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1B92692C-532F-49CA-8CDF-9CE54BC885CB}" xr6:coauthVersionLast="47" xr6:coauthVersionMax="47" xr10:uidLastSave="{00000000-0000-0000-0000-000000000000}"/>
  <bookViews>
    <workbookView xWindow="3348" yWindow="3348" windowWidth="17280" windowHeight="8880" activeTab="3"/>
  </bookViews>
  <sheets>
    <sheet name="Sheet1" sheetId="1" r:id="rId1"/>
    <sheet name="Sheet5" sheetId="5" r:id="rId2"/>
    <sheet name="Sheet6" sheetId="6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  <c r="J52" i="1"/>
  <c r="E76" i="3"/>
  <c r="J76" i="3"/>
  <c r="D19" i="5"/>
  <c r="H19" i="5"/>
  <c r="C23" i="6"/>
  <c r="C25" i="6"/>
  <c r="C30" i="6"/>
  <c r="C53" i="6"/>
</calcChain>
</file>

<file path=xl/sharedStrings.xml><?xml version="1.0" encoding="utf-8"?>
<sst xmlns="http://schemas.openxmlformats.org/spreadsheetml/2006/main" count="344" uniqueCount="153">
  <si>
    <t>THE TIMBAKTU COLLECTIVE</t>
  </si>
  <si>
    <t xml:space="preserve">NO. 46, PRIMROSE ROAD, BANGALORE - 560 025 </t>
  </si>
  <si>
    <t>LIABILITIES</t>
  </si>
  <si>
    <t>AMOUNT</t>
  </si>
  <si>
    <t>ASSETS</t>
  </si>
  <si>
    <t>Rs.        Ps.</t>
  </si>
  <si>
    <t>Rs.       Ps.</t>
  </si>
  <si>
    <t>CAPITAL FUND</t>
  </si>
  <si>
    <t>FIXED ASSETS</t>
  </si>
  <si>
    <t>As per Balance sheet of :</t>
  </si>
  <si>
    <t>FUNDS ACCOUNT</t>
  </si>
  <si>
    <t>CURRENT ASSETS</t>
  </si>
  <si>
    <t>b) Domestic General A/c</t>
  </si>
  <si>
    <t>c) Trainings Centre A/c</t>
  </si>
  <si>
    <t>d) Moderation Course Programme A/c</t>
  </si>
  <si>
    <t>Cr.</t>
  </si>
  <si>
    <t>Dr.</t>
  </si>
  <si>
    <t xml:space="preserve"> --</t>
  </si>
  <si>
    <t>CORPUS FUND</t>
  </si>
  <si>
    <t>As per Balance Sheet of :</t>
  </si>
  <si>
    <t>a) Consolidated Foreign Contribution A/c</t>
  </si>
  <si>
    <t>CHILDREN'S FUND</t>
  </si>
  <si>
    <t>Domestic General A/c</t>
  </si>
  <si>
    <t>BUILDING FUND</t>
  </si>
  <si>
    <t>LOAN</t>
  </si>
  <si>
    <t>BILANCE NETHERLANDS</t>
  </si>
  <si>
    <t>WELFARE FUND ACCOUNT - As per Contra</t>
  </si>
  <si>
    <t>CASH &amp; BACK BALANCES</t>
  </si>
  <si>
    <t>INVESTMENT - FIXED DEPOSITS WITH CANARA BANK</t>
  </si>
  <si>
    <t xml:space="preserve">    Corpus Fund Investments</t>
  </si>
  <si>
    <t xml:space="preserve">    Children's fund Investments</t>
  </si>
  <si>
    <t xml:space="preserve">    N.S.C. &amp; I.V.P</t>
  </si>
  <si>
    <t>PROGRAMME ADVANCES</t>
  </si>
  <si>
    <t>As pers Balance Sheet of :</t>
  </si>
  <si>
    <t xml:space="preserve">    Less : Inter Project advances</t>
  </si>
  <si>
    <t xml:space="preserve">   Less : Inter Project advances</t>
  </si>
  <si>
    <t xml:space="preserve">LOANS </t>
  </si>
  <si>
    <t>Consolidated Foreign Contribution A/c</t>
  </si>
  <si>
    <t>Consolidated foreign Contribution A/c</t>
  </si>
  <si>
    <t>Consolidated Forelgn Contribution A/c</t>
  </si>
  <si>
    <t>b) Domestic general A/c</t>
  </si>
  <si>
    <t xml:space="preserve">   Less : Inter Project Advances</t>
  </si>
  <si>
    <t xml:space="preserve">    Less : Inter Project Advances</t>
  </si>
  <si>
    <t xml:space="preserve">          Course Programme Account forms Integral part of this Balance Sheet.</t>
  </si>
  <si>
    <t xml:space="preserve">As per our report of even date </t>
  </si>
  <si>
    <t>for A.R. RAO &amp; RAJAN</t>
  </si>
  <si>
    <t>chartered Accountants</t>
  </si>
  <si>
    <t>Date : 15.07.2001</t>
  </si>
  <si>
    <t>Place : Bangalore</t>
  </si>
  <si>
    <t xml:space="preserve">                           Chairperson</t>
  </si>
  <si>
    <t>(C.K. GANGULY)</t>
  </si>
  <si>
    <t xml:space="preserve">      Secretary</t>
  </si>
  <si>
    <t xml:space="preserve">                 (MARY VATTAMATTAM)</t>
  </si>
  <si>
    <t xml:space="preserve">           (N.R. RAJAN)</t>
  </si>
  <si>
    <t xml:space="preserve">                Partner</t>
  </si>
  <si>
    <t xml:space="preserve">                                    TOTAL</t>
  </si>
  <si>
    <t xml:space="preserve">                                                                     </t>
  </si>
  <si>
    <t>TOTAL</t>
  </si>
  <si>
    <t>CONSOLIDATED RECEIPTS AND PAYMENTS ACCOUNT FOR THE YEAR ENDED 31-3-2001</t>
  </si>
  <si>
    <t>RECEIPTS</t>
  </si>
  <si>
    <t>PAYMENTS</t>
  </si>
  <si>
    <t>To</t>
  </si>
  <si>
    <t>As per Receipts &amp; Payments A/c of :</t>
  </si>
  <si>
    <t>c) Training Centre A/c</t>
  </si>
  <si>
    <t xml:space="preserve"> ,,</t>
  </si>
  <si>
    <t>Specific Grants Received</t>
  </si>
  <si>
    <t>Voluntary Contributions</t>
  </si>
  <si>
    <t>As per Receipts &amp; Payments A/c</t>
  </si>
  <si>
    <t>,,</t>
  </si>
  <si>
    <t>Interest of Bank Deposits</t>
  </si>
  <si>
    <t>Other Income</t>
  </si>
  <si>
    <t xml:space="preserve"> ,, </t>
  </si>
  <si>
    <t>Children's Fund</t>
  </si>
  <si>
    <t xml:space="preserve">    Contributions</t>
  </si>
  <si>
    <t>Trainings Centre A/c</t>
  </si>
  <si>
    <t>Membership Fee</t>
  </si>
  <si>
    <t>By</t>
  </si>
  <si>
    <t>Programme Expenditure</t>
  </si>
  <si>
    <t xml:space="preserve">    Children Support Fund FD</t>
  </si>
  <si>
    <t>Office Rent Advance</t>
  </si>
  <si>
    <t>b) Domestic Genral A/c</t>
  </si>
  <si>
    <t xml:space="preserve">    Less : Inter Project Advance</t>
  </si>
  <si>
    <t xml:space="preserve">   Less : Inter Project Advance</t>
  </si>
  <si>
    <t>c) Moderation Course Programme A/c</t>
  </si>
  <si>
    <t xml:space="preserve">,, </t>
  </si>
  <si>
    <t>Programme Advances (Less Inter Project advances)</t>
  </si>
  <si>
    <t>Building Fund</t>
  </si>
  <si>
    <t>Corpus Fund</t>
  </si>
  <si>
    <t>a) Consolidated Foreign Contribution a/c</t>
  </si>
  <si>
    <t xml:space="preserve">Fixed Deposits Metured </t>
  </si>
  <si>
    <t>Programme Advance (Less Inter Project advances)</t>
  </si>
  <si>
    <t xml:space="preserve">    Less : Interer Project a/c  Advances</t>
  </si>
  <si>
    <t>Loans</t>
  </si>
  <si>
    <t>Bilance - Netherlands</t>
  </si>
  <si>
    <t>Consolidated Foreign Contribution a/c</t>
  </si>
  <si>
    <t>being Interest on Bilance funds</t>
  </si>
  <si>
    <t>Loan A/c</t>
  </si>
  <si>
    <t>As per Receipts &amp; Payments A//c of :</t>
  </si>
  <si>
    <t>Closing Cash and Bank Balances</t>
  </si>
  <si>
    <t>d) Modereation Course Programme a/c</t>
  </si>
  <si>
    <t xml:space="preserve">            The Domestic General Account, Training Centre Account and The Moderation Course Programme Account</t>
  </si>
  <si>
    <t xml:space="preserve">            form Integral part of this Receipts and Payments account</t>
  </si>
  <si>
    <t>CONSOLIDATED INCOME EXPENDITURE ACCOUNT FOR THE  YEAR ENDED 31.3.2001</t>
  </si>
  <si>
    <t>EXPENDITURE</t>
  </si>
  <si>
    <t>INCOME</t>
  </si>
  <si>
    <t>Total Expenditure as per Income &amp; Expenditure A/c of :</t>
  </si>
  <si>
    <t>a) Consolidated foreign Contribution A/c</t>
  </si>
  <si>
    <t>c) Trainings Centre Account</t>
  </si>
  <si>
    <t>Total Income As per Income &amp; Expenditure A/c of :</t>
  </si>
  <si>
    <t>Excess of Expenditure over Income transferred</t>
  </si>
  <si>
    <t>to General Fund A/c</t>
  </si>
  <si>
    <t>Note : The Separate Income &amp; Expenditure  account Consolidated Foreign Contribution A/c</t>
  </si>
  <si>
    <t xml:space="preserve">          the Domestic General A/c, The Trainings Centre Account and The Moderation</t>
  </si>
  <si>
    <t xml:space="preserve">          Course Programme Account forms Integral part of this Account.</t>
  </si>
  <si>
    <t xml:space="preserve">                                              (N.R. RAJAN)</t>
  </si>
  <si>
    <t xml:space="preserve">                                                  Partner</t>
  </si>
  <si>
    <t>Annexure II</t>
  </si>
  <si>
    <t>Annexure to consolidated Receipts &amp; Payments A/c for the year Ended 31.3.01</t>
  </si>
  <si>
    <t>Sl. No.</t>
  </si>
  <si>
    <t>Project</t>
  </si>
  <si>
    <t>Amount</t>
  </si>
  <si>
    <t>Timbaktu Training Centre A/c - IC</t>
  </si>
  <si>
    <t>Adisakthi Eco. Programme A/c - V</t>
  </si>
  <si>
    <t>Pacchari Eco. Programme A/c - VII</t>
  </si>
  <si>
    <t>Millenium Nursery &amp; Orchard A/c - VIII</t>
  </si>
  <si>
    <t>Solar Project A/c - VIIIA</t>
  </si>
  <si>
    <t>Yuvatha Programme A/c - IX</t>
  </si>
  <si>
    <t>Panchayati Raj Programme A/c - X</t>
  </si>
  <si>
    <t>Panchavati Eco. Programme A/c - IV</t>
  </si>
  <si>
    <t>Vehicle A/c - IA</t>
  </si>
  <si>
    <t xml:space="preserve">Watershed Project A/c - </t>
  </si>
  <si>
    <t xml:space="preserve">Less Inter Project Contributions paid  </t>
  </si>
  <si>
    <t>Domestic General A/c - DCI</t>
  </si>
  <si>
    <t>Moderation Course Programme A/c - DCIB</t>
  </si>
  <si>
    <t>Annexure I</t>
  </si>
  <si>
    <t>Alternative Education Programme A/c - ASHA - II</t>
  </si>
  <si>
    <t>Alternative Education Programme A/c - TdH - III</t>
  </si>
  <si>
    <t>Thrift &amp; Credit Programme A/c - VI</t>
  </si>
  <si>
    <t>Training Center A/c - DCIA</t>
  </si>
  <si>
    <t>Timbaktu Training Center A/c - IC</t>
  </si>
  <si>
    <t>Dornala Programme A/c -III A</t>
  </si>
  <si>
    <t>International Honours Programme A/c IB</t>
  </si>
  <si>
    <t>Doranala Programme A/c - IIIA</t>
  </si>
  <si>
    <r>
      <t>Opening Cash and Bank Balances</t>
    </r>
    <r>
      <rPr>
        <b/>
        <sz val="10"/>
        <rFont val="Arial"/>
        <family val="2"/>
      </rPr>
      <t xml:space="preserve">  (As per annexure I)</t>
    </r>
  </si>
  <si>
    <r>
      <t>Programme Expenditure</t>
    </r>
    <r>
      <rPr>
        <b/>
        <sz val="10"/>
        <rFont val="Arial"/>
        <family val="2"/>
      </rPr>
      <t xml:space="preserve">   ( As per annexure II)</t>
    </r>
  </si>
  <si>
    <t>Fixed Deposits with Banks</t>
  </si>
  <si>
    <t xml:space="preserve">    Children Fund FD</t>
  </si>
  <si>
    <t xml:space="preserve">    Corpus Fund FD </t>
  </si>
  <si>
    <t>NOTE : The Separate Receipts and Payments Account of the Consolidated Foreign Contribution Account,</t>
  </si>
  <si>
    <t>CONSOLIDATED BALANCE SHEET AS AT 31-3-2001</t>
  </si>
  <si>
    <t>Note : The Separate Balance Sheet of Consolidated Foreign Contribution A/c,</t>
  </si>
  <si>
    <t xml:space="preserve">          The Domestic General A/c, Trainings Centre Account and The Moderation</t>
  </si>
  <si>
    <t>DETAILED FINANCIAL STATEMENT IS AVAILABLE WITH THE ORGANISATION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</si>
</sst>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43" fontId="2" fillId="0" borderId="0" xfId="1" applyFont="1"/>
    <xf numFmtId="43" fontId="2" fillId="0" borderId="0" xfId="1" applyFont="1" applyAlignment="1">
      <alignment horizontal="center"/>
    </xf>
    <xf numFmtId="0" fontId="3" fillId="0" borderId="0" xfId="0" applyFont="1"/>
    <xf numFmtId="0" fontId="4" fillId="0" borderId="0" xfId="0" applyFont="1"/>
    <xf numFmtId="43" fontId="2" fillId="0" borderId="1" xfId="1" applyFont="1" applyBorder="1"/>
    <xf numFmtId="43" fontId="0" fillId="0" borderId="2" xfId="1" applyFont="1" applyBorder="1"/>
    <xf numFmtId="0" fontId="0" fillId="0" borderId="3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43" fontId="2" fillId="0" borderId="3" xfId="1" applyFont="1" applyBorder="1"/>
    <xf numFmtId="43" fontId="2" fillId="0" borderId="3" xfId="1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43" fontId="0" fillId="0" borderId="1" xfId="1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43" fontId="5" fillId="0" borderId="0" xfId="1" applyFont="1"/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8" xfId="0" applyFont="1" applyBorder="1"/>
    <xf numFmtId="0" fontId="2" fillId="0" borderId="9" xfId="0" applyFont="1" applyBorder="1" applyAlignment="1">
      <alignment horizontal="center"/>
    </xf>
    <xf numFmtId="0" fontId="0" fillId="0" borderId="10" xfId="0" applyBorder="1"/>
    <xf numFmtId="0" fontId="2" fillId="0" borderId="11" xfId="0" applyFont="1" applyBorder="1"/>
    <xf numFmtId="43" fontId="0" fillId="0" borderId="2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3" fontId="2" fillId="0" borderId="0" xfId="1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opLeftCell="B50" workbookViewId="0">
      <selection activeCell="G58" sqref="G58"/>
    </sheetView>
  </sheetViews>
  <sheetFormatPr defaultRowHeight="13.2" x14ac:dyDescent="0.25"/>
  <cols>
    <col min="1" max="1" width="2.109375" customWidth="1"/>
    <col min="2" max="2" width="36" customWidth="1"/>
    <col min="3" max="3" width="10.33203125" bestFit="1" customWidth="1"/>
    <col min="4" max="4" width="11.33203125" style="1" bestFit="1" customWidth="1"/>
    <col min="5" max="5" width="12.88671875" style="1" bestFit="1" customWidth="1"/>
    <col min="6" max="6" width="3.109375" customWidth="1"/>
    <col min="7" max="7" width="32.33203125" bestFit="1" customWidth="1"/>
    <col min="8" max="8" width="11.33203125" style="1" bestFit="1" customWidth="1"/>
    <col min="9" max="9" width="12.88671875" style="1" bestFit="1" customWidth="1"/>
    <col min="10" max="10" width="13" style="1" bestFit="1" customWidth="1"/>
  </cols>
  <sheetData>
    <row r="1" spans="1:10" x14ac:dyDescent="0.25">
      <c r="B1" s="35" t="s">
        <v>0</v>
      </c>
      <c r="C1" s="35"/>
      <c r="D1" s="35"/>
      <c r="E1" s="35"/>
      <c r="F1" s="35"/>
      <c r="G1" s="35"/>
      <c r="H1" s="35"/>
      <c r="I1" s="35"/>
      <c r="J1" s="35"/>
    </row>
    <row r="2" spans="1:10" x14ac:dyDescent="0.25">
      <c r="B2" s="35" t="s">
        <v>1</v>
      </c>
      <c r="C2" s="35"/>
      <c r="D2" s="35"/>
      <c r="E2" s="35"/>
      <c r="F2" s="35"/>
      <c r="G2" s="35"/>
      <c r="H2" s="35"/>
      <c r="I2" s="35"/>
      <c r="J2" s="35"/>
    </row>
    <row r="3" spans="1:10" x14ac:dyDescent="0.25">
      <c r="B3" s="35" t="s">
        <v>149</v>
      </c>
      <c r="C3" s="35"/>
      <c r="D3" s="35"/>
      <c r="E3" s="35"/>
      <c r="F3" s="35"/>
      <c r="G3" s="35"/>
      <c r="H3" s="35"/>
      <c r="I3" s="35"/>
      <c r="J3" s="35"/>
    </row>
    <row r="4" spans="1:10" x14ac:dyDescent="0.25">
      <c r="B4" s="6"/>
      <c r="C4" s="6"/>
      <c r="D4" s="7"/>
      <c r="E4" s="7"/>
      <c r="F4" s="6"/>
      <c r="G4" s="6"/>
      <c r="H4" s="7"/>
      <c r="I4" s="7"/>
      <c r="J4" s="7"/>
    </row>
    <row r="5" spans="1:10" x14ac:dyDescent="0.25">
      <c r="A5" s="13"/>
      <c r="B5" s="14" t="s">
        <v>2</v>
      </c>
      <c r="C5" s="15"/>
      <c r="D5" s="16"/>
      <c r="E5" s="17" t="s">
        <v>3</v>
      </c>
      <c r="F5" s="15"/>
      <c r="G5" s="14" t="s">
        <v>4</v>
      </c>
      <c r="H5" s="17"/>
      <c r="I5" s="17"/>
      <c r="J5" s="17" t="s">
        <v>3</v>
      </c>
    </row>
    <row r="6" spans="1:10" x14ac:dyDescent="0.25">
      <c r="A6" s="6"/>
      <c r="B6" s="6"/>
      <c r="C6" s="6"/>
      <c r="D6" s="7"/>
      <c r="E6" s="7" t="s">
        <v>6</v>
      </c>
      <c r="F6" s="6"/>
      <c r="G6" s="6"/>
      <c r="H6" s="7"/>
      <c r="I6" s="7"/>
      <c r="J6" s="7" t="s">
        <v>5</v>
      </c>
    </row>
    <row r="7" spans="1:10" x14ac:dyDescent="0.25">
      <c r="B7" s="9" t="s">
        <v>7</v>
      </c>
      <c r="G7" s="9" t="s">
        <v>8</v>
      </c>
    </row>
    <row r="8" spans="1:10" x14ac:dyDescent="0.25">
      <c r="B8" t="s">
        <v>9</v>
      </c>
      <c r="G8" t="s">
        <v>9</v>
      </c>
    </row>
    <row r="9" spans="1:10" x14ac:dyDescent="0.25">
      <c r="B9" t="s">
        <v>39</v>
      </c>
      <c r="E9" s="1">
        <v>2925588.58</v>
      </c>
      <c r="G9" t="s">
        <v>39</v>
      </c>
      <c r="J9" s="1">
        <v>2925588.58</v>
      </c>
    </row>
    <row r="11" spans="1:10" x14ac:dyDescent="0.25">
      <c r="G11" s="9" t="s">
        <v>11</v>
      </c>
    </row>
    <row r="12" spans="1:10" x14ac:dyDescent="0.25">
      <c r="B12" s="9" t="s">
        <v>10</v>
      </c>
      <c r="G12" s="10" t="s">
        <v>27</v>
      </c>
    </row>
    <row r="13" spans="1:10" x14ac:dyDescent="0.25">
      <c r="B13" t="s">
        <v>9</v>
      </c>
      <c r="G13" t="s">
        <v>19</v>
      </c>
    </row>
    <row r="14" spans="1:10" x14ac:dyDescent="0.25">
      <c r="B14" t="s">
        <v>20</v>
      </c>
      <c r="C14" t="s">
        <v>15</v>
      </c>
      <c r="D14" s="1">
        <v>244651.9</v>
      </c>
      <c r="G14" t="s">
        <v>20</v>
      </c>
      <c r="I14" s="1">
        <v>501115.2</v>
      </c>
    </row>
    <row r="15" spans="1:10" x14ac:dyDescent="0.25">
      <c r="B15" t="s">
        <v>12</v>
      </c>
      <c r="C15" t="s">
        <v>15</v>
      </c>
      <c r="D15" s="1">
        <v>87381.55</v>
      </c>
      <c r="G15" t="s">
        <v>12</v>
      </c>
      <c r="I15" s="1">
        <v>76786.25</v>
      </c>
    </row>
    <row r="16" spans="1:10" x14ac:dyDescent="0.25">
      <c r="B16" t="s">
        <v>13</v>
      </c>
      <c r="C16" t="s">
        <v>16</v>
      </c>
      <c r="D16" s="1">
        <v>97819</v>
      </c>
      <c r="G16" t="s">
        <v>13</v>
      </c>
      <c r="I16" s="1" t="s">
        <v>17</v>
      </c>
    </row>
    <row r="17" spans="2:10" x14ac:dyDescent="0.25">
      <c r="B17" t="s">
        <v>14</v>
      </c>
      <c r="D17" s="34" t="s">
        <v>17</v>
      </c>
      <c r="E17" s="1">
        <v>234214.45</v>
      </c>
      <c r="G17" t="s">
        <v>14</v>
      </c>
      <c r="I17" s="1" t="s">
        <v>17</v>
      </c>
      <c r="J17" s="1">
        <v>577901.44999999995</v>
      </c>
    </row>
    <row r="19" spans="2:10" x14ac:dyDescent="0.25">
      <c r="B19" s="9" t="s">
        <v>18</v>
      </c>
      <c r="G19" s="9" t="s">
        <v>28</v>
      </c>
    </row>
    <row r="20" spans="2:10" x14ac:dyDescent="0.25">
      <c r="B20" t="s">
        <v>19</v>
      </c>
      <c r="G20" t="s">
        <v>9</v>
      </c>
    </row>
    <row r="21" spans="2:10" x14ac:dyDescent="0.25">
      <c r="B21" t="s">
        <v>20</v>
      </c>
      <c r="D21" s="1">
        <v>165814</v>
      </c>
      <c r="G21" t="s">
        <v>20</v>
      </c>
      <c r="I21" s="1">
        <v>3530856</v>
      </c>
    </row>
    <row r="22" spans="2:10" x14ac:dyDescent="0.25">
      <c r="B22" t="s">
        <v>12</v>
      </c>
      <c r="D22" s="12">
        <v>99325</v>
      </c>
      <c r="E22" s="1">
        <v>265139.5</v>
      </c>
      <c r="G22" t="s">
        <v>12</v>
      </c>
    </row>
    <row r="23" spans="2:10" x14ac:dyDescent="0.25">
      <c r="G23" t="s">
        <v>29</v>
      </c>
      <c r="H23" s="1">
        <v>99325.5</v>
      </c>
    </row>
    <row r="24" spans="2:10" x14ac:dyDescent="0.25">
      <c r="B24" s="9" t="s">
        <v>21</v>
      </c>
      <c r="G24" t="s">
        <v>30</v>
      </c>
      <c r="H24" s="1">
        <v>57948.05</v>
      </c>
    </row>
    <row r="25" spans="2:10" x14ac:dyDescent="0.25">
      <c r="B25" t="s">
        <v>9</v>
      </c>
      <c r="G25" t="s">
        <v>31</v>
      </c>
      <c r="H25" s="12">
        <v>1250</v>
      </c>
      <c r="I25" s="12">
        <v>158523.54999999999</v>
      </c>
      <c r="J25" s="1">
        <v>3689379.55</v>
      </c>
    </row>
    <row r="26" spans="2:10" x14ac:dyDescent="0.25">
      <c r="B26" t="s">
        <v>22</v>
      </c>
      <c r="E26" s="1">
        <v>57948.05</v>
      </c>
    </row>
    <row r="27" spans="2:10" x14ac:dyDescent="0.25">
      <c r="B27" s="9" t="s">
        <v>23</v>
      </c>
      <c r="G27" s="9" t="s">
        <v>32</v>
      </c>
    </row>
    <row r="28" spans="2:10" x14ac:dyDescent="0.25">
      <c r="B28" t="s">
        <v>9</v>
      </c>
      <c r="G28" t="s">
        <v>33</v>
      </c>
    </row>
    <row r="29" spans="2:10" x14ac:dyDescent="0.25">
      <c r="B29" t="s">
        <v>22</v>
      </c>
      <c r="E29" s="1">
        <v>36539</v>
      </c>
      <c r="G29" t="s">
        <v>20</v>
      </c>
      <c r="H29" s="1">
        <v>176084.7</v>
      </c>
    </row>
    <row r="30" spans="2:10" x14ac:dyDescent="0.25">
      <c r="G30" t="s">
        <v>34</v>
      </c>
      <c r="H30" s="12">
        <v>51934.7</v>
      </c>
      <c r="I30" s="1">
        <v>124150</v>
      </c>
    </row>
    <row r="31" spans="2:10" x14ac:dyDescent="0.25">
      <c r="B31" s="9" t="s">
        <v>24</v>
      </c>
      <c r="G31" t="s">
        <v>12</v>
      </c>
      <c r="H31" s="1">
        <v>97819</v>
      </c>
    </row>
    <row r="32" spans="2:10" x14ac:dyDescent="0.25">
      <c r="B32" t="s">
        <v>9</v>
      </c>
      <c r="G32" t="s">
        <v>35</v>
      </c>
      <c r="H32" s="12">
        <v>97819</v>
      </c>
      <c r="I32" s="34" t="s">
        <v>17</v>
      </c>
      <c r="J32" s="1">
        <v>124150</v>
      </c>
    </row>
    <row r="33" spans="2:10" x14ac:dyDescent="0.25">
      <c r="B33" t="s">
        <v>37</v>
      </c>
      <c r="E33" s="1">
        <v>409000</v>
      </c>
    </row>
    <row r="35" spans="2:10" x14ac:dyDescent="0.25">
      <c r="B35" s="9" t="s">
        <v>25</v>
      </c>
      <c r="G35" s="9" t="s">
        <v>36</v>
      </c>
    </row>
    <row r="36" spans="2:10" x14ac:dyDescent="0.25">
      <c r="B36" t="s">
        <v>9</v>
      </c>
      <c r="G36" t="s">
        <v>19</v>
      </c>
    </row>
    <row r="37" spans="2:10" x14ac:dyDescent="0.25">
      <c r="B37" t="s">
        <v>38</v>
      </c>
      <c r="E37" s="1">
        <v>3788590</v>
      </c>
      <c r="G37" t="s">
        <v>37</v>
      </c>
      <c r="J37" s="1">
        <v>400000</v>
      </c>
    </row>
    <row r="39" spans="2:10" x14ac:dyDescent="0.25">
      <c r="B39" s="9" t="s">
        <v>26</v>
      </c>
    </row>
    <row r="40" spans="2:10" x14ac:dyDescent="0.25">
      <c r="B40" t="s">
        <v>9</v>
      </c>
    </row>
    <row r="41" spans="2:10" x14ac:dyDescent="0.25">
      <c r="B41" t="s">
        <v>22</v>
      </c>
      <c r="E41" s="1">
        <v>811811</v>
      </c>
    </row>
    <row r="42" spans="2:10" x14ac:dyDescent="0.25">
      <c r="C42" s="1"/>
      <c r="G42" s="9" t="s">
        <v>26</v>
      </c>
    </row>
    <row r="43" spans="2:10" x14ac:dyDescent="0.25">
      <c r="C43" s="1"/>
      <c r="G43" t="s">
        <v>9</v>
      </c>
    </row>
    <row r="44" spans="2:10" x14ac:dyDescent="0.25">
      <c r="B44" s="9" t="s">
        <v>32</v>
      </c>
      <c r="C44" s="1"/>
      <c r="G44" t="s">
        <v>22</v>
      </c>
      <c r="J44" s="1">
        <v>811811</v>
      </c>
    </row>
    <row r="45" spans="2:10" x14ac:dyDescent="0.25">
      <c r="B45" t="s">
        <v>9</v>
      </c>
      <c r="C45" s="1"/>
    </row>
    <row r="46" spans="2:10" x14ac:dyDescent="0.25">
      <c r="B46" t="s">
        <v>20</v>
      </c>
      <c r="C46" s="1"/>
      <c r="D46" s="3" t="s">
        <v>17</v>
      </c>
    </row>
    <row r="47" spans="2:10" x14ac:dyDescent="0.25">
      <c r="B47" t="s">
        <v>40</v>
      </c>
      <c r="C47" s="1">
        <v>51934.7</v>
      </c>
      <c r="D47" s="3"/>
    </row>
    <row r="48" spans="2:10" x14ac:dyDescent="0.25">
      <c r="B48" t="s">
        <v>41</v>
      </c>
      <c r="C48" s="12">
        <v>51934</v>
      </c>
      <c r="D48" s="3" t="s">
        <v>17</v>
      </c>
    </row>
    <row r="49" spans="1:10" x14ac:dyDescent="0.25">
      <c r="B49" t="s">
        <v>13</v>
      </c>
      <c r="C49" s="1">
        <v>97819</v>
      </c>
      <c r="D49" s="3"/>
    </row>
    <row r="50" spans="1:10" x14ac:dyDescent="0.25">
      <c r="B50" t="s">
        <v>42</v>
      </c>
      <c r="C50" s="12">
        <v>97819</v>
      </c>
      <c r="D50" s="34" t="s">
        <v>17</v>
      </c>
      <c r="E50" s="3" t="s">
        <v>17</v>
      </c>
    </row>
    <row r="51" spans="1:10" x14ac:dyDescent="0.25">
      <c r="C51" s="1"/>
    </row>
    <row r="52" spans="1:10" ht="13.8" thickBot="1" x14ac:dyDescent="0.3">
      <c r="A52" s="18"/>
      <c r="B52" s="19" t="s">
        <v>55</v>
      </c>
      <c r="C52" s="20"/>
      <c r="D52" s="11"/>
      <c r="E52" s="11">
        <f>SUM(E9:E50)</f>
        <v>8528830.5800000001</v>
      </c>
      <c r="F52" s="19"/>
      <c r="G52" s="19" t="s">
        <v>56</v>
      </c>
      <c r="H52" s="11" t="s">
        <v>57</v>
      </c>
      <c r="I52" s="11"/>
      <c r="J52" s="11">
        <f>SUM(J9:J51)</f>
        <v>8528830.5800000001</v>
      </c>
    </row>
    <row r="53" spans="1:10" ht="13.8" thickTop="1" x14ac:dyDescent="0.25">
      <c r="B53" t="s">
        <v>150</v>
      </c>
      <c r="C53" s="1"/>
      <c r="G53" s="4" t="s">
        <v>44</v>
      </c>
    </row>
    <row r="54" spans="1:10" x14ac:dyDescent="0.25">
      <c r="B54" t="s">
        <v>151</v>
      </c>
      <c r="C54" s="1"/>
      <c r="G54" s="4" t="s">
        <v>45</v>
      </c>
    </row>
    <row r="55" spans="1:10" x14ac:dyDescent="0.25">
      <c r="B55" t="s">
        <v>43</v>
      </c>
      <c r="C55" s="1"/>
      <c r="G55" s="4" t="s">
        <v>46</v>
      </c>
    </row>
    <row r="59" spans="1:10" x14ac:dyDescent="0.25">
      <c r="B59" t="s">
        <v>52</v>
      </c>
      <c r="C59" s="1"/>
      <c r="D59"/>
      <c r="E59" t="s">
        <v>50</v>
      </c>
      <c r="H59"/>
      <c r="I59" t="s">
        <v>53</v>
      </c>
      <c r="J59"/>
    </row>
    <row r="60" spans="1:10" x14ac:dyDescent="0.25">
      <c r="B60" t="s">
        <v>49</v>
      </c>
      <c r="C60" s="1"/>
      <c r="D60"/>
      <c r="E60" t="s">
        <v>51</v>
      </c>
      <c r="H60"/>
      <c r="I60" t="s">
        <v>54</v>
      </c>
      <c r="J60"/>
    </row>
    <row r="62" spans="1:10" x14ac:dyDescent="0.25">
      <c r="A62" s="36" t="s">
        <v>152</v>
      </c>
      <c r="B62" s="37"/>
      <c r="C62" s="37"/>
      <c r="D62" s="37"/>
      <c r="E62" s="37"/>
      <c r="F62" s="37"/>
      <c r="G62" s="37"/>
      <c r="H62" s="37"/>
      <c r="I62" s="37"/>
      <c r="J62" s="38"/>
    </row>
  </sheetData>
  <mergeCells count="4">
    <mergeCell ref="B1:J1"/>
    <mergeCell ref="B2:J2"/>
    <mergeCell ref="B3:J3"/>
    <mergeCell ref="A62:J62"/>
  </mergeCells>
  <phoneticPr fontId="0" type="noConversion"/>
  <pageMargins left="1.2" right="0.75" top="1.56" bottom="0.55000000000000004" header="0.5" footer="0.5"/>
  <pageSetup paperSize="256" orientation="portrait" horizontalDpi="180" verticalDpi="18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C13" sqref="C13"/>
    </sheetView>
  </sheetViews>
  <sheetFormatPr defaultRowHeight="13.2" x14ac:dyDescent="0.25"/>
  <cols>
    <col min="1" max="1" width="3" customWidth="1"/>
    <col min="2" max="2" width="46.33203125" customWidth="1"/>
    <col min="3" max="3" width="12.88671875" bestFit="1" customWidth="1"/>
    <col min="4" max="4" width="15.44140625" bestFit="1" customWidth="1"/>
    <col min="5" max="5" width="2.88671875" customWidth="1"/>
    <col min="6" max="6" width="43" bestFit="1" customWidth="1"/>
    <col min="7" max="8" width="12.88671875" bestFit="1" customWidth="1"/>
  </cols>
  <sheetData>
    <row r="1" spans="1:9" x14ac:dyDescent="0.25">
      <c r="A1" s="6"/>
      <c r="B1" s="39" t="s">
        <v>0</v>
      </c>
      <c r="C1" s="39"/>
      <c r="D1" s="39"/>
      <c r="E1" s="39"/>
      <c r="F1" s="39"/>
      <c r="G1" s="39"/>
      <c r="H1" s="39"/>
      <c r="I1" s="6"/>
    </row>
    <row r="2" spans="1:9" x14ac:dyDescent="0.25">
      <c r="A2" s="6"/>
      <c r="B2" s="39" t="s">
        <v>1</v>
      </c>
      <c r="C2" s="39"/>
      <c r="D2" s="39"/>
      <c r="E2" s="39"/>
      <c r="F2" s="39"/>
      <c r="G2" s="39"/>
      <c r="H2" s="39"/>
      <c r="I2" s="6"/>
    </row>
    <row r="3" spans="1:9" x14ac:dyDescent="0.25">
      <c r="A3" s="6"/>
      <c r="B3" s="6"/>
      <c r="C3" s="7"/>
      <c r="D3" s="7"/>
      <c r="E3" s="6"/>
      <c r="F3" s="6"/>
      <c r="G3" s="7"/>
      <c r="H3" s="7"/>
      <c r="I3" s="6"/>
    </row>
    <row r="4" spans="1:9" x14ac:dyDescent="0.25">
      <c r="A4" s="6"/>
      <c r="B4" s="39" t="s">
        <v>102</v>
      </c>
      <c r="C4" s="39"/>
      <c r="D4" s="39"/>
      <c r="E4" s="39"/>
      <c r="F4" s="39"/>
      <c r="G4" s="39"/>
      <c r="H4" s="39"/>
      <c r="I4" s="6"/>
    </row>
    <row r="5" spans="1:9" x14ac:dyDescent="0.25">
      <c r="A5" s="6"/>
      <c r="B5" s="6"/>
      <c r="C5" s="7"/>
      <c r="D5" s="7"/>
      <c r="E5" s="6"/>
      <c r="F5" s="6"/>
      <c r="G5" s="7"/>
      <c r="H5" s="7"/>
      <c r="I5" s="6"/>
    </row>
    <row r="6" spans="1:9" x14ac:dyDescent="0.25">
      <c r="A6" s="14"/>
      <c r="B6" s="14" t="s">
        <v>103</v>
      </c>
      <c r="C6" s="17"/>
      <c r="D6" s="17" t="s">
        <v>3</v>
      </c>
      <c r="E6" s="14"/>
      <c r="F6" s="14" t="s">
        <v>104</v>
      </c>
      <c r="G6" s="17"/>
      <c r="H6" s="17" t="s">
        <v>3</v>
      </c>
      <c r="I6" s="6"/>
    </row>
    <row r="7" spans="1:9" x14ac:dyDescent="0.25">
      <c r="A7" s="6"/>
      <c r="B7" s="6"/>
      <c r="C7" s="7"/>
      <c r="D7" s="8" t="s">
        <v>6</v>
      </c>
      <c r="H7" s="8" t="s">
        <v>5</v>
      </c>
      <c r="I7" s="6"/>
    </row>
    <row r="8" spans="1:9" x14ac:dyDescent="0.25">
      <c r="A8" s="5" t="s">
        <v>61</v>
      </c>
      <c r="B8" s="6" t="s">
        <v>105</v>
      </c>
      <c r="C8" s="1"/>
      <c r="D8" s="1"/>
      <c r="E8" s="5" t="s">
        <v>76</v>
      </c>
      <c r="F8" s="6" t="s">
        <v>108</v>
      </c>
      <c r="G8" s="7"/>
    </row>
    <row r="9" spans="1:9" x14ac:dyDescent="0.25">
      <c r="B9" t="s">
        <v>106</v>
      </c>
      <c r="C9" s="1">
        <v>5816052.5</v>
      </c>
      <c r="D9" s="1"/>
      <c r="E9" s="5"/>
      <c r="F9" t="s">
        <v>106</v>
      </c>
      <c r="G9" s="1">
        <v>5706103.2000000002</v>
      </c>
      <c r="H9" s="1"/>
    </row>
    <row r="10" spans="1:9" x14ac:dyDescent="0.25">
      <c r="B10" t="s">
        <v>12</v>
      </c>
      <c r="C10" s="1">
        <v>36439.15</v>
      </c>
      <c r="D10" s="1"/>
      <c r="E10" s="5"/>
      <c r="F10" t="s">
        <v>12</v>
      </c>
      <c r="G10" s="1">
        <v>39504</v>
      </c>
      <c r="H10" s="1"/>
    </row>
    <row r="11" spans="1:9" x14ac:dyDescent="0.25">
      <c r="B11" t="s">
        <v>107</v>
      </c>
      <c r="C11" s="1">
        <v>127819</v>
      </c>
      <c r="D11" s="1"/>
      <c r="E11" s="5"/>
      <c r="F11" t="s">
        <v>107</v>
      </c>
      <c r="G11" s="1">
        <v>30000</v>
      </c>
      <c r="H11" s="1"/>
    </row>
    <row r="12" spans="1:9" x14ac:dyDescent="0.25">
      <c r="B12" t="s">
        <v>14</v>
      </c>
      <c r="C12" s="1">
        <v>258135.5</v>
      </c>
      <c r="D12" s="1">
        <v>6238446.1500000004</v>
      </c>
      <c r="E12" s="5"/>
      <c r="F12" t="s">
        <v>14</v>
      </c>
      <c r="G12" s="1">
        <v>258135.5</v>
      </c>
      <c r="H12" s="1">
        <v>6033742.7000000002</v>
      </c>
    </row>
    <row r="13" spans="1:9" x14ac:dyDescent="0.25">
      <c r="C13" s="1"/>
      <c r="D13" s="1"/>
      <c r="E13" s="5"/>
      <c r="G13" s="1"/>
      <c r="H13" s="1"/>
    </row>
    <row r="14" spans="1:9" x14ac:dyDescent="0.25">
      <c r="C14" s="1"/>
      <c r="D14" s="1"/>
      <c r="E14" s="5" t="s">
        <v>68</v>
      </c>
      <c r="F14" t="s">
        <v>109</v>
      </c>
      <c r="G14" s="1"/>
      <c r="H14" s="1"/>
    </row>
    <row r="15" spans="1:9" x14ac:dyDescent="0.25">
      <c r="C15" s="1"/>
      <c r="D15" s="1"/>
      <c r="E15" s="5"/>
      <c r="F15" t="s">
        <v>110</v>
      </c>
      <c r="G15" s="1"/>
      <c r="H15" s="1">
        <v>204703.45</v>
      </c>
    </row>
    <row r="16" spans="1:9" x14ac:dyDescent="0.25">
      <c r="C16" s="1"/>
      <c r="D16" s="1"/>
      <c r="E16" s="5"/>
      <c r="G16" s="1"/>
      <c r="H16" s="1"/>
    </row>
    <row r="17" spans="1:8" x14ac:dyDescent="0.25">
      <c r="C17" s="1"/>
      <c r="D17" s="1"/>
      <c r="E17" s="5"/>
      <c r="G17" s="1"/>
      <c r="H17" s="1"/>
    </row>
    <row r="18" spans="1:8" x14ac:dyDescent="0.25">
      <c r="C18" s="1"/>
      <c r="D18" s="1"/>
      <c r="E18" s="5"/>
      <c r="G18" s="1"/>
      <c r="H18" s="1"/>
    </row>
    <row r="19" spans="1:8" ht="13.8" thickBot="1" x14ac:dyDescent="0.3">
      <c r="A19" s="19"/>
      <c r="B19" s="19" t="s">
        <v>55</v>
      </c>
      <c r="C19" s="11"/>
      <c r="D19" s="11">
        <f>SUM(D8:D18)</f>
        <v>6238446.1500000004</v>
      </c>
      <c r="E19" s="19"/>
      <c r="F19" s="19" t="s">
        <v>55</v>
      </c>
      <c r="G19" s="11"/>
      <c r="H19" s="11">
        <f>SUM(H9:H18)</f>
        <v>6238446.1500000004</v>
      </c>
    </row>
    <row r="20" spans="1:8" ht="13.8" thickTop="1" x14ac:dyDescent="0.25">
      <c r="C20" s="1"/>
      <c r="D20" s="1"/>
      <c r="G20" s="1"/>
      <c r="H20" s="1"/>
    </row>
    <row r="21" spans="1:8" x14ac:dyDescent="0.25">
      <c r="B21" t="s">
        <v>111</v>
      </c>
      <c r="C21" s="1"/>
      <c r="D21" s="1"/>
      <c r="F21" s="4" t="s">
        <v>44</v>
      </c>
      <c r="G21" s="1"/>
      <c r="H21" s="1"/>
    </row>
    <row r="22" spans="1:8" x14ac:dyDescent="0.25">
      <c r="B22" t="s">
        <v>112</v>
      </c>
      <c r="C22" s="1"/>
      <c r="D22" s="1"/>
      <c r="F22" s="4" t="s">
        <v>45</v>
      </c>
      <c r="G22" s="1"/>
      <c r="H22" s="1"/>
    </row>
    <row r="23" spans="1:8" x14ac:dyDescent="0.25">
      <c r="B23" t="s">
        <v>113</v>
      </c>
      <c r="C23" s="1"/>
      <c r="D23" s="1"/>
      <c r="F23" s="4" t="s">
        <v>46</v>
      </c>
      <c r="G23" s="1"/>
      <c r="H23" s="1"/>
    </row>
    <row r="24" spans="1:8" x14ac:dyDescent="0.25">
      <c r="C24" s="1"/>
      <c r="D24" s="1"/>
      <c r="G24" s="1"/>
      <c r="H24" s="1"/>
    </row>
    <row r="25" spans="1:8" x14ac:dyDescent="0.25">
      <c r="B25" t="s">
        <v>47</v>
      </c>
      <c r="C25" s="1"/>
      <c r="D25" s="1"/>
      <c r="G25" s="1"/>
      <c r="H25" s="1"/>
    </row>
    <row r="26" spans="1:8" x14ac:dyDescent="0.25">
      <c r="B26" t="s">
        <v>48</v>
      </c>
      <c r="C26" s="1"/>
      <c r="D26" s="1"/>
      <c r="G26" s="1"/>
      <c r="H26" s="1"/>
    </row>
    <row r="27" spans="1:8" x14ac:dyDescent="0.25">
      <c r="C27" s="1"/>
    </row>
    <row r="28" spans="1:8" x14ac:dyDescent="0.25">
      <c r="B28" t="s">
        <v>52</v>
      </c>
      <c r="C28" s="1"/>
      <c r="D28" t="s">
        <v>50</v>
      </c>
      <c r="F28" t="s">
        <v>114</v>
      </c>
    </row>
    <row r="29" spans="1:8" x14ac:dyDescent="0.25">
      <c r="B29" t="s">
        <v>49</v>
      </c>
      <c r="C29" s="1"/>
      <c r="D29" t="s">
        <v>51</v>
      </c>
      <c r="F29" t="s">
        <v>115</v>
      </c>
    </row>
  </sheetData>
  <mergeCells count="3">
    <mergeCell ref="B1:H1"/>
    <mergeCell ref="B2:H2"/>
    <mergeCell ref="B4:H4"/>
  </mergeCells>
  <phoneticPr fontId="0" type="noConversion"/>
  <pageMargins left="0.75" right="0.75" top="1" bottom="1" header="0.5" footer="0.5"/>
  <pageSetup paperSize="256" orientation="portrait" horizontalDpi="180" verticalDpi="180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4"/>
  <sheetViews>
    <sheetView topLeftCell="A45" workbookViewId="0">
      <selection activeCell="B59" sqref="B59"/>
    </sheetView>
  </sheetViews>
  <sheetFormatPr defaultRowHeight="13.2" x14ac:dyDescent="0.25"/>
  <cols>
    <col min="1" max="1" width="10.33203125" bestFit="1" customWidth="1"/>
    <col min="2" max="2" width="66.5546875" bestFit="1" customWidth="1"/>
    <col min="3" max="3" width="12.88671875" bestFit="1" customWidth="1"/>
  </cols>
  <sheetData>
    <row r="2" spans="1:3" x14ac:dyDescent="0.25">
      <c r="A2" t="s">
        <v>116</v>
      </c>
    </row>
    <row r="3" spans="1:3" ht="15.6" x14ac:dyDescent="0.3">
      <c r="A3" s="40" t="s">
        <v>117</v>
      </c>
      <c r="B3" s="40"/>
      <c r="C3" s="40"/>
    </row>
    <row r="5" spans="1:3" ht="15.6" x14ac:dyDescent="0.3">
      <c r="A5" s="40" t="s">
        <v>77</v>
      </c>
      <c r="B5" s="40"/>
      <c r="C5" s="40"/>
    </row>
    <row r="7" spans="1:3" x14ac:dyDescent="0.25">
      <c r="A7" s="26" t="s">
        <v>118</v>
      </c>
      <c r="B7" s="26" t="s">
        <v>119</v>
      </c>
      <c r="C7" s="14" t="s">
        <v>120</v>
      </c>
    </row>
    <row r="8" spans="1:3" x14ac:dyDescent="0.25">
      <c r="A8" s="27">
        <v>1</v>
      </c>
      <c r="B8" s="24" t="s">
        <v>141</v>
      </c>
      <c r="C8" s="1">
        <v>68020</v>
      </c>
    </row>
    <row r="9" spans="1:3" ht="15.75" customHeight="1" x14ac:dyDescent="0.25">
      <c r="A9" s="28">
        <v>2</v>
      </c>
      <c r="B9" s="24" t="s">
        <v>139</v>
      </c>
      <c r="C9" s="1">
        <v>46657.5</v>
      </c>
    </row>
    <row r="10" spans="1:3" ht="16.5" customHeight="1" x14ac:dyDescent="0.25">
      <c r="A10" s="28">
        <v>3</v>
      </c>
      <c r="B10" s="24" t="s">
        <v>135</v>
      </c>
      <c r="C10" s="1">
        <v>328311.5</v>
      </c>
    </row>
    <row r="11" spans="1:3" ht="16.5" customHeight="1" x14ac:dyDescent="0.25">
      <c r="A11" s="28">
        <v>4</v>
      </c>
      <c r="B11" s="24" t="s">
        <v>136</v>
      </c>
      <c r="C11" s="1">
        <v>1260106.45</v>
      </c>
    </row>
    <row r="12" spans="1:3" ht="17.25" customHeight="1" x14ac:dyDescent="0.25">
      <c r="A12" s="28">
        <v>5</v>
      </c>
      <c r="B12" s="24" t="s">
        <v>142</v>
      </c>
      <c r="C12" s="1">
        <v>27800</v>
      </c>
    </row>
    <row r="13" spans="1:3" ht="16.5" customHeight="1" x14ac:dyDescent="0.25">
      <c r="A13" s="28">
        <v>6</v>
      </c>
      <c r="B13" s="24" t="s">
        <v>122</v>
      </c>
      <c r="C13" s="1">
        <v>467794</v>
      </c>
    </row>
    <row r="14" spans="1:3" ht="15.75" customHeight="1" x14ac:dyDescent="0.25">
      <c r="A14" s="28">
        <v>7</v>
      </c>
      <c r="B14" s="24" t="s">
        <v>137</v>
      </c>
      <c r="C14" s="1">
        <v>528210.65</v>
      </c>
    </row>
    <row r="15" spans="1:3" ht="15.75" customHeight="1" x14ac:dyDescent="0.25">
      <c r="A15" s="28">
        <v>8</v>
      </c>
      <c r="B15" s="24" t="s">
        <v>123</v>
      </c>
      <c r="C15" s="1">
        <v>2308727.75</v>
      </c>
    </row>
    <row r="16" spans="1:3" ht="16.5" customHeight="1" x14ac:dyDescent="0.25">
      <c r="A16" s="28">
        <v>9</v>
      </c>
      <c r="B16" s="24" t="s">
        <v>124</v>
      </c>
      <c r="C16" s="1">
        <v>132</v>
      </c>
    </row>
    <row r="17" spans="1:3" ht="15.75" customHeight="1" x14ac:dyDescent="0.25">
      <c r="A17" s="28">
        <v>10</v>
      </c>
      <c r="B17" s="24" t="s">
        <v>125</v>
      </c>
      <c r="C17" s="1">
        <v>108243</v>
      </c>
    </row>
    <row r="18" spans="1:3" ht="15.75" customHeight="1" x14ac:dyDescent="0.25">
      <c r="A18" s="28">
        <v>11</v>
      </c>
      <c r="B18" s="24" t="s">
        <v>126</v>
      </c>
      <c r="C18" s="1">
        <v>156739</v>
      </c>
    </row>
    <row r="19" spans="1:3" ht="16.5" customHeight="1" x14ac:dyDescent="0.25">
      <c r="A19" s="28">
        <v>12</v>
      </c>
      <c r="B19" s="24" t="s">
        <v>127</v>
      </c>
      <c r="C19" s="1">
        <v>357811.05</v>
      </c>
    </row>
    <row r="20" spans="1:3" ht="16.5" customHeight="1" x14ac:dyDescent="0.25">
      <c r="A20" s="28">
        <v>13</v>
      </c>
      <c r="B20" s="24" t="s">
        <v>128</v>
      </c>
      <c r="C20" s="1">
        <v>151956.6</v>
      </c>
    </row>
    <row r="21" spans="1:3" ht="15.75" customHeight="1" x14ac:dyDescent="0.25">
      <c r="A21" s="28">
        <v>14</v>
      </c>
      <c r="B21" s="24" t="s">
        <v>129</v>
      </c>
      <c r="C21" s="1">
        <v>81381</v>
      </c>
    </row>
    <row r="22" spans="1:3" ht="16.5" customHeight="1" x14ac:dyDescent="0.25">
      <c r="A22" s="28">
        <v>15</v>
      </c>
      <c r="B22" s="24" t="s">
        <v>130</v>
      </c>
      <c r="C22" s="1">
        <v>6000</v>
      </c>
    </row>
    <row r="23" spans="1:3" x14ac:dyDescent="0.25">
      <c r="A23" s="28"/>
      <c r="B23" s="24"/>
      <c r="C23" s="1">
        <f>SUM(C8:C22)</f>
        <v>5897890.4999999991</v>
      </c>
    </row>
    <row r="24" spans="1:3" x14ac:dyDescent="0.25">
      <c r="A24" s="28"/>
      <c r="B24" s="24" t="s">
        <v>131</v>
      </c>
      <c r="C24" s="1">
        <v>81838</v>
      </c>
    </row>
    <row r="25" spans="1:3" x14ac:dyDescent="0.25">
      <c r="A25" s="28"/>
      <c r="B25" s="24"/>
      <c r="C25" s="1">
        <f>SUM(C23-C24)</f>
        <v>5816052.4999999991</v>
      </c>
    </row>
    <row r="26" spans="1:3" ht="17.25" customHeight="1" x14ac:dyDescent="0.25">
      <c r="A26" s="28">
        <v>16</v>
      </c>
      <c r="B26" s="24" t="s">
        <v>132</v>
      </c>
      <c r="C26" s="1">
        <v>36439.15</v>
      </c>
    </row>
    <row r="27" spans="1:3" ht="16.5" customHeight="1" x14ac:dyDescent="0.25">
      <c r="A27" s="28">
        <v>17</v>
      </c>
      <c r="B27" s="24" t="s">
        <v>138</v>
      </c>
      <c r="C27" s="1">
        <v>127819</v>
      </c>
    </row>
    <row r="28" spans="1:3" ht="17.25" customHeight="1" x14ac:dyDescent="0.25">
      <c r="A28" s="28">
        <v>18</v>
      </c>
      <c r="B28" s="24" t="s">
        <v>133</v>
      </c>
      <c r="C28" s="1">
        <v>258135.5</v>
      </c>
    </row>
    <row r="29" spans="1:3" x14ac:dyDescent="0.25">
      <c r="A29" s="29"/>
      <c r="B29" s="25"/>
      <c r="C29" s="1"/>
    </row>
    <row r="30" spans="1:3" ht="13.8" thickBot="1" x14ac:dyDescent="0.3">
      <c r="A30" s="30"/>
      <c r="B30" s="30" t="s">
        <v>57</v>
      </c>
      <c r="C30" s="11">
        <f>SUM(C25:C28)</f>
        <v>6238446.1499999994</v>
      </c>
    </row>
    <row r="31" spans="1:3" ht="13.8" thickTop="1" x14ac:dyDescent="0.25">
      <c r="C31" s="1"/>
    </row>
    <row r="32" spans="1:3" x14ac:dyDescent="0.25">
      <c r="C32" s="1"/>
    </row>
    <row r="33" spans="1:3" x14ac:dyDescent="0.25">
      <c r="A33" t="s">
        <v>134</v>
      </c>
    </row>
    <row r="34" spans="1:3" ht="15.6" x14ac:dyDescent="0.3">
      <c r="A34" s="40" t="s">
        <v>117</v>
      </c>
      <c r="B34" s="40"/>
      <c r="C34" s="40"/>
    </row>
    <row r="36" spans="1:3" ht="15.6" x14ac:dyDescent="0.3">
      <c r="A36" s="40" t="s">
        <v>65</v>
      </c>
      <c r="B36" s="40"/>
      <c r="C36" s="40"/>
    </row>
    <row r="38" spans="1:3" x14ac:dyDescent="0.25">
      <c r="A38" s="26" t="s">
        <v>118</v>
      </c>
      <c r="B38" s="31" t="s">
        <v>119</v>
      </c>
      <c r="C38" s="14" t="s">
        <v>120</v>
      </c>
    </row>
    <row r="39" spans="1:3" x14ac:dyDescent="0.25">
      <c r="A39" s="28">
        <v>1</v>
      </c>
      <c r="B39" s="32" t="s">
        <v>141</v>
      </c>
      <c r="C39" s="1">
        <v>68020</v>
      </c>
    </row>
    <row r="40" spans="1:3" ht="16.5" customHeight="1" x14ac:dyDescent="0.25">
      <c r="A40" s="28">
        <v>2</v>
      </c>
      <c r="B40" s="32" t="s">
        <v>121</v>
      </c>
      <c r="C40" s="1">
        <v>47192.2</v>
      </c>
    </row>
    <row r="41" spans="1:3" ht="17.25" customHeight="1" x14ac:dyDescent="0.25">
      <c r="A41" s="28">
        <v>3</v>
      </c>
      <c r="B41" s="32" t="s">
        <v>135</v>
      </c>
      <c r="C41" s="1">
        <v>212895</v>
      </c>
    </row>
    <row r="42" spans="1:3" ht="16.5" customHeight="1" x14ac:dyDescent="0.25">
      <c r="A42" s="28">
        <v>4</v>
      </c>
      <c r="B42" s="32" t="s">
        <v>136</v>
      </c>
      <c r="C42" s="1">
        <v>1231840</v>
      </c>
    </row>
    <row r="43" spans="1:3" ht="15.75" customHeight="1" x14ac:dyDescent="0.25">
      <c r="A43" s="28">
        <v>5</v>
      </c>
      <c r="B43" s="32" t="s">
        <v>140</v>
      </c>
      <c r="C43" s="1">
        <v>41700</v>
      </c>
    </row>
    <row r="44" spans="1:3" ht="15.75" customHeight="1" x14ac:dyDescent="0.25">
      <c r="A44" s="28">
        <v>6</v>
      </c>
      <c r="B44" s="32" t="s">
        <v>122</v>
      </c>
      <c r="C44" s="1">
        <v>346050</v>
      </c>
    </row>
    <row r="45" spans="1:3" ht="16.5" customHeight="1" x14ac:dyDescent="0.25">
      <c r="A45" s="28">
        <v>7</v>
      </c>
      <c r="B45" s="32" t="s">
        <v>137</v>
      </c>
      <c r="C45" s="1">
        <v>550000</v>
      </c>
    </row>
    <row r="46" spans="1:3" ht="17.25" customHeight="1" x14ac:dyDescent="0.25">
      <c r="A46" s="28">
        <v>8</v>
      </c>
      <c r="B46" s="32" t="s">
        <v>123</v>
      </c>
      <c r="C46" s="1">
        <v>2450113</v>
      </c>
    </row>
    <row r="47" spans="1:3" ht="17.25" customHeight="1" x14ac:dyDescent="0.25">
      <c r="A47" s="28">
        <v>9</v>
      </c>
      <c r="B47" s="32" t="s">
        <v>124</v>
      </c>
      <c r="C47" s="1">
        <v>43251</v>
      </c>
    </row>
    <row r="48" spans="1:3" ht="15.75" customHeight="1" x14ac:dyDescent="0.25">
      <c r="A48" s="28">
        <v>10</v>
      </c>
      <c r="B48" s="32" t="s">
        <v>125</v>
      </c>
      <c r="C48" s="1">
        <v>56717</v>
      </c>
    </row>
    <row r="49" spans="1:3" ht="18" customHeight="1" x14ac:dyDescent="0.25">
      <c r="A49" s="28">
        <v>11</v>
      </c>
      <c r="B49" s="32" t="s">
        <v>126</v>
      </c>
      <c r="C49" s="1">
        <v>156239</v>
      </c>
    </row>
    <row r="50" spans="1:3" ht="15.75" customHeight="1" x14ac:dyDescent="0.25">
      <c r="A50" s="28">
        <v>12</v>
      </c>
      <c r="B50" s="32" t="s">
        <v>127</v>
      </c>
      <c r="C50" s="1">
        <v>478400</v>
      </c>
    </row>
    <row r="51" spans="1:3" ht="16.5" customHeight="1" x14ac:dyDescent="0.25">
      <c r="A51" s="28">
        <v>13</v>
      </c>
      <c r="B51" s="32" t="s">
        <v>133</v>
      </c>
      <c r="C51" s="1">
        <v>258135.5</v>
      </c>
    </row>
    <row r="52" spans="1:3" x14ac:dyDescent="0.25">
      <c r="A52" s="28"/>
      <c r="B52" s="32"/>
      <c r="C52" s="1"/>
    </row>
    <row r="53" spans="1:3" ht="13.8" thickBot="1" x14ac:dyDescent="0.3">
      <c r="A53" s="30"/>
      <c r="B53" s="33" t="s">
        <v>57</v>
      </c>
      <c r="C53" s="11">
        <f>SUM(C39:C52)</f>
        <v>5940552.7000000002</v>
      </c>
    </row>
    <row r="54" spans="1:3" ht="13.8" thickTop="1" x14ac:dyDescent="0.25"/>
  </sheetData>
  <mergeCells count="4">
    <mergeCell ref="A3:C3"/>
    <mergeCell ref="A5:C5"/>
    <mergeCell ref="A34:C34"/>
    <mergeCell ref="A36:C36"/>
  </mergeCells>
  <phoneticPr fontId="0" type="noConversion"/>
  <pageMargins left="0.62" right="0.52" top="1" bottom="1" header="0.5" footer="0.5"/>
  <pageSetup paperSize="9" orientation="portrait" horizontalDpi="180" verticalDpi="180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topLeftCell="F80" workbookViewId="0">
      <selection activeCell="J101" sqref="J101"/>
    </sheetView>
  </sheetViews>
  <sheetFormatPr defaultRowHeight="13.2" x14ac:dyDescent="0.25"/>
  <cols>
    <col min="1" max="1" width="3.33203125" bestFit="1" customWidth="1"/>
    <col min="2" max="2" width="38.33203125" bestFit="1" customWidth="1"/>
    <col min="3" max="3" width="12" customWidth="1"/>
    <col min="4" max="4" width="12.88671875" bestFit="1" customWidth="1"/>
    <col min="5" max="5" width="13.88671875" bestFit="1" customWidth="1"/>
    <col min="6" max="6" width="3.109375" customWidth="1"/>
    <col min="7" max="7" width="48.5546875" bestFit="1" customWidth="1"/>
    <col min="8" max="8" width="11.33203125" bestFit="1" customWidth="1"/>
    <col min="9" max="9" width="12.88671875" bestFit="1" customWidth="1"/>
    <col min="10" max="10" width="13.88671875" bestFit="1" customWidth="1"/>
  </cols>
  <sheetData>
    <row r="1" spans="1:10" x14ac:dyDescent="0.25">
      <c r="A1" s="6"/>
      <c r="B1" s="35" t="s">
        <v>0</v>
      </c>
      <c r="C1" s="35"/>
      <c r="D1" s="35"/>
      <c r="E1" s="35"/>
      <c r="F1" s="35"/>
      <c r="G1" s="35"/>
      <c r="H1" s="35"/>
      <c r="I1" s="35"/>
      <c r="J1" s="35"/>
    </row>
    <row r="2" spans="1:10" x14ac:dyDescent="0.25">
      <c r="A2" s="6"/>
      <c r="B2" s="35" t="s">
        <v>1</v>
      </c>
      <c r="C2" s="35"/>
      <c r="D2" s="35"/>
      <c r="E2" s="35"/>
      <c r="F2" s="35"/>
      <c r="G2" s="35"/>
      <c r="H2" s="35"/>
      <c r="I2" s="35"/>
      <c r="J2" s="35"/>
    </row>
    <row r="3" spans="1:10" ht="6" customHeight="1" x14ac:dyDescent="0.25">
      <c r="A3" s="6"/>
      <c r="B3" s="6"/>
      <c r="C3" s="6"/>
      <c r="D3" s="7"/>
      <c r="E3" s="7"/>
      <c r="F3" s="6"/>
      <c r="G3" s="6"/>
      <c r="H3" s="7"/>
      <c r="I3" s="7"/>
      <c r="J3" s="7"/>
    </row>
    <row r="4" spans="1:10" x14ac:dyDescent="0.25">
      <c r="A4" s="6"/>
      <c r="B4" s="35" t="s">
        <v>58</v>
      </c>
      <c r="C4" s="35"/>
      <c r="D4" s="35"/>
      <c r="E4" s="35"/>
      <c r="F4" s="35"/>
      <c r="G4" s="35"/>
      <c r="H4" s="35"/>
      <c r="I4" s="35"/>
      <c r="J4" s="35"/>
    </row>
    <row r="5" spans="1:10" ht="5.25" customHeight="1" x14ac:dyDescent="0.25">
      <c r="A5" s="6"/>
      <c r="B5" s="6"/>
      <c r="C5" s="6"/>
      <c r="D5" s="7"/>
      <c r="E5" s="7"/>
      <c r="F5" s="6"/>
      <c r="G5" s="6"/>
      <c r="H5" s="7"/>
      <c r="I5" s="7"/>
      <c r="J5" s="7"/>
    </row>
    <row r="6" spans="1:10" x14ac:dyDescent="0.25">
      <c r="A6" s="15"/>
      <c r="B6" s="15" t="s">
        <v>59</v>
      </c>
      <c r="C6" s="15"/>
      <c r="D6" s="16"/>
      <c r="E6" s="16" t="s">
        <v>3</v>
      </c>
      <c r="F6" s="15"/>
      <c r="G6" s="15" t="s">
        <v>60</v>
      </c>
      <c r="H6" s="16"/>
      <c r="I6" s="16"/>
      <c r="J6" s="16" t="s">
        <v>3</v>
      </c>
    </row>
    <row r="7" spans="1:10" x14ac:dyDescent="0.25">
      <c r="A7" s="6"/>
      <c r="B7" s="6"/>
      <c r="C7" s="6"/>
      <c r="D7" s="7"/>
      <c r="E7" s="7" t="s">
        <v>6</v>
      </c>
      <c r="F7" s="6"/>
      <c r="G7" s="6"/>
      <c r="H7" s="7"/>
      <c r="I7" s="7"/>
      <c r="J7" s="7" t="s">
        <v>5</v>
      </c>
    </row>
    <row r="8" spans="1:10" x14ac:dyDescent="0.25">
      <c r="A8" s="5" t="s">
        <v>61</v>
      </c>
      <c r="B8" s="9" t="s">
        <v>143</v>
      </c>
      <c r="C8" s="9"/>
      <c r="D8" s="1"/>
      <c r="E8" s="1"/>
      <c r="F8" s="5" t="s">
        <v>76</v>
      </c>
      <c r="G8" s="9" t="s">
        <v>144</v>
      </c>
      <c r="H8" s="1"/>
      <c r="I8" s="1"/>
      <c r="J8" s="1"/>
    </row>
    <row r="9" spans="1:10" x14ac:dyDescent="0.25">
      <c r="A9" s="2"/>
      <c r="B9" t="s">
        <v>62</v>
      </c>
      <c r="D9" s="1"/>
      <c r="E9" s="1"/>
      <c r="F9" s="5"/>
      <c r="G9" t="s">
        <v>62</v>
      </c>
      <c r="H9" s="1"/>
      <c r="I9" s="1"/>
      <c r="J9" s="1"/>
    </row>
    <row r="10" spans="1:10" x14ac:dyDescent="0.25">
      <c r="A10" s="2"/>
      <c r="B10" t="s">
        <v>20</v>
      </c>
      <c r="D10" s="1">
        <v>556097.19999999995</v>
      </c>
      <c r="E10" s="1"/>
      <c r="F10" s="5"/>
      <c r="G10" t="s">
        <v>20</v>
      </c>
      <c r="H10" s="1"/>
      <c r="I10" s="1">
        <v>5816052.5</v>
      </c>
      <c r="J10" s="1"/>
    </row>
    <row r="11" spans="1:10" x14ac:dyDescent="0.25">
      <c r="A11" s="2"/>
      <c r="B11" t="s">
        <v>12</v>
      </c>
      <c r="D11" s="1">
        <v>99115.5</v>
      </c>
      <c r="E11" s="1"/>
      <c r="F11" s="5"/>
      <c r="G11" t="s">
        <v>12</v>
      </c>
      <c r="H11" s="1"/>
      <c r="I11" s="1">
        <v>36439.15</v>
      </c>
      <c r="J11" s="1"/>
    </row>
    <row r="12" spans="1:10" x14ac:dyDescent="0.25">
      <c r="A12" s="2"/>
      <c r="B12" t="s">
        <v>63</v>
      </c>
      <c r="D12" s="3" t="s">
        <v>17</v>
      </c>
      <c r="E12" s="1"/>
      <c r="F12" s="5"/>
      <c r="G12" t="s">
        <v>63</v>
      </c>
      <c r="H12" s="1"/>
      <c r="I12" s="1">
        <v>127819</v>
      </c>
      <c r="J12" s="1"/>
    </row>
    <row r="13" spans="1:10" x14ac:dyDescent="0.25">
      <c r="A13" s="2"/>
      <c r="B13" t="s">
        <v>14</v>
      </c>
      <c r="D13" s="34" t="s">
        <v>17</v>
      </c>
      <c r="E13" s="1">
        <v>655212.69999999995</v>
      </c>
      <c r="F13" s="5"/>
      <c r="G13" t="s">
        <v>14</v>
      </c>
      <c r="H13" s="1"/>
      <c r="I13" s="12">
        <v>258135</v>
      </c>
      <c r="J13" s="1">
        <v>6238446.1500000004</v>
      </c>
    </row>
    <row r="14" spans="1:10" x14ac:dyDescent="0.25">
      <c r="A14" s="5" t="s">
        <v>64</v>
      </c>
      <c r="B14" s="9" t="s">
        <v>65</v>
      </c>
      <c r="C14" s="9"/>
      <c r="D14" s="3"/>
      <c r="F14" s="5"/>
    </row>
    <row r="15" spans="1:10" x14ac:dyDescent="0.25">
      <c r="A15" s="2"/>
      <c r="B15" t="s">
        <v>62</v>
      </c>
      <c r="D15" s="1"/>
      <c r="E15" s="1"/>
      <c r="F15" s="5" t="s">
        <v>68</v>
      </c>
      <c r="G15" s="9" t="s">
        <v>72</v>
      </c>
      <c r="H15" s="1"/>
      <c r="I15" s="1"/>
      <c r="J15" s="1"/>
    </row>
    <row r="16" spans="1:10" x14ac:dyDescent="0.25">
      <c r="A16" s="2"/>
      <c r="B16" t="s">
        <v>20</v>
      </c>
      <c r="D16" s="1">
        <v>5682417.2000000002</v>
      </c>
      <c r="E16" s="1"/>
      <c r="F16" s="5"/>
      <c r="G16" t="s">
        <v>62</v>
      </c>
      <c r="H16" s="1"/>
      <c r="I16" s="1"/>
      <c r="J16" s="1"/>
    </row>
    <row r="17" spans="1:10" x14ac:dyDescent="0.25">
      <c r="A17" s="2"/>
      <c r="B17" t="s">
        <v>12</v>
      </c>
      <c r="D17" s="3" t="s">
        <v>17</v>
      </c>
      <c r="E17" s="1"/>
      <c r="F17" s="5"/>
      <c r="G17" t="s">
        <v>22</v>
      </c>
      <c r="H17" s="1"/>
      <c r="I17" s="1"/>
      <c r="J17" s="1">
        <v>6277</v>
      </c>
    </row>
    <row r="18" spans="1:10" x14ac:dyDescent="0.25">
      <c r="A18" s="2"/>
      <c r="B18" t="s">
        <v>63</v>
      </c>
      <c r="D18" s="3" t="s">
        <v>17</v>
      </c>
      <c r="E18" s="1"/>
      <c r="F18" s="5" t="s">
        <v>68</v>
      </c>
      <c r="G18" s="9" t="s">
        <v>145</v>
      </c>
      <c r="H18" s="1"/>
      <c r="I18" s="1"/>
      <c r="J18" s="1"/>
    </row>
    <row r="19" spans="1:10" x14ac:dyDescent="0.25">
      <c r="A19" s="2"/>
      <c r="B19" t="s">
        <v>14</v>
      </c>
      <c r="D19" s="12">
        <v>258135.5</v>
      </c>
      <c r="E19" s="1">
        <v>5940552.7000000002</v>
      </c>
      <c r="F19" s="5"/>
      <c r="G19" t="s">
        <v>62</v>
      </c>
      <c r="H19" s="1"/>
      <c r="I19" s="1"/>
      <c r="J19" s="1"/>
    </row>
    <row r="20" spans="1:10" x14ac:dyDescent="0.25">
      <c r="A20" s="5" t="s">
        <v>64</v>
      </c>
      <c r="B20" s="9" t="s">
        <v>66</v>
      </c>
      <c r="C20" s="9"/>
      <c r="D20" s="1"/>
      <c r="E20" s="1"/>
      <c r="F20" s="5"/>
      <c r="G20" t="s">
        <v>20</v>
      </c>
      <c r="H20" s="1"/>
      <c r="I20" s="1">
        <v>822534</v>
      </c>
      <c r="J20" s="1"/>
    </row>
    <row r="21" spans="1:10" x14ac:dyDescent="0.25">
      <c r="A21" s="2"/>
      <c r="B21" t="s">
        <v>67</v>
      </c>
      <c r="D21" s="1"/>
      <c r="E21" s="1"/>
      <c r="F21" s="22"/>
      <c r="G21" t="s">
        <v>12</v>
      </c>
      <c r="H21" s="1"/>
      <c r="I21" s="1"/>
      <c r="J21" s="1"/>
    </row>
    <row r="22" spans="1:10" x14ac:dyDescent="0.25">
      <c r="A22" s="2"/>
      <c r="B22" t="s">
        <v>20</v>
      </c>
      <c r="D22" s="3" t="s">
        <v>17</v>
      </c>
      <c r="E22" s="1"/>
      <c r="F22" s="22"/>
      <c r="G22" t="s">
        <v>146</v>
      </c>
      <c r="H22" s="1">
        <v>17810.05</v>
      </c>
      <c r="I22" s="1"/>
      <c r="J22" s="1"/>
    </row>
    <row r="23" spans="1:10" x14ac:dyDescent="0.25">
      <c r="A23" s="2"/>
      <c r="B23" t="s">
        <v>12</v>
      </c>
      <c r="D23" s="1">
        <v>35625</v>
      </c>
      <c r="E23" s="1"/>
      <c r="F23" s="22"/>
      <c r="G23" t="s">
        <v>78</v>
      </c>
      <c r="H23" s="1">
        <v>10000</v>
      </c>
      <c r="I23" s="1"/>
      <c r="J23" s="1"/>
    </row>
    <row r="24" spans="1:10" x14ac:dyDescent="0.25">
      <c r="A24" s="2"/>
      <c r="B24" t="s">
        <v>63</v>
      </c>
      <c r="D24" s="3" t="s">
        <v>17</v>
      </c>
      <c r="E24" s="1"/>
      <c r="F24" s="22"/>
      <c r="G24" t="s">
        <v>147</v>
      </c>
      <c r="H24" s="12">
        <v>31992.5</v>
      </c>
      <c r="I24" s="12">
        <v>59802.55</v>
      </c>
      <c r="J24" s="1">
        <v>882336.55</v>
      </c>
    </row>
    <row r="25" spans="1:10" x14ac:dyDescent="0.25">
      <c r="A25" s="2"/>
      <c r="B25" t="s">
        <v>14</v>
      </c>
      <c r="D25" s="34" t="s">
        <v>17</v>
      </c>
      <c r="E25" s="1">
        <v>35625</v>
      </c>
      <c r="F25" s="22" t="s">
        <v>64</v>
      </c>
      <c r="G25" s="9" t="s">
        <v>79</v>
      </c>
      <c r="H25" s="1"/>
      <c r="I25" s="1"/>
      <c r="J25" s="1"/>
    </row>
    <row r="26" spans="1:10" x14ac:dyDescent="0.25">
      <c r="A26" s="5" t="s">
        <v>68</v>
      </c>
      <c r="B26" s="9" t="s">
        <v>69</v>
      </c>
      <c r="C26" s="9"/>
      <c r="D26" s="1"/>
      <c r="E26" s="1"/>
      <c r="F26" s="22"/>
      <c r="G26" t="s">
        <v>62</v>
      </c>
      <c r="H26" s="1"/>
      <c r="I26" s="1"/>
      <c r="J26" s="1"/>
    </row>
    <row r="27" spans="1:10" x14ac:dyDescent="0.25">
      <c r="A27" s="2"/>
      <c r="B27" t="s">
        <v>62</v>
      </c>
      <c r="D27" s="1"/>
      <c r="E27" s="1"/>
      <c r="F27" s="22"/>
      <c r="G27" t="s">
        <v>20</v>
      </c>
      <c r="H27" s="1"/>
      <c r="I27" s="1">
        <v>60000</v>
      </c>
      <c r="J27" s="1"/>
    </row>
    <row r="28" spans="1:10" x14ac:dyDescent="0.25">
      <c r="A28" s="2"/>
      <c r="B28" t="s">
        <v>20</v>
      </c>
      <c r="D28" s="1">
        <v>23401</v>
      </c>
      <c r="E28" s="1"/>
      <c r="F28" s="22"/>
      <c r="G28" t="s">
        <v>12</v>
      </c>
      <c r="H28" s="1"/>
      <c r="I28" s="34" t="s">
        <v>17</v>
      </c>
      <c r="J28" s="1">
        <v>60000</v>
      </c>
    </row>
    <row r="29" spans="1:10" x14ac:dyDescent="0.25">
      <c r="A29" s="2"/>
      <c r="B29" t="s">
        <v>12</v>
      </c>
      <c r="D29" s="12">
        <v>3739</v>
      </c>
      <c r="E29" s="1">
        <v>27140</v>
      </c>
      <c r="F29" s="22" t="s">
        <v>84</v>
      </c>
      <c r="G29" s="9" t="s">
        <v>85</v>
      </c>
      <c r="H29" s="1"/>
      <c r="I29" s="1"/>
      <c r="J29" s="1"/>
    </row>
    <row r="30" spans="1:10" x14ac:dyDescent="0.25">
      <c r="A30" s="2"/>
      <c r="D30" s="1"/>
      <c r="E30" s="1"/>
      <c r="F30" s="22"/>
      <c r="G30" t="s">
        <v>62</v>
      </c>
      <c r="H30" s="1"/>
      <c r="I30" s="1"/>
      <c r="J30" s="1"/>
    </row>
    <row r="31" spans="1:10" x14ac:dyDescent="0.25">
      <c r="A31" s="5" t="s">
        <v>68</v>
      </c>
      <c r="B31" s="9" t="s">
        <v>70</v>
      </c>
      <c r="C31" s="9"/>
      <c r="D31" s="1"/>
      <c r="E31" s="1"/>
      <c r="F31" s="22"/>
      <c r="G31" t="s">
        <v>20</v>
      </c>
      <c r="H31" s="1">
        <v>361048.4</v>
      </c>
      <c r="I31" s="1"/>
      <c r="J31" s="1"/>
    </row>
    <row r="32" spans="1:10" x14ac:dyDescent="0.25">
      <c r="A32" s="2"/>
      <c r="B32" t="s">
        <v>62</v>
      </c>
      <c r="D32" s="1"/>
      <c r="E32" s="1"/>
      <c r="F32" s="22"/>
      <c r="G32" t="s">
        <v>81</v>
      </c>
      <c r="H32" s="12">
        <v>182934</v>
      </c>
      <c r="I32" s="1">
        <v>178113.7</v>
      </c>
      <c r="J32" s="1"/>
    </row>
    <row r="33" spans="1:10" x14ac:dyDescent="0.25">
      <c r="A33" s="2"/>
      <c r="B33" t="s">
        <v>74</v>
      </c>
      <c r="D33" s="1"/>
      <c r="E33" s="1">
        <v>30000</v>
      </c>
      <c r="F33" s="22"/>
      <c r="G33" t="s">
        <v>80</v>
      </c>
      <c r="H33" s="1">
        <v>258189</v>
      </c>
      <c r="I33" s="1"/>
      <c r="J33" s="1"/>
    </row>
    <row r="34" spans="1:10" x14ac:dyDescent="0.25">
      <c r="A34" s="2"/>
      <c r="D34" s="1"/>
      <c r="E34" s="1"/>
      <c r="F34" s="22"/>
      <c r="G34" t="s">
        <v>82</v>
      </c>
      <c r="H34" s="12">
        <v>256819</v>
      </c>
      <c r="I34" s="1">
        <v>1370</v>
      </c>
      <c r="J34" s="1"/>
    </row>
    <row r="35" spans="1:10" x14ac:dyDescent="0.25">
      <c r="A35" s="5" t="s">
        <v>68</v>
      </c>
      <c r="B35" s="9" t="s">
        <v>75</v>
      </c>
      <c r="C35" s="9"/>
      <c r="D35" s="1"/>
      <c r="E35" s="1"/>
      <c r="F35" s="22"/>
      <c r="G35" t="s">
        <v>83</v>
      </c>
      <c r="H35" s="1">
        <v>28000</v>
      </c>
      <c r="I35" s="1"/>
      <c r="J35" s="1"/>
    </row>
    <row r="36" spans="1:10" x14ac:dyDescent="0.25">
      <c r="A36" s="2"/>
      <c r="B36" t="s">
        <v>62</v>
      </c>
      <c r="D36" s="1"/>
      <c r="E36" s="1"/>
      <c r="F36" s="22"/>
      <c r="G36" t="s">
        <v>81</v>
      </c>
      <c r="H36" s="12">
        <v>28000</v>
      </c>
      <c r="I36" s="34" t="s">
        <v>17</v>
      </c>
      <c r="J36" s="1">
        <v>179483.7</v>
      </c>
    </row>
    <row r="37" spans="1:10" x14ac:dyDescent="0.25">
      <c r="A37" s="2"/>
      <c r="B37" t="s">
        <v>22</v>
      </c>
      <c r="D37" s="1"/>
      <c r="E37" s="1">
        <v>140</v>
      </c>
      <c r="F37" s="22"/>
      <c r="H37" s="1"/>
      <c r="I37" s="1"/>
      <c r="J37" s="1"/>
    </row>
    <row r="38" spans="1:10" x14ac:dyDescent="0.25">
      <c r="A38" s="5" t="s">
        <v>71</v>
      </c>
      <c r="B38" s="9" t="s">
        <v>72</v>
      </c>
      <c r="C38" s="9"/>
      <c r="D38" s="1"/>
      <c r="E38" s="1"/>
      <c r="F38" s="22"/>
      <c r="H38" s="1"/>
      <c r="I38" s="1"/>
      <c r="J38" s="1"/>
    </row>
    <row r="39" spans="1:10" x14ac:dyDescent="0.25">
      <c r="B39" t="s">
        <v>62</v>
      </c>
      <c r="D39" s="1"/>
      <c r="E39" s="1"/>
      <c r="F39" s="22"/>
      <c r="H39" s="1"/>
      <c r="I39" s="1"/>
      <c r="J39" s="1"/>
    </row>
    <row r="40" spans="1:10" x14ac:dyDescent="0.25">
      <c r="B40" t="s">
        <v>20</v>
      </c>
      <c r="D40" s="3" t="s">
        <v>17</v>
      </c>
      <c r="E40" s="1"/>
      <c r="F40" s="22"/>
      <c r="H40" s="1"/>
      <c r="I40" s="1"/>
      <c r="J40" s="1"/>
    </row>
    <row r="41" spans="1:10" x14ac:dyDescent="0.25">
      <c r="B41" t="s">
        <v>12</v>
      </c>
      <c r="D41" s="12">
        <v>29932.25</v>
      </c>
      <c r="E41" s="1">
        <v>29932.25</v>
      </c>
      <c r="F41" s="22"/>
      <c r="H41" s="1"/>
      <c r="I41" s="1"/>
      <c r="J41" s="1"/>
    </row>
    <row r="42" spans="1:10" x14ac:dyDescent="0.25">
      <c r="B42" t="s">
        <v>73</v>
      </c>
      <c r="D42" s="1"/>
      <c r="E42" s="1"/>
      <c r="F42" s="22"/>
      <c r="H42" s="1"/>
      <c r="I42" s="1"/>
      <c r="J42" s="1"/>
    </row>
    <row r="43" spans="1:10" x14ac:dyDescent="0.25">
      <c r="A43" s="5" t="s">
        <v>71</v>
      </c>
      <c r="B43" s="9" t="s">
        <v>86</v>
      </c>
      <c r="C43" s="1"/>
      <c r="D43" s="1"/>
      <c r="E43" s="1"/>
      <c r="F43" s="22" t="s">
        <v>71</v>
      </c>
      <c r="G43" s="6" t="s">
        <v>96</v>
      </c>
      <c r="I43" s="7"/>
      <c r="J43" s="7"/>
    </row>
    <row r="44" spans="1:10" x14ac:dyDescent="0.25">
      <c r="B44" t="s">
        <v>62</v>
      </c>
      <c r="C44" s="1"/>
      <c r="D44" s="1"/>
      <c r="E44" s="1"/>
      <c r="F44" s="21"/>
      <c r="G44" t="s">
        <v>62</v>
      </c>
      <c r="I44" s="1"/>
      <c r="J44" s="1"/>
    </row>
    <row r="45" spans="1:10" x14ac:dyDescent="0.25">
      <c r="B45" t="s">
        <v>22</v>
      </c>
      <c r="C45" s="1"/>
      <c r="D45" s="1"/>
      <c r="E45" s="1">
        <v>36539</v>
      </c>
      <c r="F45" s="21"/>
      <c r="G45" t="s">
        <v>20</v>
      </c>
      <c r="I45" s="3" t="s">
        <v>17</v>
      </c>
      <c r="J45" s="1"/>
    </row>
    <row r="46" spans="1:10" x14ac:dyDescent="0.25">
      <c r="C46" s="1"/>
      <c r="D46" s="1"/>
      <c r="E46" s="1"/>
      <c r="F46" s="21"/>
      <c r="G46" t="s">
        <v>12</v>
      </c>
      <c r="I46" s="12">
        <v>130000</v>
      </c>
      <c r="J46" s="1">
        <v>130000</v>
      </c>
    </row>
    <row r="47" spans="1:10" x14ac:dyDescent="0.25">
      <c r="A47" s="6" t="s">
        <v>64</v>
      </c>
      <c r="B47" s="9" t="s">
        <v>87</v>
      </c>
      <c r="C47" s="1"/>
      <c r="D47" s="1"/>
      <c r="E47" s="1"/>
      <c r="F47" s="21"/>
      <c r="I47" s="1"/>
      <c r="J47" s="1"/>
    </row>
    <row r="48" spans="1:10" x14ac:dyDescent="0.25">
      <c r="B48" t="s">
        <v>62</v>
      </c>
      <c r="C48" s="1"/>
      <c r="D48" s="1"/>
      <c r="E48" s="1"/>
      <c r="F48" s="21" t="s">
        <v>68</v>
      </c>
      <c r="G48" t="s">
        <v>98</v>
      </c>
      <c r="I48" s="1"/>
      <c r="J48" s="1"/>
    </row>
    <row r="49" spans="1:10" x14ac:dyDescent="0.25">
      <c r="B49" t="s">
        <v>88</v>
      </c>
      <c r="C49" s="1"/>
      <c r="D49" s="1">
        <v>60000</v>
      </c>
      <c r="E49" s="1"/>
      <c r="F49" s="21"/>
      <c r="G49" t="s">
        <v>97</v>
      </c>
      <c r="I49" s="1"/>
      <c r="J49" s="1"/>
    </row>
    <row r="50" spans="1:10" x14ac:dyDescent="0.25">
      <c r="B50" t="s">
        <v>12</v>
      </c>
      <c r="C50" s="1"/>
      <c r="D50" s="12">
        <v>20098.5</v>
      </c>
      <c r="E50" s="1">
        <v>80098.5</v>
      </c>
      <c r="F50" s="21"/>
      <c r="G50" t="s">
        <v>20</v>
      </c>
      <c r="I50" s="1">
        <v>501115.2</v>
      </c>
      <c r="J50" s="1"/>
    </row>
    <row r="51" spans="1:10" x14ac:dyDescent="0.25">
      <c r="C51" s="1"/>
      <c r="D51" s="1"/>
      <c r="E51" s="1"/>
      <c r="F51" s="21"/>
      <c r="G51" t="s">
        <v>12</v>
      </c>
      <c r="I51" s="1">
        <v>76786.25</v>
      </c>
      <c r="J51" s="1"/>
    </row>
    <row r="52" spans="1:10" x14ac:dyDescent="0.25">
      <c r="A52" s="6" t="s">
        <v>68</v>
      </c>
      <c r="B52" s="9" t="s">
        <v>89</v>
      </c>
      <c r="C52" s="1"/>
      <c r="D52" s="1"/>
      <c r="E52" s="1"/>
      <c r="F52" s="21"/>
      <c r="G52" t="s">
        <v>63</v>
      </c>
      <c r="I52" s="3" t="s">
        <v>17</v>
      </c>
      <c r="J52" s="1"/>
    </row>
    <row r="53" spans="1:10" x14ac:dyDescent="0.25">
      <c r="B53" t="s">
        <v>62</v>
      </c>
      <c r="C53" s="1"/>
      <c r="D53" s="1"/>
      <c r="E53" s="1"/>
      <c r="F53" s="21"/>
      <c r="G53" t="s">
        <v>99</v>
      </c>
      <c r="I53" s="34" t="s">
        <v>17</v>
      </c>
      <c r="J53" s="1">
        <v>577901.44999999995</v>
      </c>
    </row>
    <row r="54" spans="1:10" x14ac:dyDescent="0.25">
      <c r="B54" t="s">
        <v>88</v>
      </c>
      <c r="C54" s="1"/>
      <c r="D54" s="1">
        <v>800000</v>
      </c>
      <c r="E54" s="1"/>
      <c r="F54" s="21"/>
      <c r="I54" s="1"/>
      <c r="J54" s="1"/>
    </row>
    <row r="55" spans="1:10" x14ac:dyDescent="0.25">
      <c r="B55" t="s">
        <v>12</v>
      </c>
      <c r="C55" s="1"/>
      <c r="D55" s="34" t="s">
        <v>17</v>
      </c>
      <c r="E55" s="1">
        <v>800000</v>
      </c>
      <c r="F55" s="21"/>
      <c r="I55" s="1"/>
      <c r="J55" s="1"/>
    </row>
    <row r="56" spans="1:10" x14ac:dyDescent="0.25">
      <c r="A56" s="6" t="s">
        <v>68</v>
      </c>
      <c r="B56" s="9" t="s">
        <v>90</v>
      </c>
      <c r="C56" s="1"/>
      <c r="D56" s="1"/>
      <c r="E56" s="1"/>
      <c r="F56" s="21"/>
      <c r="I56" s="1"/>
      <c r="J56" s="1"/>
    </row>
    <row r="57" spans="1:10" x14ac:dyDescent="0.25">
      <c r="B57" t="s">
        <v>62</v>
      </c>
      <c r="C57" s="1"/>
      <c r="D57" s="1"/>
      <c r="E57" s="1"/>
      <c r="F57" s="21"/>
      <c r="I57" s="1"/>
      <c r="J57" s="1"/>
    </row>
    <row r="58" spans="1:10" x14ac:dyDescent="0.25">
      <c r="B58" t="s">
        <v>88</v>
      </c>
      <c r="C58" s="1">
        <v>230890.7</v>
      </c>
      <c r="D58" s="1"/>
      <c r="E58" s="1"/>
      <c r="F58" s="21"/>
      <c r="I58" s="1"/>
      <c r="J58" s="1"/>
    </row>
    <row r="59" spans="1:10" x14ac:dyDescent="0.25">
      <c r="B59" t="s">
        <v>91</v>
      </c>
      <c r="C59" s="12">
        <v>131000</v>
      </c>
      <c r="D59" s="1">
        <v>99890.7</v>
      </c>
      <c r="E59" s="1"/>
      <c r="F59" s="21"/>
      <c r="I59" s="1"/>
      <c r="J59" s="1"/>
    </row>
    <row r="60" spans="1:10" x14ac:dyDescent="0.25">
      <c r="B60" t="s">
        <v>12</v>
      </c>
      <c r="C60" s="1">
        <v>212304.7</v>
      </c>
      <c r="D60" s="1"/>
      <c r="E60" s="1"/>
      <c r="F60" s="21"/>
      <c r="I60" s="1"/>
      <c r="J60" s="1"/>
    </row>
    <row r="61" spans="1:10" x14ac:dyDescent="0.25">
      <c r="B61" t="s">
        <v>91</v>
      </c>
      <c r="C61" s="12">
        <v>210934.7</v>
      </c>
      <c r="D61" s="1">
        <v>1370</v>
      </c>
      <c r="E61" s="1"/>
      <c r="F61" s="21"/>
      <c r="I61" s="1"/>
      <c r="J61" s="1"/>
    </row>
    <row r="62" spans="1:10" x14ac:dyDescent="0.25">
      <c r="B62" t="s">
        <v>63</v>
      </c>
      <c r="C62" s="1">
        <v>97819</v>
      </c>
      <c r="D62" s="1"/>
      <c r="E62" s="1"/>
      <c r="F62" s="21"/>
      <c r="I62" s="1"/>
      <c r="J62" s="1"/>
    </row>
    <row r="63" spans="1:10" x14ac:dyDescent="0.25">
      <c r="B63" t="s">
        <v>91</v>
      </c>
      <c r="C63" s="12">
        <v>97819</v>
      </c>
      <c r="D63" s="3" t="s">
        <v>17</v>
      </c>
      <c r="E63" s="1"/>
      <c r="F63" s="21"/>
      <c r="I63" s="1"/>
      <c r="J63" s="1"/>
    </row>
    <row r="64" spans="1:10" x14ac:dyDescent="0.25">
      <c r="B64" t="s">
        <v>14</v>
      </c>
      <c r="C64" s="1">
        <v>28000</v>
      </c>
      <c r="D64" s="3"/>
      <c r="E64" s="1"/>
      <c r="F64" s="21"/>
      <c r="I64" s="1"/>
      <c r="J64" s="1"/>
    </row>
    <row r="65" spans="1:10" x14ac:dyDescent="0.25">
      <c r="B65" t="s">
        <v>91</v>
      </c>
      <c r="C65" s="12">
        <v>28000</v>
      </c>
      <c r="D65" s="34" t="s">
        <v>17</v>
      </c>
      <c r="E65" s="1">
        <v>101260.7</v>
      </c>
      <c r="F65" s="21"/>
      <c r="I65" s="1"/>
      <c r="J65" s="1"/>
    </row>
    <row r="66" spans="1:10" x14ac:dyDescent="0.25">
      <c r="A66" s="6"/>
      <c r="B66" s="6"/>
      <c r="C66" s="6"/>
      <c r="D66" s="7"/>
      <c r="E66" s="7"/>
      <c r="F66" s="6"/>
      <c r="G66" s="6"/>
      <c r="H66" s="7"/>
      <c r="I66" s="7"/>
      <c r="J66" s="7"/>
    </row>
    <row r="67" spans="1:10" x14ac:dyDescent="0.25">
      <c r="A67" s="6" t="s">
        <v>64</v>
      </c>
      <c r="B67" s="9" t="s">
        <v>92</v>
      </c>
      <c r="C67" s="1"/>
      <c r="D67" s="1"/>
      <c r="E67" s="1"/>
      <c r="F67" s="21"/>
      <c r="I67" s="1"/>
      <c r="J67" s="1"/>
    </row>
    <row r="68" spans="1:10" x14ac:dyDescent="0.25">
      <c r="B68" t="s">
        <v>62</v>
      </c>
      <c r="C68" s="1"/>
      <c r="D68" s="1"/>
      <c r="E68" s="1"/>
      <c r="F68" s="21"/>
      <c r="I68" s="1"/>
      <c r="J68" s="1"/>
    </row>
    <row r="69" spans="1:10" x14ac:dyDescent="0.25">
      <c r="B69" t="s">
        <v>22</v>
      </c>
      <c r="C69" s="1"/>
      <c r="D69" s="1"/>
      <c r="E69" s="1">
        <v>130000</v>
      </c>
      <c r="F69" s="21"/>
      <c r="I69" s="1"/>
      <c r="J69" s="1"/>
    </row>
    <row r="70" spans="1:10" x14ac:dyDescent="0.25">
      <c r="C70" s="1"/>
      <c r="D70" s="1"/>
      <c r="E70" s="1"/>
      <c r="F70" s="21"/>
      <c r="I70" s="1"/>
      <c r="J70" s="1"/>
    </row>
    <row r="71" spans="1:10" x14ac:dyDescent="0.25">
      <c r="A71" s="6" t="s">
        <v>68</v>
      </c>
      <c r="B71" s="9" t="s">
        <v>93</v>
      </c>
      <c r="D71" s="1"/>
      <c r="E71" s="1"/>
      <c r="F71" s="21"/>
      <c r="I71" s="1"/>
      <c r="J71" s="1"/>
    </row>
    <row r="72" spans="1:10" x14ac:dyDescent="0.25">
      <c r="B72" t="s">
        <v>62</v>
      </c>
      <c r="D72" s="1"/>
      <c r="E72" s="1"/>
      <c r="F72" s="21"/>
      <c r="I72" s="1"/>
      <c r="J72" s="1"/>
    </row>
    <row r="73" spans="1:10" x14ac:dyDescent="0.25">
      <c r="B73" t="s">
        <v>94</v>
      </c>
      <c r="D73" s="1"/>
      <c r="E73" s="1"/>
      <c r="F73" s="21"/>
      <c r="I73" s="1"/>
      <c r="J73" s="1"/>
    </row>
    <row r="74" spans="1:10" x14ac:dyDescent="0.25">
      <c r="B74" t="s">
        <v>95</v>
      </c>
      <c r="D74" s="1"/>
      <c r="E74" s="1">
        <v>207944</v>
      </c>
      <c r="F74" s="21"/>
      <c r="I74" s="1"/>
      <c r="J74" s="1"/>
    </row>
    <row r="75" spans="1:10" x14ac:dyDescent="0.25">
      <c r="D75" s="1"/>
      <c r="E75" s="1"/>
      <c r="F75" s="21"/>
      <c r="I75" s="1"/>
    </row>
    <row r="76" spans="1:10" ht="13.8" thickBot="1" x14ac:dyDescent="0.3">
      <c r="A76" s="19"/>
      <c r="B76" s="19"/>
      <c r="C76" s="19"/>
      <c r="D76" s="11"/>
      <c r="E76" s="11">
        <f>SUM(E13:E75)</f>
        <v>8074444.8500000006</v>
      </c>
      <c r="F76" s="19"/>
      <c r="G76" s="19"/>
      <c r="H76" s="19"/>
      <c r="I76" s="11"/>
      <c r="J76" s="11">
        <f>SUM(J13:J74)</f>
        <v>8074444.8500000006</v>
      </c>
    </row>
    <row r="77" spans="1:10" ht="13.8" thickTop="1" x14ac:dyDescent="0.25">
      <c r="E77" s="1"/>
      <c r="F77" s="23"/>
      <c r="I77" s="1"/>
      <c r="J77" s="1"/>
    </row>
    <row r="78" spans="1:10" x14ac:dyDescent="0.25">
      <c r="B78" t="s">
        <v>148</v>
      </c>
      <c r="E78" s="1"/>
      <c r="F78" s="1"/>
      <c r="I78" s="4" t="s">
        <v>44</v>
      </c>
      <c r="J78" s="1"/>
    </row>
    <row r="79" spans="1:10" x14ac:dyDescent="0.25">
      <c r="B79" t="s">
        <v>100</v>
      </c>
      <c r="E79" s="1"/>
      <c r="F79" s="1"/>
      <c r="I79" s="4" t="s">
        <v>45</v>
      </c>
      <c r="J79" s="1"/>
    </row>
    <row r="80" spans="1:10" x14ac:dyDescent="0.25">
      <c r="B80" t="s">
        <v>101</v>
      </c>
      <c r="F80" s="1"/>
      <c r="G80" s="1"/>
      <c r="I80" s="4" t="s">
        <v>46</v>
      </c>
      <c r="J80" s="1"/>
    </row>
    <row r="82" spans="2:10" x14ac:dyDescent="0.25">
      <c r="B82" t="s">
        <v>47</v>
      </c>
      <c r="E82" s="1"/>
      <c r="F82" s="1"/>
      <c r="G82" s="1"/>
      <c r="J82" s="1"/>
    </row>
    <row r="83" spans="2:10" x14ac:dyDescent="0.25">
      <c r="B83" t="s">
        <v>48</v>
      </c>
      <c r="E83" s="1"/>
      <c r="F83" s="1"/>
      <c r="G83" s="1"/>
      <c r="J83" s="1"/>
    </row>
    <row r="84" spans="2:10" x14ac:dyDescent="0.25">
      <c r="E84" s="1"/>
    </row>
    <row r="85" spans="2:10" x14ac:dyDescent="0.25">
      <c r="B85" t="s">
        <v>52</v>
      </c>
      <c r="D85" s="1"/>
      <c r="F85" t="s">
        <v>50</v>
      </c>
      <c r="I85" t="s">
        <v>53</v>
      </c>
    </row>
    <row r="86" spans="2:10" x14ac:dyDescent="0.25">
      <c r="B86" t="s">
        <v>49</v>
      </c>
      <c r="D86" s="1"/>
      <c r="F86" t="s">
        <v>51</v>
      </c>
      <c r="I86" t="s">
        <v>54</v>
      </c>
    </row>
  </sheetData>
  <mergeCells count="3">
    <mergeCell ref="B1:J1"/>
    <mergeCell ref="B2:J2"/>
    <mergeCell ref="B4:J4"/>
  </mergeCells>
  <phoneticPr fontId="0" type="noConversion"/>
  <pageMargins left="0.34" right="0.22" top="1" bottom="0.61" header="0.5" footer="0.5"/>
  <pageSetup paperSize="256" orientation="portrait" horizontalDpi="180" verticalDpi="18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Sheet6</vt:lpstr>
      <vt:lpstr>Sheet3</vt:lpstr>
    </vt:vector>
  </TitlesOfParts>
  <Company>TIMBUKTU COLLECTIVE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K. GANGULY</dc:creator>
  <cp:lastModifiedBy>Aniket Gupta</cp:lastModifiedBy>
  <cp:lastPrinted>2001-09-01T08:53:02Z</cp:lastPrinted>
  <dcterms:created xsi:type="dcterms:W3CDTF">2001-09-01T05:01:52Z</dcterms:created>
  <dcterms:modified xsi:type="dcterms:W3CDTF">2024-02-03T22:13:56Z</dcterms:modified>
</cp:coreProperties>
</file>