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2396A5A-3BEA-4A7F-88F4-69E4AE26CBE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8" i="1" s="1"/>
  <c r="C6" i="1"/>
  <c r="D12" i="1"/>
  <c r="D18" i="1"/>
  <c r="B30" i="1"/>
  <c r="B32" i="1"/>
</calcChain>
</file>

<file path=xl/sharedStrings.xml><?xml version="1.0" encoding="utf-8"?>
<sst xmlns="http://schemas.openxmlformats.org/spreadsheetml/2006/main" count="24" uniqueCount="24">
  <si>
    <t>IMLS</t>
  </si>
  <si>
    <t>ACADEMIC SALARY</t>
  </si>
  <si>
    <t>FRINGE</t>
  </si>
  <si>
    <t>SUPPLIES</t>
  </si>
  <si>
    <t>TRAVEL</t>
  </si>
  <si>
    <t>CONSULTANTS</t>
  </si>
  <si>
    <t>PARTICIPANTS</t>
  </si>
  <si>
    <t>COMPUTER SERVICES</t>
  </si>
  <si>
    <t>INDIRECT</t>
  </si>
  <si>
    <t>TOTAL COSTS</t>
  </si>
  <si>
    <t xml:space="preserve">  Site stipend</t>
  </si>
  <si>
    <t xml:space="preserve">  Camp counselors</t>
  </si>
  <si>
    <t xml:space="preserve">  Lizanne</t>
  </si>
  <si>
    <t xml:space="preserve">  Evaluation consultant</t>
  </si>
  <si>
    <t xml:space="preserve">  anita</t>
  </si>
  <si>
    <t xml:space="preserve">  wentling</t>
  </si>
  <si>
    <t xml:space="preserve">  leigh</t>
  </si>
  <si>
    <t xml:space="preserve">  Lizanne's student</t>
  </si>
  <si>
    <t xml:space="preserve">  travel to UIUC</t>
  </si>
  <si>
    <t xml:space="preserve">  Room and board</t>
  </si>
  <si>
    <t xml:space="preserve">  LSE to IMLS</t>
  </si>
  <si>
    <t xml:space="preserve">  LSE to ALISE</t>
  </si>
  <si>
    <t xml:space="preserve">  LSEorTW to IMLS</t>
  </si>
  <si>
    <t xml:space="preserve">  LSE&amp;TW to ALISE04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</si>
</sst>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7" formatCode="&quot;$&quot;#,##0.00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2" fillId="0" borderId="0" xfId="1" applyNumberFormat="1" applyFont="1"/>
    <xf numFmtId="166" fontId="2" fillId="0" borderId="0" xfId="0" applyNumberFormat="1" applyFont="1"/>
    <xf numFmtId="166" fontId="2" fillId="0" borderId="0" xfId="1" applyNumberFormat="1" applyFont="1"/>
    <xf numFmtId="165" fontId="3" fillId="0" borderId="0" xfId="1" applyNumberFormat="1" applyFont="1"/>
    <xf numFmtId="1" fontId="2" fillId="0" borderId="0" xfId="0" applyNumberFormat="1" applyFont="1"/>
    <xf numFmtId="167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A25" sqref="A25:A27"/>
    </sheetView>
  </sheetViews>
  <sheetFormatPr defaultRowHeight="15" x14ac:dyDescent="0.25"/>
  <cols>
    <col min="1" max="1" width="24" style="1" customWidth="1"/>
    <col min="2" max="2" width="15.77734375" style="2" customWidth="1"/>
    <col min="3" max="3" width="12.77734375" style="1" customWidth="1"/>
    <col min="4" max="4" width="16" style="1" customWidth="1"/>
    <col min="5" max="16384" width="8.88671875" style="1"/>
  </cols>
  <sheetData>
    <row r="1" spans="1:4" x14ac:dyDescent="0.25">
      <c r="A1" s="1" t="s">
        <v>0</v>
      </c>
      <c r="C1" s="3"/>
    </row>
    <row r="2" spans="1:4" x14ac:dyDescent="0.25">
      <c r="C2" s="3"/>
    </row>
    <row r="3" spans="1:4" x14ac:dyDescent="0.25">
      <c r="A3" s="1" t="s">
        <v>1</v>
      </c>
      <c r="B3" s="2">
        <v>27555</v>
      </c>
      <c r="D3" s="3">
        <f>SUM(C4:C7)</f>
        <v>32277.666666666664</v>
      </c>
    </row>
    <row r="4" spans="1:4" x14ac:dyDescent="0.25">
      <c r="A4" s="1" t="s">
        <v>14</v>
      </c>
      <c r="C4" s="3">
        <v>7111</v>
      </c>
    </row>
    <row r="5" spans="1:4" x14ac:dyDescent="0.25">
      <c r="A5" s="1" t="s">
        <v>15</v>
      </c>
      <c r="C5" s="3">
        <v>11500</v>
      </c>
    </row>
    <row r="6" spans="1:4" x14ac:dyDescent="0.25">
      <c r="A6" s="1" t="s">
        <v>16</v>
      </c>
      <c r="C6" s="3">
        <f>123000/9</f>
        <v>13666.666666666666</v>
      </c>
    </row>
    <row r="7" spans="1:4" x14ac:dyDescent="0.25">
      <c r="C7" s="3"/>
    </row>
    <row r="8" spans="1:4" x14ac:dyDescent="0.25">
      <c r="A8" s="1" t="s">
        <v>2</v>
      </c>
      <c r="B8" s="2">
        <v>7619</v>
      </c>
      <c r="D8" s="7">
        <f>D3*0.249</f>
        <v>8037.1389999999992</v>
      </c>
    </row>
    <row r="9" spans="1:4" x14ac:dyDescent="0.25">
      <c r="C9" s="3"/>
    </row>
    <row r="10" spans="1:4" x14ac:dyDescent="0.25">
      <c r="A10" s="1" t="s">
        <v>3</v>
      </c>
      <c r="B10" s="2">
        <v>600</v>
      </c>
      <c r="C10" s="3"/>
    </row>
    <row r="11" spans="1:4" x14ac:dyDescent="0.25">
      <c r="C11" s="3"/>
    </row>
    <row r="12" spans="1:4" x14ac:dyDescent="0.25">
      <c r="A12" s="1" t="s">
        <v>4</v>
      </c>
      <c r="B12" s="2">
        <v>5716</v>
      </c>
      <c r="D12" s="3">
        <f>SUM(C13:C17)</f>
        <v>8700</v>
      </c>
    </row>
    <row r="13" spans="1:4" x14ac:dyDescent="0.25">
      <c r="A13" s="1" t="s">
        <v>20</v>
      </c>
      <c r="C13" s="3">
        <v>1500</v>
      </c>
    </row>
    <row r="14" spans="1:4" x14ac:dyDescent="0.25">
      <c r="A14" s="1" t="s">
        <v>21</v>
      </c>
      <c r="C14" s="3">
        <v>1500</v>
      </c>
    </row>
    <row r="15" spans="1:4" x14ac:dyDescent="0.25">
      <c r="A15" s="1" t="s">
        <v>22</v>
      </c>
      <c r="C15" s="3">
        <v>1500</v>
      </c>
    </row>
    <row r="16" spans="1:4" x14ac:dyDescent="0.25">
      <c r="A16" s="1" t="s">
        <v>23</v>
      </c>
      <c r="C16" s="3">
        <v>4200</v>
      </c>
    </row>
    <row r="17" spans="1:4" x14ac:dyDescent="0.25">
      <c r="C17" s="3"/>
    </row>
    <row r="18" spans="1:4" x14ac:dyDescent="0.25">
      <c r="A18" s="1" t="s">
        <v>5</v>
      </c>
      <c r="B18" s="2">
        <v>81000</v>
      </c>
      <c r="D18" s="3">
        <f>SUM(C19:C24)</f>
        <v>61000</v>
      </c>
    </row>
    <row r="19" spans="1:4" x14ac:dyDescent="0.25">
      <c r="A19" s="1" t="s">
        <v>11</v>
      </c>
      <c r="C19" s="4">
        <v>20000</v>
      </c>
    </row>
    <row r="20" spans="1:4" x14ac:dyDescent="0.25">
      <c r="A20" s="1" t="s">
        <v>10</v>
      </c>
      <c r="C20" s="3">
        <v>6000</v>
      </c>
    </row>
    <row r="21" spans="1:4" x14ac:dyDescent="0.25">
      <c r="A21" s="1" t="s">
        <v>12</v>
      </c>
      <c r="C21" s="3">
        <v>10000</v>
      </c>
    </row>
    <row r="22" spans="1:4" x14ac:dyDescent="0.25">
      <c r="A22" s="1" t="s">
        <v>13</v>
      </c>
      <c r="C22" s="3">
        <v>10000</v>
      </c>
    </row>
    <row r="23" spans="1:4" x14ac:dyDescent="0.25">
      <c r="A23" s="1" t="s">
        <v>17</v>
      </c>
      <c r="C23" s="3">
        <v>15000</v>
      </c>
    </row>
    <row r="24" spans="1:4" x14ac:dyDescent="0.25">
      <c r="C24" s="3"/>
    </row>
    <row r="25" spans="1:4" x14ac:dyDescent="0.25">
      <c r="A25" s="1" t="s">
        <v>6</v>
      </c>
      <c r="B25" s="2">
        <v>60000</v>
      </c>
      <c r="C25" s="3"/>
    </row>
    <row r="26" spans="1:4" x14ac:dyDescent="0.25">
      <c r="A26" s="1" t="s">
        <v>18</v>
      </c>
      <c r="C26" s="3"/>
    </row>
    <row r="27" spans="1:4" x14ac:dyDescent="0.25">
      <c r="A27" s="1" t="s">
        <v>19</v>
      </c>
      <c r="C27" s="3"/>
    </row>
    <row r="28" spans="1:4" x14ac:dyDescent="0.25">
      <c r="C28" s="3"/>
    </row>
    <row r="29" spans="1:4" ht="16.8" x14ac:dyDescent="0.4">
      <c r="A29" s="1" t="s">
        <v>7</v>
      </c>
      <c r="B29" s="5">
        <v>3000</v>
      </c>
      <c r="C29" s="3"/>
      <c r="D29" s="1">
        <v>3000</v>
      </c>
    </row>
    <row r="30" spans="1:4" x14ac:dyDescent="0.25">
      <c r="B30" s="2">
        <f>SUM(B3:B29)</f>
        <v>185490</v>
      </c>
      <c r="C30" s="3"/>
    </row>
    <row r="31" spans="1:4" ht="16.8" x14ac:dyDescent="0.4">
      <c r="A31" s="1" t="s">
        <v>8</v>
      </c>
      <c r="B31" s="5">
        <v>31247</v>
      </c>
      <c r="C31" s="3"/>
    </row>
    <row r="32" spans="1:4" x14ac:dyDescent="0.25">
      <c r="A32" s="1" t="s">
        <v>9</v>
      </c>
      <c r="B32" s="2">
        <f>SUM(B30:B31)</f>
        <v>216737</v>
      </c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</sheetData>
  <printOptions gridLines="1"/>
  <pageMargins left="0.75" right="0.75" top="1" bottom="1" header="0.5" footer="0.5"/>
  <pageSetup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Illinois</dc:creator>
  <cp:lastModifiedBy>Aniket Gupta</cp:lastModifiedBy>
  <dcterms:created xsi:type="dcterms:W3CDTF">2002-10-16T18:45:47Z</dcterms:created>
  <dcterms:modified xsi:type="dcterms:W3CDTF">2024-02-03T22:14:36Z</dcterms:modified>
</cp:coreProperties>
</file>