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683EC719-BA1B-4632-A34A-932E34567DEC}" xr6:coauthVersionLast="47" xr6:coauthVersionMax="47" xr10:uidLastSave="{00000000-0000-0000-0000-000000000000}"/>
  <bookViews>
    <workbookView xWindow="3348" yWindow="3348" windowWidth="17280" windowHeight="8880" activeTab="1"/>
  </bookViews>
  <sheets>
    <sheet name="A" sheetId="1" r:id="rId1"/>
    <sheet name="B" sheetId="2" r:id="rId2"/>
  </sheets>
  <definedNames>
    <definedName name="_xlnm.Print_Area" localSheetId="0">A!$A$1:$R$53</definedName>
    <definedName name="_xlnm.Print_Area" localSheetId="1">B!$B$2:$J$67</definedName>
  </definedNames>
  <calcPr calcId="191029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F16" i="2"/>
  <c r="I16" i="2"/>
  <c r="I25" i="2"/>
  <c r="F29" i="2"/>
  <c r="F33" i="2"/>
  <c r="F38" i="2"/>
  <c r="F39" i="2"/>
  <c r="F40" i="2"/>
  <c r="H40" i="2"/>
  <c r="I40" i="2"/>
  <c r="J40" i="2"/>
  <c r="F41" i="2"/>
  <c r="F42" i="2"/>
  <c r="F43" i="2"/>
  <c r="F44" i="2"/>
  <c r="F45" i="2"/>
  <c r="F46" i="2"/>
  <c r="F47" i="2"/>
  <c r="F48" i="2"/>
  <c r="F49" i="2"/>
  <c r="J49" i="2"/>
  <c r="C50" i="2"/>
  <c r="D50" i="2"/>
  <c r="E50" i="2"/>
  <c r="F50" i="2"/>
  <c r="F55" i="2" s="1"/>
  <c r="J50" i="2"/>
  <c r="J51" i="2"/>
  <c r="F52" i="2"/>
  <c r="J47" i="2" s="1"/>
  <c r="J52" i="2"/>
  <c r="F53" i="2"/>
  <c r="F54" i="2"/>
  <c r="C55" i="2"/>
  <c r="D55" i="2"/>
  <c r="E55" i="2"/>
  <c r="J46" i="2" l="1"/>
  <c r="J48" i="2"/>
</calcChain>
</file>

<file path=xl/sharedStrings.xml><?xml version="1.0" encoding="utf-8"?>
<sst xmlns="http://schemas.openxmlformats.org/spreadsheetml/2006/main" count="198" uniqueCount="176">
  <si>
    <t>FINANCIAL SERVICES BOARD - REGISTRAR OF LONG-TERM INSURANCE</t>
  </si>
  <si>
    <t>LONG-TERM INSURANCE QUARTERLY RETURN IN TERMS OF SECTION 36 OF THE LONG-TERM INSURANCE ACT, 1998</t>
  </si>
  <si>
    <t xml:space="preserve">THE PRESCRIBED RETURN MUST BE SUBMITTED BY ALL INSURERS  REGISTERED TO TRANSACT LONG-TERM </t>
  </si>
  <si>
    <t>INSURANCE BUSINESS IN TERMS OF THE LONG-TERM INSURANCE ACT, 1998.</t>
  </si>
  <si>
    <t>FOR THE SAKE OF CONSISTENCY AND COMPLETENESS OF STATISTICAL INFORMATION COMPILED FROM</t>
  </si>
  <si>
    <t>THE RETURNS, IT IS ESSENTIAL THAT INSURERS COMPLETE ALL ITEMS WHICH ARE APPLICABLE.</t>
  </si>
  <si>
    <t>NO ITEMS MAY BE DELETED AND OTHER ITEMS INSERTED IN THE PLACE THEREOF.</t>
  </si>
  <si>
    <t>DISCLAIMER:</t>
  </si>
  <si>
    <t>This spreadsheet was designed by the Financial Services Board and it may be copied.</t>
  </si>
  <si>
    <t>However, the Financial Services Board accepts no responsibility for any loss or damage arising from its use, nor for any decision</t>
  </si>
  <si>
    <t>made by the insurer or any other person based on information or calculations made by, or obtained from the spreadsheet.</t>
  </si>
  <si>
    <t>INFORMATION REGARDING THE QUARTERLY RETURN</t>
  </si>
  <si>
    <t>This return does not have to be audited.</t>
  </si>
  <si>
    <t>This return will not be available for public inspection.  However, this does not prevent the Financial Services Board from making available the aggregate figures for the industry in its entirety.</t>
  </si>
  <si>
    <t>This return must be submitted within 30 days of the end of the quarter to which it relates.</t>
  </si>
  <si>
    <t>HOW TO COMPLETE AND SUBMIT THE QUARTERLY SPREADSHEET:</t>
  </si>
  <si>
    <t>1. The spreadsheet must be completed in LOTUS 123 (release 5 for windows or later) or Excel.</t>
  </si>
  <si>
    <t>2. The return is cumulative from the start of the insurer's financial year to the latest quarter end.</t>
  </si>
  <si>
    <t>3. The return must be submitted for the last quarter of the insurer's financial year end.</t>
  </si>
  <si>
    <t>4. Income and expenditure figures should exclude value added tax (VAT).</t>
  </si>
  <si>
    <t>5. All figures should be rounded off to the nearest thousand rand.</t>
  </si>
  <si>
    <t>6. An originally signed copy of the return must be submitted and the electronic return must be e-mailed to</t>
  </si>
  <si>
    <t xml:space="preserve">    insurance.prudential@fsb.co.za.</t>
  </si>
  <si>
    <t>7. This information page need not be printed.</t>
  </si>
  <si>
    <t>NOTE:</t>
  </si>
  <si>
    <t>ONLY SHADED AREAS,      e.g.</t>
  </si>
  <si>
    <t>GLOSSARY:</t>
  </si>
  <si>
    <t>REQUIRE FIGURES OR INFORMATION TO BE ENTERED</t>
  </si>
  <si>
    <t xml:space="preserve">Assets:  </t>
  </si>
  <si>
    <t>To be reflected at fair value.</t>
  </si>
  <si>
    <t>WHERE APPLICABLE.  ALL OTHER AREAS (PROTECTED</t>
  </si>
  <si>
    <t xml:space="preserve">Fund:  </t>
  </si>
  <si>
    <t>Means "fund policy" as defined in section 1 of the Act.</t>
  </si>
  <si>
    <t>CELLS) WILL CONTAIN AUTOMATIC CALCULATIONS,</t>
  </si>
  <si>
    <t xml:space="preserve">Group business:  </t>
  </si>
  <si>
    <t>Means insurance where a long-term policy is issued to a policyholder other than an individual,</t>
  </si>
  <si>
    <t>INFORMATION OR DATA OR MUST REMAIN BLANK.</t>
  </si>
  <si>
    <t>that covers a group of persons identified by reference to their relationship to the entity buying</t>
  </si>
  <si>
    <t>NO CHANGES MAY BE EFFECTED TO THESE PROTECTED</t>
  </si>
  <si>
    <t>the contract, provided that this excludes grouped individual business.</t>
  </si>
  <si>
    <t>AREAS (CELLS).</t>
  </si>
  <si>
    <t xml:space="preserve">Grouped individual :  </t>
  </si>
  <si>
    <t xml:space="preserve"> business              </t>
  </si>
  <si>
    <t>under which an identifiable individual or member is the life insured and the policy is entered into by</t>
  </si>
  <si>
    <t>THE RETURN MUST BE PRINTED AND SUBMITTED,</t>
  </si>
  <si>
    <t>the policyholder for the purpose of providing benefits to the individual or the individual's dependants.</t>
  </si>
  <si>
    <t>EVEN IF NIL.</t>
  </si>
  <si>
    <t xml:space="preserve">Individual business:  </t>
  </si>
  <si>
    <t>Means insurance where a policy is issued to an individual.</t>
  </si>
  <si>
    <t xml:space="preserve">Market performance:  </t>
  </si>
  <si>
    <t>Means a "market related policy" as defined in paragraph 1 of Schedule 1 to the Act and includes a "linked policy"</t>
  </si>
  <si>
    <t>as defined in paragraph 1 of Schedule 1 to the Act and a long-term policy where the amount of policy benefits</t>
  </si>
  <si>
    <t>is guaranteed and is to be determined in whole or in part by reference to the value of particular assets or</t>
  </si>
  <si>
    <t>categories of assets but where the portion of the guarantee to the value of the assets is not material.</t>
  </si>
  <si>
    <t xml:space="preserve">Non-recurring:  </t>
  </si>
  <si>
    <t>Means all business which is purchased with a single premium or business where the payment of a series</t>
  </si>
  <si>
    <t>of premiums is not obligatory.</t>
  </si>
  <si>
    <t xml:space="preserve">Policy liabilities:  </t>
  </si>
  <si>
    <t>Estimated liabilities calculated in accordance with the financial soundness valuation basis excluding capital adequacy requirements.</t>
  </si>
  <si>
    <t xml:space="preserve">Recurring:  </t>
  </si>
  <si>
    <t>Means business where the policyholder is obliged to pay a series of fixed or pre-determined premiums</t>
  </si>
  <si>
    <t>to the long-term insurer to keep the policy in force.</t>
  </si>
  <si>
    <t>FINANCIAL SERVICES BOARD.</t>
  </si>
  <si>
    <t>LONG-TERM INSURANCE, ACT 1998 - SECTION 36</t>
  </si>
  <si>
    <t xml:space="preserve">   NAME OF INSURER:</t>
  </si>
  <si>
    <t>UNAUDITED RETURN FOR THE PERIOD</t>
  </si>
  <si>
    <t>TO</t>
  </si>
  <si>
    <t xml:space="preserve">   Prepared by :</t>
  </si>
  <si>
    <t xml:space="preserve">  Telephone No. and ext.</t>
  </si>
  <si>
    <t>REVENUE ACCOUNT - TOTAL</t>
  </si>
  <si>
    <t xml:space="preserve">   R'OOO</t>
  </si>
  <si>
    <t xml:space="preserve">  MOVEMENT STATISTICS - INDIVIDUAL &amp;</t>
  </si>
  <si>
    <t xml:space="preserve">  GROSS:</t>
  </si>
  <si>
    <t xml:space="preserve"> GROUPED INDIVIDUAL BUSINESS</t>
  </si>
  <si>
    <t>R'000</t>
  </si>
  <si>
    <t>Premiums received and outstanding</t>
  </si>
  <si>
    <t>Number</t>
  </si>
  <si>
    <t>Policy</t>
  </si>
  <si>
    <t>Claims paid and outstanding</t>
  </si>
  <si>
    <t>of policies</t>
  </si>
  <si>
    <t>liabilities</t>
  </si>
  <si>
    <t>Beginning of quarter</t>
  </si>
  <si>
    <t xml:space="preserve">  NET:</t>
  </si>
  <si>
    <t>New policies issued</t>
  </si>
  <si>
    <t>-</t>
  </si>
  <si>
    <t>Policies lapsed</t>
  </si>
  <si>
    <t xml:space="preserve">    - Recurring</t>
  </si>
  <si>
    <t>Policies terminated</t>
  </si>
  <si>
    <t xml:space="preserve">    - Non-recurring</t>
  </si>
  <si>
    <t>Policies matured</t>
  </si>
  <si>
    <t>Deaths and disabilities</t>
  </si>
  <si>
    <t xml:space="preserve">LESS:  </t>
  </si>
  <si>
    <t>Claims paid and outstanding(net)</t>
  </si>
  <si>
    <t>End of quarter</t>
  </si>
  <si>
    <t xml:space="preserve">    - Annuities</t>
  </si>
  <si>
    <t xml:space="preserve">    - Surrenders/withdrawals</t>
  </si>
  <si>
    <t xml:space="preserve"> MOVEMENT STATISTICS - FUND &amp;</t>
  </si>
  <si>
    <t xml:space="preserve">    - Other lumpsums</t>
  </si>
  <si>
    <t xml:space="preserve"> GROUP BUSINESS</t>
  </si>
  <si>
    <t>Commission(net)</t>
  </si>
  <si>
    <t>Management expenses</t>
  </si>
  <si>
    <t>of schemes</t>
  </si>
  <si>
    <t xml:space="preserve">ADD:  </t>
  </si>
  <si>
    <t>Investment income</t>
  </si>
  <si>
    <t>Realised investment surplus(loss)</t>
  </si>
  <si>
    <t>Unrealised investment surplus(loss)</t>
  </si>
  <si>
    <t>Other income/(expenses)</t>
  </si>
  <si>
    <t>Excess of income over expenses</t>
  </si>
  <si>
    <t xml:space="preserve"> INFORMATION PER CLASS</t>
  </si>
  <si>
    <t xml:space="preserve">  OF BUSINESS</t>
  </si>
  <si>
    <t>Taxation</t>
  </si>
  <si>
    <t>Premiums</t>
  </si>
  <si>
    <t>Claims</t>
  </si>
  <si>
    <t>Comm. &amp;</t>
  </si>
  <si>
    <t>Transfer to (from) shareholder fund</t>
  </si>
  <si>
    <t>(net)</t>
  </si>
  <si>
    <t xml:space="preserve"> expenses</t>
  </si>
  <si>
    <t>INCREASE/(DECREASE) IN LONG-TERM FUND</t>
  </si>
  <si>
    <t>Assistance</t>
  </si>
  <si>
    <t xml:space="preserve">                 FINANCIAL POSITION STATEMENT</t>
  </si>
  <si>
    <t>Disability</t>
  </si>
  <si>
    <t>Non-</t>
  </si>
  <si>
    <t>Market</t>
  </si>
  <si>
    <t>Total</t>
  </si>
  <si>
    <t>Fund</t>
  </si>
  <si>
    <t>Assets:</t>
  </si>
  <si>
    <t>linked</t>
  </si>
  <si>
    <t>Health</t>
  </si>
  <si>
    <t>Cash &amp; Krugerrands</t>
  </si>
  <si>
    <t>Life</t>
  </si>
  <si>
    <t>Balances with banks</t>
  </si>
  <si>
    <t>Sinking fund</t>
  </si>
  <si>
    <t>Gilts</t>
  </si>
  <si>
    <t>TOTAL</t>
  </si>
  <si>
    <t>Policy loans</t>
  </si>
  <si>
    <t>Mortgage bonds</t>
  </si>
  <si>
    <t>Debentures</t>
  </si>
  <si>
    <t>AUTOMATIC</t>
  </si>
  <si>
    <t>Claims/Debtors</t>
  </si>
  <si>
    <t>CALCULATIONS:</t>
  </si>
  <si>
    <t>Shares: Listed</t>
  </si>
  <si>
    <t>Shares: Unlisted</t>
  </si>
  <si>
    <t>CAR cover</t>
  </si>
  <si>
    <t>Fixed assets</t>
  </si>
  <si>
    <t>Funding level (before CAR)</t>
  </si>
  <si>
    <t>Funding level (after CAR)</t>
  </si>
  <si>
    <t>Other foreign assets</t>
  </si>
  <si>
    <t>Management expenses: premium income</t>
  </si>
  <si>
    <t>Total assets</t>
  </si>
  <si>
    <t>Commission: premium income</t>
  </si>
  <si>
    <t>Liabilities:</t>
  </si>
  <si>
    <t>Claims ratio</t>
  </si>
  <si>
    <t>Policy liabilities</t>
  </si>
  <si>
    <t>Retention</t>
  </si>
  <si>
    <t>Current liabilities</t>
  </si>
  <si>
    <t>CAR</t>
  </si>
  <si>
    <t>Excess assets</t>
  </si>
  <si>
    <t>1. Give the minimum and maximum percentages of the gross exposure (positive and negative) that derivative transactions</t>
  </si>
  <si>
    <t xml:space="preserve">     had to the value of total assets during the past quarter.</t>
  </si>
  <si>
    <t>Positive:  Minimum</t>
  </si>
  <si>
    <t>Maximum</t>
  </si>
  <si>
    <t>Negative:  Minimum</t>
  </si>
  <si>
    <t>2. Has any trading in derivatives taken place outside the mandate provided by the board of directors?</t>
  </si>
  <si>
    <t>Yes/No</t>
  </si>
  <si>
    <t>3. Has the mandate provided by the board of directors changed?</t>
  </si>
  <si>
    <t xml:space="preserve">If yes to either 2 or 3, </t>
  </si>
  <si>
    <t>furnish details:</t>
  </si>
  <si>
    <t>PUBLIC</t>
  </si>
  <si>
    <t>OFFICER (sign:)</t>
  </si>
  <si>
    <t>DATE</t>
  </si>
  <si>
    <t>Foreign appr. assets</t>
  </si>
  <si>
    <t>Linked</t>
  </si>
  <si>
    <t>related</t>
  </si>
  <si>
    <t>New schemes issued</t>
  </si>
  <si>
    <t>Schemes terminated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</si>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</sst>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8">
    <font>
      <sz val="12"/>
      <name val="Arial"/>
    </font>
    <font>
      <b/>
      <sz val="24"/>
      <color indexed="8"/>
      <name val="SWISS"/>
    </font>
    <font>
      <b/>
      <u/>
      <sz val="12"/>
      <color indexed="8"/>
      <name val="Arial"/>
    </font>
    <font>
      <b/>
      <sz val="14"/>
      <color indexed="8"/>
      <name val="Arial"/>
    </font>
    <font>
      <b/>
      <sz val="12"/>
      <color indexed="8"/>
      <name val="Arial"/>
    </font>
    <font>
      <b/>
      <sz val="12"/>
      <color indexed="8"/>
      <name val="SWISS"/>
    </font>
    <font>
      <i/>
      <sz val="12"/>
      <color indexed="8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7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2" borderId="0"/>
  </cellStyleXfs>
  <cellXfs count="91">
    <xf numFmtId="0" fontId="0" fillId="2" borderId="0" xfId="0" applyNumberFormat="1"/>
    <xf numFmtId="0" fontId="3" fillId="2" borderId="0" xfId="0" applyNumberFormat="1" applyFont="1"/>
    <xf numFmtId="0" fontId="2" fillId="2" borderId="0" xfId="0" applyNumberFormat="1" applyFont="1"/>
    <xf numFmtId="0" fontId="4" fillId="2" borderId="0" xfId="0" applyNumberFormat="1" applyFont="1"/>
    <xf numFmtId="0" fontId="0" fillId="2" borderId="0" xfId="0" applyNumberFormat="1" applyAlignment="1">
      <alignment vertical="top"/>
    </xf>
    <xf numFmtId="0" fontId="1" fillId="2" borderId="1" xfId="0" applyNumberFormat="1" applyFont="1" applyBorder="1"/>
    <xf numFmtId="0" fontId="0" fillId="2" borderId="1" xfId="0" applyNumberFormat="1" applyBorder="1"/>
    <xf numFmtId="0" fontId="0" fillId="2" borderId="2" xfId="0" applyNumberFormat="1" applyBorder="1"/>
    <xf numFmtId="0" fontId="0" fillId="2" borderId="3" xfId="0" applyNumberFormat="1" applyBorder="1"/>
    <xf numFmtId="0" fontId="5" fillId="2" borderId="2" xfId="0" applyNumberFormat="1" applyFont="1" applyBorder="1"/>
    <xf numFmtId="0" fontId="6" fillId="2" borderId="0" xfId="0" applyNumberFormat="1" applyFont="1" applyAlignment="1">
      <alignment horizontal="right"/>
    </xf>
    <xf numFmtId="0" fontId="0" fillId="2" borderId="4" xfId="0" applyNumberFormat="1" applyBorder="1"/>
    <xf numFmtId="0" fontId="0" fillId="2" borderId="5" xfId="0" applyNumberFormat="1" applyBorder="1"/>
    <xf numFmtId="0" fontId="4" fillId="2" borderId="6" xfId="0" applyNumberFormat="1" applyFont="1" applyBorder="1"/>
    <xf numFmtId="0" fontId="0" fillId="2" borderId="7" xfId="0" applyNumberFormat="1" applyBorder="1"/>
    <xf numFmtId="0" fontId="4" fillId="2" borderId="7" xfId="0" applyNumberFormat="1" applyFont="1" applyBorder="1"/>
    <xf numFmtId="0" fontId="0" fillId="2" borderId="8" xfId="0" applyNumberFormat="1" applyBorder="1"/>
    <xf numFmtId="0" fontId="0" fillId="2" borderId="0" xfId="0" applyNumberFormat="1" applyFill="1" applyProtection="1">
      <protection locked="0"/>
    </xf>
    <xf numFmtId="0" fontId="4" fillId="2" borderId="2" xfId="0" applyNumberFormat="1" applyFont="1" applyBorder="1"/>
    <xf numFmtId="0" fontId="4" fillId="2" borderId="0" xfId="0" applyNumberFormat="1" applyFont="1" applyAlignment="1">
      <alignment horizontal="center"/>
    </xf>
    <xf numFmtId="0" fontId="0" fillId="2" borderId="0" xfId="0" applyNumberFormat="1" applyProtection="1">
      <protection locked="0"/>
    </xf>
    <xf numFmtId="0" fontId="4" fillId="2" borderId="9" xfId="0" applyNumberFormat="1" applyFont="1" applyBorder="1"/>
    <xf numFmtId="0" fontId="0" fillId="2" borderId="9" xfId="0" applyNumberFormat="1" applyBorder="1"/>
    <xf numFmtId="0" fontId="0" fillId="2" borderId="10" xfId="0" applyNumberFormat="1" applyBorder="1"/>
    <xf numFmtId="0" fontId="4" fillId="2" borderId="11" xfId="0" applyNumberFormat="1" applyFont="1" applyBorder="1"/>
    <xf numFmtId="0" fontId="0" fillId="2" borderId="12" xfId="0" applyNumberFormat="1" applyBorder="1"/>
    <xf numFmtId="0" fontId="4" fillId="2" borderId="13" xfId="0" applyNumberFormat="1" applyFont="1" applyBorder="1" applyAlignment="1">
      <alignment horizontal="center"/>
    </xf>
    <xf numFmtId="0" fontId="4" fillId="2" borderId="14" xfId="0" applyNumberFormat="1" applyFont="1" applyBorder="1"/>
    <xf numFmtId="0" fontId="0" fillId="2" borderId="15" xfId="0" applyNumberFormat="1" applyBorder="1"/>
    <xf numFmtId="0" fontId="0" fillId="2" borderId="16" xfId="0" applyNumberFormat="1" applyBorder="1"/>
    <xf numFmtId="0" fontId="4" fillId="2" borderId="17" xfId="0" applyNumberFormat="1" applyFont="1" applyBorder="1"/>
    <xf numFmtId="0" fontId="4" fillId="2" borderId="10" xfId="0" applyNumberFormat="1" applyFont="1" applyBorder="1" applyAlignment="1">
      <alignment horizontal="center"/>
    </xf>
    <xf numFmtId="0" fontId="0" fillId="2" borderId="18" xfId="0" applyNumberFormat="1" applyBorder="1" applyAlignment="1">
      <alignment horizontal="center"/>
    </xf>
    <xf numFmtId="37" fontId="0" fillId="2" borderId="19" xfId="0" applyNumberFormat="1" applyBorder="1" applyAlignment="1">
      <alignment horizontal="center"/>
    </xf>
    <xf numFmtId="0" fontId="0" fillId="2" borderId="19" xfId="0" applyNumberFormat="1" applyBorder="1" applyAlignment="1">
      <alignment horizontal="center"/>
    </xf>
    <xf numFmtId="37" fontId="0" fillId="2" borderId="20" xfId="0" applyNumberFormat="1" applyBorder="1"/>
    <xf numFmtId="9" fontId="0" fillId="2" borderId="0" xfId="0" applyNumberFormat="1"/>
    <xf numFmtId="37" fontId="0" fillId="2" borderId="16" xfId="0" applyNumberFormat="1" applyBorder="1"/>
    <xf numFmtId="0" fontId="0" fillId="2" borderId="2" xfId="0" applyNumberFormat="1" applyBorder="1" applyAlignment="1">
      <alignment horizontal="right"/>
    </xf>
    <xf numFmtId="0" fontId="0" fillId="2" borderId="17" xfId="0" applyNumberFormat="1" applyBorder="1"/>
    <xf numFmtId="37" fontId="0" fillId="2" borderId="21" xfId="0" applyNumberFormat="1" applyBorder="1"/>
    <xf numFmtId="37" fontId="0" fillId="2" borderId="0" xfId="0" applyNumberFormat="1"/>
    <xf numFmtId="37" fontId="0" fillId="2" borderId="3" xfId="0" applyNumberFormat="1" applyBorder="1"/>
    <xf numFmtId="0" fontId="0" fillId="2" borderId="22" xfId="0" applyNumberFormat="1" applyBorder="1"/>
    <xf numFmtId="172" fontId="0" fillId="2" borderId="0" xfId="0" applyNumberFormat="1"/>
    <xf numFmtId="0" fontId="4" fillId="2" borderId="22" xfId="0" applyNumberFormat="1" applyFont="1" applyBorder="1" applyAlignment="1">
      <alignment horizontal="center"/>
    </xf>
    <xf numFmtId="0" fontId="0" fillId="2" borderId="23" xfId="0" applyNumberFormat="1" applyBorder="1" applyAlignment="1">
      <alignment horizontal="center"/>
    </xf>
    <xf numFmtId="0" fontId="0" fillId="2" borderId="18" xfId="0" applyNumberFormat="1" applyBorder="1"/>
    <xf numFmtId="0" fontId="0" fillId="2" borderId="14" xfId="0" applyNumberFormat="1" applyBorder="1"/>
    <xf numFmtId="0" fontId="0" fillId="2" borderId="24" xfId="0" applyNumberFormat="1" applyBorder="1" applyAlignment="1">
      <alignment horizontal="center"/>
    </xf>
    <xf numFmtId="0" fontId="0" fillId="2" borderId="25" xfId="0" applyNumberFormat="1" applyBorder="1" applyAlignment="1">
      <alignment horizontal="center"/>
    </xf>
    <xf numFmtId="0" fontId="0" fillId="2" borderId="26" xfId="0" applyNumberFormat="1" applyBorder="1" applyAlignment="1">
      <alignment horizontal="center"/>
    </xf>
    <xf numFmtId="0" fontId="0" fillId="2" borderId="27" xfId="0" applyNumberFormat="1" applyBorder="1" applyAlignment="1">
      <alignment horizontal="center"/>
    </xf>
    <xf numFmtId="37" fontId="0" fillId="2" borderId="28" xfId="0" applyNumberFormat="1" applyBorder="1"/>
    <xf numFmtId="37" fontId="0" fillId="2" borderId="29" xfId="0" applyNumberFormat="1" applyBorder="1"/>
    <xf numFmtId="39" fontId="0" fillId="2" borderId="30" xfId="0" applyNumberFormat="1" applyBorder="1" applyAlignment="1">
      <alignment horizontal="center"/>
    </xf>
    <xf numFmtId="10" fontId="0" fillId="2" borderId="30" xfId="0" applyNumberFormat="1" applyBorder="1" applyAlignment="1">
      <alignment horizontal="center"/>
    </xf>
    <xf numFmtId="37" fontId="0" fillId="2" borderId="20" xfId="0" applyNumberFormat="1" applyFill="1" applyBorder="1"/>
    <xf numFmtId="10" fontId="0" fillId="2" borderId="3" xfId="0" applyNumberFormat="1" applyBorder="1" applyAlignment="1">
      <alignment horizontal="center"/>
    </xf>
    <xf numFmtId="0" fontId="4" fillId="2" borderId="31" xfId="0" applyNumberFormat="1" applyFont="1" applyBorder="1"/>
    <xf numFmtId="0" fontId="0" fillId="2" borderId="32" xfId="0" applyNumberFormat="1" applyBorder="1"/>
    <xf numFmtId="0" fontId="0" fillId="2" borderId="23" xfId="0" applyNumberFormat="1" applyBorder="1"/>
    <xf numFmtId="0" fontId="0" fillId="2" borderId="33" xfId="0" applyNumberFormat="1" applyBorder="1"/>
    <xf numFmtId="0" fontId="0" fillId="3" borderId="20" xfId="0" applyNumberFormat="1" applyFill="1" applyBorder="1"/>
    <xf numFmtId="0" fontId="0" fillId="3" borderId="0" xfId="0" applyNumberFormat="1" applyFill="1" applyProtection="1">
      <protection locked="0"/>
    </xf>
    <xf numFmtId="14" fontId="0" fillId="3" borderId="0" xfId="0" applyNumberFormat="1" applyFill="1" applyProtection="1">
      <protection locked="0"/>
    </xf>
    <xf numFmtId="49" fontId="0" fillId="3" borderId="0" xfId="0" applyNumberFormat="1" applyFill="1" applyProtection="1">
      <protection locked="0"/>
    </xf>
    <xf numFmtId="37" fontId="0" fillId="3" borderId="20" xfId="0" applyNumberFormat="1" applyFill="1" applyBorder="1" applyProtection="1">
      <protection locked="0"/>
    </xf>
    <xf numFmtId="37" fontId="0" fillId="2" borderId="21" xfId="0" applyNumberFormat="1" applyFill="1" applyBorder="1"/>
    <xf numFmtId="37" fontId="0" fillId="2" borderId="29" xfId="0" applyNumberFormat="1" applyFill="1" applyBorder="1"/>
    <xf numFmtId="37" fontId="0" fillId="2" borderId="28" xfId="0" applyNumberFormat="1" applyFill="1" applyBorder="1"/>
    <xf numFmtId="0" fontId="0" fillId="2" borderId="0" xfId="0" applyNumberFormat="1" applyBorder="1"/>
    <xf numFmtId="37" fontId="0" fillId="3" borderId="30" xfId="0" applyNumberFormat="1" applyFill="1" applyBorder="1" applyProtection="1">
      <protection locked="0"/>
    </xf>
    <xf numFmtId="37" fontId="0" fillId="3" borderId="15" xfId="0" applyNumberFormat="1" applyFill="1" applyBorder="1" applyProtection="1">
      <protection locked="0"/>
    </xf>
    <xf numFmtId="37" fontId="0" fillId="3" borderId="22" xfId="0" applyNumberFormat="1" applyFill="1" applyBorder="1" applyProtection="1">
      <protection locked="0"/>
    </xf>
    <xf numFmtId="37" fontId="0" fillId="3" borderId="0" xfId="0" applyNumberFormat="1" applyFill="1" applyProtection="1">
      <protection locked="0"/>
    </xf>
    <xf numFmtId="37" fontId="0" fillId="3" borderId="3" xfId="0" applyNumberFormat="1" applyFill="1" applyBorder="1" applyProtection="1">
      <protection locked="0"/>
    </xf>
    <xf numFmtId="37" fontId="0" fillId="3" borderId="9" xfId="0" applyNumberFormat="1" applyFill="1" applyBorder="1" applyProtection="1">
      <protection locked="0"/>
    </xf>
    <xf numFmtId="37" fontId="0" fillId="3" borderId="10" xfId="0" applyNumberFormat="1" applyFill="1" applyBorder="1" applyProtection="1">
      <protection locked="0"/>
    </xf>
    <xf numFmtId="0" fontId="0" fillId="3" borderId="1" xfId="0" applyNumberFormat="1" applyFill="1" applyBorder="1" applyProtection="1">
      <protection locked="0"/>
    </xf>
    <xf numFmtId="37" fontId="0" fillId="3" borderId="18" xfId="0" applyNumberFormat="1" applyFill="1" applyBorder="1" applyProtection="1">
      <protection locked="0"/>
    </xf>
    <xf numFmtId="37" fontId="0" fillId="3" borderId="29" xfId="0" applyNumberFormat="1" applyFill="1" applyBorder="1" applyProtection="1">
      <protection locked="0"/>
    </xf>
    <xf numFmtId="37" fontId="0" fillId="2" borderId="20" xfId="0" applyNumberFormat="1" applyFill="1" applyBorder="1" applyProtection="1"/>
    <xf numFmtId="0" fontId="7" fillId="2" borderId="17" xfId="0" applyNumberFormat="1" applyFont="1" applyBorder="1"/>
    <xf numFmtId="0" fontId="0" fillId="2" borderId="2" xfId="0" applyNumberFormat="1" applyBorder="1" applyProtection="1"/>
    <xf numFmtId="0" fontId="0" fillId="2" borderId="0" xfId="0" applyNumberFormat="1" applyProtection="1"/>
    <xf numFmtId="0" fontId="0" fillId="2" borderId="0" xfId="0" applyNumberFormat="1" applyBorder="1" applyProtection="1"/>
    <xf numFmtId="37" fontId="0" fillId="0" borderId="3" xfId="0" applyNumberFormat="1" applyFill="1" applyBorder="1" applyProtection="1">
      <protection locked="0"/>
    </xf>
    <xf numFmtId="37" fontId="0" fillId="2" borderId="0" xfId="0" applyNumberFormat="1" applyBorder="1" applyProtection="1"/>
    <xf numFmtId="0" fontId="0" fillId="2" borderId="3" xfId="0" applyNumberFormat="1" applyBorder="1" applyAlignment="1">
      <alignment horizontal="center"/>
    </xf>
    <xf numFmtId="37" fontId="0" fillId="0" borderId="7" xfId="0" applyNumberForma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53"/>
  <sheetViews>
    <sheetView showOutlineSymbols="0" zoomScale="87" workbookViewId="0"/>
  </sheetViews>
  <sheetFormatPr defaultColWidth="11.1796875" defaultRowHeight="15"/>
  <sheetData>
    <row r="1" spans="2:11" ht="17.399999999999999">
      <c r="K1" s="1"/>
    </row>
    <row r="3" spans="2:11">
      <c r="C3" t="s">
        <v>0</v>
      </c>
    </row>
    <row r="5" spans="2:11" ht="15.6">
      <c r="B5" s="2" t="s">
        <v>1</v>
      </c>
    </row>
    <row r="7" spans="2:11">
      <c r="B7" t="s">
        <v>2</v>
      </c>
    </row>
    <row r="8" spans="2:11">
      <c r="B8" t="s">
        <v>3</v>
      </c>
    </row>
    <row r="10" spans="2:11">
      <c r="B10" t="s">
        <v>4</v>
      </c>
    </row>
    <row r="11" spans="2:11">
      <c r="B11" t="s">
        <v>5</v>
      </c>
    </row>
    <row r="12" spans="2:11">
      <c r="B12" t="s">
        <v>6</v>
      </c>
    </row>
    <row r="14" spans="2:11" ht="15.6">
      <c r="B14" s="3" t="s">
        <v>7</v>
      </c>
    </row>
    <row r="15" spans="2:11">
      <c r="B15" t="s">
        <v>8</v>
      </c>
    </row>
    <row r="16" spans="2:11">
      <c r="B16" t="s">
        <v>9</v>
      </c>
    </row>
    <row r="17" spans="2:18">
      <c r="B17" t="s">
        <v>10</v>
      </c>
    </row>
    <row r="19" spans="2:18" ht="15.6">
      <c r="B19" s="3" t="s">
        <v>11</v>
      </c>
    </row>
    <row r="20" spans="2:18">
      <c r="B20" t="s">
        <v>12</v>
      </c>
    </row>
    <row r="21" spans="2:18">
      <c r="B21" t="s">
        <v>13</v>
      </c>
    </row>
    <row r="22" spans="2:18">
      <c r="B22" t="s">
        <v>14</v>
      </c>
    </row>
    <row r="24" spans="2:18" ht="15.6">
      <c r="B24" s="3" t="s">
        <v>15</v>
      </c>
    </row>
    <row r="25" spans="2:18">
      <c r="B25" t="s">
        <v>16</v>
      </c>
    </row>
    <row r="26" spans="2:18">
      <c r="B26" t="s">
        <v>17</v>
      </c>
    </row>
    <row r="27" spans="2:18">
      <c r="B27" t="s">
        <v>18</v>
      </c>
    </row>
    <row r="28" spans="2:18">
      <c r="B28" t="s">
        <v>19</v>
      </c>
    </row>
    <row r="29" spans="2:18">
      <c r="B29" t="s">
        <v>20</v>
      </c>
    </row>
    <row r="30" spans="2:18">
      <c r="B30" t="s">
        <v>21</v>
      </c>
    </row>
    <row r="31" spans="2:18">
      <c r="B31" t="s">
        <v>22</v>
      </c>
    </row>
    <row r="32" spans="2:18" ht="30">
      <c r="B32" s="4" t="s">
        <v>23</v>
      </c>
      <c r="M32" s="5" t="s">
        <v>24</v>
      </c>
      <c r="N32" s="6"/>
      <c r="O32" s="6"/>
      <c r="P32" s="6"/>
      <c r="Q32" s="6"/>
      <c r="R32" s="6"/>
    </row>
    <row r="33" spans="2:18">
      <c r="M33" s="7"/>
      <c r="R33" s="8"/>
    </row>
    <row r="34" spans="2:18" ht="15.6">
      <c r="M34" s="9" t="s">
        <v>25</v>
      </c>
      <c r="P34" s="63"/>
      <c r="R34" s="8"/>
    </row>
    <row r="35" spans="2:18" ht="15.6">
      <c r="B35" s="19" t="s">
        <v>26</v>
      </c>
      <c r="M35" s="9" t="s">
        <v>27</v>
      </c>
      <c r="R35" s="8"/>
    </row>
    <row r="36" spans="2:18" ht="15.6">
      <c r="B36" s="10" t="s">
        <v>28</v>
      </c>
      <c r="C36" t="s">
        <v>29</v>
      </c>
      <c r="M36" s="9" t="s">
        <v>30</v>
      </c>
      <c r="R36" s="8"/>
    </row>
    <row r="37" spans="2:18" ht="15.6">
      <c r="B37" s="10" t="s">
        <v>31</v>
      </c>
      <c r="C37" t="s">
        <v>32</v>
      </c>
      <c r="M37" s="9" t="s">
        <v>33</v>
      </c>
      <c r="R37" s="8"/>
    </row>
    <row r="38" spans="2:18" ht="15.6">
      <c r="B38" s="10" t="s">
        <v>34</v>
      </c>
      <c r="C38" t="s">
        <v>35</v>
      </c>
      <c r="M38" s="9" t="s">
        <v>36</v>
      </c>
      <c r="R38" s="8"/>
    </row>
    <row r="39" spans="2:18" ht="15.6">
      <c r="C39" t="s">
        <v>37</v>
      </c>
      <c r="M39" s="9" t="s">
        <v>38</v>
      </c>
      <c r="R39" s="8"/>
    </row>
    <row r="40" spans="2:18" ht="15.6">
      <c r="C40" t="s">
        <v>39</v>
      </c>
      <c r="M40" s="9" t="s">
        <v>40</v>
      </c>
      <c r="R40" s="8"/>
    </row>
    <row r="41" spans="2:18" ht="15.6">
      <c r="B41" s="10" t="s">
        <v>41</v>
      </c>
      <c r="C41" t="s">
        <v>35</v>
      </c>
      <c r="M41" s="7"/>
      <c r="R41" s="8"/>
    </row>
    <row r="42" spans="2:18" ht="15.6">
      <c r="B42" s="10" t="s">
        <v>42</v>
      </c>
      <c r="C42" t="s">
        <v>43</v>
      </c>
      <c r="M42" s="9" t="s">
        <v>44</v>
      </c>
      <c r="R42" s="8"/>
    </row>
    <row r="43" spans="2:18" ht="15.6">
      <c r="C43" t="s">
        <v>45</v>
      </c>
      <c r="M43" s="9" t="s">
        <v>46</v>
      </c>
      <c r="R43" s="8"/>
    </row>
    <row r="44" spans="2:18" ht="15.6">
      <c r="B44" s="10" t="s">
        <v>47</v>
      </c>
      <c r="C44" t="s">
        <v>48</v>
      </c>
      <c r="M44" s="7"/>
      <c r="R44" s="8"/>
    </row>
    <row r="45" spans="2:18" ht="15.6">
      <c r="B45" s="10" t="s">
        <v>49</v>
      </c>
      <c r="C45" t="s">
        <v>50</v>
      </c>
      <c r="M45" s="11"/>
      <c r="N45" s="6"/>
      <c r="O45" s="6"/>
      <c r="P45" s="6"/>
      <c r="Q45" s="6"/>
      <c r="R45" s="12"/>
    </row>
    <row r="46" spans="2:18">
      <c r="C46" t="s">
        <v>51</v>
      </c>
    </row>
    <row r="47" spans="2:18">
      <c r="C47" t="s">
        <v>52</v>
      </c>
    </row>
    <row r="48" spans="2:18">
      <c r="C48" t="s">
        <v>53</v>
      </c>
    </row>
    <row r="49" spans="2:3" ht="15.6">
      <c r="B49" s="10" t="s">
        <v>54</v>
      </c>
      <c r="C49" t="s">
        <v>55</v>
      </c>
    </row>
    <row r="50" spans="2:3">
      <c r="C50" t="s">
        <v>56</v>
      </c>
    </row>
    <row r="51" spans="2:3" ht="15.6">
      <c r="B51" s="10" t="s">
        <v>57</v>
      </c>
      <c r="C51" t="s">
        <v>58</v>
      </c>
    </row>
    <row r="52" spans="2:3" ht="15.6">
      <c r="B52" s="10" t="s">
        <v>59</v>
      </c>
      <c r="C52" t="s">
        <v>60</v>
      </c>
    </row>
    <row r="53" spans="2:3">
      <c r="C53" t="s">
        <v>61</v>
      </c>
    </row>
  </sheetData>
  <sheetProtection password="CCFE" sheet="1" objects="1" scenarios="1"/>
  <phoneticPr fontId="0" type="noConversion"/>
  <pageMargins left="0.51181102362204722" right="0.51181102362204722" top="0.75" bottom="0.75" header="0.5" footer="0.5"/>
  <pageSetup paperSize="9" scale="56" orientation="landscape" horizontalDpi="4294967292" verticalDpi="0" r:id="rId1"/>
  <headerFooter alignWithMargins="0">
    <oddHeader>&amp;C&amp;R&amp;F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67"/>
  <sheetViews>
    <sheetView tabSelected="1" showOutlineSymbols="0" zoomScale="87" workbookViewId="0">
      <selection activeCell="E3" sqref="E3"/>
    </sheetView>
  </sheetViews>
  <sheetFormatPr defaultColWidth="8.6328125" defaultRowHeight="15"/>
  <cols>
    <col min="1" max="1" width="1.6328125" customWidth="1"/>
    <col min="2" max="2" width="14.6328125" customWidth="1"/>
    <col min="3" max="5" width="10.6328125" customWidth="1"/>
    <col min="6" max="6" width="11.6328125" customWidth="1"/>
    <col min="7" max="7" width="16.6328125" customWidth="1"/>
    <col min="8" max="11" width="10.6328125" customWidth="1"/>
  </cols>
  <sheetData>
    <row r="2" spans="2:10" ht="15.6">
      <c r="B2" s="13" t="s">
        <v>62</v>
      </c>
      <c r="C2" s="14"/>
      <c r="D2" s="14"/>
      <c r="E2" s="14"/>
      <c r="F2" s="15" t="s">
        <v>63</v>
      </c>
      <c r="G2" s="14"/>
      <c r="H2" s="14"/>
      <c r="I2" s="14"/>
      <c r="J2" s="16"/>
    </row>
    <row r="3" spans="2:10" ht="15.6">
      <c r="B3" s="7"/>
      <c r="C3" s="3" t="s">
        <v>64</v>
      </c>
      <c r="E3" s="64"/>
      <c r="F3" s="64"/>
      <c r="G3" s="64"/>
      <c r="J3" s="8"/>
    </row>
    <row r="4" spans="2:10" ht="15.6">
      <c r="B4" s="18" t="s">
        <v>65</v>
      </c>
      <c r="F4" s="65"/>
      <c r="G4" s="19" t="s">
        <v>66</v>
      </c>
      <c r="H4" s="64"/>
      <c r="J4" s="8"/>
    </row>
    <row r="5" spans="2:10" ht="15.6">
      <c r="B5" s="18" t="s">
        <v>67</v>
      </c>
      <c r="C5" s="64"/>
      <c r="D5" s="64"/>
      <c r="E5" s="17"/>
      <c r="F5" s="20"/>
      <c r="G5" s="21" t="s">
        <v>68</v>
      </c>
      <c r="H5" s="22"/>
      <c r="I5" s="66"/>
      <c r="J5" s="23"/>
    </row>
    <row r="6" spans="2:10" ht="15.6">
      <c r="B6" s="24" t="s">
        <v>69</v>
      </c>
      <c r="C6" s="25"/>
      <c r="D6" s="25"/>
      <c r="E6" s="25"/>
      <c r="F6" s="26" t="s">
        <v>70</v>
      </c>
      <c r="G6" s="27" t="s">
        <v>71</v>
      </c>
      <c r="H6" s="28"/>
      <c r="I6" s="28"/>
      <c r="J6" s="8"/>
    </row>
    <row r="7" spans="2:10" ht="15.6">
      <c r="B7" s="18" t="s">
        <v>72</v>
      </c>
      <c r="F7" s="29"/>
      <c r="G7" s="30" t="s">
        <v>73</v>
      </c>
      <c r="H7" s="22"/>
      <c r="I7" s="22"/>
      <c r="J7" s="31" t="s">
        <v>74</v>
      </c>
    </row>
    <row r="8" spans="2:10">
      <c r="B8" s="7"/>
      <c r="C8" t="s">
        <v>75</v>
      </c>
      <c r="F8" s="67"/>
      <c r="G8" s="7"/>
      <c r="I8" s="32" t="s">
        <v>76</v>
      </c>
      <c r="J8" s="33" t="s">
        <v>77</v>
      </c>
    </row>
    <row r="9" spans="2:10">
      <c r="B9" s="7"/>
      <c r="C9" t="s">
        <v>78</v>
      </c>
      <c r="F9" s="67"/>
      <c r="G9" s="7"/>
      <c r="I9" s="32" t="s">
        <v>79</v>
      </c>
      <c r="J9" s="33" t="s">
        <v>80</v>
      </c>
    </row>
    <row r="10" spans="2:10">
      <c r="B10" s="7"/>
      <c r="C10" t="s">
        <v>175</v>
      </c>
      <c r="G10" s="7" t="s">
        <v>81</v>
      </c>
      <c r="I10" s="67"/>
      <c r="J10" s="72"/>
    </row>
    <row r="11" spans="2:10" ht="15.6">
      <c r="B11" s="18" t="s">
        <v>82</v>
      </c>
      <c r="G11" s="7" t="s">
        <v>83</v>
      </c>
      <c r="I11" s="80"/>
      <c r="J11" s="34" t="s">
        <v>84</v>
      </c>
    </row>
    <row r="12" spans="2:10">
      <c r="B12" s="7"/>
      <c r="C12" t="s">
        <v>75</v>
      </c>
      <c r="F12" s="82">
        <f>F14+F13</f>
        <v>0</v>
      </c>
      <c r="G12" s="7" t="s">
        <v>85</v>
      </c>
      <c r="I12" s="80"/>
      <c r="J12" s="34" t="s">
        <v>84</v>
      </c>
    </row>
    <row r="13" spans="2:10">
      <c r="B13" s="7"/>
      <c r="C13" t="s">
        <v>86</v>
      </c>
      <c r="F13" s="67"/>
      <c r="G13" s="7" t="s">
        <v>87</v>
      </c>
      <c r="I13" s="80"/>
      <c r="J13" s="34" t="s">
        <v>84</v>
      </c>
    </row>
    <row r="14" spans="2:10">
      <c r="B14" s="7"/>
      <c r="C14" t="s">
        <v>88</v>
      </c>
      <c r="F14" s="67"/>
      <c r="G14" s="7" t="s">
        <v>89</v>
      </c>
      <c r="I14" s="80"/>
      <c r="J14" s="34" t="s">
        <v>84</v>
      </c>
    </row>
    <row r="15" spans="2:10">
      <c r="B15" s="7"/>
      <c r="D15" s="36"/>
      <c r="F15" s="37"/>
      <c r="G15" s="7" t="s">
        <v>90</v>
      </c>
      <c r="I15" s="80"/>
      <c r="J15" s="34" t="s">
        <v>84</v>
      </c>
    </row>
    <row r="16" spans="2:10">
      <c r="B16" s="38" t="s">
        <v>91</v>
      </c>
      <c r="C16" t="s">
        <v>92</v>
      </c>
      <c r="F16" s="82">
        <f>F19+F18+F17</f>
        <v>0</v>
      </c>
      <c r="G16" s="39" t="s">
        <v>93</v>
      </c>
      <c r="H16" s="22"/>
      <c r="I16" s="40">
        <f>I10+I11-I12-I13-I14-I15</f>
        <v>0</v>
      </c>
      <c r="J16" s="81"/>
    </row>
    <row r="17" spans="2:10">
      <c r="B17" s="7"/>
      <c r="C17" t="s">
        <v>94</v>
      </c>
      <c r="F17" s="67"/>
      <c r="G17" s="7"/>
      <c r="I17" s="41"/>
      <c r="J17" s="42"/>
    </row>
    <row r="18" spans="2:10" ht="15.6">
      <c r="B18" s="7"/>
      <c r="C18" t="s">
        <v>95</v>
      </c>
      <c r="F18" s="67"/>
      <c r="G18" s="27" t="s">
        <v>96</v>
      </c>
      <c r="H18" s="28"/>
      <c r="I18" s="28"/>
      <c r="J18" s="43"/>
    </row>
    <row r="19" spans="2:10" ht="15.6">
      <c r="B19" s="7"/>
      <c r="C19" t="s">
        <v>97</v>
      </c>
      <c r="F19" s="67"/>
      <c r="G19" s="30" t="s">
        <v>98</v>
      </c>
      <c r="H19" s="22"/>
      <c r="I19" s="22"/>
      <c r="J19" s="31" t="s">
        <v>74</v>
      </c>
    </row>
    <row r="20" spans="2:10">
      <c r="B20" s="7"/>
      <c r="C20" t="s">
        <v>99</v>
      </c>
      <c r="F20" s="67"/>
      <c r="G20" s="7"/>
      <c r="I20" s="32" t="s">
        <v>76</v>
      </c>
      <c r="J20" s="33" t="s">
        <v>77</v>
      </c>
    </row>
    <row r="21" spans="2:10">
      <c r="B21" s="7"/>
      <c r="C21" t="s">
        <v>100</v>
      </c>
      <c r="F21" s="67"/>
      <c r="G21" s="7"/>
      <c r="I21" s="32" t="s">
        <v>101</v>
      </c>
      <c r="J21" s="33" t="s">
        <v>80</v>
      </c>
    </row>
    <row r="22" spans="2:10">
      <c r="B22" s="7"/>
      <c r="F22" s="37"/>
      <c r="G22" s="7" t="s">
        <v>81</v>
      </c>
      <c r="I22" s="67"/>
      <c r="J22" s="72"/>
    </row>
    <row r="23" spans="2:10">
      <c r="B23" s="38" t="s">
        <v>102</v>
      </c>
      <c r="C23" t="s">
        <v>103</v>
      </c>
      <c r="F23" s="67"/>
      <c r="G23" s="7" t="s">
        <v>173</v>
      </c>
      <c r="I23" s="80"/>
      <c r="J23" s="34" t="s">
        <v>84</v>
      </c>
    </row>
    <row r="24" spans="2:10">
      <c r="B24" s="7"/>
      <c r="C24" t="s">
        <v>104</v>
      </c>
      <c r="F24" s="67"/>
      <c r="G24" s="7" t="s">
        <v>174</v>
      </c>
      <c r="I24" s="80"/>
      <c r="J24" s="34" t="s">
        <v>84</v>
      </c>
    </row>
    <row r="25" spans="2:10" ht="15.6" thickBot="1">
      <c r="B25" s="7"/>
      <c r="C25" t="s">
        <v>105</v>
      </c>
      <c r="F25" s="67"/>
      <c r="G25" s="39" t="s">
        <v>93</v>
      </c>
      <c r="H25" s="22"/>
      <c r="I25" s="40">
        <f>I22+I23-I24</f>
        <v>0</v>
      </c>
      <c r="J25" s="81"/>
    </row>
    <row r="26" spans="2:10" ht="15.6" thickTop="1">
      <c r="B26" s="7"/>
      <c r="C26" t="s">
        <v>106</v>
      </c>
      <c r="F26" s="67"/>
      <c r="G26" s="84"/>
      <c r="H26" s="85"/>
      <c r="I26" s="90"/>
      <c r="J26" s="89"/>
    </row>
    <row r="27" spans="2:10">
      <c r="B27" s="7"/>
      <c r="D27" s="36"/>
      <c r="E27" s="44"/>
      <c r="F27" s="37"/>
      <c r="G27" s="84"/>
      <c r="H27" s="86"/>
      <c r="I27" s="88"/>
      <c r="J27" s="87"/>
    </row>
    <row r="28" spans="2:10">
      <c r="B28" s="7"/>
      <c r="F28" s="37"/>
      <c r="G28" s="84"/>
      <c r="H28" s="85"/>
      <c r="I28" s="85"/>
      <c r="J28" s="8"/>
    </row>
    <row r="29" spans="2:10" ht="15.6">
      <c r="B29" s="7"/>
      <c r="C29" t="s">
        <v>107</v>
      </c>
      <c r="F29" s="35">
        <f>F12-F16-F20-F21+F23+F24+F25+F26</f>
        <v>0</v>
      </c>
      <c r="G29" s="27" t="s">
        <v>108</v>
      </c>
      <c r="H29" s="28"/>
      <c r="I29" s="28"/>
      <c r="J29" s="45"/>
    </row>
    <row r="30" spans="2:10" ht="15.6">
      <c r="B30" s="7"/>
      <c r="F30" s="37"/>
      <c r="G30" s="30" t="s">
        <v>109</v>
      </c>
      <c r="H30" s="22"/>
      <c r="I30" s="22"/>
      <c r="J30" s="31" t="s">
        <v>74</v>
      </c>
    </row>
    <row r="31" spans="2:10">
      <c r="B31" s="38" t="s">
        <v>91</v>
      </c>
      <c r="C31" t="s">
        <v>110</v>
      </c>
      <c r="F31" s="67"/>
      <c r="G31" s="7"/>
      <c r="H31" s="46" t="s">
        <v>111</v>
      </c>
      <c r="I31" s="46" t="s">
        <v>112</v>
      </c>
      <c r="J31" s="34" t="s">
        <v>113</v>
      </c>
    </row>
    <row r="32" spans="2:10">
      <c r="B32" s="38" t="s">
        <v>91</v>
      </c>
      <c r="C32" t="s">
        <v>114</v>
      </c>
      <c r="F32" s="67"/>
      <c r="G32" s="7"/>
      <c r="H32" s="46" t="s">
        <v>115</v>
      </c>
      <c r="I32" s="46" t="s">
        <v>115</v>
      </c>
      <c r="J32" s="34" t="s">
        <v>116</v>
      </c>
    </row>
    <row r="33" spans="2:10">
      <c r="B33" s="7" t="s">
        <v>117</v>
      </c>
      <c r="F33" s="40">
        <f>F29-F31-F32</f>
        <v>0</v>
      </c>
      <c r="G33" s="7"/>
      <c r="H33" s="47"/>
      <c r="I33" s="47"/>
      <c r="J33" s="34" t="s">
        <v>115</v>
      </c>
    </row>
    <row r="34" spans="2:10">
      <c r="B34" s="7"/>
      <c r="F34" s="37"/>
      <c r="G34" s="7" t="s">
        <v>118</v>
      </c>
      <c r="H34" s="67"/>
      <c r="I34" s="67"/>
      <c r="J34" s="72"/>
    </row>
    <row r="35" spans="2:10" ht="15.6">
      <c r="B35" s="24" t="s">
        <v>119</v>
      </c>
      <c r="C35" s="25"/>
      <c r="D35" s="25"/>
      <c r="E35" s="25"/>
      <c r="F35" s="26" t="s">
        <v>70</v>
      </c>
      <c r="G35" s="7" t="s">
        <v>120</v>
      </c>
      <c r="H35" s="67"/>
      <c r="I35" s="67"/>
      <c r="J35" s="72"/>
    </row>
    <row r="36" spans="2:10">
      <c r="B36" s="48"/>
      <c r="C36" s="49" t="s">
        <v>171</v>
      </c>
      <c r="D36" s="49" t="s">
        <v>121</v>
      </c>
      <c r="E36" s="50" t="s">
        <v>122</v>
      </c>
      <c r="F36" s="50" t="s">
        <v>123</v>
      </c>
      <c r="G36" s="7" t="s">
        <v>124</v>
      </c>
      <c r="H36" s="67"/>
      <c r="I36" s="67"/>
      <c r="J36" s="72"/>
    </row>
    <row r="37" spans="2:10" ht="15.6">
      <c r="B37" s="30" t="s">
        <v>125</v>
      </c>
      <c r="C37" s="51"/>
      <c r="D37" s="51" t="s">
        <v>126</v>
      </c>
      <c r="E37" s="52" t="s">
        <v>172</v>
      </c>
      <c r="F37" s="52"/>
      <c r="G37" s="7" t="s">
        <v>127</v>
      </c>
      <c r="H37" s="67"/>
      <c r="I37" s="67"/>
      <c r="J37" s="72"/>
    </row>
    <row r="38" spans="2:10">
      <c r="B38" s="83" t="s">
        <v>128</v>
      </c>
      <c r="C38" s="67"/>
      <c r="D38" s="67"/>
      <c r="E38" s="67"/>
      <c r="F38" s="35">
        <f>C38+D38+E38</f>
        <v>0</v>
      </c>
      <c r="G38" s="7" t="s">
        <v>129</v>
      </c>
      <c r="H38" s="67"/>
      <c r="I38" s="67"/>
      <c r="J38" s="72"/>
    </row>
    <row r="39" spans="2:10">
      <c r="B39" s="83" t="s">
        <v>130</v>
      </c>
      <c r="C39" s="67"/>
      <c r="D39" s="67"/>
      <c r="E39" s="67"/>
      <c r="F39" s="35">
        <f t="shared" ref="F39:F54" si="0">C39+D39+E39</f>
        <v>0</v>
      </c>
      <c r="G39" s="7" t="s">
        <v>131</v>
      </c>
      <c r="H39" s="67"/>
      <c r="I39" s="67"/>
      <c r="J39" s="72"/>
    </row>
    <row r="40" spans="2:10">
      <c r="B40" s="83" t="s">
        <v>132</v>
      </c>
      <c r="C40" s="67"/>
      <c r="D40" s="67"/>
      <c r="E40" s="67"/>
      <c r="F40" s="35">
        <f t="shared" si="0"/>
        <v>0</v>
      </c>
      <c r="G40" s="39" t="s">
        <v>133</v>
      </c>
      <c r="H40" s="53">
        <f>SUM(H34:H39)</f>
        <v>0</v>
      </c>
      <c r="I40" s="53">
        <f>SUM(I34:I39)</f>
        <v>0</v>
      </c>
      <c r="J40" s="54">
        <f>SUM(J34:J39)</f>
        <v>0</v>
      </c>
    </row>
    <row r="41" spans="2:10">
      <c r="B41" s="83" t="s">
        <v>134</v>
      </c>
      <c r="C41" s="67"/>
      <c r="D41" s="67"/>
      <c r="E41" s="67"/>
      <c r="F41" s="35">
        <f t="shared" si="0"/>
        <v>0</v>
      </c>
      <c r="G41" s="7"/>
      <c r="J41" s="8"/>
    </row>
    <row r="42" spans="2:10">
      <c r="B42" s="83" t="s">
        <v>135</v>
      </c>
      <c r="C42" s="67"/>
      <c r="D42" s="67"/>
      <c r="E42" s="67"/>
      <c r="F42" s="35">
        <f t="shared" si="0"/>
        <v>0</v>
      </c>
      <c r="G42" s="7"/>
      <c r="J42" s="8"/>
    </row>
    <row r="43" spans="2:10">
      <c r="B43" s="83" t="s">
        <v>136</v>
      </c>
      <c r="C43" s="67"/>
      <c r="D43" s="67"/>
      <c r="E43" s="67"/>
      <c r="F43" s="35">
        <f t="shared" si="0"/>
        <v>0</v>
      </c>
      <c r="G43" s="48" t="s">
        <v>137</v>
      </c>
      <c r="H43" s="28"/>
      <c r="I43" s="28"/>
      <c r="J43" s="43"/>
    </row>
    <row r="44" spans="2:10">
      <c r="B44" s="83" t="s">
        <v>138</v>
      </c>
      <c r="C44" s="67"/>
      <c r="D44" s="67"/>
      <c r="E44" s="67"/>
      <c r="F44" s="35">
        <f t="shared" si="0"/>
        <v>0</v>
      </c>
      <c r="G44" s="7" t="s">
        <v>139</v>
      </c>
      <c r="J44" s="8"/>
    </row>
    <row r="45" spans="2:10">
      <c r="B45" s="83" t="s">
        <v>140</v>
      </c>
      <c r="C45" s="67"/>
      <c r="D45" s="67"/>
      <c r="E45" s="67"/>
      <c r="F45" s="35">
        <f t="shared" si="0"/>
        <v>0</v>
      </c>
      <c r="G45" s="7"/>
      <c r="J45" s="8"/>
    </row>
    <row r="46" spans="2:10">
      <c r="B46" s="83" t="s">
        <v>141</v>
      </c>
      <c r="C46" s="67"/>
      <c r="D46" s="67"/>
      <c r="E46" s="67"/>
      <c r="F46" s="35">
        <f t="shared" si="0"/>
        <v>0</v>
      </c>
      <c r="G46" s="7" t="s">
        <v>142</v>
      </c>
      <c r="J46" s="55">
        <f>IF(F54&gt;0,(F54+F55)/F54,0)</f>
        <v>0</v>
      </c>
    </row>
    <row r="47" spans="2:10">
      <c r="B47" s="83" t="s">
        <v>143</v>
      </c>
      <c r="C47" s="67"/>
      <c r="D47" s="67"/>
      <c r="E47" s="67"/>
      <c r="F47" s="35">
        <f t="shared" si="0"/>
        <v>0</v>
      </c>
      <c r="G47" s="7" t="s">
        <v>144</v>
      </c>
      <c r="J47" s="56">
        <f>IF((F52+F53)&gt;0,F50/(F52+F53),0)</f>
        <v>0</v>
      </c>
    </row>
    <row r="48" spans="2:10">
      <c r="B48" s="83" t="s">
        <v>170</v>
      </c>
      <c r="C48" s="67"/>
      <c r="D48" s="67"/>
      <c r="E48" s="67"/>
      <c r="F48" s="35">
        <f t="shared" si="0"/>
        <v>0</v>
      </c>
      <c r="G48" s="7" t="s">
        <v>145</v>
      </c>
      <c r="J48" s="56">
        <f>IF((F52+F53+F54)&gt;0,F50/(F52+F53+F54),0)</f>
        <v>0</v>
      </c>
    </row>
    <row r="49" spans="2:10">
      <c r="B49" s="83" t="s">
        <v>146</v>
      </c>
      <c r="C49" s="67"/>
      <c r="D49" s="67"/>
      <c r="E49" s="67"/>
      <c r="F49" s="35">
        <f t="shared" si="0"/>
        <v>0</v>
      </c>
      <c r="G49" s="7" t="s">
        <v>147</v>
      </c>
      <c r="J49" s="56">
        <f>IF(F12&gt;0,F21/F12,0)</f>
        <v>0</v>
      </c>
    </row>
    <row r="50" spans="2:10">
      <c r="B50" s="39" t="s">
        <v>148</v>
      </c>
      <c r="C50" s="57">
        <f>SUM(C38:C49)</f>
        <v>0</v>
      </c>
      <c r="D50" s="57">
        <f>SUM(D38:D49)</f>
        <v>0</v>
      </c>
      <c r="E50" s="57">
        <f>SUM(E38:E49)</f>
        <v>0</v>
      </c>
      <c r="F50" s="35">
        <f t="shared" si="0"/>
        <v>0</v>
      </c>
      <c r="G50" s="7" t="s">
        <v>149</v>
      </c>
      <c r="J50" s="56">
        <f>IF(F12&gt;0,F20/F12,0)</f>
        <v>0</v>
      </c>
    </row>
    <row r="51" spans="2:10" ht="15.6">
      <c r="B51" s="30" t="s">
        <v>150</v>
      </c>
      <c r="G51" s="7" t="s">
        <v>151</v>
      </c>
      <c r="J51" s="56">
        <f>IF(F12&gt;0,F16/F12,0)</f>
        <v>0</v>
      </c>
    </row>
    <row r="52" spans="2:10">
      <c r="B52" s="39" t="s">
        <v>152</v>
      </c>
      <c r="C52" s="67"/>
      <c r="D52" s="67"/>
      <c r="E52" s="67"/>
      <c r="F52" s="35">
        <f t="shared" si="0"/>
        <v>0</v>
      </c>
      <c r="G52" s="39" t="s">
        <v>153</v>
      </c>
      <c r="H52" s="22"/>
      <c r="I52" s="22"/>
      <c r="J52" s="56">
        <f>IF(F8&gt;0,F12/F8,0)</f>
        <v>0</v>
      </c>
    </row>
    <row r="53" spans="2:10">
      <c r="B53" s="39" t="s">
        <v>154</v>
      </c>
      <c r="C53" s="67"/>
      <c r="D53" s="67"/>
      <c r="E53" s="67"/>
      <c r="F53" s="35">
        <f t="shared" si="0"/>
        <v>0</v>
      </c>
      <c r="G53" s="7"/>
      <c r="J53" s="58"/>
    </row>
    <row r="54" spans="2:10">
      <c r="B54" s="7" t="s">
        <v>155</v>
      </c>
      <c r="C54" s="67"/>
      <c r="D54" s="67"/>
      <c r="E54" s="67"/>
      <c r="F54" s="35">
        <f t="shared" si="0"/>
        <v>0</v>
      </c>
      <c r="G54" s="7"/>
      <c r="J54" s="58"/>
    </row>
    <row r="55" spans="2:10" ht="16.2" thickBot="1">
      <c r="B55" s="59" t="s">
        <v>156</v>
      </c>
      <c r="C55" s="68">
        <f>C50-C52-C53-C54</f>
        <v>0</v>
      </c>
      <c r="D55" s="68">
        <f>D50-D52-D53-D54</f>
        <v>0</v>
      </c>
      <c r="E55" s="70">
        <f>E50-E52-E53-E54</f>
        <v>0</v>
      </c>
      <c r="F55" s="69">
        <f>F50-F52-F53-F54</f>
        <v>0</v>
      </c>
      <c r="H55" s="71"/>
      <c r="J55" s="58"/>
    </row>
    <row r="56" spans="2:10" ht="15.6" thickTop="1">
      <c r="B56" s="7"/>
      <c r="J56" s="58"/>
    </row>
    <row r="57" spans="2:10">
      <c r="B57" s="7" t="s">
        <v>157</v>
      </c>
      <c r="J57" s="58"/>
    </row>
    <row r="58" spans="2:10">
      <c r="B58" s="7" t="s">
        <v>158</v>
      </c>
      <c r="J58" s="58"/>
    </row>
    <row r="59" spans="2:10">
      <c r="B59" s="7"/>
      <c r="D59" t="s">
        <v>159</v>
      </c>
      <c r="F59" s="67"/>
      <c r="H59" t="s">
        <v>160</v>
      </c>
      <c r="I59" s="67"/>
      <c r="J59" s="58"/>
    </row>
    <row r="60" spans="2:10">
      <c r="B60" s="7"/>
      <c r="D60" t="s">
        <v>161</v>
      </c>
      <c r="F60" s="67"/>
      <c r="H60" t="s">
        <v>160</v>
      </c>
      <c r="I60" s="67"/>
      <c r="J60" s="58"/>
    </row>
    <row r="61" spans="2:10">
      <c r="B61" s="7" t="s">
        <v>162</v>
      </c>
      <c r="I61" t="s">
        <v>163</v>
      </c>
      <c r="J61" s="72"/>
    </row>
    <row r="62" spans="2:10">
      <c r="B62" s="7" t="s">
        <v>164</v>
      </c>
      <c r="I62" t="s">
        <v>163</v>
      </c>
      <c r="J62" s="72"/>
    </row>
    <row r="63" spans="2:10">
      <c r="B63" s="7"/>
      <c r="C63" s="60" t="s">
        <v>165</v>
      </c>
      <c r="D63" s="28"/>
      <c r="E63" s="73"/>
      <c r="F63" s="73"/>
      <c r="G63" s="73"/>
      <c r="H63" s="73"/>
      <c r="I63" s="73"/>
      <c r="J63" s="74"/>
    </row>
    <row r="64" spans="2:10">
      <c r="B64" s="7"/>
      <c r="C64" s="61" t="s">
        <v>166</v>
      </c>
      <c r="E64" s="75"/>
      <c r="F64" s="75"/>
      <c r="G64" s="75"/>
      <c r="H64" s="75"/>
      <c r="I64" s="75"/>
      <c r="J64" s="76"/>
    </row>
    <row r="65" spans="2:10">
      <c r="B65" s="7"/>
      <c r="C65" s="62"/>
      <c r="D65" s="22"/>
      <c r="E65" s="77"/>
      <c r="F65" s="77"/>
      <c r="G65" s="77"/>
      <c r="H65" s="77"/>
      <c r="I65" s="77"/>
      <c r="J65" s="78"/>
    </row>
    <row r="66" spans="2:10">
      <c r="B66" s="7" t="s">
        <v>167</v>
      </c>
      <c r="J66" s="8"/>
    </row>
    <row r="67" spans="2:10">
      <c r="B67" s="11" t="s">
        <v>168</v>
      </c>
      <c r="C67" s="79"/>
      <c r="D67" s="79"/>
      <c r="E67" s="6"/>
      <c r="F67" s="6" t="s">
        <v>169</v>
      </c>
      <c r="G67" s="79"/>
      <c r="H67" s="6"/>
      <c r="I67" s="6"/>
      <c r="J67" s="12"/>
    </row>
  </sheetData>
  <sheetProtection password="CCFE" sheet="1" objects="1" scenarios="1"/>
  <phoneticPr fontId="0" type="noConversion"/>
  <pageMargins left="0.51181102362204722" right="0.51181102362204722" top="0.75" bottom="0.75" header="0.5" footer="0.5"/>
  <pageSetup paperSize="9" scale="70" orientation="portrait" horizontalDpi="4294967292" verticalDpi="0" r:id="rId1"/>
  <headerFooter alignWithMargins="0">
    <oddHeader>&amp;C&amp;R&amp;F</oddHeader>
  </headerFooter>
  <rowBreaks count="2" manualBreakCount="2">
    <brk id="1" max="65535" man="1"/>
    <brk id="67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</vt:lpstr>
      <vt:lpstr>B</vt:lpstr>
      <vt:lpstr>A!Print_Area</vt:lpstr>
      <vt:lpstr>B!Print_Area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Aniket Gupta</cp:lastModifiedBy>
  <cp:lastPrinted>2001-06-01T12:23:58Z</cp:lastPrinted>
  <dcterms:created xsi:type="dcterms:W3CDTF">2000-11-09T07:04:18Z</dcterms:created>
  <dcterms:modified xsi:type="dcterms:W3CDTF">2024-02-03T22:14:38Z</dcterms:modified>
</cp:coreProperties>
</file>