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05D7CFF0-9407-4548-936A-95FF4E0E28B7}" xr6:coauthVersionLast="47" xr6:coauthVersionMax="47" xr10:uidLastSave="{00000000-0000-0000-0000-000000000000}"/>
  <bookViews>
    <workbookView xWindow="3348" yWindow="3348" windowWidth="17280" windowHeight="8880" activeTab="1"/>
  </bookViews>
  <sheets>
    <sheet name="ContactInfo" sheetId="4" r:id="rId1"/>
    <sheet name="FinancialData" sheetId="1" r:id="rId2"/>
    <sheet name="Help" sheetId="5" r:id="rId3"/>
    <sheet name="Assets" sheetId="9" r:id="rId4"/>
    <sheet name="SampleDataI" sheetId="6" r:id="rId5"/>
    <sheet name="SampleDataII" sheetId="10" r:id="rId6"/>
  </sheets>
  <definedNames>
    <definedName name="_xlnm.Print_Titles" localSheetId="2">Help!$1:$6</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10" l="1"/>
  <c r="K36" i="10"/>
  <c r="N36" i="10"/>
  <c r="H37" i="10"/>
  <c r="K37" i="10"/>
  <c r="N37" i="10"/>
  <c r="H38" i="10"/>
  <c r="K38" i="10"/>
  <c r="N38" i="10"/>
  <c r="H39" i="10"/>
  <c r="K39" i="10"/>
  <c r="N39" i="10"/>
  <c r="H40" i="10"/>
  <c r="K40" i="10"/>
  <c r="N40" i="10"/>
  <c r="H41" i="10"/>
  <c r="K41" i="10"/>
  <c r="N41" i="10"/>
  <c r="H42" i="10"/>
  <c r="K42" i="10"/>
  <c r="N42" i="10"/>
  <c r="H43" i="10"/>
  <c r="K43" i="10"/>
  <c r="N43" i="10"/>
  <c r="K38" i="6"/>
  <c r="N38" i="6"/>
  <c r="H38" i="6"/>
  <c r="N36" i="6"/>
  <c r="K36" i="6"/>
  <c r="H36" i="6"/>
  <c r="N43" i="6"/>
  <c r="N42" i="6"/>
  <c r="N41" i="6"/>
  <c r="N40" i="6"/>
  <c r="N39" i="6"/>
  <c r="N37" i="6"/>
  <c r="K37" i="6"/>
  <c r="K39" i="6"/>
  <c r="K40" i="6"/>
  <c r="K43" i="6"/>
  <c r="H43" i="6"/>
  <c r="K41" i="6"/>
  <c r="H41" i="6"/>
  <c r="K42" i="6"/>
  <c r="H42" i="6"/>
  <c r="H40" i="6"/>
  <c r="H39" i="6"/>
  <c r="H37" i="6"/>
</calcChain>
</file>

<file path=xl/comments1.xml><?xml version="1.0" encoding="utf-8"?>
<comments xmlns="http://schemas.openxmlformats.org/spreadsheetml/2006/main">
  <authors>
    <author>TimB</author>
  </authors>
  <commentList>
    <comment ref="G9" authorId="0" shapeId="0">
      <text>
        <r>
          <rPr>
            <b/>
            <sz val="8"/>
            <color indexed="81"/>
            <rFont val="Tahoma"/>
          </rPr>
          <t>See screen shots on Assets worksheet.
Page number will be updated before printing.</t>
        </r>
      </text>
    </comment>
  </commentList>
</comments>
</file>

<file path=xl/sharedStrings.xml><?xml version="1.0" encoding="utf-8"?>
<sst xmlns="http://schemas.openxmlformats.org/spreadsheetml/2006/main" count="196" uniqueCount="95">
  <si>
    <t>County:</t>
  </si>
  <si>
    <t>Title:</t>
  </si>
  <si>
    <t>Name:</t>
  </si>
  <si>
    <t>Phone:</t>
  </si>
  <si>
    <t>City:</t>
  </si>
  <si>
    <t>Street 2:</t>
  </si>
  <si>
    <t>Street 1:</t>
  </si>
  <si>
    <t>State:</t>
  </si>
  <si>
    <t>Zip:</t>
  </si>
  <si>
    <t>Financial Information</t>
  </si>
  <si>
    <t>TX</t>
  </si>
  <si>
    <t>Taxable Value of Property:</t>
  </si>
  <si>
    <t>Total GF Expenditures:</t>
  </si>
  <si>
    <t>Total GF Revenues:</t>
  </si>
  <si>
    <t>Total County Expenditures:</t>
  </si>
  <si>
    <t>County population:</t>
  </si>
  <si>
    <t>Fiscal Year Ending:</t>
  </si>
  <si>
    <t>Actual County Sales Tax Collected 
(that offsets property taxes):</t>
  </si>
  <si>
    <t>Corrected Taxable Value:</t>
  </si>
  <si>
    <t>FY2002</t>
  </si>
  <si>
    <t>FY2001</t>
  </si>
  <si>
    <t>Total GF Intergovernmental Revenues:</t>
  </si>
  <si>
    <t>The County Information Project</t>
  </si>
  <si>
    <t>Texas Association of Counties</t>
  </si>
  <si>
    <t>Phone: 800-456-5974 or 512-478-8753 • Fax: 512-479-1807</t>
  </si>
  <si>
    <t>County Financial Indicators Survey Form</t>
  </si>
  <si>
    <t>Contact Information</t>
  </si>
  <si>
    <t>Total Debt Service for FY for all Governmental Fund types, 
do not include Component Units:</t>
  </si>
  <si>
    <t>Total debt outstanding for all Governmental Fund types, do not include Component Units (end of FY):</t>
  </si>
  <si>
    <t>Number of county officials (end of FY):</t>
  </si>
  <si>
    <t>Number of county employees (FTE), not including elected officials (end of FY):</t>
  </si>
  <si>
    <t>Help</t>
  </si>
  <si>
    <t>If the county has a county sales tax, enter the amount collected by that county sales tax that is used to offset county property taxes.</t>
  </si>
  <si>
    <t>Item</t>
  </si>
  <si>
    <t>Description</t>
  </si>
  <si>
    <t>Enter the total actual General Fund (GF) revenues for the Fiscal Year.</t>
  </si>
  <si>
    <t>Enter the total actual General Fund (GF) intergovernmental revenues for the Fiscal Year.</t>
  </si>
  <si>
    <t>Total amount reported by the county to the Comptroller on the County Report of Property Value form (item CN0026).</t>
  </si>
  <si>
    <t>Unrestricted Net Assets / Annual Expenditures</t>
  </si>
  <si>
    <t>Operating Surpluses (Deficits)</t>
  </si>
  <si>
    <t>Taxable Value of Property</t>
  </si>
  <si>
    <t>Tax Revenue / Total Revenue (GF)</t>
  </si>
  <si>
    <t>Intergovernmental Revenue / Total Revenue (GF)</t>
  </si>
  <si>
    <t>Debt Service / Total Expenditures.</t>
  </si>
  <si>
    <t>Number of county employees per 1,000 residents</t>
  </si>
  <si>
    <t>Outstanding Debt Per Capita</t>
  </si>
  <si>
    <t>Indicator</t>
  </si>
  <si>
    <t>Note:</t>
  </si>
  <si>
    <t>FY2000</t>
  </si>
  <si>
    <t>FY2002*</t>
  </si>
  <si>
    <t>*</t>
  </si>
  <si>
    <t>We are not asking for the FY2003 data at this time since many counties will not have completed their FY2003 financial statements.</t>
  </si>
  <si>
    <t>Enter the last day of the fiscal year.  For example, most counties will enter either 09/30/02 or 12/31/02 for FY2002.</t>
  </si>
  <si>
    <t>Enter the number of elected county officials.  Do not include district officials except where the person works for both the county and the district.  Include the County/District Clerk for example, but not a District Judge.</t>
  </si>
  <si>
    <t>Definitions</t>
  </si>
  <si>
    <t>Component Units</t>
  </si>
  <si>
    <t>Discretely Presented Component Units</t>
  </si>
  <si>
    <t>A legally separate organization for which the elected officials of the primary government (in this case, the county) are financially accountable.</t>
  </si>
  <si>
    <t>Background</t>
  </si>
  <si>
    <t>Total GF Property Tax (ad valorem) Revenues:</t>
  </si>
  <si>
    <t>Enter the total actual General Fund (GF) property tax (ad valorem) revenues for the Fiscal Year.  Include revenues from prior years, do not include penalties and interest.</t>
  </si>
  <si>
    <t>Total County actual Operating Expenditures for Fiscal Year (do not include Other Financing Sources such as Operating Transfers in/out, proceeds from sale of Fixed Assets/Bonds, Issuance of Notes, etc.).  Do not include discretely presented component units.</t>
  </si>
  <si>
    <t>Total debt outstanding at the end of the Fiscal Year for all Governmental Fund types (general, special revenue, debt service, and capital projects funds).  Do not include Component Units (if discretely presented in the county's financial statements).  Include bonds, certificates of obligation, etc.</t>
  </si>
  <si>
    <t>Total Debt Service for the Fiscal Year for all Governmental Fund types (general, special revenue, debt service, and capital projects funds).  Do not include Component Units (if discretely presented in the county's financial statements).</t>
  </si>
  <si>
    <t>County Population estimate from the U.S. Bureau of the Census for FY2001 and following years.  Each estimate is for July of the year indicated.  Data from the 2000 Census is used for FY2000.</t>
  </si>
  <si>
    <t>Enter the total actual General Fund (GF) expenditures for the Fiscal Year (do not include Other Financing Sources such as Operating Transfers in/out, proceeds from sale of Fixed Assets/Bonds, Issuance of Notes, etc.).</t>
  </si>
  <si>
    <t>Example 1 - Unreserved, undesignated GF fund balance available in CAFR on the Combined Balance Sheet.</t>
  </si>
  <si>
    <t>Example 2 - Unreserved, undesignated GF fund balance is equal to Cash and Certificates of Deposit for End of Year (no restricted/reserved funds).</t>
  </si>
  <si>
    <t>From GASB 34, legally separate units whereby data is reported in one or more separate columns to the right of the primary government, in order to reflect the legal status, and differentiate financial position, results of operations, and cash flows from the primary governement.</t>
  </si>
  <si>
    <t>If the amount in "Taxable Value of Property" is not correct, enter the correct amount here.</t>
  </si>
  <si>
    <t>Total GF Net Unreserved Assets 
(end of FY):</t>
  </si>
  <si>
    <t>Financial Information (Bexar County sample)</t>
  </si>
  <si>
    <t>Line 10/Line 12</t>
  </si>
  <si>
    <t>Line 14-Line 12</t>
  </si>
  <si>
    <t>Line 16 (or Line 17)</t>
  </si>
  <si>
    <t>Line 18/Line 14</t>
  </si>
  <si>
    <t>Line 15/Line 14</t>
  </si>
  <si>
    <t>Line 22/Line 13</t>
  </si>
  <si>
    <t>(Line 129*1000)/Line 31</t>
  </si>
  <si>
    <t>Line 25/Line 31</t>
  </si>
  <si>
    <t>Base Formula</t>
  </si>
  <si>
    <t>Yellow background indicates made-up data and data from other sources. The rest comes from the county's 2000 CAFR.</t>
  </si>
  <si>
    <t>Yellow background indicates made-up data and data from other sources.</t>
  </si>
  <si>
    <t>Financial Information (Sample II)</t>
  </si>
  <si>
    <t>P.O. Box 2131 • Austin, TX 78768</t>
  </si>
  <si>
    <t>Do not include elected county officials.  The number of full-time-equivalents (FTEs) on the payroll at the end of the fiscal year.  An FTE can be either a single full-time employee or a group of part-time employees who combined work 40 hours per week total.</t>
  </si>
  <si>
    <t>Total Debt Service for FY for all Governmental Fund types, do not include Component Units:</t>
  </si>
  <si>
    <t>Total GF Net Unrestricted Assets 
(end of FY):</t>
  </si>
  <si>
    <t>Total GF Net Unrestricted Assets (end of FY):</t>
  </si>
  <si>
    <t>Unrestricted Net Assets (GF)/ Annual Expenditures (GF)</t>
  </si>
  <si>
    <t>Tax Revenue (GF)/ Total Revenue (GF)</t>
  </si>
  <si>
    <t>The data in this survey will be used in a report that the County Information Project intends to publish tentatively scheduled for mid-2004.  That report will use the data provided in this survey to develop the following set of financial indicators:</t>
  </si>
  <si>
    <t>Total County Revenues:</t>
  </si>
  <si>
    <t>Total County actual Operating Revenues for Fiscal Year (do not include Other Financing Sources such as Operating Transfers in/out, proceeds from sale of Fixed Assets/Bonds, Issuance of Notes, etc.).  Do not include discretely presented component units.</t>
  </si>
  <si>
    <t>Enter the General Fund (GF) unreserved, undesignated fund balance for the end of the Fiscal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</si>
</sst>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2" formatCode="_(&quot;$&quot;* #,##0_);_(&quot;$&quot;* \(#,##0\);_(&quot;$&quot;* &quot;-&quot;_);_(@_)"/>
    <numFmt numFmtId="44" formatCode="_(&quot;$&quot;* #,##0.00_);_(&quot;$&quot;* \(#,##0.00\);_(&quot;$&quot;* &quot;-&quot;??_);_(@_)"/>
  </numFmts>
  <fonts count="10" x14ac:knownFonts="1">
    <font>
      <sz val="10"/>
      <name val="Arial"/>
    </font>
    <font>
      <sz val="10"/>
      <name val="Arial"/>
    </font>
    <font>
      <sz val="8"/>
      <name val="Arial"/>
    </font>
    <font>
      <b/>
      <i/>
      <sz val="24"/>
      <name val="Arial"/>
      <family val="2"/>
    </font>
    <font>
      <b/>
      <sz val="10"/>
      <name val="Arial"/>
      <family val="2"/>
    </font>
    <font>
      <b/>
      <sz val="12"/>
      <name val="Arial"/>
      <family val="2"/>
    </font>
    <font>
      <b/>
      <u/>
      <sz val="20"/>
      <name val="Arial"/>
      <family val="2"/>
    </font>
    <font>
      <b/>
      <i/>
      <sz val="10"/>
      <color indexed="16"/>
      <name val="Arial"/>
      <family val="2"/>
    </font>
    <font>
      <sz val="10"/>
      <name val="Arial"/>
      <family val="2"/>
    </font>
    <font>
      <b/>
      <sz val="8"/>
      <color indexed="81"/>
      <name val="Tahoma"/>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23">
    <border>
      <left/>
      <right/>
      <top/>
      <bottom/>
      <diagonal/>
    </border>
    <border>
      <left/>
      <right/>
      <top/>
      <bottom style="double">
        <color indexed="64"/>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thin">
        <color indexed="64"/>
      </top>
      <bottom/>
      <diagonal/>
    </border>
    <border>
      <left/>
      <right/>
      <top style="thin">
        <color indexed="64"/>
      </top>
      <bottom style="thin">
        <color indexed="64"/>
      </bottom>
      <diagonal/>
    </border>
    <border>
      <left style="double">
        <color indexed="64"/>
      </left>
      <right/>
      <top/>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135">
    <xf numFmtId="0" fontId="0" fillId="0" borderId="0" xfId="0"/>
    <xf numFmtId="0" fontId="0" fillId="0" borderId="0" xfId="0" applyFill="1"/>
    <xf numFmtId="0" fontId="0" fillId="0" borderId="0" xfId="0" applyFill="1" applyProtection="1"/>
    <xf numFmtId="0" fontId="0" fillId="0" borderId="0" xfId="0" applyProtection="1"/>
    <xf numFmtId="0" fontId="1" fillId="0" borderId="1" xfId="0" applyFont="1" applyFill="1" applyBorder="1" applyProtection="1"/>
    <xf numFmtId="0" fontId="0" fillId="0" borderId="1" xfId="0" applyBorder="1" applyProtection="1"/>
    <xf numFmtId="0" fontId="6" fillId="0" borderId="0" xfId="0" applyFont="1" applyFill="1" applyBorder="1" applyAlignment="1" applyProtection="1">
      <alignment horizontal="center" vertical="center"/>
    </xf>
    <xf numFmtId="0" fontId="4" fillId="0" borderId="0" xfId="0" applyFont="1" applyFill="1" applyBorder="1" applyAlignment="1" applyProtection="1">
      <alignment horizontal="right"/>
    </xf>
    <xf numFmtId="0" fontId="0" fillId="0" borderId="0" xfId="0" applyFill="1" applyBorder="1" applyProtection="1"/>
    <xf numFmtId="0" fontId="0" fillId="0" borderId="0" xfId="0" applyBorder="1" applyProtection="1"/>
    <xf numFmtId="0" fontId="0" fillId="0" borderId="2" xfId="0" applyBorder="1" applyProtection="1"/>
    <xf numFmtId="0" fontId="0" fillId="0" borderId="3" xfId="0" applyFill="1" applyBorder="1" applyProtection="1"/>
    <xf numFmtId="0" fontId="4" fillId="0" borderId="1" xfId="0" applyFont="1" applyFill="1" applyBorder="1" applyAlignment="1" applyProtection="1">
      <alignment horizontal="right"/>
    </xf>
    <xf numFmtId="0" fontId="0" fillId="0" borderId="1" xfId="0" applyFill="1" applyBorder="1" applyProtection="1"/>
    <xf numFmtId="0" fontId="0" fillId="0" borderId="4" xfId="0" applyBorder="1" applyProtection="1"/>
    <xf numFmtId="0" fontId="4" fillId="0" borderId="0" xfId="0" applyFont="1" applyFill="1" applyBorder="1" applyAlignment="1" applyProtection="1">
      <alignment horizontal="center" vertical="center"/>
    </xf>
    <xf numFmtId="0" fontId="4" fillId="0" borderId="0" xfId="0" applyFont="1" applyFill="1" applyBorder="1" applyAlignment="1" applyProtection="1">
      <alignment horizontal="right" wrapText="1"/>
    </xf>
    <xf numFmtId="0" fontId="4" fillId="0" borderId="0" xfId="0" applyFont="1" applyFill="1" applyBorder="1" applyAlignment="1" applyProtection="1">
      <alignment horizontal="left"/>
    </xf>
    <xf numFmtId="0" fontId="7" fillId="0" borderId="0" xfId="0" applyFont="1" applyProtection="1"/>
    <xf numFmtId="0" fontId="4" fillId="0" borderId="0" xfId="0" applyFont="1" applyFill="1" applyBorder="1" applyAlignment="1" applyProtection="1">
      <alignment horizontal="right" vertical="center" wrapText="1"/>
    </xf>
    <xf numFmtId="0" fontId="4" fillId="0" borderId="0" xfId="0" applyFont="1" applyFill="1" applyAlignment="1">
      <alignment horizontal="right"/>
    </xf>
    <xf numFmtId="0" fontId="8" fillId="0" borderId="0" xfId="0" applyFont="1" applyBorder="1" applyAlignment="1">
      <alignment horizontal="left" vertical="top" indent="1"/>
    </xf>
    <xf numFmtId="3" fontId="4" fillId="0" borderId="0" xfId="0" applyNumberFormat="1" applyFont="1" applyFill="1" applyBorder="1" applyAlignment="1" applyProtection="1">
      <alignment horizontal="right" vertical="center" wrapText="1"/>
      <protection locked="0"/>
    </xf>
    <xf numFmtId="3" fontId="4" fillId="0" borderId="0" xfId="0" applyNumberFormat="1" applyFont="1" applyFill="1" applyBorder="1" applyAlignment="1" applyProtection="1">
      <alignment horizontal="right" vertical="center"/>
      <protection locked="0"/>
    </xf>
    <xf numFmtId="3" fontId="4" fillId="0" borderId="5" xfId="0" applyNumberFormat="1" applyFont="1" applyFill="1" applyBorder="1" applyAlignment="1" applyProtection="1">
      <alignment horizontal="left" vertical="center"/>
      <protection locked="0"/>
    </xf>
    <xf numFmtId="3" fontId="4" fillId="0" borderId="5" xfId="0" applyNumberFormat="1" applyFont="1" applyFill="1" applyBorder="1" applyAlignment="1" applyProtection="1">
      <alignment horizontal="right" vertical="center" wrapText="1"/>
      <protection locked="0"/>
    </xf>
    <xf numFmtId="0" fontId="0" fillId="0" borderId="8" xfId="0" applyFill="1" applyBorder="1" applyAlignment="1" applyProtection="1">
      <alignment horizontal="left"/>
      <protection locked="0"/>
    </xf>
    <xf numFmtId="0" fontId="4" fillId="0" borderId="7" xfId="0" applyFont="1" applyFill="1" applyBorder="1" applyAlignment="1" applyProtection="1">
      <alignment horizontal="right"/>
    </xf>
    <xf numFmtId="0" fontId="4" fillId="0" borderId="0" xfId="0" applyFont="1" applyFill="1" applyBorder="1" applyAlignment="1" applyProtection="1">
      <alignment horizontal="right"/>
    </xf>
    <xf numFmtId="0" fontId="0" fillId="0" borderId="9" xfId="0" applyFill="1" applyBorder="1" applyAlignment="1" applyProtection="1">
      <alignment horizontal="left"/>
      <protection locked="0"/>
    </xf>
    <xf numFmtId="0" fontId="4" fillId="0" borderId="6" xfId="0" applyFont="1" applyFill="1" applyBorder="1" applyAlignment="1" applyProtection="1">
      <alignment horizontal="right"/>
      <protection locked="0"/>
    </xf>
    <xf numFmtId="0" fontId="4" fillId="0" borderId="13" xfId="0" applyFont="1" applyFill="1" applyBorder="1" applyAlignment="1" applyProtection="1">
      <alignment horizontal="right"/>
      <protection locked="0"/>
    </xf>
    <xf numFmtId="0" fontId="4" fillId="0" borderId="6" xfId="0" applyFont="1" applyFill="1" applyBorder="1" applyAlignment="1" applyProtection="1">
      <alignment horizontal="left"/>
      <protection locked="0"/>
    </xf>
    <xf numFmtId="0" fontId="0" fillId="0" borderId="6" xfId="0" applyFill="1" applyBorder="1" applyAlignment="1" applyProtection="1">
      <alignment horizontal="left"/>
      <protection locked="0"/>
    </xf>
    <xf numFmtId="0" fontId="1" fillId="0" borderId="0" xfId="0" applyFont="1" applyFill="1" applyBorder="1" applyAlignment="1" applyProtection="1">
      <alignment horizontal="center"/>
    </xf>
    <xf numFmtId="0" fontId="3" fillId="0" borderId="0" xfId="0" applyFont="1" applyFill="1" applyBorder="1" applyAlignment="1" applyProtection="1">
      <alignment horizontal="center"/>
    </xf>
    <xf numFmtId="0" fontId="5" fillId="0" borderId="0" xfId="0" applyFont="1" applyFill="1" applyBorder="1" applyAlignment="1" applyProtection="1">
      <alignment horizontal="center"/>
    </xf>
    <xf numFmtId="0" fontId="0" fillId="0" borderId="0" xfId="0" applyFill="1" applyProtection="1"/>
    <xf numFmtId="0" fontId="6" fillId="0" borderId="10" xfId="0" applyFont="1" applyFill="1" applyBorder="1" applyAlignment="1" applyProtection="1">
      <alignment horizontal="center" vertical="center"/>
    </xf>
    <xf numFmtId="0" fontId="6"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6" fillId="0" borderId="7" xfId="0"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0" fontId="6" fillId="0" borderId="2" xfId="0" applyFont="1" applyFill="1" applyBorder="1" applyAlignment="1" applyProtection="1">
      <alignment horizontal="center" vertical="center"/>
    </xf>
    <xf numFmtId="42" fontId="4" fillId="0" borderId="16" xfId="0" applyNumberFormat="1" applyFont="1" applyFill="1" applyBorder="1" applyAlignment="1" applyProtection="1">
      <alignment vertical="center"/>
      <protection locked="0"/>
    </xf>
    <xf numFmtId="42" fontId="4" fillId="0" borderId="6" xfId="0" applyNumberFormat="1" applyFont="1" applyFill="1" applyBorder="1" applyAlignment="1" applyProtection="1">
      <alignment vertical="center"/>
      <protection locked="0"/>
    </xf>
    <xf numFmtId="42" fontId="4" fillId="0" borderId="17" xfId="0" applyNumberFormat="1" applyFont="1" applyFill="1" applyBorder="1" applyAlignment="1" applyProtection="1">
      <alignment vertical="center"/>
      <protection locked="0"/>
    </xf>
    <xf numFmtId="42" fontId="4" fillId="0" borderId="14" xfId="0" applyNumberFormat="1" applyFont="1" applyFill="1" applyBorder="1" applyAlignment="1" applyProtection="1">
      <alignment vertical="center"/>
      <protection locked="0"/>
    </xf>
    <xf numFmtId="0" fontId="4" fillId="0" borderId="14" xfId="0" applyFont="1" applyFill="1" applyBorder="1" applyAlignment="1" applyProtection="1">
      <alignment horizontal="left" vertical="center"/>
      <protection locked="0"/>
    </xf>
    <xf numFmtId="42" fontId="4" fillId="0" borderId="18" xfId="0" applyNumberFormat="1" applyFont="1" applyFill="1" applyBorder="1" applyAlignment="1" applyProtection="1">
      <alignment vertical="center"/>
      <protection locked="0"/>
    </xf>
    <xf numFmtId="42" fontId="4" fillId="0" borderId="5" xfId="0" applyNumberFormat="1" applyFont="1" applyFill="1" applyBorder="1" applyAlignment="1" applyProtection="1">
      <alignment vertical="center"/>
      <protection locked="0"/>
    </xf>
    <xf numFmtId="42" fontId="4" fillId="0" borderId="19" xfId="0" applyNumberFormat="1" applyFont="1" applyFill="1" applyBorder="1" applyAlignment="1" applyProtection="1">
      <alignment vertical="center"/>
      <protection locked="0"/>
    </xf>
    <xf numFmtId="42" fontId="4" fillId="0" borderId="20" xfId="0" applyNumberFormat="1" applyFont="1" applyFill="1" applyBorder="1" applyAlignment="1" applyProtection="1">
      <alignment vertical="center"/>
      <protection locked="0"/>
    </xf>
    <xf numFmtId="42" fontId="4" fillId="0" borderId="8" xfId="0" applyNumberFormat="1" applyFont="1" applyFill="1" applyBorder="1" applyAlignment="1" applyProtection="1">
      <alignment vertical="center"/>
      <protection locked="0"/>
    </xf>
    <xf numFmtId="42" fontId="4" fillId="0" borderId="21" xfId="0" applyNumberFormat="1" applyFont="1" applyFill="1" applyBorder="1" applyAlignment="1" applyProtection="1">
      <alignment vertical="center"/>
      <protection locked="0"/>
    </xf>
    <xf numFmtId="42" fontId="4" fillId="0" borderId="14" xfId="0" applyNumberFormat="1" applyFont="1" applyFill="1" applyBorder="1" applyAlignment="1" applyProtection="1">
      <alignment vertical="center" wrapText="1"/>
      <protection locked="0"/>
    </xf>
    <xf numFmtId="0" fontId="4" fillId="0" borderId="0" xfId="0" applyFont="1" applyFill="1" applyBorder="1" applyAlignment="1" applyProtection="1">
      <alignment horizontal="right" vertical="center" wrapText="1"/>
    </xf>
    <xf numFmtId="0" fontId="4" fillId="0" borderId="15" xfId="0" applyFont="1" applyFill="1" applyBorder="1" applyAlignment="1" applyProtection="1">
      <alignment horizontal="right" vertical="center" wrapText="1"/>
    </xf>
    <xf numFmtId="42" fontId="4" fillId="0" borderId="16" xfId="0" applyNumberFormat="1" applyFont="1" applyFill="1" applyBorder="1" applyAlignment="1" applyProtection="1">
      <alignment vertical="center" wrapText="1"/>
      <protection locked="0"/>
    </xf>
    <xf numFmtId="42" fontId="4" fillId="0" borderId="6" xfId="0" applyNumberFormat="1" applyFont="1" applyFill="1" applyBorder="1" applyAlignment="1" applyProtection="1">
      <alignment vertical="center" wrapText="1"/>
      <protection locked="0"/>
    </xf>
    <xf numFmtId="42" fontId="4" fillId="0" borderId="17" xfId="0" applyNumberFormat="1" applyFont="1" applyFill="1" applyBorder="1" applyAlignment="1" applyProtection="1">
      <alignment vertical="center" wrapText="1"/>
      <protection locked="0"/>
    </xf>
    <xf numFmtId="0" fontId="4" fillId="0" borderId="14" xfId="0" applyFont="1" applyFill="1" applyBorder="1" applyAlignment="1" applyProtection="1">
      <alignment horizontal="right" vertical="center" wrapText="1"/>
      <protection locked="0"/>
    </xf>
    <xf numFmtId="0" fontId="4" fillId="0" borderId="14" xfId="0" applyFont="1" applyFill="1" applyBorder="1" applyAlignment="1" applyProtection="1">
      <alignment horizontal="right" vertical="center"/>
      <protection locked="0"/>
    </xf>
    <xf numFmtId="0" fontId="4" fillId="2" borderId="14" xfId="0" applyFont="1" applyFill="1" applyBorder="1" applyAlignment="1" applyProtection="1">
      <alignment horizontal="center" vertical="center"/>
    </xf>
    <xf numFmtId="0" fontId="4" fillId="0" borderId="14" xfId="0" applyFont="1" applyFill="1" applyBorder="1" applyAlignment="1" applyProtection="1">
      <alignment horizontal="center" vertical="center"/>
      <protection locked="0"/>
    </xf>
    <xf numFmtId="0" fontId="0" fillId="0" borderId="0" xfId="0"/>
    <xf numFmtId="0" fontId="4" fillId="0" borderId="18" xfId="0" applyFont="1" applyFill="1" applyBorder="1" applyAlignment="1" applyProtection="1">
      <alignment horizontal="left" vertical="top" wrapText="1" indent="1"/>
      <protection locked="0"/>
    </xf>
    <xf numFmtId="0" fontId="4" fillId="0" borderId="5" xfId="0" applyFont="1" applyFill="1" applyBorder="1" applyAlignment="1" applyProtection="1">
      <alignment horizontal="left" vertical="top" wrapText="1" indent="1"/>
      <protection locked="0"/>
    </xf>
    <xf numFmtId="0" fontId="4" fillId="0" borderId="19" xfId="0" applyFont="1" applyFill="1" applyBorder="1" applyAlignment="1" applyProtection="1">
      <alignment horizontal="left" vertical="top" wrapText="1" indent="1"/>
      <protection locked="0"/>
    </xf>
    <xf numFmtId="0" fontId="4" fillId="0" borderId="22" xfId="0" applyFont="1" applyFill="1" applyBorder="1" applyAlignment="1" applyProtection="1">
      <alignment horizontal="left" vertical="top" wrapText="1" indent="1"/>
      <protection locked="0"/>
    </xf>
    <xf numFmtId="0" fontId="4" fillId="0" borderId="0" xfId="0" applyFont="1" applyFill="1" applyBorder="1" applyAlignment="1" applyProtection="1">
      <alignment horizontal="left" vertical="top" wrapText="1" indent="1"/>
      <protection locked="0"/>
    </xf>
    <xf numFmtId="0" fontId="4" fillId="0" borderId="15" xfId="0" applyFont="1" applyFill="1" applyBorder="1" applyAlignment="1" applyProtection="1">
      <alignment horizontal="left" vertical="top" wrapText="1" indent="1"/>
      <protection locked="0"/>
    </xf>
    <xf numFmtId="0" fontId="4" fillId="0" borderId="20" xfId="0" applyFont="1" applyFill="1" applyBorder="1" applyAlignment="1" applyProtection="1">
      <alignment horizontal="left" vertical="top" wrapText="1" indent="1"/>
      <protection locked="0"/>
    </xf>
    <xf numFmtId="0" fontId="4" fillId="0" borderId="8" xfId="0" applyFont="1" applyFill="1" applyBorder="1" applyAlignment="1" applyProtection="1">
      <alignment horizontal="left" vertical="top" wrapText="1" indent="1"/>
      <protection locked="0"/>
    </xf>
    <xf numFmtId="0" fontId="4" fillId="0" borderId="21" xfId="0" applyFont="1" applyFill="1" applyBorder="1" applyAlignment="1" applyProtection="1">
      <alignment horizontal="left" vertical="top" wrapText="1" indent="1"/>
      <protection locked="0"/>
    </xf>
    <xf numFmtId="0" fontId="4" fillId="0" borderId="18" xfId="0" applyFont="1" applyFill="1" applyBorder="1" applyAlignment="1" applyProtection="1">
      <alignment horizontal="right" vertical="top" wrapText="1" indent="1"/>
    </xf>
    <xf numFmtId="0" fontId="4" fillId="0" borderId="5" xfId="0" applyFont="1" applyFill="1" applyBorder="1" applyAlignment="1" applyProtection="1">
      <alignment horizontal="right" vertical="top" wrapText="1" indent="1"/>
    </xf>
    <xf numFmtId="0" fontId="4" fillId="0" borderId="19" xfId="0" applyFont="1" applyFill="1" applyBorder="1" applyAlignment="1" applyProtection="1">
      <alignment horizontal="right" vertical="top" wrapText="1" indent="1"/>
    </xf>
    <xf numFmtId="0" fontId="4" fillId="0" borderId="22" xfId="0" applyFont="1" applyFill="1" applyBorder="1" applyAlignment="1" applyProtection="1">
      <alignment horizontal="right" vertical="top" wrapText="1" indent="1"/>
    </xf>
    <xf numFmtId="0" fontId="4" fillId="0" borderId="0" xfId="0" applyFont="1" applyFill="1" applyBorder="1" applyAlignment="1" applyProtection="1">
      <alignment horizontal="right" vertical="top" wrapText="1" indent="1"/>
    </xf>
    <xf numFmtId="0" fontId="4" fillId="0" borderId="15" xfId="0" applyFont="1" applyFill="1" applyBorder="1" applyAlignment="1" applyProtection="1">
      <alignment horizontal="right" vertical="top" wrapText="1" indent="1"/>
    </xf>
    <xf numFmtId="0" fontId="4" fillId="0" borderId="20" xfId="0" applyFont="1" applyFill="1" applyBorder="1" applyAlignment="1" applyProtection="1">
      <alignment horizontal="right" vertical="top" wrapText="1" indent="1"/>
    </xf>
    <xf numFmtId="0" fontId="4" fillId="0" borderId="8" xfId="0" applyFont="1" applyFill="1" applyBorder="1" applyAlignment="1" applyProtection="1">
      <alignment horizontal="right" vertical="top" wrapText="1" indent="1"/>
    </xf>
    <xf numFmtId="0" fontId="4" fillId="0" borderId="21" xfId="0" applyFont="1" applyFill="1" applyBorder="1" applyAlignment="1" applyProtection="1">
      <alignment horizontal="right" vertical="top" wrapText="1" indent="1"/>
    </xf>
    <xf numFmtId="0" fontId="4" fillId="0" borderId="14" xfId="0" applyFont="1" applyFill="1" applyBorder="1" applyAlignment="1">
      <alignment horizontal="right" vertical="top"/>
    </xf>
    <xf numFmtId="0" fontId="4" fillId="0" borderId="14" xfId="0" applyFont="1" applyFill="1" applyBorder="1" applyAlignment="1" applyProtection="1">
      <alignment horizontal="left" vertical="top" wrapText="1" indent="1"/>
      <protection locked="0"/>
    </xf>
    <xf numFmtId="0" fontId="4" fillId="0" borderId="14" xfId="0" applyFont="1" applyFill="1" applyBorder="1" applyAlignment="1" applyProtection="1">
      <alignment horizontal="right" vertical="top" wrapText="1" indent="1"/>
    </xf>
    <xf numFmtId="0" fontId="4" fillId="0" borderId="14" xfId="0" applyFont="1" applyFill="1" applyBorder="1" applyAlignment="1" applyProtection="1">
      <alignment horizontal="right" vertical="center" wrapText="1"/>
    </xf>
    <xf numFmtId="0" fontId="4" fillId="0" borderId="16" xfId="0" applyFont="1" applyFill="1" applyBorder="1" applyAlignment="1" applyProtection="1">
      <alignment horizontal="right" vertical="top" wrapText="1" indent="1"/>
    </xf>
    <xf numFmtId="0" fontId="4" fillId="0" borderId="6" xfId="0" applyFont="1" applyFill="1" applyBorder="1" applyAlignment="1" applyProtection="1">
      <alignment horizontal="right" vertical="top" wrapText="1" indent="1"/>
    </xf>
    <xf numFmtId="0" fontId="4" fillId="0" borderId="17" xfId="0" applyFont="1" applyFill="1" applyBorder="1" applyAlignment="1" applyProtection="1">
      <alignment horizontal="right" vertical="top" wrapText="1" indent="1"/>
    </xf>
    <xf numFmtId="0" fontId="4" fillId="0" borderId="16" xfId="0" applyFont="1" applyFill="1" applyBorder="1" applyAlignment="1" applyProtection="1">
      <alignment horizontal="left" vertical="top" wrapText="1" indent="1"/>
      <protection locked="0"/>
    </xf>
    <xf numFmtId="0" fontId="4" fillId="0" borderId="6" xfId="0" applyFont="1" applyFill="1" applyBorder="1" applyAlignment="1" applyProtection="1">
      <alignment horizontal="left" vertical="top" wrapText="1" indent="1"/>
      <protection locked="0"/>
    </xf>
    <xf numFmtId="0" fontId="4" fillId="0" borderId="17" xfId="0" applyFont="1" applyFill="1" applyBorder="1" applyAlignment="1" applyProtection="1">
      <alignment horizontal="left" vertical="top" wrapText="1" indent="1"/>
      <protection locked="0"/>
    </xf>
    <xf numFmtId="0" fontId="4" fillId="0" borderId="16" xfId="0" applyFont="1" applyFill="1" applyBorder="1" applyAlignment="1" applyProtection="1">
      <alignment horizontal="center"/>
    </xf>
    <xf numFmtId="0" fontId="4" fillId="0" borderId="6" xfId="0" applyFont="1" applyFill="1" applyBorder="1" applyAlignment="1" applyProtection="1">
      <alignment horizontal="center"/>
    </xf>
    <xf numFmtId="0" fontId="4" fillId="0" borderId="17" xfId="0" applyFont="1" applyFill="1" applyBorder="1" applyAlignment="1" applyProtection="1">
      <alignment horizontal="center"/>
    </xf>
    <xf numFmtId="0" fontId="4" fillId="0" borderId="14" xfId="0" applyFont="1" applyFill="1" applyBorder="1" applyAlignment="1" applyProtection="1">
      <alignment horizontal="center" vertical="center"/>
    </xf>
    <xf numFmtId="0" fontId="8" fillId="0" borderId="0" xfId="0" applyFont="1" applyBorder="1" applyAlignment="1">
      <alignment horizontal="left" indent="1"/>
    </xf>
    <xf numFmtId="0" fontId="4" fillId="0" borderId="0" xfId="0" applyFont="1" applyFill="1"/>
    <xf numFmtId="0" fontId="0" fillId="0" borderId="0" xfId="0" applyFill="1" applyAlignment="1">
      <alignment wrapText="1"/>
    </xf>
    <xf numFmtId="0" fontId="4" fillId="0" borderId="0" xfId="0" applyFont="1" applyFill="1" applyAlignment="1">
      <alignment horizontal="center"/>
    </xf>
    <xf numFmtId="0" fontId="0" fillId="0" borderId="14" xfId="0" applyBorder="1" applyAlignment="1">
      <alignment vertical="top" wrapText="1"/>
    </xf>
    <xf numFmtId="0" fontId="8" fillId="0" borderId="0" xfId="0" applyFont="1" applyBorder="1" applyAlignment="1">
      <alignment horizontal="left" vertical="top" indent="1"/>
    </xf>
    <xf numFmtId="0" fontId="4" fillId="0" borderId="0" xfId="0" applyFont="1" applyAlignment="1">
      <alignment vertical="top" wrapText="1"/>
    </xf>
    <xf numFmtId="0" fontId="0" fillId="0" borderId="14" xfId="0" applyBorder="1" applyAlignment="1">
      <alignment horizontal="center"/>
    </xf>
    <xf numFmtId="0" fontId="4" fillId="0" borderId="14" xfId="0" applyFont="1" applyBorder="1" applyAlignment="1">
      <alignment vertical="top"/>
    </xf>
    <xf numFmtId="0" fontId="4" fillId="2" borderId="14" xfId="0" applyFont="1" applyFill="1" applyBorder="1" applyAlignment="1">
      <alignment horizontal="center"/>
    </xf>
    <xf numFmtId="3" fontId="4" fillId="3" borderId="14" xfId="0" applyNumberFormat="1" applyFont="1" applyFill="1" applyBorder="1" applyAlignment="1" applyProtection="1">
      <alignment horizontal="right" vertical="center"/>
      <protection locked="0"/>
    </xf>
    <xf numFmtId="3" fontId="4" fillId="3" borderId="14" xfId="0" applyNumberFormat="1" applyFont="1" applyFill="1" applyBorder="1" applyAlignment="1" applyProtection="1">
      <alignment horizontal="right" vertical="center" wrapText="1"/>
      <protection locked="0"/>
    </xf>
    <xf numFmtId="0" fontId="7" fillId="0" borderId="0" xfId="0" applyFont="1" applyProtection="1"/>
    <xf numFmtId="10" fontId="0" fillId="0" borderId="16" xfId="0" applyNumberFormat="1" applyBorder="1" applyAlignment="1">
      <alignment horizontal="right"/>
    </xf>
    <xf numFmtId="10" fontId="0" fillId="0" borderId="6" xfId="0" applyNumberFormat="1" applyBorder="1" applyAlignment="1">
      <alignment horizontal="right"/>
    </xf>
    <xf numFmtId="10" fontId="0" fillId="0" borderId="17" xfId="0" applyNumberFormat="1" applyBorder="1" applyAlignment="1">
      <alignment horizontal="right"/>
    </xf>
    <xf numFmtId="14" fontId="4" fillId="0" borderId="14" xfId="0" applyNumberFormat="1" applyFont="1" applyFill="1" applyBorder="1" applyAlignment="1" applyProtection="1">
      <alignment horizontal="right" vertical="center"/>
      <protection locked="0"/>
    </xf>
    <xf numFmtId="42" fontId="4" fillId="3" borderId="14" xfId="0" applyNumberFormat="1" applyFont="1" applyFill="1" applyBorder="1" applyAlignment="1" applyProtection="1">
      <alignment vertical="center"/>
      <protection locked="0"/>
    </xf>
    <xf numFmtId="42" fontId="4" fillId="3" borderId="14" xfId="0" applyNumberFormat="1" applyFont="1" applyFill="1" applyBorder="1" applyAlignment="1" applyProtection="1">
      <alignment vertical="center" wrapText="1"/>
      <protection locked="0"/>
    </xf>
    <xf numFmtId="0" fontId="4" fillId="2" borderId="16" xfId="0" applyFont="1" applyFill="1" applyBorder="1" applyAlignment="1">
      <alignment horizontal="center"/>
    </xf>
    <xf numFmtId="0" fontId="4" fillId="2" borderId="6" xfId="0" applyFont="1" applyFill="1" applyBorder="1" applyAlignment="1">
      <alignment horizontal="center"/>
    </xf>
    <xf numFmtId="0" fontId="4" fillId="2" borderId="17" xfId="0" applyFont="1" applyFill="1" applyBorder="1" applyAlignment="1">
      <alignment horizontal="center"/>
    </xf>
    <xf numFmtId="3" fontId="4" fillId="0" borderId="14" xfId="0" applyNumberFormat="1" applyFont="1" applyFill="1" applyBorder="1" applyAlignment="1" applyProtection="1">
      <alignment horizontal="left" vertical="center"/>
      <protection locked="0"/>
    </xf>
    <xf numFmtId="42" fontId="0" fillId="0" borderId="16" xfId="0" applyNumberFormat="1" applyBorder="1" applyAlignment="1">
      <alignment horizontal="right"/>
    </xf>
    <xf numFmtId="42" fontId="0" fillId="0" borderId="6" xfId="0" applyNumberFormat="1" applyBorder="1" applyAlignment="1">
      <alignment horizontal="right"/>
    </xf>
    <xf numFmtId="42" fontId="0" fillId="0" borderId="17" xfId="0" applyNumberFormat="1" applyBorder="1" applyAlignment="1">
      <alignment horizontal="right"/>
    </xf>
    <xf numFmtId="3" fontId="4" fillId="0" borderId="14" xfId="0" applyNumberFormat="1" applyFont="1" applyFill="1" applyBorder="1" applyAlignment="1" applyProtection="1">
      <alignment horizontal="right" vertical="center" wrapText="1"/>
      <protection locked="0"/>
    </xf>
    <xf numFmtId="0" fontId="0" fillId="0" borderId="6" xfId="0" applyBorder="1" applyAlignment="1">
      <alignment horizontal="right"/>
    </xf>
    <xf numFmtId="0" fontId="0" fillId="0" borderId="17" xfId="0" applyBorder="1" applyAlignment="1">
      <alignment horizontal="right"/>
    </xf>
    <xf numFmtId="44" fontId="0" fillId="0" borderId="16" xfId="0" applyNumberFormat="1" applyBorder="1" applyAlignment="1">
      <alignment horizontal="right"/>
    </xf>
    <xf numFmtId="44" fontId="0" fillId="0" borderId="6" xfId="0" applyNumberFormat="1" applyBorder="1" applyAlignment="1">
      <alignment horizontal="right"/>
    </xf>
    <xf numFmtId="44" fontId="0" fillId="0" borderId="17" xfId="0" applyNumberFormat="1" applyBorder="1" applyAlignment="1">
      <alignment horizontal="right"/>
    </xf>
    <xf numFmtId="4" fontId="0" fillId="0" borderId="16" xfId="0" applyNumberFormat="1" applyBorder="1" applyAlignment="1">
      <alignment horizontal="right"/>
    </xf>
    <xf numFmtId="4" fontId="0" fillId="0" borderId="6" xfId="0" applyNumberFormat="1" applyBorder="1" applyAlignment="1">
      <alignment horizontal="right"/>
    </xf>
    <xf numFmtId="4" fontId="0" fillId="0" borderId="17" xfId="0" applyNumberFormat="1" applyBorder="1" applyAlignment="1">
      <alignment horizontal="right"/>
    </xf>
    <xf numFmtId="3" fontId="4" fillId="0" borderId="14" xfId="0" applyNumberFormat="1" applyFont="1" applyFill="1" applyBorder="1" applyAlignment="1" applyProtection="1">
      <alignment horizontal="right" vertical="center"/>
      <protection locked="0"/>
    </xf>
    <xf numFmtId="14" fontId="4" fillId="0" borderId="14" xfId="0" applyNumberFormat="1"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25</xdr:row>
      <xdr:rowOff>30480</xdr:rowOff>
    </xdr:from>
    <xdr:to>
      <xdr:col>11</xdr:col>
      <xdr:colOff>251460</xdr:colOff>
      <xdr:row>43</xdr:row>
      <xdr:rowOff>30480</xdr:rowOff>
    </xdr:to>
    <xdr:pic>
      <xdr:nvPicPr>
        <xdr:cNvPr id="1034" name="Picture 10">
          <a:extLst>
            <a:ext uri="{FF2B5EF4-FFF2-40B4-BE49-F238E27FC236}">
              <a16:creationId xmlns:a16="http://schemas.microsoft.com/office/drawing/2014/main" id="{F691AF74-D90D-9327-122B-2D4324EEE5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 y="4213860"/>
          <a:ext cx="6911340" cy="3017520"/>
        </a:xfrm>
        <a:prstGeom prst="rect">
          <a:avLst/>
        </a:prstGeom>
        <a:noFill/>
        <a:ln w="1">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533400</xdr:colOff>
      <xdr:row>37</xdr:row>
      <xdr:rowOff>137160</xdr:rowOff>
    </xdr:from>
    <xdr:to>
      <xdr:col>5</xdr:col>
      <xdr:colOff>137160</xdr:colOff>
      <xdr:row>39</xdr:row>
      <xdr:rowOff>99060</xdr:rowOff>
    </xdr:to>
    <xdr:sp macro="" textlink="">
      <xdr:nvSpPr>
        <xdr:cNvPr id="1026" name="Oval 2">
          <a:extLst>
            <a:ext uri="{FF2B5EF4-FFF2-40B4-BE49-F238E27FC236}">
              <a16:creationId xmlns:a16="http://schemas.microsoft.com/office/drawing/2014/main" id="{4527C58F-BD28-1F23-F6C3-BFF7D557D1A5}"/>
            </a:ext>
          </a:extLst>
        </xdr:cNvPr>
        <xdr:cNvSpPr>
          <a:spLocks noChangeArrowheads="1"/>
        </xdr:cNvSpPr>
      </xdr:nvSpPr>
      <xdr:spPr bwMode="auto">
        <a:xfrm>
          <a:off x="2362200" y="6332220"/>
          <a:ext cx="822960" cy="29718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editAs="oneCell">
    <xdr:from>
      <xdr:col>0</xdr:col>
      <xdr:colOff>30480</xdr:colOff>
      <xdr:row>2</xdr:row>
      <xdr:rowOff>22860</xdr:rowOff>
    </xdr:from>
    <xdr:to>
      <xdr:col>9</xdr:col>
      <xdr:colOff>38100</xdr:colOff>
      <xdr:row>20</xdr:row>
      <xdr:rowOff>38100</xdr:rowOff>
    </xdr:to>
    <xdr:pic>
      <xdr:nvPicPr>
        <xdr:cNvPr id="1028" name="Picture 4">
          <a:extLst>
            <a:ext uri="{FF2B5EF4-FFF2-40B4-BE49-F238E27FC236}">
              <a16:creationId xmlns:a16="http://schemas.microsoft.com/office/drawing/2014/main" id="{910F572C-A9CF-013A-A5DE-A6A0C99D93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 y="350520"/>
          <a:ext cx="5494020" cy="3032760"/>
        </a:xfrm>
        <a:prstGeom prst="rect">
          <a:avLst/>
        </a:prstGeom>
        <a:noFill/>
        <a:ln w="1">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99060</xdr:colOff>
      <xdr:row>13</xdr:row>
      <xdr:rowOff>121920</xdr:rowOff>
    </xdr:from>
    <xdr:to>
      <xdr:col>4</xdr:col>
      <xdr:colOff>228600</xdr:colOff>
      <xdr:row>15</xdr:row>
      <xdr:rowOff>76200</xdr:rowOff>
    </xdr:to>
    <xdr:sp macro="" textlink="">
      <xdr:nvSpPr>
        <xdr:cNvPr id="1029" name="Oval 5">
          <a:extLst>
            <a:ext uri="{FF2B5EF4-FFF2-40B4-BE49-F238E27FC236}">
              <a16:creationId xmlns:a16="http://schemas.microsoft.com/office/drawing/2014/main" id="{9DF89FD9-6B16-8972-68A8-074BCC8D104E}"/>
            </a:ext>
          </a:extLst>
        </xdr:cNvPr>
        <xdr:cNvSpPr>
          <a:spLocks noChangeArrowheads="1"/>
        </xdr:cNvSpPr>
      </xdr:nvSpPr>
      <xdr:spPr bwMode="auto">
        <a:xfrm>
          <a:off x="1927860" y="2293620"/>
          <a:ext cx="739140" cy="28956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8</xdr:row>
      <xdr:rowOff>0</xdr:rowOff>
    </xdr:from>
    <xdr:to>
      <xdr:col>30</xdr:col>
      <xdr:colOff>45720</xdr:colOff>
      <xdr:row>43</xdr:row>
      <xdr:rowOff>45720</xdr:rowOff>
    </xdr:to>
    <xdr:pic>
      <xdr:nvPicPr>
        <xdr:cNvPr id="3073" name="Picture 1">
          <a:extLst>
            <a:ext uri="{FF2B5EF4-FFF2-40B4-BE49-F238E27FC236}">
              <a16:creationId xmlns:a16="http://schemas.microsoft.com/office/drawing/2014/main" id="{1CDE7D87-CC18-E48D-048B-B45D061457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1341120"/>
          <a:ext cx="5074920" cy="64617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31</xdr:col>
      <xdr:colOff>0</xdr:colOff>
      <xdr:row>8</xdr:row>
      <xdr:rowOff>15240</xdr:rowOff>
    </xdr:from>
    <xdr:to>
      <xdr:col>40</xdr:col>
      <xdr:colOff>167640</xdr:colOff>
      <xdr:row>43</xdr:row>
      <xdr:rowOff>91440</xdr:rowOff>
    </xdr:to>
    <xdr:pic>
      <xdr:nvPicPr>
        <xdr:cNvPr id="3074" name="Picture 2">
          <a:extLst>
            <a:ext uri="{FF2B5EF4-FFF2-40B4-BE49-F238E27FC236}">
              <a16:creationId xmlns:a16="http://schemas.microsoft.com/office/drawing/2014/main" id="{E8F1B99A-0EE0-9889-BBD0-5A2B95CB380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173200" y="1356360"/>
          <a:ext cx="4282440" cy="64922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41</xdr:col>
      <xdr:colOff>0</xdr:colOff>
      <xdr:row>11</xdr:row>
      <xdr:rowOff>0</xdr:rowOff>
    </xdr:from>
    <xdr:to>
      <xdr:col>52</xdr:col>
      <xdr:colOff>358140</xdr:colOff>
      <xdr:row>46</xdr:row>
      <xdr:rowOff>137160</xdr:rowOff>
    </xdr:to>
    <xdr:pic>
      <xdr:nvPicPr>
        <xdr:cNvPr id="3075" name="Picture 3">
          <a:extLst>
            <a:ext uri="{FF2B5EF4-FFF2-40B4-BE49-F238E27FC236}">
              <a16:creationId xmlns:a16="http://schemas.microsoft.com/office/drawing/2014/main" id="{7530BF95-CFF8-91D4-F934-4D79C9EDE23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8745200" y="1912620"/>
          <a:ext cx="5410200" cy="64846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37</xdr:col>
      <xdr:colOff>152400</xdr:colOff>
      <xdr:row>26</xdr:row>
      <xdr:rowOff>7620</xdr:rowOff>
    </xdr:from>
    <xdr:to>
      <xdr:col>38</xdr:col>
      <xdr:colOff>419100</xdr:colOff>
      <xdr:row>27</xdr:row>
      <xdr:rowOff>38100</xdr:rowOff>
    </xdr:to>
    <xdr:sp macro="" textlink="">
      <xdr:nvSpPr>
        <xdr:cNvPr id="3078" name="Oval 6">
          <a:extLst>
            <a:ext uri="{FF2B5EF4-FFF2-40B4-BE49-F238E27FC236}">
              <a16:creationId xmlns:a16="http://schemas.microsoft.com/office/drawing/2014/main" id="{DFEE49DA-037F-F5B8-010D-E1F338711312}"/>
            </a:ext>
          </a:extLst>
        </xdr:cNvPr>
        <xdr:cNvSpPr>
          <a:spLocks noChangeArrowheads="1"/>
        </xdr:cNvSpPr>
      </xdr:nvSpPr>
      <xdr:spPr bwMode="auto">
        <a:xfrm>
          <a:off x="17068800" y="4777740"/>
          <a:ext cx="723900" cy="22098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22</xdr:col>
      <xdr:colOff>342900</xdr:colOff>
      <xdr:row>15</xdr:row>
      <xdr:rowOff>121920</xdr:rowOff>
    </xdr:from>
    <xdr:to>
      <xdr:col>24</xdr:col>
      <xdr:colOff>137160</xdr:colOff>
      <xdr:row>16</xdr:row>
      <xdr:rowOff>167640</xdr:rowOff>
    </xdr:to>
    <xdr:sp macro="" textlink="">
      <xdr:nvSpPr>
        <xdr:cNvPr id="3080" name="Oval 8">
          <a:extLst>
            <a:ext uri="{FF2B5EF4-FFF2-40B4-BE49-F238E27FC236}">
              <a16:creationId xmlns:a16="http://schemas.microsoft.com/office/drawing/2014/main" id="{EA68FCC7-5679-AD09-A35B-46E3369FC351}"/>
            </a:ext>
          </a:extLst>
        </xdr:cNvPr>
        <xdr:cNvSpPr>
          <a:spLocks noChangeArrowheads="1"/>
        </xdr:cNvSpPr>
      </xdr:nvSpPr>
      <xdr:spPr bwMode="auto">
        <a:xfrm>
          <a:off x="10401300" y="2796540"/>
          <a:ext cx="708660" cy="23622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37</xdr:col>
      <xdr:colOff>175260</xdr:colOff>
      <xdr:row>27</xdr:row>
      <xdr:rowOff>38100</xdr:rowOff>
    </xdr:from>
    <xdr:to>
      <xdr:col>38</xdr:col>
      <xdr:colOff>426720</xdr:colOff>
      <xdr:row>29</xdr:row>
      <xdr:rowOff>0</xdr:rowOff>
    </xdr:to>
    <xdr:sp macro="" textlink="">
      <xdr:nvSpPr>
        <xdr:cNvPr id="3081" name="Oval 9">
          <a:extLst>
            <a:ext uri="{FF2B5EF4-FFF2-40B4-BE49-F238E27FC236}">
              <a16:creationId xmlns:a16="http://schemas.microsoft.com/office/drawing/2014/main" id="{C88B05E8-6EA1-3EBB-4A5C-A89537FB9FF4}"/>
            </a:ext>
          </a:extLst>
        </xdr:cNvPr>
        <xdr:cNvSpPr>
          <a:spLocks noChangeArrowheads="1"/>
        </xdr:cNvSpPr>
      </xdr:nvSpPr>
      <xdr:spPr bwMode="auto">
        <a:xfrm>
          <a:off x="17091660" y="4998720"/>
          <a:ext cx="708660" cy="34290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22</xdr:col>
      <xdr:colOff>327660</xdr:colOff>
      <xdr:row>27</xdr:row>
      <xdr:rowOff>38100</xdr:rowOff>
    </xdr:from>
    <xdr:to>
      <xdr:col>24</xdr:col>
      <xdr:colOff>129540</xdr:colOff>
      <xdr:row>29</xdr:row>
      <xdr:rowOff>0</xdr:rowOff>
    </xdr:to>
    <xdr:sp macro="" textlink="">
      <xdr:nvSpPr>
        <xdr:cNvPr id="3082" name="Oval 10">
          <a:extLst>
            <a:ext uri="{FF2B5EF4-FFF2-40B4-BE49-F238E27FC236}">
              <a16:creationId xmlns:a16="http://schemas.microsoft.com/office/drawing/2014/main" id="{B7389F97-86DC-26FC-657C-4E5A90479B39}"/>
            </a:ext>
          </a:extLst>
        </xdr:cNvPr>
        <xdr:cNvSpPr>
          <a:spLocks noChangeArrowheads="1"/>
        </xdr:cNvSpPr>
      </xdr:nvSpPr>
      <xdr:spPr bwMode="auto">
        <a:xfrm>
          <a:off x="10386060" y="4998720"/>
          <a:ext cx="716280" cy="34290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48</xdr:col>
      <xdr:colOff>68580</xdr:colOff>
      <xdr:row>20</xdr:row>
      <xdr:rowOff>68580</xdr:rowOff>
    </xdr:from>
    <xdr:to>
      <xdr:col>50</xdr:col>
      <xdr:colOff>205740</xdr:colOff>
      <xdr:row>22</xdr:row>
      <xdr:rowOff>30480</xdr:rowOff>
    </xdr:to>
    <xdr:sp macro="" textlink="">
      <xdr:nvSpPr>
        <xdr:cNvPr id="3084" name="Oval 12">
          <a:extLst>
            <a:ext uri="{FF2B5EF4-FFF2-40B4-BE49-F238E27FC236}">
              <a16:creationId xmlns:a16="http://schemas.microsoft.com/office/drawing/2014/main" id="{65FA4D8D-1EC6-F725-2DE4-2AB899AD9D92}"/>
            </a:ext>
          </a:extLst>
        </xdr:cNvPr>
        <xdr:cNvSpPr>
          <a:spLocks noChangeArrowheads="1"/>
        </xdr:cNvSpPr>
      </xdr:nvSpPr>
      <xdr:spPr bwMode="auto">
        <a:xfrm>
          <a:off x="22037040" y="3695700"/>
          <a:ext cx="1051560" cy="34290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23</xdr:col>
      <xdr:colOff>213360</xdr:colOff>
      <xdr:row>9</xdr:row>
      <xdr:rowOff>160020</xdr:rowOff>
    </xdr:from>
    <xdr:to>
      <xdr:col>26</xdr:col>
      <xdr:colOff>114300</xdr:colOff>
      <xdr:row>11</xdr:row>
      <xdr:rowOff>0</xdr:rowOff>
    </xdr:to>
    <xdr:sp macro="" textlink="">
      <xdr:nvSpPr>
        <xdr:cNvPr id="3085" name="Oval 13">
          <a:extLst>
            <a:ext uri="{FF2B5EF4-FFF2-40B4-BE49-F238E27FC236}">
              <a16:creationId xmlns:a16="http://schemas.microsoft.com/office/drawing/2014/main" id="{60F3C666-CCC5-F31C-16DD-A7D4C6DA53B9}"/>
            </a:ext>
          </a:extLst>
        </xdr:cNvPr>
        <xdr:cNvSpPr>
          <a:spLocks noChangeArrowheads="1"/>
        </xdr:cNvSpPr>
      </xdr:nvSpPr>
      <xdr:spPr bwMode="auto">
        <a:xfrm>
          <a:off x="10728960" y="1691640"/>
          <a:ext cx="1272540" cy="22098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18</xdr:col>
      <xdr:colOff>38100</xdr:colOff>
      <xdr:row>8</xdr:row>
      <xdr:rowOff>91440</xdr:rowOff>
    </xdr:from>
    <xdr:to>
      <xdr:col>23</xdr:col>
      <xdr:colOff>152400</xdr:colOff>
      <xdr:row>10</xdr:row>
      <xdr:rowOff>38100</xdr:rowOff>
    </xdr:to>
    <xdr:sp macro="" textlink="">
      <xdr:nvSpPr>
        <xdr:cNvPr id="3086" name="Line 14">
          <a:extLst>
            <a:ext uri="{FF2B5EF4-FFF2-40B4-BE49-F238E27FC236}">
              <a16:creationId xmlns:a16="http://schemas.microsoft.com/office/drawing/2014/main" id="{D1BA8437-E9AB-A321-CEF1-4FB07978B834}"/>
            </a:ext>
          </a:extLst>
        </xdr:cNvPr>
        <xdr:cNvSpPr>
          <a:spLocks noChangeShapeType="1"/>
        </xdr:cNvSpPr>
      </xdr:nvSpPr>
      <xdr:spPr bwMode="auto">
        <a:xfrm>
          <a:off x="8267700" y="1432560"/>
          <a:ext cx="2400300" cy="32766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38100</xdr:colOff>
      <xdr:row>10</xdr:row>
      <xdr:rowOff>0</xdr:rowOff>
    </xdr:from>
    <xdr:to>
      <xdr:col>22</xdr:col>
      <xdr:colOff>388620</xdr:colOff>
      <xdr:row>38</xdr:row>
      <xdr:rowOff>99060</xdr:rowOff>
    </xdr:to>
    <xdr:sp macro="" textlink="">
      <xdr:nvSpPr>
        <xdr:cNvPr id="3087" name="Line 15">
          <a:extLst>
            <a:ext uri="{FF2B5EF4-FFF2-40B4-BE49-F238E27FC236}">
              <a16:creationId xmlns:a16="http://schemas.microsoft.com/office/drawing/2014/main" id="{ABF2ADC3-C8FD-8CD3-3D4F-22CE54D85896}"/>
            </a:ext>
          </a:extLst>
        </xdr:cNvPr>
        <xdr:cNvSpPr>
          <a:spLocks noChangeShapeType="1"/>
        </xdr:cNvSpPr>
      </xdr:nvSpPr>
      <xdr:spPr bwMode="auto">
        <a:xfrm>
          <a:off x="8267700" y="1722120"/>
          <a:ext cx="2179320" cy="529590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38100</xdr:colOff>
      <xdr:row>11</xdr:row>
      <xdr:rowOff>114300</xdr:rowOff>
    </xdr:from>
    <xdr:to>
      <xdr:col>22</xdr:col>
      <xdr:colOff>373380</xdr:colOff>
      <xdr:row>27</xdr:row>
      <xdr:rowOff>38100</xdr:rowOff>
    </xdr:to>
    <xdr:sp macro="" textlink="">
      <xdr:nvSpPr>
        <xdr:cNvPr id="3089" name="Line 17">
          <a:extLst>
            <a:ext uri="{FF2B5EF4-FFF2-40B4-BE49-F238E27FC236}">
              <a16:creationId xmlns:a16="http://schemas.microsoft.com/office/drawing/2014/main" id="{E6A87890-E1CA-2A61-218B-D55CC88FE482}"/>
            </a:ext>
          </a:extLst>
        </xdr:cNvPr>
        <xdr:cNvSpPr>
          <a:spLocks noChangeShapeType="1"/>
        </xdr:cNvSpPr>
      </xdr:nvSpPr>
      <xdr:spPr bwMode="auto">
        <a:xfrm>
          <a:off x="9182100" y="2026920"/>
          <a:ext cx="1249680" cy="297180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27</xdr:col>
      <xdr:colOff>411480</xdr:colOff>
      <xdr:row>14</xdr:row>
      <xdr:rowOff>15240</xdr:rowOff>
    </xdr:from>
    <xdr:to>
      <xdr:col>37</xdr:col>
      <xdr:colOff>152400</xdr:colOff>
      <xdr:row>27</xdr:row>
      <xdr:rowOff>144780</xdr:rowOff>
    </xdr:to>
    <xdr:sp macro="" textlink="">
      <xdr:nvSpPr>
        <xdr:cNvPr id="3090" name="Line 18">
          <a:extLst>
            <a:ext uri="{FF2B5EF4-FFF2-40B4-BE49-F238E27FC236}">
              <a16:creationId xmlns:a16="http://schemas.microsoft.com/office/drawing/2014/main" id="{80AE2B90-A8E5-D185-DA2B-94D56B9C400D}"/>
            </a:ext>
          </a:extLst>
        </xdr:cNvPr>
        <xdr:cNvSpPr>
          <a:spLocks noChangeShapeType="1"/>
        </xdr:cNvSpPr>
      </xdr:nvSpPr>
      <xdr:spPr bwMode="auto">
        <a:xfrm>
          <a:off x="12755880" y="2499360"/>
          <a:ext cx="4312920" cy="260604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38100</xdr:colOff>
      <xdr:row>13</xdr:row>
      <xdr:rowOff>76200</xdr:rowOff>
    </xdr:from>
    <xdr:to>
      <xdr:col>22</xdr:col>
      <xdr:colOff>289560</xdr:colOff>
      <xdr:row>18</xdr:row>
      <xdr:rowOff>160020</xdr:rowOff>
    </xdr:to>
    <xdr:sp macro="" textlink="">
      <xdr:nvSpPr>
        <xdr:cNvPr id="3091" name="Line 19">
          <a:extLst>
            <a:ext uri="{FF2B5EF4-FFF2-40B4-BE49-F238E27FC236}">
              <a16:creationId xmlns:a16="http://schemas.microsoft.com/office/drawing/2014/main" id="{CE1A787F-6393-F0BC-C531-440D62D8888B}"/>
            </a:ext>
          </a:extLst>
        </xdr:cNvPr>
        <xdr:cNvSpPr>
          <a:spLocks noChangeShapeType="1"/>
        </xdr:cNvSpPr>
      </xdr:nvSpPr>
      <xdr:spPr bwMode="auto">
        <a:xfrm>
          <a:off x="8267700" y="2369820"/>
          <a:ext cx="2080260" cy="103632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38100</xdr:colOff>
      <xdr:row>12</xdr:row>
      <xdr:rowOff>114300</xdr:rowOff>
    </xdr:from>
    <xdr:to>
      <xdr:col>27</xdr:col>
      <xdr:colOff>411480</xdr:colOff>
      <xdr:row>14</xdr:row>
      <xdr:rowOff>15240</xdr:rowOff>
    </xdr:to>
    <xdr:sp macro="" textlink="">
      <xdr:nvSpPr>
        <xdr:cNvPr id="3092" name="Line 20">
          <a:extLst>
            <a:ext uri="{FF2B5EF4-FFF2-40B4-BE49-F238E27FC236}">
              <a16:creationId xmlns:a16="http://schemas.microsoft.com/office/drawing/2014/main" id="{1B41F5C8-E152-A9E8-20E8-0BFC8A878746}"/>
            </a:ext>
          </a:extLst>
        </xdr:cNvPr>
        <xdr:cNvSpPr>
          <a:spLocks noChangeShapeType="1"/>
        </xdr:cNvSpPr>
      </xdr:nvSpPr>
      <xdr:spPr bwMode="auto">
        <a:xfrm flipH="1" flipV="1">
          <a:off x="8267700" y="2217420"/>
          <a:ext cx="4488180" cy="28194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38100</xdr:colOff>
      <xdr:row>14</xdr:row>
      <xdr:rowOff>91440</xdr:rowOff>
    </xdr:from>
    <xdr:to>
      <xdr:col>22</xdr:col>
      <xdr:colOff>312420</xdr:colOff>
      <xdr:row>16</xdr:row>
      <xdr:rowOff>38100</xdr:rowOff>
    </xdr:to>
    <xdr:sp macro="" textlink="">
      <xdr:nvSpPr>
        <xdr:cNvPr id="3093" name="Line 21">
          <a:extLst>
            <a:ext uri="{FF2B5EF4-FFF2-40B4-BE49-F238E27FC236}">
              <a16:creationId xmlns:a16="http://schemas.microsoft.com/office/drawing/2014/main" id="{1DD56A21-E271-BA37-12BD-5561141A9D3A}"/>
            </a:ext>
          </a:extLst>
        </xdr:cNvPr>
        <xdr:cNvSpPr>
          <a:spLocks noChangeShapeType="1"/>
        </xdr:cNvSpPr>
      </xdr:nvSpPr>
      <xdr:spPr bwMode="auto">
        <a:xfrm>
          <a:off x="8267700" y="2575560"/>
          <a:ext cx="2103120" cy="32766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31</xdr:col>
      <xdr:colOff>213360</xdr:colOff>
      <xdr:row>17</xdr:row>
      <xdr:rowOff>182880</xdr:rowOff>
    </xdr:from>
    <xdr:to>
      <xdr:col>47</xdr:col>
      <xdr:colOff>449580</xdr:colOff>
      <xdr:row>21</xdr:row>
      <xdr:rowOff>38100</xdr:rowOff>
    </xdr:to>
    <xdr:sp macro="" textlink="">
      <xdr:nvSpPr>
        <xdr:cNvPr id="3094" name="Line 22">
          <a:extLst>
            <a:ext uri="{FF2B5EF4-FFF2-40B4-BE49-F238E27FC236}">
              <a16:creationId xmlns:a16="http://schemas.microsoft.com/office/drawing/2014/main" id="{4D8950E4-BBD1-66E4-282C-1CC0DC689CAE}"/>
            </a:ext>
          </a:extLst>
        </xdr:cNvPr>
        <xdr:cNvSpPr>
          <a:spLocks noChangeShapeType="1"/>
        </xdr:cNvSpPr>
      </xdr:nvSpPr>
      <xdr:spPr bwMode="auto">
        <a:xfrm>
          <a:off x="14386560" y="3238500"/>
          <a:ext cx="7551420" cy="61722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60960</xdr:colOff>
      <xdr:row>22</xdr:row>
      <xdr:rowOff>76200</xdr:rowOff>
    </xdr:from>
    <xdr:to>
      <xdr:col>37</xdr:col>
      <xdr:colOff>76200</xdr:colOff>
      <xdr:row>26</xdr:row>
      <xdr:rowOff>91440</xdr:rowOff>
    </xdr:to>
    <xdr:sp macro="" textlink="">
      <xdr:nvSpPr>
        <xdr:cNvPr id="3095" name="Line 23">
          <a:extLst>
            <a:ext uri="{FF2B5EF4-FFF2-40B4-BE49-F238E27FC236}">
              <a16:creationId xmlns:a16="http://schemas.microsoft.com/office/drawing/2014/main" id="{D9DA2297-974F-10CE-8600-8C0A74CF799C}"/>
            </a:ext>
          </a:extLst>
        </xdr:cNvPr>
        <xdr:cNvSpPr>
          <a:spLocks noChangeShapeType="1"/>
        </xdr:cNvSpPr>
      </xdr:nvSpPr>
      <xdr:spPr bwMode="auto">
        <a:xfrm>
          <a:off x="8290560" y="4084320"/>
          <a:ext cx="8702040" cy="77724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350520</xdr:colOff>
      <xdr:row>18</xdr:row>
      <xdr:rowOff>38100</xdr:rowOff>
    </xdr:from>
    <xdr:to>
      <xdr:col>24</xdr:col>
      <xdr:colOff>144780</xdr:colOff>
      <xdr:row>20</xdr:row>
      <xdr:rowOff>0</xdr:rowOff>
    </xdr:to>
    <xdr:sp macro="" textlink="">
      <xdr:nvSpPr>
        <xdr:cNvPr id="3096" name="Oval 24">
          <a:extLst>
            <a:ext uri="{FF2B5EF4-FFF2-40B4-BE49-F238E27FC236}">
              <a16:creationId xmlns:a16="http://schemas.microsoft.com/office/drawing/2014/main" id="{5E70B874-EEDC-53D1-5866-94EAC64DA08A}"/>
            </a:ext>
          </a:extLst>
        </xdr:cNvPr>
        <xdr:cNvSpPr>
          <a:spLocks noChangeArrowheads="1"/>
        </xdr:cNvSpPr>
      </xdr:nvSpPr>
      <xdr:spPr bwMode="auto">
        <a:xfrm>
          <a:off x="10408920" y="3284220"/>
          <a:ext cx="708660" cy="34290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18</xdr:col>
      <xdr:colOff>38100</xdr:colOff>
      <xdr:row>17</xdr:row>
      <xdr:rowOff>182880</xdr:rowOff>
    </xdr:from>
    <xdr:to>
      <xdr:col>31</xdr:col>
      <xdr:colOff>213360</xdr:colOff>
      <xdr:row>18</xdr:row>
      <xdr:rowOff>0</xdr:rowOff>
    </xdr:to>
    <xdr:sp macro="" textlink="">
      <xdr:nvSpPr>
        <xdr:cNvPr id="3097" name="Line 25">
          <a:extLst>
            <a:ext uri="{FF2B5EF4-FFF2-40B4-BE49-F238E27FC236}">
              <a16:creationId xmlns:a16="http://schemas.microsoft.com/office/drawing/2014/main" id="{2E6900D2-ACB2-F4B8-F777-99E2485C9A17}"/>
            </a:ext>
          </a:extLst>
        </xdr:cNvPr>
        <xdr:cNvSpPr>
          <a:spLocks noChangeShapeType="1"/>
        </xdr:cNvSpPr>
      </xdr:nvSpPr>
      <xdr:spPr bwMode="auto">
        <a:xfrm flipH="1">
          <a:off x="8267700" y="3238500"/>
          <a:ext cx="6118860" cy="762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38100</xdr:colOff>
      <xdr:row>11</xdr:row>
      <xdr:rowOff>114300</xdr:rowOff>
    </xdr:from>
    <xdr:to>
      <xdr:col>20</xdr:col>
      <xdr:colOff>38100</xdr:colOff>
      <xdr:row>11</xdr:row>
      <xdr:rowOff>114300</xdr:rowOff>
    </xdr:to>
    <xdr:sp macro="" textlink="">
      <xdr:nvSpPr>
        <xdr:cNvPr id="3098" name="Line 26">
          <a:extLst>
            <a:ext uri="{FF2B5EF4-FFF2-40B4-BE49-F238E27FC236}">
              <a16:creationId xmlns:a16="http://schemas.microsoft.com/office/drawing/2014/main" id="{B055E290-D0A2-A72D-EFD7-D617C6D7DD35}"/>
            </a:ext>
          </a:extLst>
        </xdr:cNvPr>
        <xdr:cNvSpPr>
          <a:spLocks noChangeShapeType="1"/>
        </xdr:cNvSpPr>
      </xdr:nvSpPr>
      <xdr:spPr bwMode="auto">
        <a:xfrm flipH="1" flipV="1">
          <a:off x="8267700" y="2026920"/>
          <a:ext cx="914400" cy="0"/>
        </a:xfrm>
        <a:prstGeom prst="line">
          <a:avLst/>
        </a:prstGeom>
        <a:noFill/>
        <a:ln w="952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243840</xdr:colOff>
      <xdr:row>8</xdr:row>
      <xdr:rowOff>7620</xdr:rowOff>
    </xdr:from>
    <xdr:to>
      <xdr:col>25</xdr:col>
      <xdr:colOff>182880</xdr:colOff>
      <xdr:row>8</xdr:row>
      <xdr:rowOff>144780</xdr:rowOff>
    </xdr:to>
    <xdr:sp macro="" textlink="">
      <xdr:nvSpPr>
        <xdr:cNvPr id="3099" name="Rectangle 27">
          <a:extLst>
            <a:ext uri="{FF2B5EF4-FFF2-40B4-BE49-F238E27FC236}">
              <a16:creationId xmlns:a16="http://schemas.microsoft.com/office/drawing/2014/main" id="{0B5CFCA3-BBA0-296F-D18E-55445A05831C}"/>
            </a:ext>
          </a:extLst>
        </xdr:cNvPr>
        <xdr:cNvSpPr>
          <a:spLocks noChangeArrowheads="1"/>
        </xdr:cNvSpPr>
      </xdr:nvSpPr>
      <xdr:spPr bwMode="auto">
        <a:xfrm>
          <a:off x="10302240" y="1348740"/>
          <a:ext cx="1310640" cy="1371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32</xdr:col>
      <xdr:colOff>342900</xdr:colOff>
      <xdr:row>8</xdr:row>
      <xdr:rowOff>15240</xdr:rowOff>
    </xdr:from>
    <xdr:to>
      <xdr:col>35</xdr:col>
      <xdr:colOff>281940</xdr:colOff>
      <xdr:row>8</xdr:row>
      <xdr:rowOff>152400</xdr:rowOff>
    </xdr:to>
    <xdr:sp macro="" textlink="">
      <xdr:nvSpPr>
        <xdr:cNvPr id="3100" name="Rectangle 28">
          <a:extLst>
            <a:ext uri="{FF2B5EF4-FFF2-40B4-BE49-F238E27FC236}">
              <a16:creationId xmlns:a16="http://schemas.microsoft.com/office/drawing/2014/main" id="{013FC0A4-B569-AB3E-52D4-0DC1B0529AA0}"/>
            </a:ext>
          </a:extLst>
        </xdr:cNvPr>
        <xdr:cNvSpPr>
          <a:spLocks noChangeArrowheads="1"/>
        </xdr:cNvSpPr>
      </xdr:nvSpPr>
      <xdr:spPr bwMode="auto">
        <a:xfrm>
          <a:off x="14973300" y="1356360"/>
          <a:ext cx="1310640" cy="1371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45</xdr:col>
      <xdr:colOff>411480</xdr:colOff>
      <xdr:row>11</xdr:row>
      <xdr:rowOff>106680</xdr:rowOff>
    </xdr:from>
    <xdr:to>
      <xdr:col>49</xdr:col>
      <xdr:colOff>281940</xdr:colOff>
      <xdr:row>12</xdr:row>
      <xdr:rowOff>76200</xdr:rowOff>
    </xdr:to>
    <xdr:sp macro="" textlink="">
      <xdr:nvSpPr>
        <xdr:cNvPr id="3101" name="Rectangle 29">
          <a:extLst>
            <a:ext uri="{FF2B5EF4-FFF2-40B4-BE49-F238E27FC236}">
              <a16:creationId xmlns:a16="http://schemas.microsoft.com/office/drawing/2014/main" id="{792995D1-0E19-890B-1D00-D3A9CA6B3FB7}"/>
            </a:ext>
          </a:extLst>
        </xdr:cNvPr>
        <xdr:cNvSpPr>
          <a:spLocks noChangeArrowheads="1"/>
        </xdr:cNvSpPr>
      </xdr:nvSpPr>
      <xdr:spPr bwMode="auto">
        <a:xfrm>
          <a:off x="20985480" y="2019300"/>
          <a:ext cx="1722120" cy="16002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22</xdr:col>
      <xdr:colOff>312420</xdr:colOff>
      <xdr:row>39</xdr:row>
      <xdr:rowOff>22860</xdr:rowOff>
    </xdr:from>
    <xdr:to>
      <xdr:col>24</xdr:col>
      <xdr:colOff>106680</xdr:colOff>
      <xdr:row>41</xdr:row>
      <xdr:rowOff>38100</xdr:rowOff>
    </xdr:to>
    <xdr:sp macro="" textlink="">
      <xdr:nvSpPr>
        <xdr:cNvPr id="3088" name="Oval 16">
          <a:extLst>
            <a:ext uri="{FF2B5EF4-FFF2-40B4-BE49-F238E27FC236}">
              <a16:creationId xmlns:a16="http://schemas.microsoft.com/office/drawing/2014/main" id="{7DA75FCE-EA25-E68A-F584-9A6712E4D94A}"/>
            </a:ext>
          </a:extLst>
        </xdr:cNvPr>
        <xdr:cNvSpPr>
          <a:spLocks noChangeArrowheads="1"/>
        </xdr:cNvSpPr>
      </xdr:nvSpPr>
      <xdr:spPr bwMode="auto">
        <a:xfrm>
          <a:off x="10370820" y="7109460"/>
          <a:ext cx="708660" cy="350520"/>
        </a:xfrm>
        <a:prstGeom prst="ellipse">
          <a:avLst/>
        </a:prstGeom>
        <a:noFill/>
        <a:ln w="28575">
          <a:solidFill>
            <a:srgbClr xmlns:mc="http://schemas.openxmlformats.org/markup-compatibility/2006" xmlns:a14="http://schemas.microsoft.com/office/drawing/2010/main" val="800000" mc:Ignorable="a14" a14:legacySpreadsheetColorIndex="16"/>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37"/>
  <sheetViews>
    <sheetView topLeftCell="A4" zoomScale="75" workbookViewId="0">
      <selection activeCell="U8" sqref="U8"/>
    </sheetView>
  </sheetViews>
  <sheetFormatPr defaultColWidth="6.6640625" defaultRowHeight="13.2" x14ac:dyDescent="0.25"/>
  <cols>
    <col min="1" max="1" width="6.6640625" style="1" customWidth="1"/>
    <col min="13" max="13" width="6.6640625" customWidth="1"/>
  </cols>
  <sheetData>
    <row r="1" spans="1:18" x14ac:dyDescent="0.25">
      <c r="A1" s="35" t="s">
        <v>25</v>
      </c>
      <c r="B1" s="35"/>
      <c r="C1" s="35"/>
      <c r="D1" s="35"/>
      <c r="E1" s="35"/>
      <c r="F1" s="35"/>
      <c r="G1" s="35"/>
      <c r="H1" s="35"/>
      <c r="I1" s="35"/>
      <c r="J1" s="35"/>
      <c r="K1" s="35"/>
      <c r="L1" s="35"/>
      <c r="M1" s="35"/>
      <c r="N1" s="35"/>
      <c r="O1" s="35"/>
      <c r="P1" s="35"/>
      <c r="Q1" s="35"/>
      <c r="R1" s="35"/>
    </row>
    <row r="2" spans="1:18" x14ac:dyDescent="0.25">
      <c r="A2" s="35"/>
      <c r="B2" s="35"/>
      <c r="C2" s="35"/>
      <c r="D2" s="35"/>
      <c r="E2" s="35"/>
      <c r="F2" s="35"/>
      <c r="G2" s="35"/>
      <c r="H2" s="35"/>
      <c r="I2" s="35"/>
      <c r="J2" s="35"/>
      <c r="K2" s="35"/>
      <c r="L2" s="35"/>
      <c r="M2" s="35"/>
      <c r="N2" s="35"/>
      <c r="O2" s="35"/>
      <c r="P2" s="35"/>
      <c r="Q2" s="35"/>
      <c r="R2" s="35"/>
    </row>
    <row r="3" spans="1:18" x14ac:dyDescent="0.25">
      <c r="A3" s="2"/>
      <c r="B3" s="3"/>
      <c r="C3" s="3"/>
      <c r="D3" s="3"/>
      <c r="E3" s="3"/>
      <c r="F3" s="3"/>
      <c r="G3" s="3"/>
      <c r="H3" s="3"/>
      <c r="I3" s="3"/>
      <c r="J3" s="3"/>
      <c r="K3" s="3"/>
      <c r="L3" s="3"/>
      <c r="M3" s="3"/>
      <c r="N3" s="3"/>
      <c r="O3" s="3"/>
      <c r="P3" s="3"/>
      <c r="Q3" s="3"/>
      <c r="R3" s="3"/>
    </row>
    <row r="4" spans="1:18" x14ac:dyDescent="0.25">
      <c r="A4" s="2"/>
      <c r="B4" s="3"/>
      <c r="C4" s="3"/>
      <c r="D4" s="3"/>
      <c r="E4" s="3"/>
      <c r="F4" s="3"/>
      <c r="G4" s="3"/>
      <c r="H4" s="3"/>
      <c r="I4" s="3"/>
      <c r="J4" s="3"/>
      <c r="K4" s="3"/>
      <c r="L4" s="3"/>
      <c r="M4" s="3"/>
      <c r="N4" s="3"/>
      <c r="O4" s="3"/>
      <c r="P4" s="3"/>
      <c r="Q4" s="3"/>
      <c r="R4" s="3"/>
    </row>
    <row r="5" spans="1:18" ht="15.6" x14ac:dyDescent="0.3">
      <c r="A5" s="36" t="s">
        <v>22</v>
      </c>
      <c r="B5" s="36"/>
      <c r="C5" s="36"/>
      <c r="D5" s="36"/>
      <c r="E5" s="36"/>
      <c r="F5" s="36"/>
      <c r="G5" s="36"/>
      <c r="H5" s="36"/>
      <c r="I5" s="36"/>
      <c r="J5" s="36"/>
      <c r="K5" s="36"/>
      <c r="L5" s="36"/>
      <c r="M5" s="36"/>
      <c r="N5" s="36"/>
      <c r="O5" s="36"/>
      <c r="P5" s="36"/>
      <c r="Q5" s="36"/>
      <c r="R5" s="36"/>
    </row>
    <row r="6" spans="1:18" ht="15.6" x14ac:dyDescent="0.3">
      <c r="A6" s="36" t="s">
        <v>23</v>
      </c>
      <c r="B6" s="36"/>
      <c r="C6" s="36"/>
      <c r="D6" s="36"/>
      <c r="E6" s="36"/>
      <c r="F6" s="36"/>
      <c r="G6" s="36"/>
      <c r="H6" s="36"/>
      <c r="I6" s="36"/>
      <c r="J6" s="36"/>
      <c r="K6" s="36"/>
      <c r="L6" s="36"/>
      <c r="M6" s="36"/>
      <c r="N6" s="36"/>
      <c r="O6" s="36"/>
      <c r="P6" s="36"/>
      <c r="Q6" s="36"/>
      <c r="R6" s="36"/>
    </row>
    <row r="7" spans="1:18" x14ac:dyDescent="0.25">
      <c r="A7" s="37"/>
      <c r="B7" s="37"/>
      <c r="C7" s="37"/>
      <c r="D7" s="37"/>
      <c r="E7" s="37"/>
      <c r="F7" s="37"/>
      <c r="G7" s="37"/>
      <c r="H7" s="37"/>
      <c r="I7" s="37"/>
      <c r="J7" s="37"/>
      <c r="K7" s="37"/>
      <c r="L7" s="37"/>
      <c r="M7" s="37"/>
      <c r="N7" s="37"/>
      <c r="O7" s="37"/>
      <c r="P7" s="37"/>
      <c r="Q7" s="37"/>
      <c r="R7" s="37"/>
    </row>
    <row r="8" spans="1:18" x14ac:dyDescent="0.25">
      <c r="A8" s="34" t="s">
        <v>84</v>
      </c>
      <c r="B8" s="34"/>
      <c r="C8" s="34"/>
      <c r="D8" s="34"/>
      <c r="E8" s="34"/>
      <c r="F8" s="34"/>
      <c r="G8" s="34"/>
      <c r="H8" s="34"/>
      <c r="I8" s="34"/>
      <c r="J8" s="34"/>
      <c r="K8" s="34"/>
      <c r="L8" s="34"/>
      <c r="M8" s="34"/>
      <c r="N8" s="34"/>
      <c r="O8" s="34"/>
      <c r="P8" s="34"/>
      <c r="Q8" s="34"/>
      <c r="R8" s="34"/>
    </row>
    <row r="9" spans="1:18" x14ac:dyDescent="0.25">
      <c r="A9" s="34" t="s">
        <v>24</v>
      </c>
      <c r="B9" s="34"/>
      <c r="C9" s="34"/>
      <c r="D9" s="34"/>
      <c r="E9" s="34"/>
      <c r="F9" s="34"/>
      <c r="G9" s="34"/>
      <c r="H9" s="34"/>
      <c r="I9" s="34"/>
      <c r="J9" s="34"/>
      <c r="K9" s="34"/>
      <c r="L9" s="34"/>
      <c r="M9" s="34"/>
      <c r="N9" s="34"/>
      <c r="O9" s="34"/>
      <c r="P9" s="34"/>
      <c r="Q9" s="34"/>
      <c r="R9" s="34"/>
    </row>
    <row r="10" spans="1:18" x14ac:dyDescent="0.25">
      <c r="A10" s="34"/>
      <c r="B10" s="34"/>
      <c r="C10" s="34"/>
      <c r="D10" s="34"/>
      <c r="E10" s="34"/>
      <c r="F10" s="34"/>
      <c r="G10" s="34"/>
      <c r="H10" s="34"/>
      <c r="I10" s="34"/>
      <c r="J10" s="34"/>
      <c r="K10" s="34"/>
      <c r="L10" s="34"/>
      <c r="M10" s="34"/>
      <c r="N10" s="34"/>
      <c r="O10" s="34"/>
      <c r="P10" s="34"/>
      <c r="Q10" s="34"/>
      <c r="R10" s="34"/>
    </row>
    <row r="11" spans="1:18" x14ac:dyDescent="0.25">
      <c r="A11" s="2"/>
      <c r="B11" s="3"/>
      <c r="C11" s="3"/>
      <c r="D11" s="3"/>
      <c r="E11" s="3"/>
      <c r="F11" s="3"/>
      <c r="G11" s="3"/>
      <c r="H11" s="3"/>
      <c r="I11" s="3"/>
      <c r="J11" s="3"/>
      <c r="K11" s="3"/>
      <c r="L11" s="3"/>
      <c r="M11" s="3"/>
      <c r="N11" s="3"/>
      <c r="O11" s="3"/>
      <c r="P11" s="3"/>
      <c r="Q11" s="3"/>
      <c r="R11" s="3"/>
    </row>
    <row r="12" spans="1:18" ht="13.8" thickBot="1" x14ac:dyDescent="0.3">
      <c r="A12" s="4"/>
      <c r="B12" s="4"/>
      <c r="C12" s="4"/>
      <c r="D12" s="4"/>
      <c r="E12" s="4"/>
      <c r="F12" s="4"/>
      <c r="G12" s="4"/>
      <c r="H12" s="4"/>
      <c r="I12" s="4"/>
      <c r="J12" s="4"/>
      <c r="K12" s="4"/>
      <c r="L12" s="4"/>
      <c r="M12" s="4"/>
      <c r="N12" s="5"/>
      <c r="O12" s="5"/>
      <c r="P12" s="5"/>
      <c r="Q12" s="5"/>
      <c r="R12" s="5"/>
    </row>
    <row r="13" spans="1:18" ht="13.5" customHeight="1" thickTop="1" x14ac:dyDescent="0.25">
      <c r="A13" s="38" t="s">
        <v>26</v>
      </c>
      <c r="B13" s="39"/>
      <c r="C13" s="39"/>
      <c r="D13" s="39"/>
      <c r="E13" s="39"/>
      <c r="F13" s="39"/>
      <c r="G13" s="39"/>
      <c r="H13" s="39"/>
      <c r="I13" s="39"/>
      <c r="J13" s="39"/>
      <c r="K13" s="39"/>
      <c r="L13" s="39"/>
      <c r="M13" s="39"/>
      <c r="N13" s="39"/>
      <c r="O13" s="39"/>
      <c r="P13" s="39"/>
      <c r="Q13" s="39"/>
      <c r="R13" s="40"/>
    </row>
    <row r="14" spans="1:18" ht="12.75" customHeight="1" x14ac:dyDescent="0.25">
      <c r="A14" s="41"/>
      <c r="B14" s="42"/>
      <c r="C14" s="42"/>
      <c r="D14" s="42"/>
      <c r="E14" s="42"/>
      <c r="F14" s="42"/>
      <c r="G14" s="42"/>
      <c r="H14" s="42"/>
      <c r="I14" s="42"/>
      <c r="J14" s="42"/>
      <c r="K14" s="42"/>
      <c r="L14" s="42"/>
      <c r="M14" s="42"/>
      <c r="N14" s="42"/>
      <c r="O14" s="42"/>
      <c r="P14" s="42"/>
      <c r="Q14" s="42"/>
      <c r="R14" s="43"/>
    </row>
    <row r="15" spans="1:18" x14ac:dyDescent="0.25">
      <c r="A15" s="27" t="s">
        <v>0</v>
      </c>
      <c r="B15" s="28"/>
      <c r="C15" s="26"/>
      <c r="D15" s="26"/>
      <c r="E15" s="26"/>
      <c r="F15" s="26"/>
      <c r="G15" s="26"/>
      <c r="H15" s="26"/>
      <c r="I15" s="26"/>
      <c r="J15" s="26"/>
      <c r="K15" s="26"/>
      <c r="L15" s="8"/>
      <c r="M15" s="8"/>
      <c r="N15" s="9"/>
      <c r="O15" s="9"/>
      <c r="P15" s="9"/>
      <c r="Q15" s="9"/>
      <c r="R15" s="10"/>
    </row>
    <row r="16" spans="1:18" x14ac:dyDescent="0.25">
      <c r="A16" s="27" t="s">
        <v>2</v>
      </c>
      <c r="B16" s="28"/>
      <c r="C16" s="33"/>
      <c r="D16" s="33"/>
      <c r="E16" s="33"/>
      <c r="F16" s="33"/>
      <c r="G16" s="33"/>
      <c r="H16" s="33"/>
      <c r="I16" s="33"/>
      <c r="J16" s="33"/>
      <c r="K16" s="33"/>
      <c r="L16" s="7" t="s">
        <v>1</v>
      </c>
      <c r="M16" s="26"/>
      <c r="N16" s="26"/>
      <c r="O16" s="26"/>
      <c r="P16" s="26"/>
      <c r="Q16" s="9"/>
      <c r="R16" s="10"/>
    </row>
    <row r="17" spans="1:18" x14ac:dyDescent="0.25">
      <c r="A17" s="27" t="s">
        <v>6</v>
      </c>
      <c r="B17" s="28"/>
      <c r="C17" s="26"/>
      <c r="D17" s="26"/>
      <c r="E17" s="26"/>
      <c r="F17" s="26"/>
      <c r="G17" s="26"/>
      <c r="H17" s="26"/>
      <c r="I17" s="26"/>
      <c r="J17" s="26"/>
      <c r="K17" s="26"/>
      <c r="L17" s="26"/>
      <c r="M17" s="26"/>
      <c r="N17" s="26"/>
      <c r="O17" s="26"/>
      <c r="P17" s="26"/>
      <c r="Q17" s="26"/>
      <c r="R17" s="29"/>
    </row>
    <row r="18" spans="1:18" x14ac:dyDescent="0.25">
      <c r="A18" s="27" t="s">
        <v>5</v>
      </c>
      <c r="B18" s="28"/>
      <c r="C18" s="26"/>
      <c r="D18" s="26"/>
      <c r="E18" s="26"/>
      <c r="F18" s="26"/>
      <c r="G18" s="26"/>
      <c r="H18" s="26"/>
      <c r="I18" s="26"/>
      <c r="J18" s="26"/>
      <c r="K18" s="26"/>
      <c r="L18" s="26"/>
      <c r="M18" s="26"/>
      <c r="N18" s="26"/>
      <c r="O18" s="26"/>
      <c r="P18" s="26"/>
      <c r="Q18" s="26"/>
      <c r="R18" s="29"/>
    </row>
    <row r="19" spans="1:18" x14ac:dyDescent="0.25">
      <c r="A19" s="27" t="s">
        <v>4</v>
      </c>
      <c r="B19" s="28"/>
      <c r="C19" s="33"/>
      <c r="D19" s="33"/>
      <c r="E19" s="33"/>
      <c r="F19" s="33"/>
      <c r="G19" s="33"/>
      <c r="H19" s="33"/>
      <c r="I19" s="33"/>
      <c r="J19" s="33"/>
      <c r="K19" s="7" t="s">
        <v>7</v>
      </c>
      <c r="L19" s="32" t="s">
        <v>10</v>
      </c>
      <c r="M19" s="32"/>
      <c r="N19" s="7" t="s">
        <v>8</v>
      </c>
      <c r="O19" s="30"/>
      <c r="P19" s="30"/>
      <c r="Q19" s="30"/>
      <c r="R19" s="31"/>
    </row>
    <row r="20" spans="1:18" x14ac:dyDescent="0.25">
      <c r="A20" s="27" t="s">
        <v>3</v>
      </c>
      <c r="B20" s="28"/>
      <c r="C20" s="26"/>
      <c r="D20" s="26"/>
      <c r="E20" s="26"/>
      <c r="F20" s="26"/>
      <c r="G20" s="26"/>
      <c r="H20" s="26"/>
      <c r="I20" s="26"/>
      <c r="J20" s="26"/>
      <c r="K20" s="8"/>
      <c r="L20" s="8"/>
      <c r="M20" s="8"/>
      <c r="N20" s="9"/>
      <c r="O20" s="9"/>
      <c r="P20" s="9"/>
      <c r="Q20" s="9"/>
      <c r="R20" s="10"/>
    </row>
    <row r="21" spans="1:18" ht="13.8" thickBot="1" x14ac:dyDescent="0.3">
      <c r="A21" s="11"/>
      <c r="B21" s="12"/>
      <c r="C21" s="12"/>
      <c r="D21" s="13"/>
      <c r="E21" s="13"/>
      <c r="F21" s="13"/>
      <c r="G21" s="13"/>
      <c r="H21" s="13"/>
      <c r="I21" s="13"/>
      <c r="J21" s="13"/>
      <c r="K21" s="13"/>
      <c r="L21" s="13"/>
      <c r="M21" s="13"/>
      <c r="N21" s="5"/>
      <c r="O21" s="5"/>
      <c r="P21" s="5"/>
      <c r="Q21" s="5"/>
      <c r="R21" s="14"/>
    </row>
    <row r="22" spans="1:18" ht="13.8" thickTop="1" x14ac:dyDescent="0.25">
      <c r="A22" s="2"/>
      <c r="B22" s="3"/>
      <c r="C22" s="3"/>
      <c r="D22" s="3"/>
      <c r="E22" s="3"/>
      <c r="F22" s="3"/>
      <c r="G22" s="3"/>
      <c r="H22" s="3"/>
      <c r="I22" s="3"/>
      <c r="J22" s="3"/>
      <c r="K22" s="3"/>
      <c r="L22" s="3"/>
      <c r="M22" s="3"/>
      <c r="N22" s="3"/>
      <c r="O22" s="3"/>
      <c r="P22" s="3"/>
      <c r="Q22" s="3"/>
      <c r="R22" s="3"/>
    </row>
    <row r="23" spans="1:18" x14ac:dyDescent="0.25">
      <c r="A23" s="2"/>
      <c r="B23" s="3"/>
      <c r="C23" s="3"/>
      <c r="D23" s="3"/>
      <c r="E23" s="3"/>
      <c r="F23" s="3"/>
      <c r="G23" s="3"/>
      <c r="H23" s="3"/>
      <c r="I23" s="3"/>
      <c r="J23" s="3"/>
      <c r="K23" s="3"/>
      <c r="L23" s="3"/>
      <c r="M23" s="3"/>
      <c r="N23" s="3"/>
      <c r="O23" s="3"/>
      <c r="P23" s="3"/>
      <c r="Q23" s="3"/>
      <c r="R23" s="3"/>
    </row>
    <row r="24" spans="1:18" x14ac:dyDescent="0.25">
      <c r="A24" s="2"/>
      <c r="B24" s="3"/>
      <c r="C24" s="3"/>
      <c r="D24" s="3"/>
      <c r="E24" s="3"/>
      <c r="F24" s="3"/>
      <c r="G24" s="3"/>
      <c r="H24" s="3"/>
      <c r="I24" s="3"/>
      <c r="J24" s="3"/>
      <c r="K24" s="3"/>
      <c r="L24" s="3"/>
      <c r="M24" s="3"/>
      <c r="N24" s="3"/>
      <c r="O24" s="3"/>
      <c r="P24" s="3"/>
      <c r="Q24" s="3"/>
      <c r="R24" s="3"/>
    </row>
    <row r="25" spans="1:18" x14ac:dyDescent="0.25">
      <c r="A25" s="2"/>
      <c r="B25" s="3"/>
      <c r="C25" s="3"/>
      <c r="D25" s="3"/>
      <c r="E25" s="3"/>
      <c r="F25" s="3"/>
      <c r="G25" s="3"/>
      <c r="H25" s="3"/>
      <c r="I25" s="3"/>
      <c r="J25" s="3"/>
      <c r="K25" s="3"/>
      <c r="L25" s="3"/>
      <c r="M25" s="3"/>
      <c r="N25" s="3"/>
      <c r="O25" s="3"/>
      <c r="P25" s="3"/>
      <c r="Q25" s="3"/>
      <c r="R25" s="3"/>
    </row>
    <row r="26" spans="1:18" x14ac:dyDescent="0.25">
      <c r="A26" s="2"/>
      <c r="B26" s="3"/>
      <c r="C26" s="3"/>
      <c r="D26" s="3"/>
      <c r="E26" s="3"/>
      <c r="F26" s="3"/>
      <c r="G26" s="3"/>
      <c r="H26" s="3"/>
      <c r="I26" s="3"/>
      <c r="J26" s="3"/>
      <c r="K26" s="3"/>
      <c r="L26" s="3"/>
      <c r="M26" s="3"/>
      <c r="N26" s="3"/>
      <c r="O26" s="3"/>
      <c r="P26" s="3"/>
      <c r="Q26" s="3"/>
      <c r="R26" s="3"/>
    </row>
    <row r="27" spans="1:18" x14ac:dyDescent="0.25">
      <c r="A27" s="2"/>
      <c r="B27" s="3"/>
      <c r="C27" s="3"/>
      <c r="D27" s="3"/>
      <c r="E27" s="3"/>
      <c r="F27" s="3"/>
      <c r="G27" s="3"/>
      <c r="H27" s="3"/>
      <c r="I27" s="3"/>
      <c r="J27" s="3"/>
      <c r="K27" s="3"/>
      <c r="L27" s="3"/>
      <c r="M27" s="3"/>
      <c r="N27" s="3"/>
      <c r="O27" s="3"/>
      <c r="P27" s="3"/>
      <c r="Q27" s="3"/>
      <c r="R27" s="3"/>
    </row>
    <row r="28" spans="1:18" x14ac:dyDescent="0.25">
      <c r="A28" s="2"/>
      <c r="B28" s="3"/>
      <c r="C28" s="3"/>
      <c r="D28" s="3"/>
      <c r="E28" s="3"/>
      <c r="F28" s="3"/>
      <c r="G28" s="3"/>
      <c r="H28" s="3"/>
      <c r="I28" s="3"/>
      <c r="J28" s="3"/>
      <c r="K28" s="3"/>
      <c r="L28" s="3"/>
      <c r="M28" s="3"/>
      <c r="N28" s="3"/>
      <c r="O28" s="3"/>
      <c r="P28" s="3"/>
      <c r="Q28" s="3"/>
      <c r="R28" s="3"/>
    </row>
    <row r="29" spans="1:18" x14ac:dyDescent="0.25">
      <c r="A29" s="2"/>
      <c r="B29" s="3"/>
      <c r="C29" s="3"/>
      <c r="D29" s="3"/>
      <c r="E29" s="3"/>
      <c r="F29" s="3"/>
      <c r="G29" s="3"/>
      <c r="H29" s="3"/>
      <c r="I29" s="3"/>
      <c r="J29" s="3"/>
      <c r="K29" s="3"/>
      <c r="L29" s="3"/>
      <c r="M29" s="3"/>
      <c r="N29" s="3"/>
      <c r="O29" s="3"/>
      <c r="P29" s="3"/>
      <c r="Q29" s="3"/>
      <c r="R29" s="3"/>
    </row>
    <row r="30" spans="1:18" x14ac:dyDescent="0.25">
      <c r="A30" s="2"/>
      <c r="B30" s="3"/>
      <c r="C30" s="3"/>
      <c r="D30" s="3"/>
      <c r="E30" s="3"/>
      <c r="F30" s="3"/>
      <c r="G30" s="3"/>
      <c r="H30" s="3"/>
      <c r="I30" s="3"/>
      <c r="J30" s="3"/>
      <c r="K30" s="3"/>
      <c r="L30" s="3"/>
      <c r="M30" s="3"/>
      <c r="N30" s="3"/>
      <c r="O30" s="3"/>
      <c r="P30" s="3"/>
      <c r="Q30" s="3"/>
      <c r="R30" s="3"/>
    </row>
    <row r="31" spans="1:18" x14ac:dyDescent="0.25">
      <c r="A31" s="2"/>
      <c r="B31" s="3"/>
      <c r="C31" s="3"/>
      <c r="D31" s="3"/>
      <c r="E31" s="3"/>
      <c r="F31" s="3"/>
      <c r="G31" s="3"/>
      <c r="H31" s="3"/>
      <c r="I31" s="3"/>
      <c r="J31" s="3"/>
      <c r="K31" s="3"/>
      <c r="L31" s="3"/>
      <c r="M31" s="3"/>
      <c r="N31" s="3"/>
      <c r="O31" s="3"/>
      <c r="P31" s="3"/>
      <c r="Q31" s="3"/>
      <c r="R31" s="3"/>
    </row>
    <row r="32" spans="1:18" x14ac:dyDescent="0.25">
      <c r="A32" s="2"/>
      <c r="B32" s="3"/>
      <c r="C32" s="3"/>
      <c r="D32" s="3"/>
      <c r="E32" s="3"/>
      <c r="F32" s="3"/>
      <c r="G32" s="3"/>
      <c r="H32" s="3"/>
      <c r="I32" s="3"/>
      <c r="J32" s="3"/>
      <c r="K32" s="3"/>
      <c r="L32" s="3"/>
      <c r="M32" s="3"/>
      <c r="N32" s="3"/>
      <c r="O32" s="3"/>
      <c r="P32" s="3"/>
      <c r="Q32" s="3"/>
      <c r="R32" s="3"/>
    </row>
    <row r="33" spans="1:18" x14ac:dyDescent="0.25">
      <c r="A33" s="2"/>
      <c r="B33" s="3"/>
      <c r="C33" s="3"/>
      <c r="D33" s="3"/>
      <c r="E33" s="3"/>
      <c r="F33" s="3"/>
      <c r="G33" s="3"/>
      <c r="H33" s="3"/>
      <c r="I33" s="3"/>
      <c r="J33" s="3"/>
      <c r="K33" s="3"/>
      <c r="L33" s="3"/>
      <c r="M33" s="3"/>
      <c r="N33" s="3"/>
      <c r="O33" s="3"/>
      <c r="P33" s="3"/>
      <c r="Q33" s="3"/>
      <c r="R33" s="3"/>
    </row>
    <row r="34" spans="1:18" x14ac:dyDescent="0.25">
      <c r="A34" s="2"/>
      <c r="B34" s="3"/>
      <c r="C34" s="3"/>
      <c r="D34" s="3"/>
      <c r="E34" s="3"/>
      <c r="F34" s="3"/>
      <c r="G34" s="3"/>
      <c r="H34" s="3"/>
      <c r="I34" s="3"/>
      <c r="J34" s="3"/>
      <c r="K34" s="3"/>
      <c r="L34" s="3"/>
      <c r="M34" s="3"/>
      <c r="N34" s="3"/>
      <c r="O34" s="3"/>
      <c r="P34" s="3"/>
      <c r="Q34" s="3"/>
      <c r="R34" s="3"/>
    </row>
    <row r="35" spans="1:18" x14ac:dyDescent="0.25">
      <c r="A35" s="2"/>
      <c r="B35" s="3"/>
      <c r="C35" s="3"/>
      <c r="D35" s="3"/>
      <c r="E35" s="3"/>
      <c r="F35" s="3"/>
      <c r="G35" s="3"/>
      <c r="H35" s="3"/>
      <c r="I35" s="3"/>
      <c r="J35" s="3"/>
      <c r="K35" s="3"/>
      <c r="L35" s="3"/>
      <c r="M35" s="3"/>
      <c r="N35" s="3"/>
      <c r="O35" s="3"/>
      <c r="P35" s="3"/>
      <c r="Q35" s="3"/>
      <c r="R35" s="3"/>
    </row>
    <row r="36" spans="1:18" x14ac:dyDescent="0.25">
      <c r="A36" s="2"/>
      <c r="B36" s="3"/>
      <c r="C36" s="3"/>
      <c r="D36" s="3"/>
      <c r="E36" s="3"/>
      <c r="F36" s="3"/>
      <c r="G36" s="3"/>
      <c r="H36" s="3"/>
      <c r="I36" s="3"/>
      <c r="J36" s="3"/>
      <c r="K36" s="3"/>
      <c r="L36" s="3"/>
      <c r="M36" s="3"/>
      <c r="N36" s="3"/>
      <c r="O36" s="3"/>
      <c r="P36" s="3"/>
      <c r="Q36" s="3"/>
      <c r="R36" s="3"/>
    </row>
    <row r="37" spans="1:18" x14ac:dyDescent="0.25">
      <c r="A37" s="2"/>
      <c r="B37" s="3"/>
      <c r="C37" s="3"/>
      <c r="D37" s="3"/>
      <c r="E37" s="3"/>
      <c r="F37" s="3"/>
      <c r="G37" s="3"/>
      <c r="H37" s="3"/>
      <c r="I37" s="3"/>
      <c r="J37" s="3"/>
      <c r="K37" s="3"/>
      <c r="L37" s="3"/>
      <c r="M37" s="3"/>
      <c r="N37" s="3"/>
      <c r="O37" s="3"/>
      <c r="P37" s="3"/>
      <c r="Q37" s="3"/>
      <c r="R37" s="3"/>
    </row>
  </sheetData>
  <sheetProtection selectLockedCells="1"/>
  <mergeCells count="23">
    <mergeCell ref="A13:R14"/>
    <mergeCell ref="C17:R17"/>
    <mergeCell ref="C15:K15"/>
    <mergeCell ref="C16:K16"/>
    <mergeCell ref="A17:B17"/>
    <mergeCell ref="A9:R9"/>
    <mergeCell ref="A10:R10"/>
    <mergeCell ref="A1:R2"/>
    <mergeCell ref="A16:B16"/>
    <mergeCell ref="M16:P16"/>
    <mergeCell ref="A15:B15"/>
    <mergeCell ref="A5:R5"/>
    <mergeCell ref="A6:R6"/>
    <mergeCell ref="A7:R7"/>
    <mergeCell ref="A8:R8"/>
    <mergeCell ref="C20:J20"/>
    <mergeCell ref="A18:B18"/>
    <mergeCell ref="A19:B19"/>
    <mergeCell ref="A20:B20"/>
    <mergeCell ref="C18:R18"/>
    <mergeCell ref="O19:R19"/>
    <mergeCell ref="L19:M19"/>
    <mergeCell ref="C19:J19"/>
  </mergeCells>
  <phoneticPr fontId="2" type="noConversion"/>
  <pageMargins left="0.75" right="0.75" top="1" bottom="1" header="0.5" footer="0.5"/>
  <pageSetup orientation="landscape" r:id="rId1"/>
  <headerFooter alignWithMargins="0">
    <oddFooter>&amp;L&amp;Z&amp;F&amp;RPage 1 of 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33"/>
  <sheetViews>
    <sheetView tabSelected="1" zoomScale="75" workbookViewId="0">
      <pane ySplit="7" topLeftCell="A8" activePane="bottomLeft" state="frozen"/>
      <selection pane="bottomLeft" activeCell="O8" sqref="O8:R8"/>
    </sheetView>
  </sheetViews>
  <sheetFormatPr defaultColWidth="6.6640625" defaultRowHeight="13.2" x14ac:dyDescent="0.25"/>
  <cols>
    <col min="1" max="1" width="6.6640625" style="1" customWidth="1"/>
    <col min="6" max="6" width="5.44140625" customWidth="1"/>
    <col min="14" max="14" width="6.6640625" customWidth="1"/>
  </cols>
  <sheetData>
    <row r="1" spans="1:19" x14ac:dyDescent="0.25">
      <c r="A1" s="35" t="s">
        <v>25</v>
      </c>
      <c r="B1" s="35"/>
      <c r="C1" s="35"/>
      <c r="D1" s="35"/>
      <c r="E1" s="35"/>
      <c r="F1" s="35"/>
      <c r="G1" s="35"/>
      <c r="H1" s="35"/>
      <c r="I1" s="35"/>
      <c r="J1" s="35"/>
      <c r="K1" s="35"/>
      <c r="L1" s="35"/>
      <c r="M1" s="35"/>
      <c r="N1" s="35"/>
      <c r="O1" s="35"/>
      <c r="P1" s="35"/>
      <c r="Q1" s="35"/>
      <c r="R1" s="35"/>
      <c r="S1" s="3"/>
    </row>
    <row r="2" spans="1:19" x14ac:dyDescent="0.25">
      <c r="A2" s="35"/>
      <c r="B2" s="35"/>
      <c r="C2" s="35"/>
      <c r="D2" s="35"/>
      <c r="E2" s="35"/>
      <c r="F2" s="35"/>
      <c r="G2" s="35"/>
      <c r="H2" s="35"/>
      <c r="I2" s="35"/>
      <c r="J2" s="35"/>
      <c r="K2" s="35"/>
      <c r="L2" s="35"/>
      <c r="M2" s="35"/>
      <c r="N2" s="35"/>
      <c r="O2" s="35"/>
      <c r="P2" s="35"/>
      <c r="Q2" s="35"/>
      <c r="R2" s="35"/>
      <c r="S2" s="3"/>
    </row>
    <row r="3" spans="1:19" x14ac:dyDescent="0.25">
      <c r="A3" s="2"/>
      <c r="B3" s="3"/>
      <c r="C3" s="3"/>
      <c r="D3" s="3"/>
      <c r="E3" s="3"/>
      <c r="F3" s="3"/>
      <c r="G3" s="3"/>
      <c r="H3" s="3"/>
      <c r="I3" s="3"/>
      <c r="J3" s="3"/>
      <c r="K3" s="3"/>
      <c r="L3" s="3"/>
      <c r="M3" s="3"/>
      <c r="N3" s="3"/>
      <c r="O3" s="3"/>
      <c r="P3" s="3"/>
      <c r="Q3" s="3"/>
      <c r="R3" s="3"/>
      <c r="S3" s="3"/>
    </row>
    <row r="4" spans="1:19" ht="13.5" customHeight="1" x14ac:dyDescent="0.25">
      <c r="A4" s="42" t="s">
        <v>9</v>
      </c>
      <c r="B4" s="42"/>
      <c r="C4" s="42"/>
      <c r="D4" s="42"/>
      <c r="E4" s="42"/>
      <c r="F4" s="42"/>
      <c r="G4" s="42"/>
      <c r="H4" s="42"/>
      <c r="I4" s="42"/>
      <c r="J4" s="42"/>
      <c r="K4" s="42"/>
      <c r="L4" s="42"/>
      <c r="M4" s="42"/>
      <c r="N4" s="42"/>
      <c r="O4" s="42"/>
      <c r="P4" s="42"/>
      <c r="Q4" s="42"/>
      <c r="R4" s="42"/>
      <c r="S4" s="6"/>
    </row>
    <row r="5" spans="1:19" ht="13.5" customHeight="1" x14ac:dyDescent="0.25">
      <c r="A5" s="42"/>
      <c r="B5" s="42"/>
      <c r="C5" s="42"/>
      <c r="D5" s="42"/>
      <c r="E5" s="42"/>
      <c r="F5" s="42"/>
      <c r="G5" s="42"/>
      <c r="H5" s="42"/>
      <c r="I5" s="42"/>
      <c r="J5" s="42"/>
      <c r="K5" s="42"/>
      <c r="L5" s="42"/>
      <c r="M5" s="42"/>
      <c r="N5" s="42"/>
      <c r="O5" s="42"/>
      <c r="P5" s="42"/>
      <c r="Q5" s="42"/>
      <c r="R5" s="42"/>
      <c r="S5" s="6"/>
    </row>
    <row r="6" spans="1:19" ht="13.5" customHeight="1" x14ac:dyDescent="0.25">
      <c r="A6" s="8"/>
      <c r="B6" s="15"/>
      <c r="C6" s="15"/>
      <c r="D6" s="15"/>
      <c r="E6" s="15"/>
      <c r="F6" s="15"/>
      <c r="G6" s="15"/>
      <c r="H6" s="15"/>
      <c r="I6" s="15"/>
      <c r="J6" s="15"/>
      <c r="K6" s="15"/>
      <c r="L6" s="15"/>
      <c r="M6" s="15"/>
      <c r="N6" s="15"/>
      <c r="O6" s="3"/>
      <c r="P6" s="3"/>
      <c r="Q6" s="3"/>
      <c r="R6" s="3"/>
      <c r="S6" s="3"/>
    </row>
    <row r="7" spans="1:19" ht="13.5" customHeight="1" x14ac:dyDescent="0.25">
      <c r="A7" s="8"/>
      <c r="B7" s="15"/>
      <c r="C7" s="15"/>
      <c r="D7" s="15"/>
      <c r="E7" s="15"/>
      <c r="F7" s="15"/>
      <c r="G7" s="63" t="s">
        <v>48</v>
      </c>
      <c r="H7" s="63"/>
      <c r="I7" s="63"/>
      <c r="J7" s="63"/>
      <c r="K7" s="63" t="s">
        <v>20</v>
      </c>
      <c r="L7" s="63"/>
      <c r="M7" s="63"/>
      <c r="N7" s="63"/>
      <c r="O7" s="63" t="s">
        <v>49</v>
      </c>
      <c r="P7" s="63"/>
      <c r="Q7" s="63"/>
      <c r="R7" s="63"/>
      <c r="S7" s="3"/>
    </row>
    <row r="8" spans="1:19" ht="15.15" customHeight="1" x14ac:dyDescent="0.25">
      <c r="A8" s="56" t="s">
        <v>16</v>
      </c>
      <c r="B8" s="56"/>
      <c r="C8" s="56"/>
      <c r="D8" s="56"/>
      <c r="E8" s="56"/>
      <c r="F8" s="57"/>
      <c r="G8" s="62"/>
      <c r="H8" s="62"/>
      <c r="I8" s="62"/>
      <c r="J8" s="62"/>
      <c r="K8" s="64"/>
      <c r="L8" s="64"/>
      <c r="M8" s="64"/>
      <c r="N8" s="64"/>
      <c r="O8" s="64"/>
      <c r="P8" s="64"/>
      <c r="Q8" s="64"/>
      <c r="R8" s="64"/>
      <c r="S8" s="3"/>
    </row>
    <row r="9" spans="1:19" ht="15.15" customHeight="1" x14ac:dyDescent="0.25">
      <c r="A9" s="56" t="s">
        <v>87</v>
      </c>
      <c r="B9" s="56"/>
      <c r="C9" s="56"/>
      <c r="D9" s="56"/>
      <c r="E9" s="56"/>
      <c r="F9" s="57"/>
      <c r="G9" s="49"/>
      <c r="H9" s="50"/>
      <c r="I9" s="50"/>
      <c r="J9" s="51"/>
      <c r="K9" s="49"/>
      <c r="L9" s="50"/>
      <c r="M9" s="50"/>
      <c r="N9" s="51"/>
      <c r="O9" s="49"/>
      <c r="P9" s="50"/>
      <c r="Q9" s="50"/>
      <c r="R9" s="51"/>
      <c r="S9" s="3"/>
    </row>
    <row r="10" spans="1:19" ht="15.15" customHeight="1" x14ac:dyDescent="0.25">
      <c r="A10" s="56"/>
      <c r="B10" s="56"/>
      <c r="C10" s="56"/>
      <c r="D10" s="56"/>
      <c r="E10" s="56"/>
      <c r="F10" s="57"/>
      <c r="G10" s="52"/>
      <c r="H10" s="53"/>
      <c r="I10" s="53"/>
      <c r="J10" s="54"/>
      <c r="K10" s="52"/>
      <c r="L10" s="53"/>
      <c r="M10" s="53"/>
      <c r="N10" s="54"/>
      <c r="O10" s="52"/>
      <c r="P10" s="53"/>
      <c r="Q10" s="53"/>
      <c r="R10" s="54"/>
      <c r="S10" s="3"/>
    </row>
    <row r="11" spans="1:19" ht="15.15" customHeight="1" x14ac:dyDescent="0.25">
      <c r="A11" s="56" t="s">
        <v>12</v>
      </c>
      <c r="B11" s="56"/>
      <c r="C11" s="56"/>
      <c r="D11" s="56"/>
      <c r="E11" s="56"/>
      <c r="F11" s="57"/>
      <c r="G11" s="47"/>
      <c r="H11" s="47"/>
      <c r="I11" s="47"/>
      <c r="J11" s="47"/>
      <c r="K11" s="47"/>
      <c r="L11" s="47"/>
      <c r="M11" s="47"/>
      <c r="N11" s="47"/>
      <c r="O11" s="47"/>
      <c r="P11" s="47"/>
      <c r="Q11" s="47"/>
      <c r="R11" s="47"/>
      <c r="S11" s="3"/>
    </row>
    <row r="12" spans="1:19" ht="15.15" customHeight="1" x14ac:dyDescent="0.25">
      <c r="A12" s="56" t="s">
        <v>14</v>
      </c>
      <c r="B12" s="56"/>
      <c r="C12" s="56"/>
      <c r="D12" s="56"/>
      <c r="E12" s="56"/>
      <c r="F12" s="57"/>
      <c r="G12" s="47"/>
      <c r="H12" s="47"/>
      <c r="I12" s="47"/>
      <c r="J12" s="47"/>
      <c r="K12" s="47"/>
      <c r="L12" s="47"/>
      <c r="M12" s="47"/>
      <c r="N12" s="47"/>
      <c r="O12" s="47"/>
      <c r="P12" s="47"/>
      <c r="Q12" s="47"/>
      <c r="R12" s="47"/>
      <c r="S12" s="3"/>
    </row>
    <row r="13" spans="1:19" ht="15.15" customHeight="1" x14ac:dyDescent="0.25">
      <c r="A13" s="56" t="s">
        <v>13</v>
      </c>
      <c r="B13" s="56"/>
      <c r="C13" s="56"/>
      <c r="D13" s="56"/>
      <c r="E13" s="56"/>
      <c r="F13" s="57"/>
      <c r="G13" s="47"/>
      <c r="H13" s="47"/>
      <c r="I13" s="47"/>
      <c r="J13" s="47"/>
      <c r="K13" s="47"/>
      <c r="L13" s="47"/>
      <c r="M13" s="47"/>
      <c r="N13" s="47"/>
      <c r="O13" s="47"/>
      <c r="P13" s="47"/>
      <c r="Q13" s="47"/>
      <c r="R13" s="47"/>
      <c r="S13" s="3"/>
    </row>
    <row r="14" spans="1:19" ht="15.15" customHeight="1" x14ac:dyDescent="0.25">
      <c r="A14" s="56" t="s">
        <v>21</v>
      </c>
      <c r="B14" s="56"/>
      <c r="C14" s="56"/>
      <c r="D14" s="56"/>
      <c r="E14" s="56"/>
      <c r="F14" s="57"/>
      <c r="G14" s="55"/>
      <c r="H14" s="55"/>
      <c r="I14" s="55"/>
      <c r="J14" s="55"/>
      <c r="K14" s="47"/>
      <c r="L14" s="47"/>
      <c r="M14" s="47"/>
      <c r="N14" s="47"/>
      <c r="O14" s="47"/>
      <c r="P14" s="47"/>
      <c r="Q14" s="47"/>
      <c r="R14" s="47"/>
      <c r="S14" s="3"/>
    </row>
    <row r="15" spans="1:19" ht="15.15" customHeight="1" x14ac:dyDescent="0.25">
      <c r="A15" s="56" t="s">
        <v>92</v>
      </c>
      <c r="B15" s="56"/>
      <c r="C15" s="56"/>
      <c r="D15" s="56"/>
      <c r="E15" s="56"/>
      <c r="F15" s="57"/>
      <c r="G15" s="58"/>
      <c r="H15" s="59"/>
      <c r="I15" s="59"/>
      <c r="J15" s="60"/>
      <c r="K15" s="44"/>
      <c r="L15" s="45"/>
      <c r="M15" s="45"/>
      <c r="N15" s="46"/>
      <c r="O15" s="44"/>
      <c r="P15" s="45"/>
      <c r="Q15" s="45"/>
      <c r="R15" s="46"/>
      <c r="S15" s="3"/>
    </row>
    <row r="16" spans="1:19" ht="15.15" customHeight="1" x14ac:dyDescent="0.25">
      <c r="A16" s="56" t="s">
        <v>11</v>
      </c>
      <c r="B16" s="56"/>
      <c r="C16" s="56"/>
      <c r="D16" s="56"/>
      <c r="E16" s="56"/>
      <c r="F16" s="57"/>
      <c r="G16" s="47"/>
      <c r="H16" s="47"/>
      <c r="I16" s="47"/>
      <c r="J16" s="47"/>
      <c r="K16" s="47"/>
      <c r="L16" s="47"/>
      <c r="M16" s="47"/>
      <c r="N16" s="47"/>
      <c r="O16" s="47"/>
      <c r="P16" s="47"/>
      <c r="Q16" s="47"/>
      <c r="R16" s="47"/>
      <c r="S16" s="3"/>
    </row>
    <row r="17" spans="1:19" ht="15.15" customHeight="1" x14ac:dyDescent="0.25">
      <c r="A17" s="56" t="s">
        <v>18</v>
      </c>
      <c r="B17" s="56"/>
      <c r="C17" s="56"/>
      <c r="D17" s="56"/>
      <c r="E17" s="56"/>
      <c r="F17" s="57"/>
      <c r="G17" s="47"/>
      <c r="H17" s="47"/>
      <c r="I17" s="47"/>
      <c r="J17" s="47"/>
      <c r="K17" s="47"/>
      <c r="L17" s="47"/>
      <c r="M17" s="47"/>
      <c r="N17" s="47"/>
      <c r="O17" s="47"/>
      <c r="P17" s="47"/>
      <c r="Q17" s="47"/>
      <c r="R17" s="47"/>
      <c r="S17" s="3"/>
    </row>
    <row r="18" spans="1:19" ht="15.15" customHeight="1" x14ac:dyDescent="0.25">
      <c r="A18" s="56" t="s">
        <v>59</v>
      </c>
      <c r="B18" s="56"/>
      <c r="C18" s="56"/>
      <c r="D18" s="56"/>
      <c r="E18" s="56"/>
      <c r="F18" s="57"/>
      <c r="G18" s="49"/>
      <c r="H18" s="50"/>
      <c r="I18" s="50"/>
      <c r="J18" s="51"/>
      <c r="K18" s="49"/>
      <c r="L18" s="50"/>
      <c r="M18" s="50"/>
      <c r="N18" s="51"/>
      <c r="O18" s="49"/>
      <c r="P18" s="50"/>
      <c r="Q18" s="50"/>
      <c r="R18" s="51"/>
      <c r="S18" s="3"/>
    </row>
    <row r="19" spans="1:19" ht="15.15" customHeight="1" x14ac:dyDescent="0.25">
      <c r="A19" s="56"/>
      <c r="B19" s="56"/>
      <c r="C19" s="56"/>
      <c r="D19" s="56"/>
      <c r="E19" s="56"/>
      <c r="F19" s="57"/>
      <c r="G19" s="52"/>
      <c r="H19" s="53"/>
      <c r="I19" s="53"/>
      <c r="J19" s="54"/>
      <c r="K19" s="52"/>
      <c r="L19" s="53"/>
      <c r="M19" s="53"/>
      <c r="N19" s="54"/>
      <c r="O19" s="52"/>
      <c r="P19" s="53"/>
      <c r="Q19" s="53"/>
      <c r="R19" s="54"/>
      <c r="S19" s="3"/>
    </row>
    <row r="20" spans="1:19" ht="15.15" customHeight="1" x14ac:dyDescent="0.25">
      <c r="A20" s="56" t="s">
        <v>17</v>
      </c>
      <c r="B20" s="56"/>
      <c r="C20" s="56"/>
      <c r="D20" s="56"/>
      <c r="E20" s="56"/>
      <c r="F20" s="57"/>
      <c r="G20" s="55"/>
      <c r="H20" s="55"/>
      <c r="I20" s="55"/>
      <c r="J20" s="55"/>
      <c r="K20" s="47"/>
      <c r="L20" s="47"/>
      <c r="M20" s="47"/>
      <c r="N20" s="47"/>
      <c r="O20" s="47"/>
      <c r="P20" s="47"/>
      <c r="Q20" s="47"/>
      <c r="R20" s="47"/>
      <c r="S20" s="3"/>
    </row>
    <row r="21" spans="1:19" ht="15.15" customHeight="1" x14ac:dyDescent="0.25">
      <c r="A21" s="56"/>
      <c r="B21" s="56"/>
      <c r="C21" s="56"/>
      <c r="D21" s="56"/>
      <c r="E21" s="56"/>
      <c r="F21" s="57"/>
      <c r="G21" s="55"/>
      <c r="H21" s="55"/>
      <c r="I21" s="55"/>
      <c r="J21" s="55"/>
      <c r="K21" s="47"/>
      <c r="L21" s="47"/>
      <c r="M21" s="47"/>
      <c r="N21" s="47"/>
      <c r="O21" s="47"/>
      <c r="P21" s="47"/>
      <c r="Q21" s="47"/>
      <c r="R21" s="47"/>
      <c r="S21" s="3"/>
    </row>
    <row r="22" spans="1:19" ht="15.15" customHeight="1" x14ac:dyDescent="0.25">
      <c r="A22" s="56" t="s">
        <v>86</v>
      </c>
      <c r="B22" s="56"/>
      <c r="C22" s="56"/>
      <c r="D22" s="56"/>
      <c r="E22" s="56"/>
      <c r="F22" s="57"/>
      <c r="G22" s="55"/>
      <c r="H22" s="55"/>
      <c r="I22" s="55"/>
      <c r="J22" s="55"/>
      <c r="K22" s="47"/>
      <c r="L22" s="47"/>
      <c r="M22" s="47"/>
      <c r="N22" s="47"/>
      <c r="O22" s="47"/>
      <c r="P22" s="47"/>
      <c r="Q22" s="47"/>
      <c r="R22" s="47"/>
      <c r="S22" s="3"/>
    </row>
    <row r="23" spans="1:19" ht="15.15" customHeight="1" x14ac:dyDescent="0.25">
      <c r="A23" s="56"/>
      <c r="B23" s="56"/>
      <c r="C23" s="56"/>
      <c r="D23" s="56"/>
      <c r="E23" s="56"/>
      <c r="F23" s="57"/>
      <c r="G23" s="55"/>
      <c r="H23" s="55"/>
      <c r="I23" s="55"/>
      <c r="J23" s="55"/>
      <c r="K23" s="47"/>
      <c r="L23" s="47"/>
      <c r="M23" s="47"/>
      <c r="N23" s="47"/>
      <c r="O23" s="47"/>
      <c r="P23" s="47"/>
      <c r="Q23" s="47"/>
      <c r="R23" s="47"/>
      <c r="S23" s="3"/>
    </row>
    <row r="24" spans="1:19" ht="15.15" customHeight="1" x14ac:dyDescent="0.25">
      <c r="A24" s="56"/>
      <c r="B24" s="56"/>
      <c r="C24" s="56"/>
      <c r="D24" s="56"/>
      <c r="E24" s="56"/>
      <c r="F24" s="57"/>
      <c r="G24" s="55"/>
      <c r="H24" s="55"/>
      <c r="I24" s="55"/>
      <c r="J24" s="55"/>
      <c r="K24" s="47"/>
      <c r="L24" s="47"/>
      <c r="M24" s="47"/>
      <c r="N24" s="47"/>
      <c r="O24" s="47"/>
      <c r="P24" s="47"/>
      <c r="Q24" s="47"/>
      <c r="R24" s="47"/>
      <c r="S24" s="3"/>
    </row>
    <row r="25" spans="1:19" ht="15.15" customHeight="1" x14ac:dyDescent="0.25">
      <c r="A25" s="56" t="s">
        <v>28</v>
      </c>
      <c r="B25" s="56"/>
      <c r="C25" s="56"/>
      <c r="D25" s="56"/>
      <c r="E25" s="56"/>
      <c r="F25" s="57"/>
      <c r="G25" s="55"/>
      <c r="H25" s="55"/>
      <c r="I25" s="55"/>
      <c r="J25" s="55"/>
      <c r="K25" s="47"/>
      <c r="L25" s="47"/>
      <c r="M25" s="47"/>
      <c r="N25" s="47"/>
      <c r="O25" s="47"/>
      <c r="P25" s="47"/>
      <c r="Q25" s="47"/>
      <c r="R25" s="47"/>
      <c r="S25" s="3"/>
    </row>
    <row r="26" spans="1:19" ht="15.15" customHeight="1" x14ac:dyDescent="0.25">
      <c r="A26" s="56"/>
      <c r="B26" s="56"/>
      <c r="C26" s="56"/>
      <c r="D26" s="56"/>
      <c r="E26" s="56"/>
      <c r="F26" s="57"/>
      <c r="G26" s="55"/>
      <c r="H26" s="55"/>
      <c r="I26" s="55"/>
      <c r="J26" s="55"/>
      <c r="K26" s="47"/>
      <c r="L26" s="47"/>
      <c r="M26" s="47"/>
      <c r="N26" s="47"/>
      <c r="O26" s="47"/>
      <c r="P26" s="47"/>
      <c r="Q26" s="47"/>
      <c r="R26" s="47"/>
      <c r="S26" s="3"/>
    </row>
    <row r="27" spans="1:19" ht="15.15" customHeight="1" x14ac:dyDescent="0.25">
      <c r="A27" s="56"/>
      <c r="B27" s="56"/>
      <c r="C27" s="56"/>
      <c r="D27" s="56"/>
      <c r="E27" s="56"/>
      <c r="F27" s="57"/>
      <c r="G27" s="55"/>
      <c r="H27" s="55"/>
      <c r="I27" s="55"/>
      <c r="J27" s="55"/>
      <c r="K27" s="47"/>
      <c r="L27" s="47"/>
      <c r="M27" s="47"/>
      <c r="N27" s="47"/>
      <c r="O27" s="47"/>
      <c r="P27" s="47"/>
      <c r="Q27" s="47"/>
      <c r="R27" s="47"/>
      <c r="S27" s="3"/>
    </row>
    <row r="28" spans="1:19" ht="15.15" customHeight="1" x14ac:dyDescent="0.25">
      <c r="A28" s="56" t="s">
        <v>29</v>
      </c>
      <c r="B28" s="56"/>
      <c r="C28" s="56"/>
      <c r="D28" s="56"/>
      <c r="E28" s="56"/>
      <c r="F28" s="57"/>
      <c r="G28" s="62"/>
      <c r="H28" s="62"/>
      <c r="I28" s="62"/>
      <c r="J28" s="62"/>
      <c r="K28" s="48"/>
      <c r="L28" s="48"/>
      <c r="M28" s="48"/>
      <c r="N28" s="48"/>
      <c r="O28" s="48"/>
      <c r="P28" s="48"/>
      <c r="Q28" s="48"/>
      <c r="R28" s="48"/>
      <c r="S28" s="3"/>
    </row>
    <row r="29" spans="1:19" ht="15.15" customHeight="1" x14ac:dyDescent="0.25">
      <c r="A29" s="56" t="s">
        <v>30</v>
      </c>
      <c r="B29" s="56"/>
      <c r="C29" s="56"/>
      <c r="D29" s="56"/>
      <c r="E29" s="56"/>
      <c r="F29" s="57"/>
      <c r="G29" s="61"/>
      <c r="H29" s="61"/>
      <c r="I29" s="61"/>
      <c r="J29" s="61"/>
      <c r="K29" s="48"/>
      <c r="L29" s="48"/>
      <c r="M29" s="48"/>
      <c r="N29" s="48"/>
      <c r="O29" s="48"/>
      <c r="P29" s="48"/>
      <c r="Q29" s="48"/>
      <c r="R29" s="48"/>
      <c r="S29" s="3"/>
    </row>
    <row r="30" spans="1:19" ht="15.15" customHeight="1" x14ac:dyDescent="0.25">
      <c r="A30" s="56"/>
      <c r="B30" s="56"/>
      <c r="C30" s="56"/>
      <c r="D30" s="56"/>
      <c r="E30" s="56"/>
      <c r="F30" s="57"/>
      <c r="G30" s="61"/>
      <c r="H30" s="61"/>
      <c r="I30" s="61"/>
      <c r="J30" s="61"/>
      <c r="K30" s="48"/>
      <c r="L30" s="48"/>
      <c r="M30" s="48"/>
      <c r="N30" s="48"/>
      <c r="O30" s="48"/>
      <c r="P30" s="48"/>
      <c r="Q30" s="48"/>
      <c r="R30" s="48"/>
      <c r="S30" s="3"/>
    </row>
    <row r="31" spans="1:19" ht="15.15" customHeight="1" x14ac:dyDescent="0.25">
      <c r="A31" s="56" t="s">
        <v>15</v>
      </c>
      <c r="B31" s="56"/>
      <c r="C31" s="56"/>
      <c r="D31" s="56"/>
      <c r="E31" s="56"/>
      <c r="F31" s="57"/>
      <c r="G31" s="61"/>
      <c r="H31" s="61"/>
      <c r="I31" s="61"/>
      <c r="J31" s="61"/>
      <c r="K31" s="48"/>
      <c r="L31" s="48"/>
      <c r="M31" s="48"/>
      <c r="N31" s="48"/>
      <c r="O31" s="48"/>
      <c r="P31" s="48"/>
      <c r="Q31" s="48"/>
      <c r="R31" s="48"/>
      <c r="S31" s="3"/>
    </row>
    <row r="32" spans="1:19" x14ac:dyDescent="0.25">
      <c r="A32" s="16"/>
      <c r="B32" s="16"/>
      <c r="C32" s="16"/>
      <c r="D32" s="16"/>
      <c r="E32" s="16"/>
      <c r="F32" s="16"/>
      <c r="G32" s="16"/>
      <c r="H32" s="16"/>
      <c r="I32" s="16"/>
      <c r="J32" s="16"/>
      <c r="K32" s="17"/>
      <c r="L32" s="17"/>
      <c r="M32" s="17"/>
      <c r="N32" s="17"/>
      <c r="O32" s="3"/>
      <c r="P32" s="3"/>
      <c r="Q32" s="3"/>
      <c r="R32" s="3"/>
      <c r="S32" s="3"/>
    </row>
    <row r="33" spans="1:18" x14ac:dyDescent="0.25">
      <c r="A33" s="20" t="s">
        <v>50</v>
      </c>
      <c r="B33" s="65" t="s">
        <v>51</v>
      </c>
      <c r="C33" s="65"/>
      <c r="D33" s="65"/>
      <c r="E33" s="65"/>
      <c r="F33" s="65"/>
      <c r="G33" s="65"/>
      <c r="H33" s="65"/>
      <c r="I33" s="65"/>
      <c r="J33" s="65"/>
      <c r="K33" s="65"/>
      <c r="L33" s="65"/>
      <c r="M33" s="65"/>
      <c r="N33" s="65"/>
      <c r="O33" s="65"/>
      <c r="P33" s="65"/>
      <c r="Q33" s="65"/>
      <c r="R33" s="65"/>
    </row>
  </sheetData>
  <sheetProtection selectLockedCells="1"/>
  <mergeCells count="70">
    <mergeCell ref="G17:J17"/>
    <mergeCell ref="G16:J16"/>
    <mergeCell ref="G25:J27"/>
    <mergeCell ref="A14:F14"/>
    <mergeCell ref="K7:N7"/>
    <mergeCell ref="K8:N8"/>
    <mergeCell ref="G12:J12"/>
    <mergeCell ref="A9:F10"/>
    <mergeCell ref="B33:R33"/>
    <mergeCell ref="A4:R5"/>
    <mergeCell ref="O7:R7"/>
    <mergeCell ref="O8:R8"/>
    <mergeCell ref="A8:F8"/>
    <mergeCell ref="O14:R14"/>
    <mergeCell ref="A20:F21"/>
    <mergeCell ref="A22:F24"/>
    <mergeCell ref="A17:F17"/>
    <mergeCell ref="A18:F19"/>
    <mergeCell ref="A1:R2"/>
    <mergeCell ref="A12:F12"/>
    <mergeCell ref="A13:F13"/>
    <mergeCell ref="G7:J7"/>
    <mergeCell ref="G8:J8"/>
    <mergeCell ref="G11:J11"/>
    <mergeCell ref="A25:F27"/>
    <mergeCell ref="G13:J13"/>
    <mergeCell ref="G14:J14"/>
    <mergeCell ref="G31:J31"/>
    <mergeCell ref="A28:F28"/>
    <mergeCell ref="A29:F30"/>
    <mergeCell ref="A31:F31"/>
    <mergeCell ref="G29:J30"/>
    <mergeCell ref="G28:J28"/>
    <mergeCell ref="G22:J24"/>
    <mergeCell ref="A11:F11"/>
    <mergeCell ref="K11:N11"/>
    <mergeCell ref="K13:N13"/>
    <mergeCell ref="K16:N16"/>
    <mergeCell ref="K14:N14"/>
    <mergeCell ref="A16:F16"/>
    <mergeCell ref="A15:F15"/>
    <mergeCell ref="G15:J15"/>
    <mergeCell ref="K15:N15"/>
    <mergeCell ref="G9:J10"/>
    <mergeCell ref="O9:R10"/>
    <mergeCell ref="G20:J21"/>
    <mergeCell ref="K17:N17"/>
    <mergeCell ref="O16:R16"/>
    <mergeCell ref="O17:R17"/>
    <mergeCell ref="K9:N10"/>
    <mergeCell ref="G18:J19"/>
    <mergeCell ref="K12:N12"/>
    <mergeCell ref="O11:R11"/>
    <mergeCell ref="K29:N30"/>
    <mergeCell ref="O29:R30"/>
    <mergeCell ref="O28:R28"/>
    <mergeCell ref="K18:N19"/>
    <mergeCell ref="O18:R19"/>
    <mergeCell ref="K22:N24"/>
    <mergeCell ref="K20:N21"/>
    <mergeCell ref="O15:R15"/>
    <mergeCell ref="O12:R12"/>
    <mergeCell ref="O13:R13"/>
    <mergeCell ref="O31:R31"/>
    <mergeCell ref="K31:N31"/>
    <mergeCell ref="K25:N27"/>
    <mergeCell ref="O20:R21"/>
    <mergeCell ref="O22:R24"/>
    <mergeCell ref="O25:R27"/>
    <mergeCell ref="K28:N28"/>
  </mergeCells>
  <phoneticPr fontId="2" type="noConversion"/>
  <dataValidations count="1">
    <dataValidation allowBlank="1" showInputMessage="1" showErrorMessage="1" promptTitle="Taxable Value:" prompt="This is the amount reported to the State Comptroller of Public Accounts on the County Report of Property Value form.  If it is not correct, enter the correct data on the line below." sqref="G16:R16"/>
  </dataValidations>
  <pageMargins left="0.75" right="0.75" top="1" bottom="1" header="0.5" footer="0.5"/>
  <pageSetup orientation="landscape" r:id="rId1"/>
  <headerFooter alignWithMargins="0">
    <oddFooter>&amp;L&amp;Z&amp;F&amp;RPage &amp;P+1 of 4</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65"/>
  <sheetViews>
    <sheetView zoomScale="75" workbookViewId="0">
      <pane ySplit="6" topLeftCell="A7" activePane="bottomLeft" state="frozen"/>
      <selection pane="bottomLeft" activeCell="G11" sqref="G11:R13"/>
    </sheetView>
  </sheetViews>
  <sheetFormatPr defaultColWidth="6.6640625" defaultRowHeight="13.2" x14ac:dyDescent="0.25"/>
  <cols>
    <col min="1" max="1" width="6.6640625" style="1" customWidth="1"/>
    <col min="6" max="6" width="5.33203125" customWidth="1"/>
    <col min="14" max="14" width="6.6640625" customWidth="1"/>
  </cols>
  <sheetData>
    <row r="1" spans="1:19" x14ac:dyDescent="0.25">
      <c r="A1" s="35" t="s">
        <v>25</v>
      </c>
      <c r="B1" s="35"/>
      <c r="C1" s="35"/>
      <c r="D1" s="35"/>
      <c r="E1" s="35"/>
      <c r="F1" s="35"/>
      <c r="G1" s="35"/>
      <c r="H1" s="35"/>
      <c r="I1" s="35"/>
      <c r="J1" s="35"/>
      <c r="K1" s="35"/>
      <c r="L1" s="35"/>
      <c r="M1" s="35"/>
      <c r="N1" s="35"/>
      <c r="O1" s="35"/>
      <c r="P1" s="35"/>
      <c r="Q1" s="35"/>
      <c r="R1" s="35"/>
      <c r="S1" s="3"/>
    </row>
    <row r="2" spans="1:19" x14ac:dyDescent="0.25">
      <c r="A2" s="35"/>
      <c r="B2" s="35"/>
      <c r="C2" s="35"/>
      <c r="D2" s="35"/>
      <c r="E2" s="35"/>
      <c r="F2" s="35"/>
      <c r="G2" s="35"/>
      <c r="H2" s="35"/>
      <c r="I2" s="35"/>
      <c r="J2" s="35"/>
      <c r="K2" s="35"/>
      <c r="L2" s="35"/>
      <c r="M2" s="35"/>
      <c r="N2" s="35"/>
      <c r="O2" s="35"/>
      <c r="P2" s="35"/>
      <c r="Q2" s="35"/>
      <c r="R2" s="35"/>
      <c r="S2" s="3"/>
    </row>
    <row r="3" spans="1:19" x14ac:dyDescent="0.25">
      <c r="A3" s="2"/>
      <c r="B3" s="3"/>
      <c r="C3" s="3"/>
      <c r="D3" s="3"/>
      <c r="E3" s="3"/>
      <c r="F3" s="3"/>
      <c r="G3" s="3"/>
      <c r="H3" s="3"/>
      <c r="I3" s="3"/>
      <c r="J3" s="3"/>
      <c r="K3" s="3"/>
      <c r="L3" s="3"/>
      <c r="M3" s="3"/>
      <c r="N3" s="3"/>
      <c r="O3" s="3"/>
      <c r="P3" s="3"/>
      <c r="Q3" s="3"/>
      <c r="R3" s="3"/>
      <c r="S3" s="3"/>
    </row>
    <row r="4" spans="1:19" ht="13.5" customHeight="1" x14ac:dyDescent="0.25">
      <c r="A4" s="42" t="s">
        <v>31</v>
      </c>
      <c r="B4" s="42"/>
      <c r="C4" s="42"/>
      <c r="D4" s="42"/>
      <c r="E4" s="42"/>
      <c r="F4" s="42"/>
      <c r="G4" s="42"/>
      <c r="H4" s="42"/>
      <c r="I4" s="42"/>
      <c r="J4" s="42"/>
      <c r="K4" s="42"/>
      <c r="L4" s="42"/>
      <c r="M4" s="42"/>
      <c r="N4" s="42"/>
      <c r="O4" s="42"/>
      <c r="P4" s="42"/>
      <c r="Q4" s="42"/>
      <c r="R4" s="42"/>
      <c r="S4" s="6"/>
    </row>
    <row r="5" spans="1:19" ht="13.5" customHeight="1" x14ac:dyDescent="0.25">
      <c r="A5" s="42"/>
      <c r="B5" s="42"/>
      <c r="C5" s="42"/>
      <c r="D5" s="42"/>
      <c r="E5" s="42"/>
      <c r="F5" s="42"/>
      <c r="G5" s="42"/>
      <c r="H5" s="42"/>
      <c r="I5" s="42"/>
      <c r="J5" s="42"/>
      <c r="K5" s="42"/>
      <c r="L5" s="42"/>
      <c r="M5" s="42"/>
      <c r="N5" s="42"/>
      <c r="O5" s="42"/>
      <c r="P5" s="42"/>
      <c r="Q5" s="42"/>
      <c r="R5" s="42"/>
      <c r="S5" s="6"/>
    </row>
    <row r="6" spans="1:19" ht="13.5" customHeight="1" x14ac:dyDescent="0.25">
      <c r="A6" s="94" t="s">
        <v>33</v>
      </c>
      <c r="B6" s="95"/>
      <c r="C6" s="95"/>
      <c r="D6" s="95"/>
      <c r="E6" s="95"/>
      <c r="F6" s="96"/>
      <c r="G6" s="97" t="s">
        <v>34</v>
      </c>
      <c r="H6" s="97"/>
      <c r="I6" s="97"/>
      <c r="J6" s="97"/>
      <c r="K6" s="97"/>
      <c r="L6" s="97"/>
      <c r="M6" s="97"/>
      <c r="N6" s="97"/>
      <c r="O6" s="97"/>
      <c r="P6" s="97"/>
      <c r="Q6" s="97"/>
      <c r="R6" s="97"/>
      <c r="S6" s="3"/>
    </row>
    <row r="7" spans="1:19" ht="15.15" customHeight="1" x14ac:dyDescent="0.25">
      <c r="A7" s="86" t="s">
        <v>16</v>
      </c>
      <c r="B7" s="86"/>
      <c r="C7" s="86"/>
      <c r="D7" s="86"/>
      <c r="E7" s="86"/>
      <c r="F7" s="86"/>
      <c r="G7" s="85" t="s">
        <v>52</v>
      </c>
      <c r="H7" s="85"/>
      <c r="I7" s="85"/>
      <c r="J7" s="85"/>
      <c r="K7" s="85"/>
      <c r="L7" s="85"/>
      <c r="M7" s="85"/>
      <c r="N7" s="85"/>
      <c r="O7" s="85"/>
      <c r="P7" s="85"/>
      <c r="Q7" s="85"/>
      <c r="R7" s="85"/>
      <c r="S7" s="3"/>
    </row>
    <row r="8" spans="1:19" ht="15.15" customHeight="1" x14ac:dyDescent="0.25">
      <c r="A8" s="86"/>
      <c r="B8" s="86"/>
      <c r="C8" s="86"/>
      <c r="D8" s="86"/>
      <c r="E8" s="86"/>
      <c r="F8" s="86"/>
      <c r="G8" s="85"/>
      <c r="H8" s="85"/>
      <c r="I8" s="85"/>
      <c r="J8" s="85"/>
      <c r="K8" s="85"/>
      <c r="L8" s="85"/>
      <c r="M8" s="85"/>
      <c r="N8" s="85"/>
      <c r="O8" s="85"/>
      <c r="P8" s="85"/>
      <c r="Q8" s="85"/>
      <c r="R8" s="85"/>
      <c r="S8" s="3"/>
    </row>
    <row r="9" spans="1:19" ht="15.15" customHeight="1" x14ac:dyDescent="0.25">
      <c r="A9" s="86" t="s">
        <v>88</v>
      </c>
      <c r="B9" s="86"/>
      <c r="C9" s="86"/>
      <c r="D9" s="86"/>
      <c r="E9" s="86"/>
      <c r="F9" s="86"/>
      <c r="G9" s="85" t="s">
        <v>94</v>
      </c>
      <c r="H9" s="85"/>
      <c r="I9" s="85"/>
      <c r="J9" s="85"/>
      <c r="K9" s="85"/>
      <c r="L9" s="85"/>
      <c r="M9" s="85"/>
      <c r="N9" s="85"/>
      <c r="O9" s="85"/>
      <c r="P9" s="85"/>
      <c r="Q9" s="85"/>
      <c r="R9" s="85"/>
      <c r="S9" s="3"/>
    </row>
    <row r="10" spans="1:19" ht="15.15" customHeight="1" x14ac:dyDescent="0.25">
      <c r="A10" s="86"/>
      <c r="B10" s="86"/>
      <c r="C10" s="86"/>
      <c r="D10" s="86"/>
      <c r="E10" s="86"/>
      <c r="F10" s="86"/>
      <c r="G10" s="85"/>
      <c r="H10" s="85"/>
      <c r="I10" s="85"/>
      <c r="J10" s="85"/>
      <c r="K10" s="85"/>
      <c r="L10" s="85"/>
      <c r="M10" s="85"/>
      <c r="N10" s="85"/>
      <c r="O10" s="85"/>
      <c r="P10" s="85"/>
      <c r="Q10" s="85"/>
      <c r="R10" s="85"/>
      <c r="S10" s="3"/>
    </row>
    <row r="11" spans="1:19" ht="15.15" customHeight="1" x14ac:dyDescent="0.25">
      <c r="A11" s="86" t="s">
        <v>12</v>
      </c>
      <c r="B11" s="86"/>
      <c r="C11" s="86"/>
      <c r="D11" s="86"/>
      <c r="E11" s="86"/>
      <c r="F11" s="86"/>
      <c r="G11" s="85" t="s">
        <v>65</v>
      </c>
      <c r="H11" s="85"/>
      <c r="I11" s="85"/>
      <c r="J11" s="85"/>
      <c r="K11" s="85"/>
      <c r="L11" s="85"/>
      <c r="M11" s="85"/>
      <c r="N11" s="85"/>
      <c r="O11" s="85"/>
      <c r="P11" s="85"/>
      <c r="Q11" s="85"/>
      <c r="R11" s="85"/>
      <c r="S11" s="3"/>
    </row>
    <row r="12" spans="1:19" ht="15.15" customHeight="1" x14ac:dyDescent="0.25">
      <c r="A12" s="86"/>
      <c r="B12" s="86"/>
      <c r="C12" s="86"/>
      <c r="D12" s="86"/>
      <c r="E12" s="86"/>
      <c r="F12" s="86"/>
      <c r="G12" s="85"/>
      <c r="H12" s="85"/>
      <c r="I12" s="85"/>
      <c r="J12" s="85"/>
      <c r="K12" s="85"/>
      <c r="L12" s="85"/>
      <c r="M12" s="85"/>
      <c r="N12" s="85"/>
      <c r="O12" s="85"/>
      <c r="P12" s="85"/>
      <c r="Q12" s="85"/>
      <c r="R12" s="85"/>
      <c r="S12" s="3"/>
    </row>
    <row r="13" spans="1:19" ht="15.15" customHeight="1" x14ac:dyDescent="0.25">
      <c r="A13" s="86"/>
      <c r="B13" s="86"/>
      <c r="C13" s="86"/>
      <c r="D13" s="86"/>
      <c r="E13" s="86"/>
      <c r="F13" s="86"/>
      <c r="G13" s="85"/>
      <c r="H13" s="85"/>
      <c r="I13" s="85"/>
      <c r="J13" s="85"/>
      <c r="K13" s="85"/>
      <c r="L13" s="85"/>
      <c r="M13" s="85"/>
      <c r="N13" s="85"/>
      <c r="O13" s="85"/>
      <c r="P13" s="85"/>
      <c r="Q13" s="85"/>
      <c r="R13" s="85"/>
      <c r="S13" s="3"/>
    </row>
    <row r="14" spans="1:19" ht="15.15" customHeight="1" x14ac:dyDescent="0.25">
      <c r="A14" s="86" t="s">
        <v>14</v>
      </c>
      <c r="B14" s="86"/>
      <c r="C14" s="86"/>
      <c r="D14" s="86"/>
      <c r="E14" s="86"/>
      <c r="F14" s="86"/>
      <c r="G14" s="85" t="s">
        <v>61</v>
      </c>
      <c r="H14" s="85"/>
      <c r="I14" s="85"/>
      <c r="J14" s="85"/>
      <c r="K14" s="85"/>
      <c r="L14" s="85"/>
      <c r="M14" s="85"/>
      <c r="N14" s="85"/>
      <c r="O14" s="85"/>
      <c r="P14" s="85"/>
      <c r="Q14" s="85"/>
      <c r="R14" s="85"/>
      <c r="S14" s="3"/>
    </row>
    <row r="15" spans="1:19" ht="15.15" customHeight="1" x14ac:dyDescent="0.25">
      <c r="A15" s="86"/>
      <c r="B15" s="86"/>
      <c r="C15" s="86"/>
      <c r="D15" s="86"/>
      <c r="E15" s="86"/>
      <c r="F15" s="86"/>
      <c r="G15" s="85"/>
      <c r="H15" s="85"/>
      <c r="I15" s="85"/>
      <c r="J15" s="85"/>
      <c r="K15" s="85"/>
      <c r="L15" s="85"/>
      <c r="M15" s="85"/>
      <c r="N15" s="85"/>
      <c r="O15" s="85"/>
      <c r="P15" s="85"/>
      <c r="Q15" s="85"/>
      <c r="R15" s="85"/>
      <c r="S15" s="3"/>
    </row>
    <row r="16" spans="1:19" ht="24" customHeight="1" x14ac:dyDescent="0.25">
      <c r="A16" s="86"/>
      <c r="B16" s="86"/>
      <c r="C16" s="86"/>
      <c r="D16" s="86"/>
      <c r="E16" s="86"/>
      <c r="F16" s="86"/>
      <c r="G16" s="85"/>
      <c r="H16" s="85"/>
      <c r="I16" s="85"/>
      <c r="J16" s="85"/>
      <c r="K16" s="85"/>
      <c r="L16" s="85"/>
      <c r="M16" s="85"/>
      <c r="N16" s="85"/>
      <c r="O16" s="85"/>
      <c r="P16" s="85"/>
      <c r="Q16" s="85"/>
      <c r="R16" s="85"/>
      <c r="S16" s="3"/>
    </row>
    <row r="17" spans="1:19" ht="15.15" customHeight="1" x14ac:dyDescent="0.25">
      <c r="A17" s="86" t="s">
        <v>13</v>
      </c>
      <c r="B17" s="86"/>
      <c r="C17" s="86"/>
      <c r="D17" s="86"/>
      <c r="E17" s="86"/>
      <c r="F17" s="86"/>
      <c r="G17" s="85" t="s">
        <v>35</v>
      </c>
      <c r="H17" s="85"/>
      <c r="I17" s="85"/>
      <c r="J17" s="85"/>
      <c r="K17" s="85"/>
      <c r="L17" s="85"/>
      <c r="M17" s="85"/>
      <c r="N17" s="85"/>
      <c r="O17" s="85"/>
      <c r="P17" s="85"/>
      <c r="Q17" s="85"/>
      <c r="R17" s="85"/>
      <c r="S17" s="3"/>
    </row>
    <row r="18" spans="1:19" ht="15.15" customHeight="1" x14ac:dyDescent="0.25">
      <c r="A18" s="86" t="s">
        <v>21</v>
      </c>
      <c r="B18" s="86"/>
      <c r="C18" s="86"/>
      <c r="D18" s="86"/>
      <c r="E18" s="86"/>
      <c r="F18" s="86"/>
      <c r="G18" s="85" t="s">
        <v>36</v>
      </c>
      <c r="H18" s="85"/>
      <c r="I18" s="85"/>
      <c r="J18" s="85"/>
      <c r="K18" s="85"/>
      <c r="L18" s="85"/>
      <c r="M18" s="85"/>
      <c r="N18" s="85"/>
      <c r="O18" s="85"/>
      <c r="P18" s="85"/>
      <c r="Q18" s="85"/>
      <c r="R18" s="85"/>
      <c r="S18" s="3"/>
    </row>
    <row r="19" spans="1:19" ht="15.15" customHeight="1" x14ac:dyDescent="0.25">
      <c r="A19" s="75" t="s">
        <v>92</v>
      </c>
      <c r="B19" s="76"/>
      <c r="C19" s="76"/>
      <c r="D19" s="76"/>
      <c r="E19" s="76"/>
      <c r="F19" s="77"/>
      <c r="G19" s="66" t="s">
        <v>93</v>
      </c>
      <c r="H19" s="67"/>
      <c r="I19" s="67"/>
      <c r="J19" s="67"/>
      <c r="K19" s="67"/>
      <c r="L19" s="67"/>
      <c r="M19" s="67"/>
      <c r="N19" s="67"/>
      <c r="O19" s="67"/>
      <c r="P19" s="67"/>
      <c r="Q19" s="67"/>
      <c r="R19" s="68"/>
      <c r="S19" s="3"/>
    </row>
    <row r="20" spans="1:19" ht="15.15" customHeight="1" x14ac:dyDescent="0.25">
      <c r="A20" s="78"/>
      <c r="B20" s="79"/>
      <c r="C20" s="79"/>
      <c r="D20" s="79"/>
      <c r="E20" s="79"/>
      <c r="F20" s="80"/>
      <c r="G20" s="69"/>
      <c r="H20" s="70"/>
      <c r="I20" s="70"/>
      <c r="J20" s="70"/>
      <c r="K20" s="70"/>
      <c r="L20" s="70"/>
      <c r="M20" s="70"/>
      <c r="N20" s="70"/>
      <c r="O20" s="70"/>
      <c r="P20" s="70"/>
      <c r="Q20" s="70"/>
      <c r="R20" s="71"/>
      <c r="S20" s="3"/>
    </row>
    <row r="21" spans="1:19" ht="15.15" customHeight="1" x14ac:dyDescent="0.25">
      <c r="A21" s="78"/>
      <c r="B21" s="79"/>
      <c r="C21" s="79"/>
      <c r="D21" s="79"/>
      <c r="E21" s="79"/>
      <c r="F21" s="80"/>
      <c r="G21" s="69"/>
      <c r="H21" s="70"/>
      <c r="I21" s="70"/>
      <c r="J21" s="70"/>
      <c r="K21" s="70"/>
      <c r="L21" s="70"/>
      <c r="M21" s="70"/>
      <c r="N21" s="70"/>
      <c r="O21" s="70"/>
      <c r="P21" s="70"/>
      <c r="Q21" s="70"/>
      <c r="R21" s="71"/>
      <c r="S21" s="3"/>
    </row>
    <row r="22" spans="1:19" ht="15.15" customHeight="1" x14ac:dyDescent="0.25">
      <c r="A22" s="81"/>
      <c r="B22" s="82"/>
      <c r="C22" s="82"/>
      <c r="D22" s="82"/>
      <c r="E22" s="82"/>
      <c r="F22" s="83"/>
      <c r="G22" s="72"/>
      <c r="H22" s="73"/>
      <c r="I22" s="73"/>
      <c r="J22" s="73"/>
      <c r="K22" s="73"/>
      <c r="L22" s="73"/>
      <c r="M22" s="73"/>
      <c r="N22" s="73"/>
      <c r="O22" s="73"/>
      <c r="P22" s="73"/>
      <c r="Q22" s="73"/>
      <c r="R22" s="74"/>
      <c r="S22" s="3"/>
    </row>
    <row r="23" spans="1:19" ht="15.15" customHeight="1" x14ac:dyDescent="0.25">
      <c r="A23" s="86" t="s">
        <v>11</v>
      </c>
      <c r="B23" s="86"/>
      <c r="C23" s="86"/>
      <c r="D23" s="86"/>
      <c r="E23" s="86"/>
      <c r="F23" s="86"/>
      <c r="G23" s="85" t="s">
        <v>37</v>
      </c>
      <c r="H23" s="85"/>
      <c r="I23" s="85"/>
      <c r="J23" s="85"/>
      <c r="K23" s="85"/>
      <c r="L23" s="85"/>
      <c r="M23" s="85"/>
      <c r="N23" s="85"/>
      <c r="O23" s="85"/>
      <c r="P23" s="85"/>
      <c r="Q23" s="85"/>
      <c r="R23" s="85"/>
      <c r="S23" s="3"/>
    </row>
    <row r="24" spans="1:19" ht="15.15" customHeight="1" x14ac:dyDescent="0.25">
      <c r="A24" s="86"/>
      <c r="B24" s="86"/>
      <c r="C24" s="86"/>
      <c r="D24" s="86"/>
      <c r="E24" s="86"/>
      <c r="F24" s="86"/>
      <c r="G24" s="85"/>
      <c r="H24" s="85"/>
      <c r="I24" s="85"/>
      <c r="J24" s="85"/>
      <c r="K24" s="85"/>
      <c r="L24" s="85"/>
      <c r="M24" s="85"/>
      <c r="N24" s="85"/>
      <c r="O24" s="85"/>
      <c r="P24" s="85"/>
      <c r="Q24" s="85"/>
      <c r="R24" s="85"/>
      <c r="S24" s="3"/>
    </row>
    <row r="25" spans="1:19" ht="15.15" customHeight="1" x14ac:dyDescent="0.25">
      <c r="A25" s="88" t="s">
        <v>18</v>
      </c>
      <c r="B25" s="89"/>
      <c r="C25" s="89"/>
      <c r="D25" s="89"/>
      <c r="E25" s="89"/>
      <c r="F25" s="90"/>
      <c r="G25" s="91" t="s">
        <v>69</v>
      </c>
      <c r="H25" s="92"/>
      <c r="I25" s="92"/>
      <c r="J25" s="92"/>
      <c r="K25" s="92"/>
      <c r="L25" s="92"/>
      <c r="M25" s="92"/>
      <c r="N25" s="92"/>
      <c r="O25" s="92"/>
      <c r="P25" s="92"/>
      <c r="Q25" s="92"/>
      <c r="R25" s="93"/>
      <c r="S25" s="3"/>
    </row>
    <row r="26" spans="1:19" ht="15.15" customHeight="1" x14ac:dyDescent="0.25">
      <c r="A26" s="87" t="s">
        <v>59</v>
      </c>
      <c r="B26" s="87"/>
      <c r="C26" s="87"/>
      <c r="D26" s="87"/>
      <c r="E26" s="87"/>
      <c r="F26" s="87"/>
      <c r="G26" s="85" t="s">
        <v>60</v>
      </c>
      <c r="H26" s="85"/>
      <c r="I26" s="85"/>
      <c r="J26" s="85"/>
      <c r="K26" s="85"/>
      <c r="L26" s="85"/>
      <c r="M26" s="85"/>
      <c r="N26" s="85"/>
      <c r="O26" s="85"/>
      <c r="P26" s="85"/>
      <c r="Q26" s="85"/>
      <c r="R26" s="85"/>
      <c r="S26" s="3"/>
    </row>
    <row r="27" spans="1:19" ht="15.15" customHeight="1" x14ac:dyDescent="0.25">
      <c r="A27" s="87"/>
      <c r="B27" s="87"/>
      <c r="C27" s="87"/>
      <c r="D27" s="87"/>
      <c r="E27" s="87"/>
      <c r="F27" s="87"/>
      <c r="G27" s="85"/>
      <c r="H27" s="85"/>
      <c r="I27" s="85"/>
      <c r="J27" s="85"/>
      <c r="K27" s="85"/>
      <c r="L27" s="85"/>
      <c r="M27" s="85"/>
      <c r="N27" s="85"/>
      <c r="O27" s="85"/>
      <c r="P27" s="85"/>
      <c r="Q27" s="85"/>
      <c r="R27" s="85"/>
      <c r="S27" s="3"/>
    </row>
    <row r="28" spans="1:19" ht="15.15" customHeight="1" x14ac:dyDescent="0.25">
      <c r="A28" s="86" t="s">
        <v>17</v>
      </c>
      <c r="B28" s="86"/>
      <c r="C28" s="86"/>
      <c r="D28" s="86"/>
      <c r="E28" s="86"/>
      <c r="F28" s="86"/>
      <c r="G28" s="85" t="s">
        <v>32</v>
      </c>
      <c r="H28" s="85"/>
      <c r="I28" s="85"/>
      <c r="J28" s="85"/>
      <c r="K28" s="85"/>
      <c r="L28" s="85"/>
      <c r="M28" s="85"/>
      <c r="N28" s="85"/>
      <c r="O28" s="85"/>
      <c r="P28" s="85"/>
      <c r="Q28" s="85"/>
      <c r="R28" s="85"/>
      <c r="S28" s="3"/>
    </row>
    <row r="29" spans="1:19" ht="15.15" customHeight="1" x14ac:dyDescent="0.25">
      <c r="A29" s="86"/>
      <c r="B29" s="86"/>
      <c r="C29" s="86"/>
      <c r="D29" s="86"/>
      <c r="E29" s="86"/>
      <c r="F29" s="86"/>
      <c r="G29" s="85"/>
      <c r="H29" s="85"/>
      <c r="I29" s="85"/>
      <c r="J29" s="85"/>
      <c r="K29" s="85"/>
      <c r="L29" s="85"/>
      <c r="M29" s="85"/>
      <c r="N29" s="85"/>
      <c r="O29" s="85"/>
      <c r="P29" s="85"/>
      <c r="Q29" s="85"/>
      <c r="R29" s="85"/>
      <c r="S29" s="3"/>
    </row>
    <row r="30" spans="1:19" ht="15.15" customHeight="1" x14ac:dyDescent="0.25">
      <c r="A30" s="86" t="s">
        <v>27</v>
      </c>
      <c r="B30" s="86"/>
      <c r="C30" s="86"/>
      <c r="D30" s="86"/>
      <c r="E30" s="86"/>
      <c r="F30" s="86"/>
      <c r="G30" s="85" t="s">
        <v>63</v>
      </c>
      <c r="H30" s="85"/>
      <c r="I30" s="85"/>
      <c r="J30" s="85"/>
      <c r="K30" s="85"/>
      <c r="L30" s="85"/>
      <c r="M30" s="85"/>
      <c r="N30" s="85"/>
      <c r="O30" s="85"/>
      <c r="P30" s="85"/>
      <c r="Q30" s="85"/>
      <c r="R30" s="85"/>
      <c r="S30" s="3"/>
    </row>
    <row r="31" spans="1:19" ht="15.15" customHeight="1" x14ac:dyDescent="0.25">
      <c r="A31" s="86"/>
      <c r="B31" s="86"/>
      <c r="C31" s="86"/>
      <c r="D31" s="86"/>
      <c r="E31" s="86"/>
      <c r="F31" s="86"/>
      <c r="G31" s="85"/>
      <c r="H31" s="85"/>
      <c r="I31" s="85"/>
      <c r="J31" s="85"/>
      <c r="K31" s="85"/>
      <c r="L31" s="85"/>
      <c r="M31" s="85"/>
      <c r="N31" s="85"/>
      <c r="O31" s="85"/>
      <c r="P31" s="85"/>
      <c r="Q31" s="85"/>
      <c r="R31" s="85"/>
      <c r="S31" s="3"/>
    </row>
    <row r="32" spans="1:19" ht="15.15" customHeight="1" x14ac:dyDescent="0.25">
      <c r="A32" s="86"/>
      <c r="B32" s="86"/>
      <c r="C32" s="86"/>
      <c r="D32" s="86"/>
      <c r="E32" s="86"/>
      <c r="F32" s="86"/>
      <c r="G32" s="85"/>
      <c r="H32" s="85"/>
      <c r="I32" s="85"/>
      <c r="J32" s="85"/>
      <c r="K32" s="85"/>
      <c r="L32" s="85"/>
      <c r="M32" s="85"/>
      <c r="N32" s="85"/>
      <c r="O32" s="85"/>
      <c r="P32" s="85"/>
      <c r="Q32" s="85"/>
      <c r="R32" s="85"/>
      <c r="S32" s="3"/>
    </row>
    <row r="33" spans="1:19" ht="15.15" customHeight="1" x14ac:dyDescent="0.25">
      <c r="A33" s="86" t="s">
        <v>28</v>
      </c>
      <c r="B33" s="86"/>
      <c r="C33" s="86"/>
      <c r="D33" s="86"/>
      <c r="E33" s="86"/>
      <c r="F33" s="86"/>
      <c r="G33" s="85" t="s">
        <v>62</v>
      </c>
      <c r="H33" s="85"/>
      <c r="I33" s="85"/>
      <c r="J33" s="85"/>
      <c r="K33" s="85"/>
      <c r="L33" s="85"/>
      <c r="M33" s="85"/>
      <c r="N33" s="85"/>
      <c r="O33" s="85"/>
      <c r="P33" s="85"/>
      <c r="Q33" s="85"/>
      <c r="R33" s="85"/>
      <c r="S33" s="3"/>
    </row>
    <row r="34" spans="1:19" ht="15.15" customHeight="1" x14ac:dyDescent="0.25">
      <c r="A34" s="86"/>
      <c r="B34" s="86"/>
      <c r="C34" s="86"/>
      <c r="D34" s="86"/>
      <c r="E34" s="86"/>
      <c r="F34" s="86"/>
      <c r="G34" s="85"/>
      <c r="H34" s="85"/>
      <c r="I34" s="85"/>
      <c r="J34" s="85"/>
      <c r="K34" s="85"/>
      <c r="L34" s="85"/>
      <c r="M34" s="85"/>
      <c r="N34" s="85"/>
      <c r="O34" s="85"/>
      <c r="P34" s="85"/>
      <c r="Q34" s="85"/>
      <c r="R34" s="85"/>
      <c r="S34" s="3"/>
    </row>
    <row r="35" spans="1:19" ht="15.15" customHeight="1" x14ac:dyDescent="0.25">
      <c r="A35" s="86"/>
      <c r="B35" s="86"/>
      <c r="C35" s="86"/>
      <c r="D35" s="86"/>
      <c r="E35" s="86"/>
      <c r="F35" s="86"/>
      <c r="G35" s="85"/>
      <c r="H35" s="85"/>
      <c r="I35" s="85"/>
      <c r="J35" s="85"/>
      <c r="K35" s="85"/>
      <c r="L35" s="85"/>
      <c r="M35" s="85"/>
      <c r="N35" s="85"/>
      <c r="O35" s="85"/>
      <c r="P35" s="85"/>
      <c r="Q35" s="85"/>
      <c r="R35" s="85"/>
      <c r="S35" s="3"/>
    </row>
    <row r="36" spans="1:19" ht="15.15" customHeight="1" x14ac:dyDescent="0.25">
      <c r="A36" s="86"/>
      <c r="B36" s="86"/>
      <c r="C36" s="86"/>
      <c r="D36" s="86"/>
      <c r="E36" s="86"/>
      <c r="F36" s="86"/>
      <c r="G36" s="85"/>
      <c r="H36" s="85"/>
      <c r="I36" s="85"/>
      <c r="J36" s="85"/>
      <c r="K36" s="85"/>
      <c r="L36" s="85"/>
      <c r="M36" s="85"/>
      <c r="N36" s="85"/>
      <c r="O36" s="85"/>
      <c r="P36" s="85"/>
      <c r="Q36" s="85"/>
      <c r="R36" s="85"/>
      <c r="S36" s="3"/>
    </row>
    <row r="37" spans="1:19" ht="15.15" customHeight="1" x14ac:dyDescent="0.25">
      <c r="A37" s="86" t="s">
        <v>29</v>
      </c>
      <c r="B37" s="86"/>
      <c r="C37" s="86"/>
      <c r="D37" s="86"/>
      <c r="E37" s="86"/>
      <c r="F37" s="86"/>
      <c r="G37" s="85" t="s">
        <v>53</v>
      </c>
      <c r="H37" s="85"/>
      <c r="I37" s="85"/>
      <c r="J37" s="85"/>
      <c r="K37" s="85"/>
      <c r="L37" s="85"/>
      <c r="M37" s="85"/>
      <c r="N37" s="85"/>
      <c r="O37" s="85"/>
      <c r="P37" s="85"/>
      <c r="Q37" s="85"/>
      <c r="R37" s="85"/>
      <c r="S37" s="3"/>
    </row>
    <row r="38" spans="1:19" ht="15.15" customHeight="1" x14ac:dyDescent="0.25">
      <c r="A38" s="86"/>
      <c r="B38" s="86"/>
      <c r="C38" s="86"/>
      <c r="D38" s="86"/>
      <c r="E38" s="86"/>
      <c r="F38" s="86"/>
      <c r="G38" s="85"/>
      <c r="H38" s="85"/>
      <c r="I38" s="85"/>
      <c r="J38" s="85"/>
      <c r="K38" s="85"/>
      <c r="L38" s="85"/>
      <c r="M38" s="85"/>
      <c r="N38" s="85"/>
      <c r="O38" s="85"/>
      <c r="P38" s="85"/>
      <c r="Q38" s="85"/>
      <c r="R38" s="85"/>
      <c r="S38" s="3"/>
    </row>
    <row r="39" spans="1:19" ht="15.15" customHeight="1" x14ac:dyDescent="0.25">
      <c r="A39" s="86"/>
      <c r="B39" s="86"/>
      <c r="C39" s="86"/>
      <c r="D39" s="86"/>
      <c r="E39" s="86"/>
      <c r="F39" s="86"/>
      <c r="G39" s="85"/>
      <c r="H39" s="85"/>
      <c r="I39" s="85"/>
      <c r="J39" s="85"/>
      <c r="K39" s="85"/>
      <c r="L39" s="85"/>
      <c r="M39" s="85"/>
      <c r="N39" s="85"/>
      <c r="O39" s="85"/>
      <c r="P39" s="85"/>
      <c r="Q39" s="85"/>
      <c r="R39" s="85"/>
      <c r="S39" s="3"/>
    </row>
    <row r="40" spans="1:19" ht="15.15" customHeight="1" x14ac:dyDescent="0.25">
      <c r="A40" s="86" t="s">
        <v>30</v>
      </c>
      <c r="B40" s="86"/>
      <c r="C40" s="86"/>
      <c r="D40" s="86"/>
      <c r="E40" s="86"/>
      <c r="F40" s="86"/>
      <c r="G40" s="85" t="s">
        <v>85</v>
      </c>
      <c r="H40" s="85"/>
      <c r="I40" s="85"/>
      <c r="J40" s="85"/>
      <c r="K40" s="85"/>
      <c r="L40" s="85"/>
      <c r="M40" s="85"/>
      <c r="N40" s="85"/>
      <c r="O40" s="85"/>
      <c r="P40" s="85"/>
      <c r="Q40" s="85"/>
      <c r="R40" s="85"/>
      <c r="S40" s="3"/>
    </row>
    <row r="41" spans="1:19" ht="15.15" customHeight="1" x14ac:dyDescent="0.25">
      <c r="A41" s="86"/>
      <c r="B41" s="86"/>
      <c r="C41" s="86"/>
      <c r="D41" s="86"/>
      <c r="E41" s="86"/>
      <c r="F41" s="86"/>
      <c r="G41" s="85"/>
      <c r="H41" s="85"/>
      <c r="I41" s="85"/>
      <c r="J41" s="85"/>
      <c r="K41" s="85"/>
      <c r="L41" s="85"/>
      <c r="M41" s="85"/>
      <c r="N41" s="85"/>
      <c r="O41" s="85"/>
      <c r="P41" s="85"/>
      <c r="Q41" s="85"/>
      <c r="R41" s="85"/>
      <c r="S41" s="3"/>
    </row>
    <row r="42" spans="1:19" ht="15.15" customHeight="1" x14ac:dyDescent="0.25">
      <c r="A42" s="86"/>
      <c r="B42" s="86"/>
      <c r="C42" s="86"/>
      <c r="D42" s="86"/>
      <c r="E42" s="86"/>
      <c r="F42" s="86"/>
      <c r="G42" s="85"/>
      <c r="H42" s="85"/>
      <c r="I42" s="85"/>
      <c r="J42" s="85"/>
      <c r="K42" s="85"/>
      <c r="L42" s="85"/>
      <c r="M42" s="85"/>
      <c r="N42" s="85"/>
      <c r="O42" s="85"/>
      <c r="P42" s="85"/>
      <c r="Q42" s="85"/>
      <c r="R42" s="85"/>
      <c r="S42" s="3"/>
    </row>
    <row r="43" spans="1:19" ht="15.15" customHeight="1" x14ac:dyDescent="0.25">
      <c r="A43" s="86" t="s">
        <v>15</v>
      </c>
      <c r="B43" s="86"/>
      <c r="C43" s="86"/>
      <c r="D43" s="86"/>
      <c r="E43" s="86"/>
      <c r="F43" s="86"/>
      <c r="G43" s="85" t="s">
        <v>64</v>
      </c>
      <c r="H43" s="85"/>
      <c r="I43" s="85"/>
      <c r="J43" s="85"/>
      <c r="K43" s="85"/>
      <c r="L43" s="85"/>
      <c r="M43" s="85"/>
      <c r="N43" s="85"/>
      <c r="O43" s="85"/>
      <c r="P43" s="85"/>
      <c r="Q43" s="85"/>
      <c r="R43" s="85"/>
      <c r="S43" s="3"/>
    </row>
    <row r="44" spans="1:19" x14ac:dyDescent="0.25">
      <c r="A44" s="86"/>
      <c r="B44" s="86"/>
      <c r="C44" s="86"/>
      <c r="D44" s="86"/>
      <c r="E44" s="86"/>
      <c r="F44" s="86"/>
      <c r="G44" s="85"/>
      <c r="H44" s="85"/>
      <c r="I44" s="85"/>
      <c r="J44" s="85"/>
      <c r="K44" s="85"/>
      <c r="L44" s="85"/>
      <c r="M44" s="85"/>
      <c r="N44" s="85"/>
      <c r="O44" s="85"/>
      <c r="P44" s="85"/>
      <c r="Q44" s="85"/>
      <c r="R44" s="85"/>
      <c r="S44" s="3"/>
    </row>
    <row r="45" spans="1:19" x14ac:dyDescent="0.25">
      <c r="A45" s="86"/>
      <c r="B45" s="86"/>
      <c r="C45" s="86"/>
      <c r="D45" s="86"/>
      <c r="E45" s="86"/>
      <c r="F45" s="86"/>
      <c r="G45" s="85"/>
      <c r="H45" s="85"/>
      <c r="I45" s="85"/>
      <c r="J45" s="85"/>
      <c r="K45" s="85"/>
      <c r="L45" s="85"/>
      <c r="M45" s="85"/>
      <c r="N45" s="85"/>
      <c r="O45" s="85"/>
      <c r="P45" s="85"/>
      <c r="Q45" s="85"/>
      <c r="R45" s="85"/>
      <c r="S45" s="3"/>
    </row>
    <row r="47" spans="1:19" x14ac:dyDescent="0.25">
      <c r="A47" s="101" t="s">
        <v>54</v>
      </c>
      <c r="B47" s="101"/>
      <c r="C47" s="101"/>
      <c r="D47" s="101"/>
      <c r="E47" s="101"/>
      <c r="F47" s="101"/>
      <c r="G47" s="101"/>
      <c r="H47" s="101"/>
      <c r="I47" s="101"/>
      <c r="J47" s="101"/>
      <c r="K47" s="101"/>
      <c r="L47" s="101"/>
      <c r="M47" s="101"/>
      <c r="N47" s="101"/>
      <c r="O47" s="101"/>
      <c r="P47" s="101"/>
      <c r="Q47" s="101"/>
      <c r="R47" s="101"/>
    </row>
    <row r="48" spans="1:19" x14ac:dyDescent="0.25">
      <c r="A48" s="84" t="s">
        <v>55</v>
      </c>
      <c r="B48" s="84"/>
      <c r="C48" s="84"/>
      <c r="D48" s="84"/>
      <c r="E48" s="84"/>
      <c r="F48" s="84"/>
      <c r="G48" s="102" t="s">
        <v>57</v>
      </c>
      <c r="H48" s="102"/>
      <c r="I48" s="102"/>
      <c r="J48" s="102"/>
      <c r="K48" s="102"/>
      <c r="L48" s="102"/>
      <c r="M48" s="102"/>
      <c r="N48" s="102"/>
      <c r="O48" s="102"/>
      <c r="P48" s="102"/>
      <c r="Q48" s="102"/>
      <c r="R48" s="102"/>
    </row>
    <row r="49" spans="1:18" ht="16.649999999999999" customHeight="1" x14ac:dyDescent="0.25">
      <c r="A49" s="84"/>
      <c r="B49" s="84"/>
      <c r="C49" s="84"/>
      <c r="D49" s="84"/>
      <c r="E49" s="84"/>
      <c r="F49" s="84"/>
      <c r="G49" s="102"/>
      <c r="H49" s="102"/>
      <c r="I49" s="102"/>
      <c r="J49" s="102"/>
      <c r="K49" s="102"/>
      <c r="L49" s="102"/>
      <c r="M49" s="102"/>
      <c r="N49" s="102"/>
      <c r="O49" s="102"/>
      <c r="P49" s="102"/>
      <c r="Q49" s="102"/>
      <c r="R49" s="102"/>
    </row>
    <row r="50" spans="1:18" x14ac:dyDescent="0.25">
      <c r="A50" s="84" t="s">
        <v>56</v>
      </c>
      <c r="B50" s="84"/>
      <c r="C50" s="84"/>
      <c r="D50" s="84"/>
      <c r="E50" s="84"/>
      <c r="F50" s="84"/>
      <c r="G50" s="102" t="s">
        <v>68</v>
      </c>
      <c r="H50" s="102"/>
      <c r="I50" s="102"/>
      <c r="J50" s="102"/>
      <c r="K50" s="102"/>
      <c r="L50" s="102"/>
      <c r="M50" s="102"/>
      <c r="N50" s="102"/>
      <c r="O50" s="102"/>
      <c r="P50" s="102"/>
      <c r="Q50" s="102"/>
      <c r="R50" s="102"/>
    </row>
    <row r="51" spans="1:18" x14ac:dyDescent="0.25">
      <c r="A51" s="84"/>
      <c r="B51" s="84"/>
      <c r="C51" s="84"/>
      <c r="D51" s="84"/>
      <c r="E51" s="84"/>
      <c r="F51" s="84"/>
      <c r="G51" s="102"/>
      <c r="H51" s="102"/>
      <c r="I51" s="102"/>
      <c r="J51" s="102"/>
      <c r="K51" s="102"/>
      <c r="L51" s="102"/>
      <c r="M51" s="102"/>
      <c r="N51" s="102"/>
      <c r="O51" s="102"/>
      <c r="P51" s="102"/>
      <c r="Q51" s="102"/>
      <c r="R51" s="102"/>
    </row>
    <row r="52" spans="1:18" x14ac:dyDescent="0.25">
      <c r="A52" s="84"/>
      <c r="B52" s="84"/>
      <c r="C52" s="84"/>
      <c r="D52" s="84"/>
      <c r="E52" s="84"/>
      <c r="F52" s="84"/>
      <c r="G52" s="102"/>
      <c r="H52" s="102"/>
      <c r="I52" s="102"/>
      <c r="J52" s="102"/>
      <c r="K52" s="102"/>
      <c r="L52" s="102"/>
      <c r="M52" s="102"/>
      <c r="N52" s="102"/>
      <c r="O52" s="102"/>
      <c r="P52" s="102"/>
      <c r="Q52" s="102"/>
      <c r="R52" s="102"/>
    </row>
    <row r="53" spans="1:18" ht="8.85" customHeight="1" x14ac:dyDescent="0.25">
      <c r="A53" s="84"/>
      <c r="B53" s="84"/>
      <c r="C53" s="84"/>
      <c r="D53" s="84"/>
      <c r="E53" s="84"/>
      <c r="F53" s="84"/>
      <c r="G53" s="102"/>
      <c r="H53" s="102"/>
      <c r="I53" s="102"/>
      <c r="J53" s="102"/>
      <c r="K53" s="102"/>
      <c r="L53" s="102"/>
      <c r="M53" s="102"/>
      <c r="N53" s="102"/>
      <c r="O53" s="102"/>
      <c r="P53" s="102"/>
      <c r="Q53" s="102"/>
      <c r="R53" s="102"/>
    </row>
    <row r="55" spans="1:18" x14ac:dyDescent="0.25">
      <c r="A55" s="99" t="s">
        <v>58</v>
      </c>
      <c r="B55" s="99"/>
      <c r="C55" s="99"/>
      <c r="D55" s="99"/>
      <c r="E55" s="99"/>
      <c r="F55" s="99"/>
    </row>
    <row r="56" spans="1:18" x14ac:dyDescent="0.25">
      <c r="A56" s="100" t="s">
        <v>91</v>
      </c>
      <c r="B56" s="100"/>
      <c r="C56" s="100"/>
      <c r="D56" s="100"/>
      <c r="E56" s="100"/>
      <c r="F56" s="100"/>
      <c r="G56" s="100"/>
      <c r="H56" s="100"/>
      <c r="I56" s="100"/>
      <c r="J56" s="100"/>
      <c r="K56" s="100"/>
      <c r="L56" s="100"/>
      <c r="M56" s="100"/>
      <c r="N56" s="100"/>
      <c r="O56" s="100"/>
      <c r="P56" s="100"/>
      <c r="Q56" s="100"/>
      <c r="R56" s="100"/>
    </row>
    <row r="57" spans="1:18" ht="14.7" customHeight="1" x14ac:dyDescent="0.25">
      <c r="A57" s="100"/>
      <c r="B57" s="100"/>
      <c r="C57" s="100"/>
      <c r="D57" s="100"/>
      <c r="E57" s="100"/>
      <c r="F57" s="100"/>
      <c r="G57" s="100"/>
      <c r="H57" s="100"/>
      <c r="I57" s="100"/>
      <c r="J57" s="100"/>
      <c r="K57" s="100"/>
      <c r="L57" s="100"/>
      <c r="M57" s="100"/>
      <c r="N57" s="100"/>
      <c r="O57" s="100"/>
      <c r="P57" s="100"/>
      <c r="Q57" s="100"/>
      <c r="R57" s="100"/>
    </row>
    <row r="58" spans="1:18" ht="19.649999999999999" customHeight="1" x14ac:dyDescent="0.25">
      <c r="A58" s="98" t="s">
        <v>89</v>
      </c>
      <c r="B58" s="98"/>
      <c r="C58" s="98"/>
      <c r="D58" s="98"/>
      <c r="E58" s="98"/>
      <c r="F58" s="98"/>
      <c r="G58" s="98"/>
      <c r="H58" s="98"/>
      <c r="I58" s="98"/>
      <c r="J58" s="98" t="s">
        <v>42</v>
      </c>
      <c r="K58" s="98"/>
      <c r="L58" s="98"/>
      <c r="M58" s="98"/>
      <c r="N58" s="98"/>
      <c r="O58" s="98"/>
      <c r="P58" s="98"/>
      <c r="Q58" s="98"/>
      <c r="R58" s="98"/>
    </row>
    <row r="59" spans="1:18" x14ac:dyDescent="0.25">
      <c r="A59" s="103" t="s">
        <v>39</v>
      </c>
      <c r="B59" s="103"/>
      <c r="C59" s="103"/>
      <c r="D59" s="103"/>
      <c r="E59" s="103"/>
      <c r="F59" s="103"/>
      <c r="G59" s="103"/>
      <c r="H59" s="103"/>
      <c r="I59" s="103"/>
      <c r="J59" s="103" t="s">
        <v>43</v>
      </c>
      <c r="K59" s="103"/>
      <c r="L59" s="103"/>
      <c r="M59" s="103"/>
      <c r="N59" s="103"/>
      <c r="O59" s="103"/>
      <c r="P59" s="103"/>
      <c r="Q59" s="103"/>
      <c r="R59" s="103"/>
    </row>
    <row r="60" spans="1:18" x14ac:dyDescent="0.25">
      <c r="A60" s="103" t="s">
        <v>40</v>
      </c>
      <c r="B60" s="103"/>
      <c r="C60" s="103"/>
      <c r="D60" s="103"/>
      <c r="E60" s="103"/>
      <c r="F60" s="103"/>
      <c r="G60" s="103"/>
      <c r="H60" s="103"/>
      <c r="I60" s="103"/>
      <c r="J60" s="103" t="s">
        <v>44</v>
      </c>
      <c r="K60" s="103"/>
      <c r="L60" s="103"/>
      <c r="M60" s="103"/>
      <c r="N60" s="103"/>
      <c r="O60" s="103"/>
      <c r="P60" s="103"/>
      <c r="Q60" s="103"/>
      <c r="R60" s="103"/>
    </row>
    <row r="61" spans="1:18" x14ac:dyDescent="0.25">
      <c r="A61" s="103" t="s">
        <v>90</v>
      </c>
      <c r="B61" s="103"/>
      <c r="C61" s="103"/>
      <c r="D61" s="103"/>
      <c r="E61" s="103"/>
      <c r="F61" s="103"/>
      <c r="G61" s="103"/>
      <c r="H61" s="103"/>
      <c r="I61" s="103"/>
      <c r="J61" s="103" t="s">
        <v>45</v>
      </c>
      <c r="K61" s="103"/>
      <c r="L61" s="103"/>
      <c r="M61" s="103"/>
      <c r="N61" s="103"/>
      <c r="O61" s="103"/>
      <c r="P61" s="103"/>
      <c r="Q61" s="103"/>
      <c r="R61" s="103"/>
    </row>
    <row r="62" spans="1:18" x14ac:dyDescent="0.25">
      <c r="B62" s="21"/>
      <c r="C62" s="21"/>
      <c r="D62" s="21"/>
      <c r="E62" s="21"/>
      <c r="F62" s="21"/>
      <c r="G62" s="21"/>
      <c r="H62" s="21"/>
      <c r="I62" s="21"/>
      <c r="J62" s="21"/>
      <c r="K62" s="21"/>
      <c r="L62" s="21"/>
      <c r="M62" s="21"/>
      <c r="N62" s="21"/>
      <c r="O62" s="21"/>
      <c r="P62" s="21"/>
      <c r="Q62" s="21"/>
      <c r="R62" s="21"/>
    </row>
    <row r="63" spans="1:18" x14ac:dyDescent="0.25">
      <c r="B63" s="21"/>
      <c r="C63" s="21"/>
      <c r="D63" s="21"/>
      <c r="E63" s="21"/>
      <c r="F63" s="21"/>
      <c r="G63" s="21"/>
      <c r="H63" s="21"/>
      <c r="I63" s="21"/>
      <c r="J63" s="21"/>
      <c r="K63" s="21"/>
      <c r="L63" s="21"/>
      <c r="M63" s="21"/>
      <c r="N63" s="21"/>
      <c r="O63" s="21"/>
      <c r="P63" s="21"/>
      <c r="Q63" s="21"/>
      <c r="R63" s="21"/>
    </row>
    <row r="64" spans="1:18" x14ac:dyDescent="0.25">
      <c r="B64" s="21"/>
      <c r="C64" s="21"/>
      <c r="D64" s="21"/>
      <c r="E64" s="21"/>
      <c r="F64" s="21"/>
      <c r="G64" s="21"/>
      <c r="H64" s="21"/>
      <c r="I64" s="21"/>
      <c r="J64" s="21"/>
      <c r="K64" s="21"/>
      <c r="L64" s="21"/>
      <c r="M64" s="21"/>
      <c r="N64" s="21"/>
      <c r="O64" s="21"/>
      <c r="P64" s="21"/>
      <c r="Q64" s="21"/>
      <c r="R64" s="21"/>
    </row>
    <row r="65" spans="2:18" x14ac:dyDescent="0.25">
      <c r="B65" s="21"/>
      <c r="C65" s="21"/>
      <c r="D65" s="21"/>
      <c r="E65" s="21"/>
      <c r="F65" s="21"/>
      <c r="G65" s="21"/>
      <c r="H65" s="21"/>
      <c r="I65" s="21"/>
      <c r="J65" s="21"/>
      <c r="K65" s="21"/>
      <c r="L65" s="21"/>
      <c r="M65" s="21"/>
      <c r="N65" s="21"/>
      <c r="O65" s="21"/>
      <c r="P65" s="21"/>
      <c r="Q65" s="21"/>
      <c r="R65" s="21"/>
    </row>
  </sheetData>
  <sheetProtection selectLockedCells="1"/>
  <mergeCells count="51">
    <mergeCell ref="J60:R60"/>
    <mergeCell ref="J61:R61"/>
    <mergeCell ref="A58:I58"/>
    <mergeCell ref="A59:I59"/>
    <mergeCell ref="A60:I60"/>
    <mergeCell ref="A61:I61"/>
    <mergeCell ref="J59:R59"/>
    <mergeCell ref="A55:F55"/>
    <mergeCell ref="A56:R57"/>
    <mergeCell ref="A47:R47"/>
    <mergeCell ref="G48:R49"/>
    <mergeCell ref="A48:F49"/>
    <mergeCell ref="G50:R53"/>
    <mergeCell ref="A43:F45"/>
    <mergeCell ref="G9:R10"/>
    <mergeCell ref="A9:F10"/>
    <mergeCell ref="J58:R58"/>
    <mergeCell ref="G17:R17"/>
    <mergeCell ref="G30:R32"/>
    <mergeCell ref="G28:R29"/>
    <mergeCell ref="G23:R24"/>
    <mergeCell ref="G11:R13"/>
    <mergeCell ref="A11:F13"/>
    <mergeCell ref="A1:R2"/>
    <mergeCell ref="A6:F6"/>
    <mergeCell ref="G6:R6"/>
    <mergeCell ref="A17:F17"/>
    <mergeCell ref="G7:R8"/>
    <mergeCell ref="A7:F8"/>
    <mergeCell ref="A4:R5"/>
    <mergeCell ref="A14:F16"/>
    <mergeCell ref="G14:R16"/>
    <mergeCell ref="A25:F25"/>
    <mergeCell ref="G40:R42"/>
    <mergeCell ref="A40:F42"/>
    <mergeCell ref="A28:F29"/>
    <mergeCell ref="A30:F32"/>
    <mergeCell ref="G33:R36"/>
    <mergeCell ref="A33:F36"/>
    <mergeCell ref="G26:R27"/>
    <mergeCell ref="G25:R25"/>
    <mergeCell ref="G19:R22"/>
    <mergeCell ref="A19:F22"/>
    <mergeCell ref="A50:F53"/>
    <mergeCell ref="G18:R18"/>
    <mergeCell ref="A18:F18"/>
    <mergeCell ref="A26:F27"/>
    <mergeCell ref="A23:F24"/>
    <mergeCell ref="G37:R39"/>
    <mergeCell ref="A37:F39"/>
    <mergeCell ref="G43:R45"/>
  </mergeCells>
  <phoneticPr fontId="2" type="noConversion"/>
  <dataValidations count="1">
    <dataValidation allowBlank="1" showInputMessage="1" showErrorMessage="1" promptTitle="County Population:" prompt="This estimate from the Texas State Data Center is for July 2001." sqref="G43"/>
  </dataValidations>
  <pageMargins left="0.75" right="0.75" top="1" bottom="1" header="0.5" footer="0.5"/>
  <pageSetup orientation="landscape" r:id="rId1"/>
  <headerFooter alignWithMargins="0">
    <oddFooter>&amp;L&amp;Z&amp;F&amp;RPage &amp;P+2 of 4</oddFooter>
  </headerFooter>
  <rowBreaks count="2" manualBreakCount="2">
    <brk id="29" max="16383" man="1"/>
    <brk id="54" max="16383"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50" workbookViewId="0">
      <selection activeCell="N17" sqref="N17"/>
    </sheetView>
  </sheetViews>
  <sheetFormatPr defaultRowHeight="13.2" x14ac:dyDescent="0.25"/>
  <sheetData>
    <row r="1" spans="1:7" ht="12.75" customHeight="1" x14ac:dyDescent="0.25">
      <c r="A1" s="104" t="s">
        <v>66</v>
      </c>
      <c r="B1" s="104"/>
      <c r="C1" s="104"/>
      <c r="D1" s="104"/>
      <c r="E1" s="104"/>
      <c r="F1" s="104"/>
      <c r="G1" s="104"/>
    </row>
    <row r="2" spans="1:7" x14ac:dyDescent="0.25">
      <c r="A2" s="104"/>
      <c r="B2" s="104"/>
      <c r="C2" s="104"/>
      <c r="D2" s="104"/>
      <c r="E2" s="104"/>
      <c r="F2" s="104"/>
      <c r="G2" s="104"/>
    </row>
    <row r="24" spans="1:9" x14ac:dyDescent="0.25">
      <c r="A24" s="104" t="s">
        <v>67</v>
      </c>
      <c r="B24" s="104"/>
      <c r="C24" s="104"/>
      <c r="D24" s="104"/>
      <c r="E24" s="104"/>
      <c r="F24" s="104"/>
      <c r="G24" s="104"/>
      <c r="H24" s="104"/>
      <c r="I24" s="104"/>
    </row>
    <row r="25" spans="1:9" x14ac:dyDescent="0.25">
      <c r="A25" s="104"/>
      <c r="B25" s="104"/>
      <c r="C25" s="104"/>
      <c r="D25" s="104"/>
      <c r="E25" s="104"/>
      <c r="F25" s="104"/>
      <c r="G25" s="104"/>
      <c r="H25" s="104"/>
      <c r="I25" s="104"/>
    </row>
  </sheetData>
  <mergeCells count="2">
    <mergeCell ref="A1:G2"/>
    <mergeCell ref="A24:I25"/>
  </mergeCells>
  <phoneticPr fontId="2" type="noConversion"/>
  <pageMargins left="0.75" right="0.75" top="1" bottom="1" header="0.5" footer="0.5"/>
  <pageSetup orientation="landscape" r:id="rId1"/>
  <headerFooter alignWithMargins="0"/>
  <rowBreaks count="1" manualBreakCount="1">
    <brk id="2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53"/>
  <sheetViews>
    <sheetView zoomScale="50" workbookViewId="0">
      <pane ySplit="8" topLeftCell="A9" activePane="bottomLeft" state="frozen"/>
      <selection pane="bottomLeft" activeCell="A4" sqref="A4:IV4"/>
    </sheetView>
  </sheetViews>
  <sheetFormatPr defaultColWidth="6.6640625" defaultRowHeight="13.2" x14ac:dyDescent="0.25"/>
  <cols>
    <col min="1" max="1" width="6.6640625" style="1" customWidth="1"/>
    <col min="14" max="14" width="6.6640625" customWidth="1"/>
  </cols>
  <sheetData>
    <row r="1" spans="1:19" x14ac:dyDescent="0.25">
      <c r="A1" s="35" t="s">
        <v>25</v>
      </c>
      <c r="B1" s="35"/>
      <c r="C1" s="35"/>
      <c r="D1" s="35"/>
      <c r="E1" s="35"/>
      <c r="F1" s="35"/>
      <c r="G1" s="35"/>
      <c r="H1" s="35"/>
      <c r="I1" s="35"/>
      <c r="J1" s="35"/>
      <c r="K1" s="35"/>
      <c r="L1" s="35"/>
      <c r="M1" s="35"/>
      <c r="N1" s="35"/>
      <c r="O1" s="35"/>
      <c r="P1" s="35"/>
      <c r="Q1" s="35"/>
      <c r="R1" s="35"/>
      <c r="S1" s="3"/>
    </row>
    <row r="2" spans="1:19" x14ac:dyDescent="0.25">
      <c r="A2" s="35"/>
      <c r="B2" s="35"/>
      <c r="C2" s="35"/>
      <c r="D2" s="35"/>
      <c r="E2" s="35"/>
      <c r="F2" s="35"/>
      <c r="G2" s="35"/>
      <c r="H2" s="35"/>
      <c r="I2" s="35"/>
      <c r="J2" s="35"/>
      <c r="K2" s="35"/>
      <c r="L2" s="35"/>
      <c r="M2" s="35"/>
      <c r="N2" s="35"/>
      <c r="O2" s="35"/>
      <c r="P2" s="35"/>
      <c r="Q2" s="35"/>
      <c r="R2" s="35"/>
      <c r="S2" s="3"/>
    </row>
    <row r="3" spans="1:19" x14ac:dyDescent="0.25">
      <c r="A3" s="2"/>
      <c r="B3" s="3"/>
      <c r="C3" s="3"/>
      <c r="D3" s="3"/>
      <c r="E3" s="3"/>
      <c r="F3" s="3"/>
      <c r="G3" s="3"/>
      <c r="H3" s="3"/>
      <c r="I3" s="3"/>
      <c r="J3" s="3"/>
      <c r="K3" s="3"/>
      <c r="L3" s="3"/>
      <c r="M3" s="3"/>
      <c r="N3" s="3"/>
      <c r="O3" s="3"/>
      <c r="P3" s="3"/>
      <c r="Q3" s="3"/>
      <c r="R3" s="3"/>
      <c r="S3" s="3"/>
    </row>
    <row r="4" spans="1:19" x14ac:dyDescent="0.25">
      <c r="A4" s="2"/>
      <c r="B4" s="3"/>
      <c r="C4" s="3"/>
      <c r="D4" s="3"/>
      <c r="E4" s="3"/>
      <c r="F4" s="3"/>
      <c r="G4" s="3"/>
      <c r="H4" s="3"/>
      <c r="I4" s="3"/>
      <c r="J4" s="3"/>
      <c r="K4" s="3"/>
      <c r="L4" s="3"/>
      <c r="M4" s="3"/>
      <c r="N4" s="3"/>
      <c r="O4" s="3"/>
      <c r="P4" s="3"/>
      <c r="Q4" s="3"/>
      <c r="R4" s="3"/>
      <c r="S4" s="3"/>
    </row>
    <row r="5" spans="1:19" ht="13.5" customHeight="1" x14ac:dyDescent="0.25">
      <c r="A5" s="42" t="s">
        <v>71</v>
      </c>
      <c r="B5" s="42"/>
      <c r="C5" s="42"/>
      <c r="D5" s="42"/>
      <c r="E5" s="42"/>
      <c r="F5" s="42"/>
      <c r="G5" s="42"/>
      <c r="H5" s="42"/>
      <c r="I5" s="42"/>
      <c r="J5" s="42"/>
      <c r="K5" s="42"/>
      <c r="L5" s="42"/>
      <c r="M5" s="42"/>
      <c r="N5" s="42"/>
      <c r="O5" s="42"/>
      <c r="P5" s="42"/>
      <c r="Q5" s="42"/>
      <c r="R5" s="42"/>
      <c r="S5" s="6"/>
    </row>
    <row r="6" spans="1:19" ht="13.5" customHeight="1" x14ac:dyDescent="0.25">
      <c r="A6" s="42"/>
      <c r="B6" s="42"/>
      <c r="C6" s="42"/>
      <c r="D6" s="42"/>
      <c r="E6" s="42"/>
      <c r="F6" s="42"/>
      <c r="G6" s="42"/>
      <c r="H6" s="42"/>
      <c r="I6" s="42"/>
      <c r="J6" s="42"/>
      <c r="K6" s="42"/>
      <c r="L6" s="42"/>
      <c r="M6" s="42"/>
      <c r="N6" s="42"/>
      <c r="O6" s="42"/>
      <c r="P6" s="42"/>
      <c r="Q6" s="42"/>
      <c r="R6" s="42"/>
      <c r="S6" s="6"/>
    </row>
    <row r="7" spans="1:19" ht="13.5" customHeight="1" x14ac:dyDescent="0.25">
      <c r="A7" s="8"/>
      <c r="B7" s="15"/>
      <c r="C7" s="15"/>
      <c r="D7" s="15"/>
      <c r="E7" s="15"/>
      <c r="F7" s="15"/>
      <c r="G7" s="15"/>
      <c r="H7" s="15"/>
      <c r="I7" s="15"/>
      <c r="J7" s="15"/>
      <c r="K7" s="15"/>
      <c r="L7" s="15"/>
      <c r="M7" s="15"/>
      <c r="N7" s="15"/>
      <c r="O7" s="3"/>
      <c r="P7" s="3"/>
      <c r="Q7" s="3"/>
      <c r="R7" s="3"/>
      <c r="S7" s="3"/>
    </row>
    <row r="8" spans="1:19" ht="13.5" customHeight="1" x14ac:dyDescent="0.25">
      <c r="A8" s="8"/>
      <c r="B8" s="15"/>
      <c r="C8" s="15"/>
      <c r="D8" s="15"/>
      <c r="E8" s="15"/>
      <c r="F8" s="15"/>
      <c r="G8" s="63" t="s">
        <v>48</v>
      </c>
      <c r="H8" s="63"/>
      <c r="I8" s="63"/>
      <c r="J8" s="63"/>
      <c r="K8" s="63" t="s">
        <v>20</v>
      </c>
      <c r="L8" s="63"/>
      <c r="M8" s="63"/>
      <c r="N8" s="63"/>
      <c r="O8" s="63" t="s">
        <v>19</v>
      </c>
      <c r="P8" s="63"/>
      <c r="Q8" s="63"/>
      <c r="R8" s="63"/>
      <c r="S8" s="3"/>
    </row>
    <row r="9" spans="1:19" ht="15.15" customHeight="1" x14ac:dyDescent="0.25">
      <c r="A9" s="56" t="s">
        <v>16</v>
      </c>
      <c r="B9" s="56"/>
      <c r="C9" s="56"/>
      <c r="D9" s="56"/>
      <c r="E9" s="56"/>
      <c r="F9" s="57"/>
      <c r="G9" s="114">
        <v>36799</v>
      </c>
      <c r="H9" s="62"/>
      <c r="I9" s="62"/>
      <c r="J9" s="62"/>
      <c r="K9" s="64"/>
      <c r="L9" s="64"/>
      <c r="M9" s="64"/>
      <c r="N9" s="64"/>
      <c r="O9" s="64"/>
      <c r="P9" s="64"/>
      <c r="Q9" s="64"/>
      <c r="R9" s="64"/>
      <c r="S9" s="3"/>
    </row>
    <row r="10" spans="1:19" ht="15.15" customHeight="1" x14ac:dyDescent="0.25">
      <c r="A10" s="56" t="s">
        <v>70</v>
      </c>
      <c r="B10" s="56"/>
      <c r="C10" s="56"/>
      <c r="D10" s="56"/>
      <c r="E10" s="56"/>
      <c r="F10" s="57"/>
      <c r="G10" s="49">
        <v>27366498</v>
      </c>
      <c r="H10" s="50"/>
      <c r="I10" s="50"/>
      <c r="J10" s="51"/>
      <c r="K10" s="49"/>
      <c r="L10" s="50"/>
      <c r="M10" s="50"/>
      <c r="N10" s="51"/>
      <c r="O10" s="49"/>
      <c r="P10" s="50"/>
      <c r="Q10" s="50"/>
      <c r="R10" s="51"/>
      <c r="S10" s="3"/>
    </row>
    <row r="11" spans="1:19" ht="15.15" customHeight="1" x14ac:dyDescent="0.25">
      <c r="A11" s="56"/>
      <c r="B11" s="56"/>
      <c r="C11" s="56"/>
      <c r="D11" s="56"/>
      <c r="E11" s="56"/>
      <c r="F11" s="57"/>
      <c r="G11" s="52"/>
      <c r="H11" s="53"/>
      <c r="I11" s="53"/>
      <c r="J11" s="54"/>
      <c r="K11" s="52"/>
      <c r="L11" s="53"/>
      <c r="M11" s="53"/>
      <c r="N11" s="54"/>
      <c r="O11" s="52"/>
      <c r="P11" s="53"/>
      <c r="Q11" s="53"/>
      <c r="R11" s="54"/>
      <c r="S11" s="3"/>
    </row>
    <row r="12" spans="1:19" ht="15.15" customHeight="1" x14ac:dyDescent="0.25">
      <c r="A12" s="56" t="s">
        <v>12</v>
      </c>
      <c r="B12" s="56"/>
      <c r="C12" s="56"/>
      <c r="D12" s="56"/>
      <c r="E12" s="56"/>
      <c r="F12" s="57"/>
      <c r="G12" s="47">
        <v>172023474</v>
      </c>
      <c r="H12" s="47"/>
      <c r="I12" s="47"/>
      <c r="J12" s="47"/>
      <c r="K12" s="47"/>
      <c r="L12" s="47"/>
      <c r="M12" s="47"/>
      <c r="N12" s="47"/>
      <c r="O12" s="47"/>
      <c r="P12" s="47"/>
      <c r="Q12" s="47"/>
      <c r="R12" s="47"/>
      <c r="S12" s="3"/>
    </row>
    <row r="13" spans="1:19" ht="15.15" customHeight="1" x14ac:dyDescent="0.25">
      <c r="A13" s="56" t="s">
        <v>14</v>
      </c>
      <c r="B13" s="56"/>
      <c r="C13" s="56"/>
      <c r="D13" s="56"/>
      <c r="E13" s="56"/>
      <c r="F13" s="57"/>
      <c r="G13" s="47">
        <v>260950690</v>
      </c>
      <c r="H13" s="47"/>
      <c r="I13" s="47"/>
      <c r="J13" s="47"/>
      <c r="K13" s="47"/>
      <c r="L13" s="47"/>
      <c r="M13" s="47"/>
      <c r="N13" s="47"/>
      <c r="O13" s="47"/>
      <c r="P13" s="47"/>
      <c r="Q13" s="47"/>
      <c r="R13" s="47"/>
      <c r="S13" s="3"/>
    </row>
    <row r="14" spans="1:19" ht="15.15" customHeight="1" x14ac:dyDescent="0.25">
      <c r="A14" s="56" t="s">
        <v>13</v>
      </c>
      <c r="B14" s="56"/>
      <c r="C14" s="56"/>
      <c r="D14" s="56"/>
      <c r="E14" s="56"/>
      <c r="F14" s="57"/>
      <c r="G14" s="47">
        <v>171167454</v>
      </c>
      <c r="H14" s="47"/>
      <c r="I14" s="47"/>
      <c r="J14" s="47"/>
      <c r="K14" s="47"/>
      <c r="L14" s="47"/>
      <c r="M14" s="47"/>
      <c r="N14" s="47"/>
      <c r="O14" s="47"/>
      <c r="P14" s="47"/>
      <c r="Q14" s="47"/>
      <c r="R14" s="47"/>
      <c r="S14" s="3"/>
    </row>
    <row r="15" spans="1:19" ht="15.15" customHeight="1" x14ac:dyDescent="0.25">
      <c r="A15" s="56" t="s">
        <v>21</v>
      </c>
      <c r="B15" s="56"/>
      <c r="C15" s="56"/>
      <c r="D15" s="56"/>
      <c r="E15" s="56"/>
      <c r="F15" s="57"/>
      <c r="G15" s="55">
        <v>3025238</v>
      </c>
      <c r="H15" s="55"/>
      <c r="I15" s="55"/>
      <c r="J15" s="55"/>
      <c r="K15" s="47"/>
      <c r="L15" s="47"/>
      <c r="M15" s="47"/>
      <c r="N15" s="47"/>
      <c r="O15" s="47"/>
      <c r="P15" s="47"/>
      <c r="Q15" s="47"/>
      <c r="R15" s="47"/>
      <c r="S15" s="3"/>
    </row>
    <row r="16" spans="1:19" ht="15.15" customHeight="1" x14ac:dyDescent="0.25">
      <c r="A16" s="56" t="s">
        <v>11</v>
      </c>
      <c r="B16" s="56"/>
      <c r="C16" s="56"/>
      <c r="D16" s="56"/>
      <c r="E16" s="56"/>
      <c r="F16" s="57"/>
      <c r="G16" s="115">
        <v>45800670976</v>
      </c>
      <c r="H16" s="115"/>
      <c r="I16" s="115"/>
      <c r="J16" s="115"/>
      <c r="K16" s="47"/>
      <c r="L16" s="47"/>
      <c r="M16" s="47"/>
      <c r="N16" s="47"/>
      <c r="O16" s="47"/>
      <c r="P16" s="47"/>
      <c r="Q16" s="47"/>
      <c r="R16" s="47"/>
      <c r="S16" s="3"/>
    </row>
    <row r="17" spans="1:19" ht="15.15" customHeight="1" x14ac:dyDescent="0.25">
      <c r="A17" s="56" t="s">
        <v>18</v>
      </c>
      <c r="B17" s="56"/>
      <c r="C17" s="56"/>
      <c r="D17" s="56"/>
      <c r="E17" s="56"/>
      <c r="F17" s="57"/>
      <c r="G17" s="47">
        <v>41870592752</v>
      </c>
      <c r="H17" s="47"/>
      <c r="I17" s="47"/>
      <c r="J17" s="47"/>
      <c r="K17" s="47"/>
      <c r="L17" s="47"/>
      <c r="M17" s="47"/>
      <c r="N17" s="47"/>
      <c r="O17" s="47"/>
      <c r="P17" s="47"/>
      <c r="Q17" s="47"/>
      <c r="R17" s="47"/>
      <c r="S17" s="3"/>
    </row>
    <row r="18" spans="1:19" ht="15.15" customHeight="1" x14ac:dyDescent="0.25">
      <c r="A18" s="56" t="s">
        <v>59</v>
      </c>
      <c r="B18" s="56"/>
      <c r="C18" s="56"/>
      <c r="D18" s="56"/>
      <c r="E18" s="56"/>
      <c r="F18" s="57"/>
      <c r="G18" s="49">
        <v>116359071</v>
      </c>
      <c r="H18" s="50"/>
      <c r="I18" s="50"/>
      <c r="J18" s="51"/>
      <c r="K18" s="49"/>
      <c r="L18" s="50"/>
      <c r="M18" s="50"/>
      <c r="N18" s="51"/>
      <c r="O18" s="49"/>
      <c r="P18" s="50"/>
      <c r="Q18" s="50"/>
      <c r="R18" s="51"/>
      <c r="S18" s="3"/>
    </row>
    <row r="19" spans="1:19" ht="15.15" customHeight="1" x14ac:dyDescent="0.25">
      <c r="A19" s="56"/>
      <c r="B19" s="56"/>
      <c r="C19" s="56"/>
      <c r="D19" s="56"/>
      <c r="E19" s="56"/>
      <c r="F19" s="57"/>
      <c r="G19" s="52"/>
      <c r="H19" s="53"/>
      <c r="I19" s="53"/>
      <c r="J19" s="54"/>
      <c r="K19" s="52"/>
      <c r="L19" s="53"/>
      <c r="M19" s="53"/>
      <c r="N19" s="54"/>
      <c r="O19" s="52"/>
      <c r="P19" s="53"/>
      <c r="Q19" s="53"/>
      <c r="R19" s="54"/>
      <c r="S19" s="3"/>
    </row>
    <row r="20" spans="1:19" ht="15.15" customHeight="1" x14ac:dyDescent="0.25">
      <c r="A20" s="56" t="s">
        <v>17</v>
      </c>
      <c r="B20" s="56"/>
      <c r="C20" s="56"/>
      <c r="D20" s="56"/>
      <c r="E20" s="56"/>
      <c r="F20" s="57"/>
      <c r="G20" s="116">
        <v>0</v>
      </c>
      <c r="H20" s="116"/>
      <c r="I20" s="116"/>
      <c r="J20" s="116"/>
      <c r="K20" s="47"/>
      <c r="L20" s="47"/>
      <c r="M20" s="47"/>
      <c r="N20" s="47"/>
      <c r="O20" s="47"/>
      <c r="P20" s="47"/>
      <c r="Q20" s="47"/>
      <c r="R20" s="47"/>
      <c r="S20" s="3"/>
    </row>
    <row r="21" spans="1:19" ht="15.15" customHeight="1" x14ac:dyDescent="0.25">
      <c r="A21" s="56"/>
      <c r="B21" s="56"/>
      <c r="C21" s="56"/>
      <c r="D21" s="56"/>
      <c r="E21" s="56"/>
      <c r="F21" s="57"/>
      <c r="G21" s="116"/>
      <c r="H21" s="116"/>
      <c r="I21" s="116"/>
      <c r="J21" s="116"/>
      <c r="K21" s="47"/>
      <c r="L21" s="47"/>
      <c r="M21" s="47"/>
      <c r="N21" s="47"/>
      <c r="O21" s="47"/>
      <c r="P21" s="47"/>
      <c r="Q21" s="47"/>
      <c r="R21" s="47"/>
      <c r="S21" s="3"/>
    </row>
    <row r="22" spans="1:19" ht="15.15" customHeight="1" x14ac:dyDescent="0.25">
      <c r="A22" s="56" t="s">
        <v>27</v>
      </c>
      <c r="B22" s="56"/>
      <c r="C22" s="56"/>
      <c r="D22" s="56"/>
      <c r="E22" s="56"/>
      <c r="F22" s="57"/>
      <c r="G22" s="55">
        <v>28089679</v>
      </c>
      <c r="H22" s="55"/>
      <c r="I22" s="55"/>
      <c r="J22" s="55"/>
      <c r="K22" s="47"/>
      <c r="L22" s="47"/>
      <c r="M22" s="47"/>
      <c r="N22" s="47"/>
      <c r="O22" s="47"/>
      <c r="P22" s="47"/>
      <c r="Q22" s="47"/>
      <c r="R22" s="47"/>
      <c r="S22" s="3"/>
    </row>
    <row r="23" spans="1:19" ht="15.15" customHeight="1" x14ac:dyDescent="0.25">
      <c r="A23" s="56"/>
      <c r="B23" s="56"/>
      <c r="C23" s="56"/>
      <c r="D23" s="56"/>
      <c r="E23" s="56"/>
      <c r="F23" s="57"/>
      <c r="G23" s="55"/>
      <c r="H23" s="55"/>
      <c r="I23" s="55"/>
      <c r="J23" s="55"/>
      <c r="K23" s="47"/>
      <c r="L23" s="47"/>
      <c r="M23" s="47"/>
      <c r="N23" s="47"/>
      <c r="O23" s="47"/>
      <c r="P23" s="47"/>
      <c r="Q23" s="47"/>
      <c r="R23" s="47"/>
      <c r="S23" s="3"/>
    </row>
    <row r="24" spans="1:19" ht="15.15" customHeight="1" x14ac:dyDescent="0.25">
      <c r="A24" s="56"/>
      <c r="B24" s="56"/>
      <c r="C24" s="56"/>
      <c r="D24" s="56"/>
      <c r="E24" s="56"/>
      <c r="F24" s="57"/>
      <c r="G24" s="55"/>
      <c r="H24" s="55"/>
      <c r="I24" s="55"/>
      <c r="J24" s="55"/>
      <c r="K24" s="47"/>
      <c r="L24" s="47"/>
      <c r="M24" s="47"/>
      <c r="N24" s="47"/>
      <c r="O24" s="47"/>
      <c r="P24" s="47"/>
      <c r="Q24" s="47"/>
      <c r="R24" s="47"/>
      <c r="S24" s="3"/>
    </row>
    <row r="25" spans="1:19" ht="15.15" customHeight="1" x14ac:dyDescent="0.25">
      <c r="A25" s="56" t="s">
        <v>28</v>
      </c>
      <c r="B25" s="56"/>
      <c r="C25" s="56"/>
      <c r="D25" s="56"/>
      <c r="E25" s="56"/>
      <c r="F25" s="57"/>
      <c r="G25" s="55">
        <v>162577980</v>
      </c>
      <c r="H25" s="55"/>
      <c r="I25" s="55"/>
      <c r="J25" s="55"/>
      <c r="K25" s="47"/>
      <c r="L25" s="47"/>
      <c r="M25" s="47"/>
      <c r="N25" s="47"/>
      <c r="O25" s="47"/>
      <c r="P25" s="47"/>
      <c r="Q25" s="47"/>
      <c r="R25" s="47"/>
      <c r="S25" s="3"/>
    </row>
    <row r="26" spans="1:19" ht="15.15" customHeight="1" x14ac:dyDescent="0.25">
      <c r="A26" s="56"/>
      <c r="B26" s="56"/>
      <c r="C26" s="56"/>
      <c r="D26" s="56"/>
      <c r="E26" s="56"/>
      <c r="F26" s="57"/>
      <c r="G26" s="55"/>
      <c r="H26" s="55"/>
      <c r="I26" s="55"/>
      <c r="J26" s="55"/>
      <c r="K26" s="47"/>
      <c r="L26" s="47"/>
      <c r="M26" s="47"/>
      <c r="N26" s="47"/>
      <c r="O26" s="47"/>
      <c r="P26" s="47"/>
      <c r="Q26" s="47"/>
      <c r="R26" s="47"/>
      <c r="S26" s="3"/>
    </row>
    <row r="27" spans="1:19" ht="15.15" customHeight="1" x14ac:dyDescent="0.25">
      <c r="A27" s="56"/>
      <c r="B27" s="56"/>
      <c r="C27" s="56"/>
      <c r="D27" s="56"/>
      <c r="E27" s="56"/>
      <c r="F27" s="57"/>
      <c r="G27" s="55"/>
      <c r="H27" s="55"/>
      <c r="I27" s="55"/>
      <c r="J27" s="55"/>
      <c r="K27" s="47"/>
      <c r="L27" s="47"/>
      <c r="M27" s="47"/>
      <c r="N27" s="47"/>
      <c r="O27" s="47"/>
      <c r="P27" s="47"/>
      <c r="Q27" s="47"/>
      <c r="R27" s="47"/>
      <c r="S27" s="3"/>
    </row>
    <row r="28" spans="1:19" ht="15.15" customHeight="1" x14ac:dyDescent="0.25">
      <c r="A28" s="56" t="s">
        <v>29</v>
      </c>
      <c r="B28" s="56"/>
      <c r="C28" s="56"/>
      <c r="D28" s="56"/>
      <c r="E28" s="56"/>
      <c r="F28" s="57"/>
      <c r="G28" s="108">
        <v>19</v>
      </c>
      <c r="H28" s="108"/>
      <c r="I28" s="108"/>
      <c r="J28" s="108"/>
      <c r="K28" s="120"/>
      <c r="L28" s="120"/>
      <c r="M28" s="120"/>
      <c r="N28" s="120"/>
      <c r="O28" s="120"/>
      <c r="P28" s="120"/>
      <c r="Q28" s="120"/>
      <c r="R28" s="120"/>
      <c r="S28" s="3"/>
    </row>
    <row r="29" spans="1:19" ht="15.15" customHeight="1" x14ac:dyDescent="0.25">
      <c r="A29" s="56" t="s">
        <v>30</v>
      </c>
      <c r="B29" s="56"/>
      <c r="C29" s="56"/>
      <c r="D29" s="56"/>
      <c r="E29" s="56"/>
      <c r="F29" s="57"/>
      <c r="G29" s="124">
        <v>3906</v>
      </c>
      <c r="H29" s="124"/>
      <c r="I29" s="124"/>
      <c r="J29" s="124"/>
      <c r="K29" s="120"/>
      <c r="L29" s="120"/>
      <c r="M29" s="120"/>
      <c r="N29" s="120"/>
      <c r="O29" s="120"/>
      <c r="P29" s="120"/>
      <c r="Q29" s="120"/>
      <c r="R29" s="120"/>
      <c r="S29" s="3"/>
    </row>
    <row r="30" spans="1:19" ht="15.15" customHeight="1" x14ac:dyDescent="0.25">
      <c r="A30" s="56"/>
      <c r="B30" s="56"/>
      <c r="C30" s="56"/>
      <c r="D30" s="56"/>
      <c r="E30" s="56"/>
      <c r="F30" s="57"/>
      <c r="G30" s="124"/>
      <c r="H30" s="124"/>
      <c r="I30" s="124"/>
      <c r="J30" s="124"/>
      <c r="K30" s="120"/>
      <c r="L30" s="120"/>
      <c r="M30" s="120"/>
      <c r="N30" s="120"/>
      <c r="O30" s="120"/>
      <c r="P30" s="120"/>
      <c r="Q30" s="120"/>
      <c r="R30" s="120"/>
      <c r="S30" s="3"/>
    </row>
    <row r="31" spans="1:19" ht="15.15" customHeight="1" x14ac:dyDescent="0.25">
      <c r="A31" s="56" t="s">
        <v>15</v>
      </c>
      <c r="B31" s="56"/>
      <c r="C31" s="56"/>
      <c r="D31" s="56"/>
      <c r="E31" s="56"/>
      <c r="F31" s="57"/>
      <c r="G31" s="109">
        <v>1392931</v>
      </c>
      <c r="H31" s="109"/>
      <c r="I31" s="109"/>
      <c r="J31" s="109"/>
      <c r="K31" s="120"/>
      <c r="L31" s="120"/>
      <c r="M31" s="120"/>
      <c r="N31" s="120"/>
      <c r="O31" s="120"/>
      <c r="P31" s="120"/>
      <c r="Q31" s="120"/>
      <c r="R31" s="120"/>
      <c r="S31" s="3"/>
    </row>
    <row r="32" spans="1:19" s="1" customFormat="1" ht="15.15" customHeight="1" x14ac:dyDescent="0.25">
      <c r="A32" s="19"/>
      <c r="B32" s="19"/>
      <c r="C32" s="19"/>
      <c r="D32" s="19"/>
      <c r="E32" s="19"/>
      <c r="F32" s="19"/>
      <c r="G32" s="25"/>
      <c r="H32" s="25"/>
      <c r="I32" s="25"/>
      <c r="J32" s="25"/>
      <c r="K32" s="24"/>
      <c r="L32" s="24"/>
      <c r="M32" s="24"/>
      <c r="N32" s="24"/>
      <c r="O32" s="24"/>
      <c r="P32" s="24"/>
      <c r="Q32" s="24"/>
      <c r="R32" s="24"/>
      <c r="S32" s="2"/>
    </row>
    <row r="33" spans="1:19" x14ac:dyDescent="0.25">
      <c r="A33" s="2"/>
      <c r="B33" s="18" t="s">
        <v>47</v>
      </c>
      <c r="C33" s="110" t="s">
        <v>81</v>
      </c>
      <c r="D33" s="110"/>
      <c r="E33" s="110"/>
      <c r="F33" s="110"/>
      <c r="G33" s="110"/>
      <c r="H33" s="110"/>
      <c r="I33" s="110"/>
      <c r="J33" s="110"/>
      <c r="K33" s="110"/>
      <c r="L33" s="110"/>
      <c r="M33" s="110"/>
      <c r="N33" s="110"/>
      <c r="O33" s="110"/>
      <c r="P33" s="110"/>
      <c r="Q33" s="110"/>
      <c r="R33" s="110"/>
      <c r="S33" s="3"/>
    </row>
    <row r="35" spans="1:19" x14ac:dyDescent="0.25">
      <c r="A35" s="107" t="s">
        <v>46</v>
      </c>
      <c r="B35" s="107"/>
      <c r="C35" s="107"/>
      <c r="D35" s="107"/>
      <c r="E35" s="107"/>
      <c r="F35" s="107"/>
      <c r="G35" s="107"/>
      <c r="H35" s="117" t="s">
        <v>48</v>
      </c>
      <c r="I35" s="118"/>
      <c r="J35" s="119"/>
      <c r="K35" s="117" t="s">
        <v>20</v>
      </c>
      <c r="L35" s="118"/>
      <c r="M35" s="119"/>
      <c r="N35" s="117" t="s">
        <v>19</v>
      </c>
      <c r="O35" s="118"/>
      <c r="P35" s="119"/>
    </row>
    <row r="36" spans="1:19" x14ac:dyDescent="0.25">
      <c r="A36" s="106" t="s">
        <v>38</v>
      </c>
      <c r="B36" s="106"/>
      <c r="C36" s="106"/>
      <c r="D36" s="106"/>
      <c r="E36" s="106"/>
      <c r="F36" s="106"/>
      <c r="G36" s="106"/>
      <c r="H36" s="111">
        <f>IF(G12&gt;0,(G10)/G12,"N/A")</f>
        <v>0.15908583499482171</v>
      </c>
      <c r="I36" s="112"/>
      <c r="J36" s="113"/>
      <c r="K36" s="111" t="str">
        <f>IF(K12&gt;0,(K10)/K12,"N/A")</f>
        <v>N/A</v>
      </c>
      <c r="L36" s="112"/>
      <c r="M36" s="113"/>
      <c r="N36" s="111" t="str">
        <f>IF(O12&gt;0,(O10)/O12,"N/A")</f>
        <v>N/A</v>
      </c>
      <c r="O36" s="112"/>
      <c r="P36" s="113"/>
    </row>
    <row r="37" spans="1:19" x14ac:dyDescent="0.25">
      <c r="A37" s="106" t="s">
        <v>39</v>
      </c>
      <c r="B37" s="106"/>
      <c r="C37" s="106"/>
      <c r="D37" s="106"/>
      <c r="E37" s="106"/>
      <c r="F37" s="106"/>
      <c r="G37" s="106"/>
      <c r="H37" s="121">
        <f>IF(AND(ISNUMBER(G12), ISNUMBER(G14)),G14-G12,"N/A")</f>
        <v>-856020</v>
      </c>
      <c r="I37" s="122"/>
      <c r="J37" s="123"/>
      <c r="K37" s="121" t="str">
        <f>IF(AND(ISNUMBER(K12), ISNUMBER(K14)),K14-K12,"N/A")</f>
        <v>N/A</v>
      </c>
      <c r="L37" s="125"/>
      <c r="M37" s="126"/>
      <c r="N37" s="121" t="str">
        <f>IF(AND(ISNUMBER(O12), ISNUMBER(O14)),O14-O12,"N/A")</f>
        <v>N/A</v>
      </c>
      <c r="O37" s="125"/>
      <c r="P37" s="126"/>
    </row>
    <row r="38" spans="1:19" x14ac:dyDescent="0.25">
      <c r="A38" s="106" t="s">
        <v>40</v>
      </c>
      <c r="B38" s="106"/>
      <c r="C38" s="106"/>
      <c r="D38" s="106"/>
      <c r="E38" s="106"/>
      <c r="F38" s="106"/>
      <c r="G38" s="106"/>
      <c r="H38" s="121">
        <f>IF(ISNUMBER(G16),IF(ISNUMBER(G17),G17,G16),"N/A")</f>
        <v>41870592752</v>
      </c>
      <c r="I38" s="122"/>
      <c r="J38" s="123"/>
      <c r="K38" s="121" t="str">
        <f>IF(ISNUMBER(K16),IF(ISNUMBER(K17),K17,K16),"N/A")</f>
        <v>N/A</v>
      </c>
      <c r="L38" s="125"/>
      <c r="M38" s="126"/>
      <c r="N38" s="121" t="str">
        <f>IF(ISNUMBER(O16),IF(ISNUMBER(O17),O17,O16),"N/A")</f>
        <v>N/A</v>
      </c>
      <c r="O38" s="125"/>
      <c r="P38" s="126"/>
    </row>
    <row r="39" spans="1:19" x14ac:dyDescent="0.25">
      <c r="A39" s="106" t="s">
        <v>41</v>
      </c>
      <c r="B39" s="106"/>
      <c r="C39" s="106"/>
      <c r="D39" s="106"/>
      <c r="E39" s="106"/>
      <c r="F39" s="106"/>
      <c r="G39" s="106"/>
      <c r="H39" s="111">
        <f>IF(G14&gt;0,IF(ISNUMBER(G19),G19/G14,IF(ISNUMBER(G18),G18/G14,"N/A")),"N/A")</f>
        <v>0.67979670364203704</v>
      </c>
      <c r="I39" s="112"/>
      <c r="J39" s="113"/>
      <c r="K39" s="111" t="str">
        <f>IF(K14&gt;0,IF(ISNUMBER(K19),K19/K14,IF(ISNUMBER(K18),K18/K14,"N/A")),"N/A")</f>
        <v>N/A</v>
      </c>
      <c r="L39" s="112"/>
      <c r="M39" s="113"/>
      <c r="N39" s="111" t="str">
        <f>IF(O14&gt;0,IF(ISNUMBER(O19),O19/O14,IF(ISNUMBER(O18),O18/O14,"N/A")),"N/A")</f>
        <v>N/A</v>
      </c>
      <c r="O39" s="112"/>
      <c r="P39" s="113"/>
    </row>
    <row r="40" spans="1:19" x14ac:dyDescent="0.25">
      <c r="A40" s="106" t="s">
        <v>42</v>
      </c>
      <c r="B40" s="106"/>
      <c r="C40" s="106"/>
      <c r="D40" s="106"/>
      <c r="E40" s="106"/>
      <c r="F40" s="106"/>
      <c r="G40" s="106"/>
      <c r="H40" s="111">
        <f>IF(AND(ISNUMBER(G14),ISNUMBER(G15)),(G15/G14),"N/A")</f>
        <v>1.7674142655647609E-2</v>
      </c>
      <c r="I40" s="112"/>
      <c r="J40" s="113"/>
      <c r="K40" s="111" t="str">
        <f>IF(AND(ISNUMBER(K14),ISNUMBER(K15)),(K15/K14),"N/A")</f>
        <v>N/A</v>
      </c>
      <c r="L40" s="112"/>
      <c r="M40" s="113"/>
      <c r="N40" s="111" t="str">
        <f>IF(AND(ISNUMBER(O14),ISNUMBER(O15)),(O15/O14),"N/A")</f>
        <v>N/A</v>
      </c>
      <c r="O40" s="112"/>
      <c r="P40" s="113"/>
    </row>
    <row r="41" spans="1:19" x14ac:dyDescent="0.25">
      <c r="A41" s="106" t="s">
        <v>43</v>
      </c>
      <c r="B41" s="106"/>
      <c r="C41" s="106"/>
      <c r="D41" s="106"/>
      <c r="E41" s="106"/>
      <c r="F41" s="106"/>
      <c r="G41" s="106"/>
      <c r="H41" s="111">
        <f>IF(AND(ISNUMBER(G13),ISNUMBER(G22)),G22/G13,"N/A")</f>
        <v>0.10764362799730477</v>
      </c>
      <c r="I41" s="112"/>
      <c r="J41" s="113"/>
      <c r="K41" s="111" t="str">
        <f>IF(AND(ISNUMBER(K13),ISNUMBER(K22)),K22/K13,"N/A")</f>
        <v>N/A</v>
      </c>
      <c r="L41" s="112"/>
      <c r="M41" s="113"/>
      <c r="N41" s="111" t="str">
        <f>IF(AND(ISNUMBER(O13),ISNUMBER(O22)),O22/O13,"N/A")</f>
        <v>N/A</v>
      </c>
      <c r="O41" s="112"/>
      <c r="P41" s="113"/>
    </row>
    <row r="42" spans="1:19" x14ac:dyDescent="0.25">
      <c r="A42" s="106" t="s">
        <v>44</v>
      </c>
      <c r="B42" s="106"/>
      <c r="C42" s="106"/>
      <c r="D42" s="106"/>
      <c r="E42" s="106"/>
      <c r="F42" s="106"/>
      <c r="G42" s="106"/>
      <c r="H42" s="130">
        <f>IF(AND(ISNUMBER(G29),ISNUMBER(G31)),(G29*1000)/G31,"N/A")</f>
        <v>2.8041589999791805</v>
      </c>
      <c r="I42" s="131"/>
      <c r="J42" s="132"/>
      <c r="K42" s="130" t="str">
        <f>IF(AND(ISNUMBER(K29),ISNUMBER(K31)),(K29*1000)/K31,"N/A")</f>
        <v>N/A</v>
      </c>
      <c r="L42" s="131"/>
      <c r="M42" s="132"/>
      <c r="N42" s="130" t="str">
        <f>IF(AND(ISNUMBER(O29),ISNUMBER(O31)),(O29*1000)/O31,"N/A")</f>
        <v>N/A</v>
      </c>
      <c r="O42" s="131"/>
      <c r="P42" s="132"/>
    </row>
    <row r="43" spans="1:19" x14ac:dyDescent="0.25">
      <c r="A43" s="106" t="s">
        <v>45</v>
      </c>
      <c r="B43" s="106"/>
      <c r="C43" s="106"/>
      <c r="D43" s="106"/>
      <c r="E43" s="106"/>
      <c r="F43" s="106"/>
      <c r="G43" s="106"/>
      <c r="H43" s="127">
        <f>IF(AND(ISNUMBER(G25),ISNUMBER(G31)),(G25)/G31,"N/A")</f>
        <v>116.71646334240533</v>
      </c>
      <c r="I43" s="128"/>
      <c r="J43" s="129"/>
      <c r="K43" s="127" t="str">
        <f>IF(AND(ISNUMBER(K25),ISNUMBER(K31)),(K25)/K31,"N/A")</f>
        <v>N/A</v>
      </c>
      <c r="L43" s="128"/>
      <c r="M43" s="129"/>
      <c r="N43" s="127" t="str">
        <f>IF(AND(ISNUMBER(O25),ISNUMBER(O31)),(O25)/O31,"N/A")</f>
        <v>N/A</v>
      </c>
      <c r="O43" s="128"/>
      <c r="P43" s="129"/>
    </row>
    <row r="45" spans="1:19" x14ac:dyDescent="0.25">
      <c r="A45" s="107" t="s">
        <v>46</v>
      </c>
      <c r="B45" s="107"/>
      <c r="C45" s="107"/>
      <c r="D45" s="107"/>
      <c r="E45" s="107"/>
      <c r="F45" s="107"/>
      <c r="G45" s="107"/>
      <c r="H45" s="107" t="s">
        <v>80</v>
      </c>
      <c r="I45" s="107"/>
      <c r="J45" s="107"/>
      <c r="K45" s="107"/>
    </row>
    <row r="46" spans="1:19" x14ac:dyDescent="0.25">
      <c r="A46" s="106" t="s">
        <v>38</v>
      </c>
      <c r="B46" s="106"/>
      <c r="C46" s="106"/>
      <c r="D46" s="106"/>
      <c r="E46" s="106"/>
      <c r="F46" s="106"/>
      <c r="G46" s="106"/>
      <c r="H46" s="105" t="s">
        <v>72</v>
      </c>
      <c r="I46" s="105"/>
      <c r="J46" s="105"/>
      <c r="K46" s="105"/>
    </row>
    <row r="47" spans="1:19" x14ac:dyDescent="0.25">
      <c r="A47" s="106" t="s">
        <v>39</v>
      </c>
      <c r="B47" s="106"/>
      <c r="C47" s="106"/>
      <c r="D47" s="106"/>
      <c r="E47" s="106"/>
      <c r="F47" s="106"/>
      <c r="G47" s="106"/>
      <c r="H47" s="105" t="s">
        <v>73</v>
      </c>
      <c r="I47" s="105"/>
      <c r="J47" s="105"/>
      <c r="K47" s="105"/>
    </row>
    <row r="48" spans="1:19" x14ac:dyDescent="0.25">
      <c r="A48" s="106" t="s">
        <v>40</v>
      </c>
      <c r="B48" s="106"/>
      <c r="C48" s="106"/>
      <c r="D48" s="106"/>
      <c r="E48" s="106"/>
      <c r="F48" s="106"/>
      <c r="G48" s="106"/>
      <c r="H48" s="105" t="s">
        <v>74</v>
      </c>
      <c r="I48" s="105"/>
      <c r="J48" s="105"/>
      <c r="K48" s="105"/>
    </row>
    <row r="49" spans="1:11" x14ac:dyDescent="0.25">
      <c r="A49" s="106" t="s">
        <v>41</v>
      </c>
      <c r="B49" s="106"/>
      <c r="C49" s="106"/>
      <c r="D49" s="106"/>
      <c r="E49" s="106"/>
      <c r="F49" s="106"/>
      <c r="G49" s="106"/>
      <c r="H49" s="105" t="s">
        <v>75</v>
      </c>
      <c r="I49" s="105"/>
      <c r="J49" s="105"/>
      <c r="K49" s="105"/>
    </row>
    <row r="50" spans="1:11" x14ac:dyDescent="0.25">
      <c r="A50" s="106" t="s">
        <v>42</v>
      </c>
      <c r="B50" s="106"/>
      <c r="C50" s="106"/>
      <c r="D50" s="106"/>
      <c r="E50" s="106"/>
      <c r="F50" s="106"/>
      <c r="G50" s="106"/>
      <c r="H50" s="105" t="s">
        <v>76</v>
      </c>
      <c r="I50" s="105"/>
      <c r="J50" s="105"/>
      <c r="K50" s="105"/>
    </row>
    <row r="51" spans="1:11" x14ac:dyDescent="0.25">
      <c r="A51" s="106" t="s">
        <v>43</v>
      </c>
      <c r="B51" s="106"/>
      <c r="C51" s="106"/>
      <c r="D51" s="106"/>
      <c r="E51" s="106"/>
      <c r="F51" s="106"/>
      <c r="G51" s="106"/>
      <c r="H51" s="105" t="s">
        <v>77</v>
      </c>
      <c r="I51" s="105"/>
      <c r="J51" s="105"/>
      <c r="K51" s="105"/>
    </row>
    <row r="52" spans="1:11" x14ac:dyDescent="0.25">
      <c r="A52" s="106" t="s">
        <v>44</v>
      </c>
      <c r="B52" s="106"/>
      <c r="C52" s="106"/>
      <c r="D52" s="106"/>
      <c r="E52" s="106"/>
      <c r="F52" s="106"/>
      <c r="G52" s="106"/>
      <c r="H52" s="105" t="s">
        <v>78</v>
      </c>
      <c r="I52" s="105"/>
      <c r="J52" s="105"/>
      <c r="K52" s="105"/>
    </row>
    <row r="53" spans="1:11" x14ac:dyDescent="0.25">
      <c r="A53" s="106" t="s">
        <v>45</v>
      </c>
      <c r="B53" s="106"/>
      <c r="C53" s="106"/>
      <c r="D53" s="106"/>
      <c r="E53" s="106"/>
      <c r="F53" s="106"/>
      <c r="G53" s="106"/>
      <c r="H53" s="105" t="s">
        <v>79</v>
      </c>
      <c r="I53" s="105"/>
      <c r="J53" s="105"/>
      <c r="K53" s="105"/>
    </row>
  </sheetData>
  <sheetProtection selectLockedCells="1"/>
  <mergeCells count="120">
    <mergeCell ref="N38:P38"/>
    <mergeCell ref="N39:P39"/>
    <mergeCell ref="N40:P40"/>
    <mergeCell ref="N41:P41"/>
    <mergeCell ref="K43:M43"/>
    <mergeCell ref="H42:J42"/>
    <mergeCell ref="H43:J43"/>
    <mergeCell ref="K41:M41"/>
    <mergeCell ref="K42:M42"/>
    <mergeCell ref="N42:P42"/>
    <mergeCell ref="N43:P43"/>
    <mergeCell ref="A41:G41"/>
    <mergeCell ref="A37:G37"/>
    <mergeCell ref="A36:G36"/>
    <mergeCell ref="K38:M38"/>
    <mergeCell ref="H39:J39"/>
    <mergeCell ref="K39:M39"/>
    <mergeCell ref="H40:J40"/>
    <mergeCell ref="K40:M40"/>
    <mergeCell ref="H38:J38"/>
    <mergeCell ref="H41:J41"/>
    <mergeCell ref="N37:P37"/>
    <mergeCell ref="K35:M35"/>
    <mergeCell ref="K36:M36"/>
    <mergeCell ref="K37:M37"/>
    <mergeCell ref="A42:G42"/>
    <mergeCell ref="A43:G43"/>
    <mergeCell ref="A35:G35"/>
    <mergeCell ref="A38:G38"/>
    <mergeCell ref="A39:G39"/>
    <mergeCell ref="A40:G40"/>
    <mergeCell ref="H37:J37"/>
    <mergeCell ref="O16:R16"/>
    <mergeCell ref="O17:R17"/>
    <mergeCell ref="G29:J30"/>
    <mergeCell ref="K29:N30"/>
    <mergeCell ref="G22:J24"/>
    <mergeCell ref="K28:N28"/>
    <mergeCell ref="K22:N24"/>
    <mergeCell ref="N35:P35"/>
    <mergeCell ref="N36:P36"/>
    <mergeCell ref="O20:R21"/>
    <mergeCell ref="O22:R24"/>
    <mergeCell ref="O25:R27"/>
    <mergeCell ref="H35:J35"/>
    <mergeCell ref="O31:R31"/>
    <mergeCell ref="K31:N31"/>
    <mergeCell ref="K25:N27"/>
    <mergeCell ref="O28:R28"/>
    <mergeCell ref="O29:R30"/>
    <mergeCell ref="A25:F27"/>
    <mergeCell ref="H36:J36"/>
    <mergeCell ref="G25:J27"/>
    <mergeCell ref="G8:J8"/>
    <mergeCell ref="G9:J9"/>
    <mergeCell ref="G12:J12"/>
    <mergeCell ref="G14:J14"/>
    <mergeCell ref="G10:J11"/>
    <mergeCell ref="G16:J16"/>
    <mergeCell ref="G20:J21"/>
    <mergeCell ref="A9:F9"/>
    <mergeCell ref="A12:F12"/>
    <mergeCell ref="A15:F15"/>
    <mergeCell ref="A16:F16"/>
    <mergeCell ref="G15:J15"/>
    <mergeCell ref="A13:F13"/>
    <mergeCell ref="A14:F14"/>
    <mergeCell ref="G13:J13"/>
    <mergeCell ref="A20:F21"/>
    <mergeCell ref="K20:N21"/>
    <mergeCell ref="A1:R2"/>
    <mergeCell ref="O8:R8"/>
    <mergeCell ref="K12:N12"/>
    <mergeCell ref="K14:N14"/>
    <mergeCell ref="A5:R6"/>
    <mergeCell ref="A10:F11"/>
    <mergeCell ref="K16:N16"/>
    <mergeCell ref="K15:N15"/>
    <mergeCell ref="K10:N11"/>
    <mergeCell ref="O10:R11"/>
    <mergeCell ref="O12:R12"/>
    <mergeCell ref="A22:F24"/>
    <mergeCell ref="A17:F17"/>
    <mergeCell ref="G17:J17"/>
    <mergeCell ref="K17:N17"/>
    <mergeCell ref="K18:N19"/>
    <mergeCell ref="A18:F19"/>
    <mergeCell ref="G18:J19"/>
    <mergeCell ref="G31:J31"/>
    <mergeCell ref="C33:R33"/>
    <mergeCell ref="A29:F30"/>
    <mergeCell ref="A31:F31"/>
    <mergeCell ref="O15:R15"/>
    <mergeCell ref="K8:N8"/>
    <mergeCell ref="K9:N9"/>
    <mergeCell ref="O14:R14"/>
    <mergeCell ref="O9:R9"/>
    <mergeCell ref="O13:R13"/>
    <mergeCell ref="A50:G50"/>
    <mergeCell ref="A49:G49"/>
    <mergeCell ref="A48:G48"/>
    <mergeCell ref="A47:G47"/>
    <mergeCell ref="O18:R19"/>
    <mergeCell ref="K13:N13"/>
    <mergeCell ref="A46:G46"/>
    <mergeCell ref="A45:G45"/>
    <mergeCell ref="A28:F28"/>
    <mergeCell ref="G28:J28"/>
    <mergeCell ref="H49:K49"/>
    <mergeCell ref="H50:K50"/>
    <mergeCell ref="H45:K45"/>
    <mergeCell ref="H46:K46"/>
    <mergeCell ref="H47:K47"/>
    <mergeCell ref="H48:K48"/>
    <mergeCell ref="H53:K53"/>
    <mergeCell ref="A53:G53"/>
    <mergeCell ref="A52:G52"/>
    <mergeCell ref="A51:G51"/>
    <mergeCell ref="H51:K51"/>
    <mergeCell ref="H52:K52"/>
  </mergeCells>
  <phoneticPr fontId="2" type="noConversion"/>
  <dataValidations xWindow="412" yWindow="421" count="4">
    <dataValidation allowBlank="1" showInputMessage="1" showErrorMessage="1" promptTitle="Taxable Value:" prompt="This is the amount reported to the State Comptroller of Public Accounts on the County Report of Property Value form.  If it is not correct, enter the correct data on the line below." sqref="G16:R16"/>
    <dataValidation type="date" allowBlank="1" showInputMessage="1" showErrorMessage="1" errorTitle="Invalid Date:" error="The data must be in 2002.  For example, if you are on a October to September Fiscal Year, then enter 09/30/2002." promptTitle="Fiscal Year:" prompt="Format: mm/dd/yyyy." sqref="K9:N9">
      <formula1>36892</formula1>
      <formula2>37257</formula2>
    </dataValidation>
    <dataValidation type="date" allowBlank="1" showInputMessage="1" showErrorMessage="1" errorTitle="Invalid Date:" error="The data must be in 2001.  For example, if you are on a October to September Fiscal Year, then enter 09/30/2000." promptTitle="Fiscal Year:" prompt="Format: mm/dd/yyyy." sqref="G9:J9">
      <formula1>36526</formula1>
      <formula2>36982</formula2>
    </dataValidation>
    <dataValidation type="date" allowBlank="1" showInputMessage="1" showErrorMessage="1" errorTitle="Invalid Date:" error="The data must be in 2003.  For example, if you are on a October to September Fiscal Year, then enter 09/30/2002." promptTitle="Fiscal Year:" prompt="Format: mm/dd/yyyy." sqref="O9:R9">
      <formula1>37257</formula1>
      <formula2>37622</formula2>
    </dataValidation>
  </dataValidations>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53"/>
  <sheetViews>
    <sheetView zoomScale="50" workbookViewId="0">
      <pane ySplit="8" topLeftCell="A9" activePane="bottomLeft" state="frozen"/>
      <selection pane="bottomLeft" activeCell="W2" sqref="W2"/>
    </sheetView>
  </sheetViews>
  <sheetFormatPr defaultColWidth="6.6640625" defaultRowHeight="13.2" x14ac:dyDescent="0.25"/>
  <cols>
    <col min="1" max="1" width="6.6640625" style="1" customWidth="1"/>
    <col min="14" max="14" width="6.6640625" customWidth="1"/>
    <col min="48" max="48" width="7" bestFit="1" customWidth="1"/>
  </cols>
  <sheetData>
    <row r="1" spans="1:19" x14ac:dyDescent="0.25">
      <c r="A1" s="35" t="s">
        <v>25</v>
      </c>
      <c r="B1" s="35"/>
      <c r="C1" s="35"/>
      <c r="D1" s="35"/>
      <c r="E1" s="35"/>
      <c r="F1" s="35"/>
      <c r="G1" s="35"/>
      <c r="H1" s="35"/>
      <c r="I1" s="35"/>
      <c r="J1" s="35"/>
      <c r="K1" s="35"/>
      <c r="L1" s="35"/>
      <c r="M1" s="35"/>
      <c r="N1" s="35"/>
      <c r="O1" s="35"/>
      <c r="P1" s="35"/>
      <c r="Q1" s="35"/>
      <c r="R1" s="35"/>
      <c r="S1" s="3"/>
    </row>
    <row r="2" spans="1:19" x14ac:dyDescent="0.25">
      <c r="A2" s="35"/>
      <c r="B2" s="35"/>
      <c r="C2" s="35"/>
      <c r="D2" s="35"/>
      <c r="E2" s="35"/>
      <c r="F2" s="35"/>
      <c r="G2" s="35"/>
      <c r="H2" s="35"/>
      <c r="I2" s="35"/>
      <c r="J2" s="35"/>
      <c r="K2" s="35"/>
      <c r="L2" s="35"/>
      <c r="M2" s="35"/>
      <c r="N2" s="35"/>
      <c r="O2" s="35"/>
      <c r="P2" s="35"/>
      <c r="Q2" s="35"/>
      <c r="R2" s="35"/>
      <c r="S2" s="3"/>
    </row>
    <row r="3" spans="1:19" x14ac:dyDescent="0.25">
      <c r="A3" s="2"/>
      <c r="B3" s="3"/>
      <c r="C3" s="3"/>
      <c r="D3" s="3"/>
      <c r="E3" s="3"/>
      <c r="F3" s="3"/>
      <c r="G3" s="3"/>
      <c r="H3" s="3"/>
      <c r="I3" s="3"/>
      <c r="J3" s="3"/>
      <c r="K3" s="3"/>
      <c r="L3" s="3"/>
      <c r="M3" s="3"/>
      <c r="N3" s="3"/>
      <c r="O3" s="3"/>
      <c r="P3" s="3"/>
      <c r="Q3" s="3"/>
      <c r="R3" s="3"/>
      <c r="S3" s="3"/>
    </row>
    <row r="4" spans="1:19" x14ac:dyDescent="0.25">
      <c r="A4" s="2"/>
      <c r="B4" s="3"/>
      <c r="C4" s="3"/>
      <c r="D4" s="3"/>
      <c r="E4" s="3"/>
      <c r="F4" s="3"/>
      <c r="G4" s="3"/>
      <c r="H4" s="3"/>
      <c r="I4" s="3"/>
      <c r="J4" s="3"/>
      <c r="K4" s="3"/>
      <c r="L4" s="3"/>
      <c r="M4" s="3"/>
      <c r="N4" s="3"/>
      <c r="O4" s="3"/>
      <c r="P4" s="3"/>
      <c r="Q4" s="3"/>
      <c r="R4" s="3"/>
      <c r="S4" s="3"/>
    </row>
    <row r="5" spans="1:19" ht="13.5" customHeight="1" x14ac:dyDescent="0.25">
      <c r="A5" s="42" t="s">
        <v>83</v>
      </c>
      <c r="B5" s="42"/>
      <c r="C5" s="42"/>
      <c r="D5" s="42"/>
      <c r="E5" s="42"/>
      <c r="F5" s="42"/>
      <c r="G5" s="42"/>
      <c r="H5" s="42"/>
      <c r="I5" s="42"/>
      <c r="J5" s="42"/>
      <c r="K5" s="42"/>
      <c r="L5" s="42"/>
      <c r="M5" s="42"/>
      <c r="N5" s="42"/>
      <c r="O5" s="42"/>
      <c r="P5" s="42"/>
      <c r="Q5" s="42"/>
      <c r="R5" s="42"/>
      <c r="S5" s="6"/>
    </row>
    <row r="6" spans="1:19" ht="13.5" customHeight="1" x14ac:dyDescent="0.25">
      <c r="A6" s="42"/>
      <c r="B6" s="42"/>
      <c r="C6" s="42"/>
      <c r="D6" s="42"/>
      <c r="E6" s="42"/>
      <c r="F6" s="42"/>
      <c r="G6" s="42"/>
      <c r="H6" s="42"/>
      <c r="I6" s="42"/>
      <c r="J6" s="42"/>
      <c r="K6" s="42"/>
      <c r="L6" s="42"/>
      <c r="M6" s="42"/>
      <c r="N6" s="42"/>
      <c r="O6" s="42"/>
      <c r="P6" s="42"/>
      <c r="Q6" s="42"/>
      <c r="R6" s="42"/>
      <c r="S6" s="6"/>
    </row>
    <row r="7" spans="1:19" ht="13.5" customHeight="1" x14ac:dyDescent="0.25">
      <c r="A7" s="8"/>
      <c r="B7" s="15"/>
      <c r="C7" s="15"/>
      <c r="D7" s="15"/>
      <c r="E7" s="15"/>
      <c r="F7" s="15"/>
      <c r="G7" s="15"/>
      <c r="H7" s="15"/>
      <c r="I7" s="15"/>
      <c r="J7" s="15"/>
      <c r="K7" s="15"/>
      <c r="L7" s="15"/>
      <c r="M7" s="15"/>
      <c r="N7" s="15"/>
      <c r="O7" s="3"/>
      <c r="P7" s="3"/>
      <c r="Q7" s="3"/>
      <c r="R7" s="3"/>
      <c r="S7" s="3"/>
    </row>
    <row r="8" spans="1:19" ht="13.5" customHeight="1" x14ac:dyDescent="0.25">
      <c r="A8" s="8"/>
      <c r="B8" s="15"/>
      <c r="C8" s="15"/>
      <c r="D8" s="15"/>
      <c r="E8" s="15"/>
      <c r="F8" s="15"/>
      <c r="G8" s="63" t="s">
        <v>48</v>
      </c>
      <c r="H8" s="63"/>
      <c r="I8" s="63"/>
      <c r="J8" s="63"/>
      <c r="K8" s="63" t="s">
        <v>20</v>
      </c>
      <c r="L8" s="63"/>
      <c r="M8" s="63"/>
      <c r="N8" s="63"/>
      <c r="O8" s="63" t="s">
        <v>19</v>
      </c>
      <c r="P8" s="63"/>
      <c r="Q8" s="63"/>
      <c r="R8" s="63"/>
      <c r="S8" s="3"/>
    </row>
    <row r="9" spans="1:19" ht="15.15" customHeight="1" x14ac:dyDescent="0.25">
      <c r="A9" s="56" t="s">
        <v>16</v>
      </c>
      <c r="B9" s="56"/>
      <c r="C9" s="56"/>
      <c r="D9" s="56"/>
      <c r="E9" s="56"/>
      <c r="F9" s="57"/>
      <c r="G9" s="114"/>
      <c r="H9" s="62"/>
      <c r="I9" s="62"/>
      <c r="J9" s="62"/>
      <c r="K9" s="64"/>
      <c r="L9" s="64"/>
      <c r="M9" s="64"/>
      <c r="N9" s="64"/>
      <c r="O9" s="134">
        <v>37529</v>
      </c>
      <c r="P9" s="64"/>
      <c r="Q9" s="64"/>
      <c r="R9" s="64"/>
      <c r="S9" s="3"/>
    </row>
    <row r="10" spans="1:19" ht="15.15" customHeight="1" x14ac:dyDescent="0.25">
      <c r="A10" s="56" t="s">
        <v>70</v>
      </c>
      <c r="B10" s="56"/>
      <c r="C10" s="56"/>
      <c r="D10" s="56"/>
      <c r="E10" s="56"/>
      <c r="F10" s="57"/>
      <c r="G10" s="49"/>
      <c r="H10" s="50"/>
      <c r="I10" s="50"/>
      <c r="J10" s="51"/>
      <c r="K10" s="49"/>
      <c r="L10" s="50"/>
      <c r="M10" s="50"/>
      <c r="N10" s="51"/>
      <c r="O10" s="49">
        <v>454715.91</v>
      </c>
      <c r="P10" s="50"/>
      <c r="Q10" s="50"/>
      <c r="R10" s="51"/>
      <c r="S10" s="3"/>
    </row>
    <row r="11" spans="1:19" ht="15.15" customHeight="1" x14ac:dyDescent="0.25">
      <c r="A11" s="56"/>
      <c r="B11" s="56"/>
      <c r="C11" s="56"/>
      <c r="D11" s="56"/>
      <c r="E11" s="56"/>
      <c r="F11" s="57"/>
      <c r="G11" s="52"/>
      <c r="H11" s="53"/>
      <c r="I11" s="53"/>
      <c r="J11" s="54"/>
      <c r="K11" s="52"/>
      <c r="L11" s="53"/>
      <c r="M11" s="53"/>
      <c r="N11" s="54"/>
      <c r="O11" s="52"/>
      <c r="P11" s="53"/>
      <c r="Q11" s="53"/>
      <c r="R11" s="54"/>
      <c r="S11" s="3"/>
    </row>
    <row r="12" spans="1:19" ht="15.15" customHeight="1" x14ac:dyDescent="0.25">
      <c r="A12" s="56" t="s">
        <v>12</v>
      </c>
      <c r="B12" s="56"/>
      <c r="C12" s="56"/>
      <c r="D12" s="56"/>
      <c r="E12" s="56"/>
      <c r="F12" s="57"/>
      <c r="G12" s="47"/>
      <c r="H12" s="47"/>
      <c r="I12" s="47"/>
      <c r="J12" s="47"/>
      <c r="K12" s="47"/>
      <c r="L12" s="47"/>
      <c r="M12" s="47"/>
      <c r="N12" s="47"/>
      <c r="O12" s="47">
        <v>571227.86</v>
      </c>
      <c r="P12" s="47"/>
      <c r="Q12" s="47"/>
      <c r="R12" s="47"/>
      <c r="S12" s="3"/>
    </row>
    <row r="13" spans="1:19" ht="15.15" customHeight="1" x14ac:dyDescent="0.25">
      <c r="A13" s="56" t="s">
        <v>14</v>
      </c>
      <c r="B13" s="56"/>
      <c r="C13" s="56"/>
      <c r="D13" s="56"/>
      <c r="E13" s="56"/>
      <c r="F13" s="57"/>
      <c r="G13" s="47"/>
      <c r="H13" s="47"/>
      <c r="I13" s="47"/>
      <c r="J13" s="47"/>
      <c r="K13" s="47"/>
      <c r="L13" s="47"/>
      <c r="M13" s="47"/>
      <c r="N13" s="47"/>
      <c r="O13" s="47">
        <v>799339.04</v>
      </c>
      <c r="P13" s="47"/>
      <c r="Q13" s="47"/>
      <c r="R13" s="47"/>
      <c r="S13" s="3"/>
    </row>
    <row r="14" spans="1:19" ht="15.15" customHeight="1" x14ac:dyDescent="0.25">
      <c r="A14" s="56" t="s">
        <v>13</v>
      </c>
      <c r="B14" s="56"/>
      <c r="C14" s="56"/>
      <c r="D14" s="56"/>
      <c r="E14" s="56"/>
      <c r="F14" s="57"/>
      <c r="G14" s="47"/>
      <c r="H14" s="47"/>
      <c r="I14" s="47"/>
      <c r="J14" s="47"/>
      <c r="K14" s="47"/>
      <c r="L14" s="47"/>
      <c r="M14" s="47"/>
      <c r="N14" s="47"/>
      <c r="O14" s="47">
        <v>533610.51</v>
      </c>
      <c r="P14" s="47"/>
      <c r="Q14" s="47"/>
      <c r="R14" s="47"/>
      <c r="S14" s="3"/>
    </row>
    <row r="15" spans="1:19" ht="15.15" customHeight="1" x14ac:dyDescent="0.25">
      <c r="A15" s="56" t="s">
        <v>21</v>
      </c>
      <c r="B15" s="56"/>
      <c r="C15" s="56"/>
      <c r="D15" s="56"/>
      <c r="E15" s="56"/>
      <c r="F15" s="57"/>
      <c r="G15" s="55"/>
      <c r="H15" s="55"/>
      <c r="I15" s="55"/>
      <c r="J15" s="55"/>
      <c r="K15" s="47"/>
      <c r="L15" s="47"/>
      <c r="M15" s="47"/>
      <c r="N15" s="47"/>
      <c r="O15" s="47">
        <v>29905.77</v>
      </c>
      <c r="P15" s="47"/>
      <c r="Q15" s="47"/>
      <c r="R15" s="47"/>
      <c r="S15" s="3"/>
    </row>
    <row r="16" spans="1:19" ht="15.15" customHeight="1" x14ac:dyDescent="0.25">
      <c r="A16" s="56" t="s">
        <v>11</v>
      </c>
      <c r="B16" s="56"/>
      <c r="C16" s="56"/>
      <c r="D16" s="56"/>
      <c r="E16" s="56"/>
      <c r="F16" s="57"/>
      <c r="G16" s="47"/>
      <c r="H16" s="47"/>
      <c r="I16" s="47"/>
      <c r="J16" s="47"/>
      <c r="K16" s="47"/>
      <c r="L16" s="47"/>
      <c r="M16" s="47"/>
      <c r="N16" s="47"/>
      <c r="O16" s="115">
        <v>73900515</v>
      </c>
      <c r="P16" s="115"/>
      <c r="Q16" s="115"/>
      <c r="R16" s="115"/>
      <c r="S16" s="3"/>
    </row>
    <row r="17" spans="1:19" ht="15.15" customHeight="1" x14ac:dyDescent="0.25">
      <c r="A17" s="56" t="s">
        <v>18</v>
      </c>
      <c r="B17" s="56"/>
      <c r="C17" s="56"/>
      <c r="D17" s="56"/>
      <c r="E17" s="56"/>
      <c r="F17" s="57"/>
      <c r="G17" s="47"/>
      <c r="H17" s="47"/>
      <c r="I17" s="47"/>
      <c r="J17" s="47"/>
      <c r="K17" s="47"/>
      <c r="L17" s="47"/>
      <c r="M17" s="47"/>
      <c r="N17" s="47"/>
      <c r="O17" s="47"/>
      <c r="P17" s="47"/>
      <c r="Q17" s="47"/>
      <c r="R17" s="47"/>
      <c r="S17" s="3"/>
    </row>
    <row r="18" spans="1:19" ht="15.15" customHeight="1" x14ac:dyDescent="0.25">
      <c r="A18" s="56" t="s">
        <v>59</v>
      </c>
      <c r="B18" s="56"/>
      <c r="C18" s="56"/>
      <c r="D18" s="56"/>
      <c r="E18" s="56"/>
      <c r="F18" s="57"/>
      <c r="G18" s="49"/>
      <c r="H18" s="50"/>
      <c r="I18" s="50"/>
      <c r="J18" s="51"/>
      <c r="K18" s="49"/>
      <c r="L18" s="50"/>
      <c r="M18" s="50"/>
      <c r="N18" s="51"/>
      <c r="O18" s="49">
        <v>396175.73</v>
      </c>
      <c r="P18" s="50"/>
      <c r="Q18" s="50"/>
      <c r="R18" s="51"/>
      <c r="S18" s="3"/>
    </row>
    <row r="19" spans="1:19" ht="15.15" customHeight="1" x14ac:dyDescent="0.25">
      <c r="A19" s="56"/>
      <c r="B19" s="56"/>
      <c r="C19" s="56"/>
      <c r="D19" s="56"/>
      <c r="E19" s="56"/>
      <c r="F19" s="57"/>
      <c r="G19" s="52"/>
      <c r="H19" s="53"/>
      <c r="I19" s="53"/>
      <c r="J19" s="54"/>
      <c r="K19" s="52"/>
      <c r="L19" s="53"/>
      <c r="M19" s="53"/>
      <c r="N19" s="54"/>
      <c r="O19" s="52"/>
      <c r="P19" s="53"/>
      <c r="Q19" s="53"/>
      <c r="R19" s="54"/>
      <c r="S19" s="3"/>
    </row>
    <row r="20" spans="1:19" ht="15.15" customHeight="1" x14ac:dyDescent="0.25">
      <c r="A20" s="56" t="s">
        <v>17</v>
      </c>
      <c r="B20" s="56"/>
      <c r="C20" s="56"/>
      <c r="D20" s="56"/>
      <c r="E20" s="56"/>
      <c r="F20" s="57"/>
      <c r="G20" s="55"/>
      <c r="H20" s="55"/>
      <c r="I20" s="55"/>
      <c r="J20" s="55"/>
      <c r="K20" s="47"/>
      <c r="L20" s="47"/>
      <c r="M20" s="47"/>
      <c r="N20" s="47"/>
      <c r="O20" s="47">
        <v>0</v>
      </c>
      <c r="P20" s="47"/>
      <c r="Q20" s="47"/>
      <c r="R20" s="47"/>
      <c r="S20" s="3"/>
    </row>
    <row r="21" spans="1:19" ht="15.15" customHeight="1" x14ac:dyDescent="0.25">
      <c r="A21" s="56"/>
      <c r="B21" s="56"/>
      <c r="C21" s="56"/>
      <c r="D21" s="56"/>
      <c r="E21" s="56"/>
      <c r="F21" s="57"/>
      <c r="G21" s="55"/>
      <c r="H21" s="55"/>
      <c r="I21" s="55"/>
      <c r="J21" s="55"/>
      <c r="K21" s="47"/>
      <c r="L21" s="47"/>
      <c r="M21" s="47"/>
      <c r="N21" s="47"/>
      <c r="O21" s="47"/>
      <c r="P21" s="47"/>
      <c r="Q21" s="47"/>
      <c r="R21" s="47"/>
      <c r="S21" s="3"/>
    </row>
    <row r="22" spans="1:19" ht="15.15" customHeight="1" x14ac:dyDescent="0.25">
      <c r="A22" s="56" t="s">
        <v>27</v>
      </c>
      <c r="B22" s="56"/>
      <c r="C22" s="56"/>
      <c r="D22" s="56"/>
      <c r="E22" s="56"/>
      <c r="F22" s="57"/>
      <c r="G22" s="55"/>
      <c r="H22" s="55"/>
      <c r="I22" s="55"/>
      <c r="J22" s="55"/>
      <c r="K22" s="47"/>
      <c r="L22" s="47"/>
      <c r="M22" s="47"/>
      <c r="N22" s="47"/>
      <c r="O22" s="47">
        <v>5799</v>
      </c>
      <c r="P22" s="47"/>
      <c r="Q22" s="47"/>
      <c r="R22" s="47"/>
      <c r="S22" s="3"/>
    </row>
    <row r="23" spans="1:19" ht="15.15" customHeight="1" x14ac:dyDescent="0.25">
      <c r="A23" s="56"/>
      <c r="B23" s="56"/>
      <c r="C23" s="56"/>
      <c r="D23" s="56"/>
      <c r="E23" s="56"/>
      <c r="F23" s="57"/>
      <c r="G23" s="55"/>
      <c r="H23" s="55"/>
      <c r="I23" s="55"/>
      <c r="J23" s="55"/>
      <c r="K23" s="47"/>
      <c r="L23" s="47"/>
      <c r="M23" s="47"/>
      <c r="N23" s="47"/>
      <c r="O23" s="47"/>
      <c r="P23" s="47"/>
      <c r="Q23" s="47"/>
      <c r="R23" s="47"/>
      <c r="S23" s="3"/>
    </row>
    <row r="24" spans="1:19" ht="15.15" customHeight="1" x14ac:dyDescent="0.25">
      <c r="A24" s="56"/>
      <c r="B24" s="56"/>
      <c r="C24" s="56"/>
      <c r="D24" s="56"/>
      <c r="E24" s="56"/>
      <c r="F24" s="57"/>
      <c r="G24" s="55"/>
      <c r="H24" s="55"/>
      <c r="I24" s="55"/>
      <c r="J24" s="55"/>
      <c r="K24" s="47"/>
      <c r="L24" s="47"/>
      <c r="M24" s="47"/>
      <c r="N24" s="47"/>
      <c r="O24" s="47"/>
      <c r="P24" s="47"/>
      <c r="Q24" s="47"/>
      <c r="R24" s="47"/>
      <c r="S24" s="3"/>
    </row>
    <row r="25" spans="1:19" ht="15.15" customHeight="1" x14ac:dyDescent="0.25">
      <c r="A25" s="56" t="s">
        <v>28</v>
      </c>
      <c r="B25" s="56"/>
      <c r="C25" s="56"/>
      <c r="D25" s="56"/>
      <c r="E25" s="56"/>
      <c r="F25" s="57"/>
      <c r="G25" s="55"/>
      <c r="H25" s="55"/>
      <c r="I25" s="55"/>
      <c r="J25" s="55"/>
      <c r="K25" s="47"/>
      <c r="L25" s="47"/>
      <c r="M25" s="47"/>
      <c r="N25" s="47"/>
      <c r="O25" s="115">
        <v>17397</v>
      </c>
      <c r="P25" s="115"/>
      <c r="Q25" s="115"/>
      <c r="R25" s="115"/>
      <c r="S25" s="3"/>
    </row>
    <row r="26" spans="1:19" ht="15.15" customHeight="1" x14ac:dyDescent="0.25">
      <c r="A26" s="56"/>
      <c r="B26" s="56"/>
      <c r="C26" s="56"/>
      <c r="D26" s="56"/>
      <c r="E26" s="56"/>
      <c r="F26" s="57"/>
      <c r="G26" s="55"/>
      <c r="H26" s="55"/>
      <c r="I26" s="55"/>
      <c r="J26" s="55"/>
      <c r="K26" s="47"/>
      <c r="L26" s="47"/>
      <c r="M26" s="47"/>
      <c r="N26" s="47"/>
      <c r="O26" s="115"/>
      <c r="P26" s="115"/>
      <c r="Q26" s="115"/>
      <c r="R26" s="115"/>
      <c r="S26" s="3"/>
    </row>
    <row r="27" spans="1:19" ht="15.15" customHeight="1" x14ac:dyDescent="0.25">
      <c r="A27" s="56"/>
      <c r="B27" s="56"/>
      <c r="C27" s="56"/>
      <c r="D27" s="56"/>
      <c r="E27" s="56"/>
      <c r="F27" s="57"/>
      <c r="G27" s="55"/>
      <c r="H27" s="55"/>
      <c r="I27" s="55"/>
      <c r="J27" s="55"/>
      <c r="K27" s="47"/>
      <c r="L27" s="47"/>
      <c r="M27" s="47"/>
      <c r="N27" s="47"/>
      <c r="O27" s="115"/>
      <c r="P27" s="115"/>
      <c r="Q27" s="115"/>
      <c r="R27" s="115"/>
      <c r="S27" s="3"/>
    </row>
    <row r="28" spans="1:19" ht="15.15" customHeight="1" x14ac:dyDescent="0.25">
      <c r="A28" s="56" t="s">
        <v>29</v>
      </c>
      <c r="B28" s="56"/>
      <c r="C28" s="56"/>
      <c r="D28" s="56"/>
      <c r="E28" s="56"/>
      <c r="F28" s="57"/>
      <c r="G28" s="133"/>
      <c r="H28" s="133"/>
      <c r="I28" s="133"/>
      <c r="J28" s="133"/>
      <c r="K28" s="133"/>
      <c r="L28" s="133"/>
      <c r="M28" s="133"/>
      <c r="N28" s="133"/>
      <c r="O28" s="108">
        <v>12</v>
      </c>
      <c r="P28" s="108"/>
      <c r="Q28" s="108"/>
      <c r="R28" s="108"/>
      <c r="S28" s="3"/>
    </row>
    <row r="29" spans="1:19" ht="15.15" customHeight="1" x14ac:dyDescent="0.25">
      <c r="A29" s="56" t="s">
        <v>30</v>
      </c>
      <c r="B29" s="56"/>
      <c r="C29" s="56"/>
      <c r="D29" s="56"/>
      <c r="E29" s="56"/>
      <c r="F29" s="57"/>
      <c r="G29" s="124"/>
      <c r="H29" s="124"/>
      <c r="I29" s="124"/>
      <c r="J29" s="124"/>
      <c r="K29" s="133"/>
      <c r="L29" s="133"/>
      <c r="M29" s="133"/>
      <c r="N29" s="133"/>
      <c r="O29" s="108">
        <v>78</v>
      </c>
      <c r="P29" s="108"/>
      <c r="Q29" s="108"/>
      <c r="R29" s="108"/>
      <c r="S29" s="3"/>
    </row>
    <row r="30" spans="1:19" ht="15.15" customHeight="1" x14ac:dyDescent="0.25">
      <c r="A30" s="56"/>
      <c r="B30" s="56"/>
      <c r="C30" s="56"/>
      <c r="D30" s="56"/>
      <c r="E30" s="56"/>
      <c r="F30" s="57"/>
      <c r="G30" s="124"/>
      <c r="H30" s="124"/>
      <c r="I30" s="124"/>
      <c r="J30" s="124"/>
      <c r="K30" s="133"/>
      <c r="L30" s="133"/>
      <c r="M30" s="133"/>
      <c r="N30" s="133"/>
      <c r="O30" s="108"/>
      <c r="P30" s="108"/>
      <c r="Q30" s="108"/>
      <c r="R30" s="108"/>
      <c r="S30" s="3"/>
    </row>
    <row r="31" spans="1:19" ht="15.15" customHeight="1" x14ac:dyDescent="0.25">
      <c r="A31" s="56" t="s">
        <v>15</v>
      </c>
      <c r="B31" s="56"/>
      <c r="C31" s="56"/>
      <c r="D31" s="56"/>
      <c r="E31" s="56"/>
      <c r="F31" s="57"/>
      <c r="G31" s="124"/>
      <c r="H31" s="124"/>
      <c r="I31" s="124"/>
      <c r="J31" s="124"/>
      <c r="K31" s="133"/>
      <c r="L31" s="133"/>
      <c r="M31" s="133"/>
      <c r="N31" s="133"/>
      <c r="O31" s="108">
        <v>1716</v>
      </c>
      <c r="P31" s="108"/>
      <c r="Q31" s="108"/>
      <c r="R31" s="108"/>
      <c r="S31" s="3"/>
    </row>
    <row r="32" spans="1:19" ht="15.15" customHeight="1" x14ac:dyDescent="0.25">
      <c r="A32" s="19"/>
      <c r="B32" s="19"/>
      <c r="C32" s="19"/>
      <c r="D32" s="19"/>
      <c r="E32" s="19"/>
      <c r="F32" s="19"/>
      <c r="G32" s="22"/>
      <c r="H32" s="22"/>
      <c r="I32" s="22"/>
      <c r="J32" s="22"/>
      <c r="K32" s="23"/>
      <c r="L32" s="23"/>
      <c r="M32" s="23"/>
      <c r="N32" s="23"/>
      <c r="O32" s="23"/>
      <c r="P32" s="23"/>
      <c r="Q32" s="23"/>
      <c r="R32" s="23"/>
      <c r="S32" s="3"/>
    </row>
    <row r="33" spans="1:19" x14ac:dyDescent="0.25">
      <c r="A33" s="2"/>
      <c r="B33" s="18" t="s">
        <v>47</v>
      </c>
      <c r="C33" s="110" t="s">
        <v>82</v>
      </c>
      <c r="D33" s="110"/>
      <c r="E33" s="110"/>
      <c r="F33" s="110"/>
      <c r="G33" s="110"/>
      <c r="H33" s="110"/>
      <c r="I33" s="110"/>
      <c r="J33" s="110"/>
      <c r="K33" s="110"/>
      <c r="L33" s="110"/>
      <c r="M33" s="110"/>
      <c r="N33" s="110"/>
      <c r="O33" s="110"/>
      <c r="P33" s="110"/>
      <c r="Q33" s="110"/>
      <c r="R33" s="110"/>
      <c r="S33" s="3"/>
    </row>
    <row r="35" spans="1:19" x14ac:dyDescent="0.25">
      <c r="A35" s="107" t="s">
        <v>46</v>
      </c>
      <c r="B35" s="107"/>
      <c r="C35" s="107"/>
      <c r="D35" s="107"/>
      <c r="E35" s="107"/>
      <c r="F35" s="107"/>
      <c r="G35" s="107"/>
      <c r="H35" s="117" t="s">
        <v>48</v>
      </c>
      <c r="I35" s="118"/>
      <c r="J35" s="119"/>
      <c r="K35" s="117" t="s">
        <v>20</v>
      </c>
      <c r="L35" s="118"/>
      <c r="M35" s="119"/>
      <c r="N35" s="117" t="s">
        <v>19</v>
      </c>
      <c r="O35" s="118"/>
      <c r="P35" s="119"/>
    </row>
    <row r="36" spans="1:19" x14ac:dyDescent="0.25">
      <c r="A36" s="106" t="s">
        <v>38</v>
      </c>
      <c r="B36" s="106"/>
      <c r="C36" s="106"/>
      <c r="D36" s="106"/>
      <c r="E36" s="106"/>
      <c r="F36" s="106"/>
      <c r="G36" s="106"/>
      <c r="H36" s="111" t="str">
        <f>IF(G12&gt;0,(G10)/G12,"N/A")</f>
        <v>N/A</v>
      </c>
      <c r="I36" s="112"/>
      <c r="J36" s="113"/>
      <c r="K36" s="111" t="str">
        <f>IF(K12&gt;0,(K10)/K12,"N/A")</f>
        <v>N/A</v>
      </c>
      <c r="L36" s="112"/>
      <c r="M36" s="113"/>
      <c r="N36" s="111">
        <f>IF(O12&gt;0,(O10)/O12,"N/A")</f>
        <v>0.79603244491611458</v>
      </c>
      <c r="O36" s="112"/>
      <c r="P36" s="113"/>
    </row>
    <row r="37" spans="1:19" x14ac:dyDescent="0.25">
      <c r="A37" s="106" t="s">
        <v>39</v>
      </c>
      <c r="B37" s="106"/>
      <c r="C37" s="106"/>
      <c r="D37" s="106"/>
      <c r="E37" s="106"/>
      <c r="F37" s="106"/>
      <c r="G37" s="106"/>
      <c r="H37" s="121" t="str">
        <f>IF(AND(ISNUMBER(G12), ISNUMBER(G14)),G14-G12,"N/A")</f>
        <v>N/A</v>
      </c>
      <c r="I37" s="122"/>
      <c r="J37" s="123"/>
      <c r="K37" s="121" t="str">
        <f>IF(AND(ISNUMBER(K12), ISNUMBER(K14)),K14-K12,"N/A")</f>
        <v>N/A</v>
      </c>
      <c r="L37" s="125"/>
      <c r="M37" s="126"/>
      <c r="N37" s="121">
        <f>IF(AND(ISNUMBER(O12), ISNUMBER(O14)),O14-O12,"N/A")</f>
        <v>-37617.349999999977</v>
      </c>
      <c r="O37" s="125"/>
      <c r="P37" s="126"/>
    </row>
    <row r="38" spans="1:19" x14ac:dyDescent="0.25">
      <c r="A38" s="106" t="s">
        <v>40</v>
      </c>
      <c r="B38" s="106"/>
      <c r="C38" s="106"/>
      <c r="D38" s="106"/>
      <c r="E38" s="106"/>
      <c r="F38" s="106"/>
      <c r="G38" s="106"/>
      <c r="H38" s="121" t="str">
        <f>IF(ISNUMBER(G16),IF(ISNUMBER(G17),G17,G16),"N/A")</f>
        <v>N/A</v>
      </c>
      <c r="I38" s="122"/>
      <c r="J38" s="123"/>
      <c r="K38" s="121" t="str">
        <f>IF(ISNUMBER(K16),IF(ISNUMBER(K17),K17,K16),"N/A")</f>
        <v>N/A</v>
      </c>
      <c r="L38" s="125"/>
      <c r="M38" s="126"/>
      <c r="N38" s="121">
        <f>IF(ISNUMBER(O16),IF(ISNUMBER(O17),O17,O16),"N/A")</f>
        <v>73900515</v>
      </c>
      <c r="O38" s="125"/>
      <c r="P38" s="126"/>
    </row>
    <row r="39" spans="1:19" x14ac:dyDescent="0.25">
      <c r="A39" s="106" t="s">
        <v>41</v>
      </c>
      <c r="B39" s="106"/>
      <c r="C39" s="106"/>
      <c r="D39" s="106"/>
      <c r="E39" s="106"/>
      <c r="F39" s="106"/>
      <c r="G39" s="106"/>
      <c r="H39" s="111" t="str">
        <f>IF(G14&gt;0,IF(ISNUMBER(G19),G19/G14,IF(ISNUMBER(G18),G18/G14,"N/A")),"N/A")</f>
        <v>N/A</v>
      </c>
      <c r="I39" s="112"/>
      <c r="J39" s="113"/>
      <c r="K39" s="111" t="str">
        <f>IF(K14&gt;0,IF(ISNUMBER(K19),K19/K14,IF(ISNUMBER(K18),K18/K14,"N/A")),"N/A")</f>
        <v>N/A</v>
      </c>
      <c r="L39" s="112"/>
      <c r="M39" s="113"/>
      <c r="N39" s="111">
        <f>IF(O14&gt;0,IF(ISNUMBER(O19),O19/O14,IF(ISNUMBER(O18),O18/O14,"N/A")),"N/A")</f>
        <v>0.74244364114942185</v>
      </c>
      <c r="O39" s="112"/>
      <c r="P39" s="113"/>
    </row>
    <row r="40" spans="1:19" x14ac:dyDescent="0.25">
      <c r="A40" s="106" t="s">
        <v>42</v>
      </c>
      <c r="B40" s="106"/>
      <c r="C40" s="106"/>
      <c r="D40" s="106"/>
      <c r="E40" s="106"/>
      <c r="F40" s="106"/>
      <c r="G40" s="106"/>
      <c r="H40" s="111" t="str">
        <f>IF(AND(ISNUMBER(G14),ISNUMBER(G15)),(G15/G14),"N/A")</f>
        <v>N/A</v>
      </c>
      <c r="I40" s="112"/>
      <c r="J40" s="113"/>
      <c r="K40" s="111" t="str">
        <f>IF(AND(ISNUMBER(K14),ISNUMBER(K15)),(K15/K14),"N/A")</f>
        <v>N/A</v>
      </c>
      <c r="L40" s="112"/>
      <c r="M40" s="113"/>
      <c r="N40" s="111">
        <f>IF(AND(ISNUMBER(O14),ISNUMBER(O15)),(O15/O14),"N/A")</f>
        <v>5.6044192233020297E-2</v>
      </c>
      <c r="O40" s="112"/>
      <c r="P40" s="113"/>
    </row>
    <row r="41" spans="1:19" x14ac:dyDescent="0.25">
      <c r="A41" s="106" t="s">
        <v>43</v>
      </c>
      <c r="B41" s="106"/>
      <c r="C41" s="106"/>
      <c r="D41" s="106"/>
      <c r="E41" s="106"/>
      <c r="F41" s="106"/>
      <c r="G41" s="106"/>
      <c r="H41" s="111" t="str">
        <f>IF(AND(ISNUMBER(G13),ISNUMBER(G22)),G22/G13,"N/A")</f>
        <v>N/A</v>
      </c>
      <c r="I41" s="112"/>
      <c r="J41" s="113"/>
      <c r="K41" s="111" t="str">
        <f>IF(AND(ISNUMBER(K13),ISNUMBER(K22)),K22/K13,"N/A")</f>
        <v>N/A</v>
      </c>
      <c r="L41" s="112"/>
      <c r="M41" s="113"/>
      <c r="N41" s="111">
        <f>IF(AND(ISNUMBER(O13),ISNUMBER(O22)),O22/O13,"N/A")</f>
        <v>7.2547438693848854E-3</v>
      </c>
      <c r="O41" s="112"/>
      <c r="P41" s="113"/>
    </row>
    <row r="42" spans="1:19" x14ac:dyDescent="0.25">
      <c r="A42" s="106" t="s">
        <v>44</v>
      </c>
      <c r="B42" s="106"/>
      <c r="C42" s="106"/>
      <c r="D42" s="106"/>
      <c r="E42" s="106"/>
      <c r="F42" s="106"/>
      <c r="G42" s="106"/>
      <c r="H42" s="130" t="str">
        <f>IF(AND(ISNUMBER(G29),ISNUMBER(G31)),(G29*1000)/G31,"N/A")</f>
        <v>N/A</v>
      </c>
      <c r="I42" s="131"/>
      <c r="J42" s="132"/>
      <c r="K42" s="130" t="str">
        <f>IF(AND(ISNUMBER(K29),ISNUMBER(K31)),(K29*1000)/K31,"N/A")</f>
        <v>N/A</v>
      </c>
      <c r="L42" s="131"/>
      <c r="M42" s="132"/>
      <c r="N42" s="130">
        <f>IF(AND(ISNUMBER(O29),ISNUMBER(O31)),(O29*1000)/O31,"N/A")</f>
        <v>45.454545454545453</v>
      </c>
      <c r="O42" s="131"/>
      <c r="P42" s="132"/>
    </row>
    <row r="43" spans="1:19" x14ac:dyDescent="0.25">
      <c r="A43" s="106" t="s">
        <v>45</v>
      </c>
      <c r="B43" s="106"/>
      <c r="C43" s="106"/>
      <c r="D43" s="106"/>
      <c r="E43" s="106"/>
      <c r="F43" s="106"/>
      <c r="G43" s="106"/>
      <c r="H43" s="127" t="str">
        <f>IF(AND(ISNUMBER(G25),ISNUMBER(G31)),(G25)/G31,"N/A")</f>
        <v>N/A</v>
      </c>
      <c r="I43" s="128"/>
      <c r="J43" s="129"/>
      <c r="K43" s="127" t="str">
        <f>IF(AND(ISNUMBER(K25),ISNUMBER(K31)),(K25)/K31,"N/A")</f>
        <v>N/A</v>
      </c>
      <c r="L43" s="128"/>
      <c r="M43" s="129"/>
      <c r="N43" s="127">
        <f>IF(AND(ISNUMBER(O25),ISNUMBER(O31)),(O25)/O31,"N/A")</f>
        <v>10.138111888111888</v>
      </c>
      <c r="O43" s="128"/>
      <c r="P43" s="129"/>
    </row>
    <row r="45" spans="1:19" x14ac:dyDescent="0.25">
      <c r="A45" s="107" t="s">
        <v>46</v>
      </c>
      <c r="B45" s="107"/>
      <c r="C45" s="107"/>
      <c r="D45" s="107"/>
      <c r="E45" s="107"/>
      <c r="F45" s="107"/>
      <c r="G45" s="107"/>
      <c r="H45" s="107" t="s">
        <v>80</v>
      </c>
      <c r="I45" s="107"/>
      <c r="J45" s="107"/>
      <c r="K45" s="107"/>
    </row>
    <row r="46" spans="1:19" x14ac:dyDescent="0.25">
      <c r="A46" s="106" t="s">
        <v>38</v>
      </c>
      <c r="B46" s="106"/>
      <c r="C46" s="106"/>
      <c r="D46" s="106"/>
      <c r="E46" s="106"/>
      <c r="F46" s="106"/>
      <c r="G46" s="106"/>
      <c r="H46" s="105" t="s">
        <v>72</v>
      </c>
      <c r="I46" s="105"/>
      <c r="J46" s="105"/>
      <c r="K46" s="105"/>
    </row>
    <row r="47" spans="1:19" x14ac:dyDescent="0.25">
      <c r="A47" s="106" t="s">
        <v>39</v>
      </c>
      <c r="B47" s="106"/>
      <c r="C47" s="106"/>
      <c r="D47" s="106"/>
      <c r="E47" s="106"/>
      <c r="F47" s="106"/>
      <c r="G47" s="106"/>
      <c r="H47" s="105" t="s">
        <v>73</v>
      </c>
      <c r="I47" s="105"/>
      <c r="J47" s="105"/>
      <c r="K47" s="105"/>
    </row>
    <row r="48" spans="1:19" x14ac:dyDescent="0.25">
      <c r="A48" s="106" t="s">
        <v>40</v>
      </c>
      <c r="B48" s="106"/>
      <c r="C48" s="106"/>
      <c r="D48" s="106"/>
      <c r="E48" s="106"/>
      <c r="F48" s="106"/>
      <c r="G48" s="106"/>
      <c r="H48" s="105" t="s">
        <v>74</v>
      </c>
      <c r="I48" s="105"/>
      <c r="J48" s="105"/>
      <c r="K48" s="105"/>
    </row>
    <row r="49" spans="1:11" x14ac:dyDescent="0.25">
      <c r="A49" s="106" t="s">
        <v>41</v>
      </c>
      <c r="B49" s="106"/>
      <c r="C49" s="106"/>
      <c r="D49" s="106"/>
      <c r="E49" s="106"/>
      <c r="F49" s="106"/>
      <c r="G49" s="106"/>
      <c r="H49" s="105" t="s">
        <v>75</v>
      </c>
      <c r="I49" s="105"/>
      <c r="J49" s="105"/>
      <c r="K49" s="105"/>
    </row>
    <row r="50" spans="1:11" x14ac:dyDescent="0.25">
      <c r="A50" s="106" t="s">
        <v>42</v>
      </c>
      <c r="B50" s="106"/>
      <c r="C50" s="106"/>
      <c r="D50" s="106"/>
      <c r="E50" s="106"/>
      <c r="F50" s="106"/>
      <c r="G50" s="106"/>
      <c r="H50" s="105" t="s">
        <v>76</v>
      </c>
      <c r="I50" s="105"/>
      <c r="J50" s="105"/>
      <c r="K50" s="105"/>
    </row>
    <row r="51" spans="1:11" x14ac:dyDescent="0.25">
      <c r="A51" s="106" t="s">
        <v>43</v>
      </c>
      <c r="B51" s="106"/>
      <c r="C51" s="106"/>
      <c r="D51" s="106"/>
      <c r="E51" s="106"/>
      <c r="F51" s="106"/>
      <c r="G51" s="106"/>
      <c r="H51" s="105" t="s">
        <v>77</v>
      </c>
      <c r="I51" s="105"/>
      <c r="J51" s="105"/>
      <c r="K51" s="105"/>
    </row>
    <row r="52" spans="1:11" x14ac:dyDescent="0.25">
      <c r="A52" s="106" t="s">
        <v>44</v>
      </c>
      <c r="B52" s="106"/>
      <c r="C52" s="106"/>
      <c r="D52" s="106"/>
      <c r="E52" s="106"/>
      <c r="F52" s="106"/>
      <c r="G52" s="106"/>
      <c r="H52" s="105" t="s">
        <v>78</v>
      </c>
      <c r="I52" s="105"/>
      <c r="J52" s="105"/>
      <c r="K52" s="105"/>
    </row>
    <row r="53" spans="1:11" x14ac:dyDescent="0.25">
      <c r="A53" s="106" t="s">
        <v>45</v>
      </c>
      <c r="B53" s="106"/>
      <c r="C53" s="106"/>
      <c r="D53" s="106"/>
      <c r="E53" s="106"/>
      <c r="F53" s="106"/>
      <c r="G53" s="106"/>
      <c r="H53" s="105" t="s">
        <v>79</v>
      </c>
      <c r="I53" s="105"/>
      <c r="J53" s="105"/>
      <c r="K53" s="105"/>
    </row>
  </sheetData>
  <sheetProtection selectLockedCells="1"/>
  <mergeCells count="120">
    <mergeCell ref="H45:K45"/>
    <mergeCell ref="H46:K46"/>
    <mergeCell ref="H47:K47"/>
    <mergeCell ref="H48:K48"/>
    <mergeCell ref="H53:K53"/>
    <mergeCell ref="A53:G53"/>
    <mergeCell ref="A52:G52"/>
    <mergeCell ref="A51:G51"/>
    <mergeCell ref="H51:K51"/>
    <mergeCell ref="H52:K52"/>
    <mergeCell ref="A50:G50"/>
    <mergeCell ref="A49:G49"/>
    <mergeCell ref="A48:G48"/>
    <mergeCell ref="A47:G47"/>
    <mergeCell ref="H49:K49"/>
    <mergeCell ref="H50:K50"/>
    <mergeCell ref="O18:R19"/>
    <mergeCell ref="K13:N13"/>
    <mergeCell ref="A46:G46"/>
    <mergeCell ref="A45:G45"/>
    <mergeCell ref="A28:F28"/>
    <mergeCell ref="G28:J28"/>
    <mergeCell ref="G31:J31"/>
    <mergeCell ref="C33:R33"/>
    <mergeCell ref="A29:F30"/>
    <mergeCell ref="A31:F31"/>
    <mergeCell ref="O15:R15"/>
    <mergeCell ref="K8:N8"/>
    <mergeCell ref="K9:N9"/>
    <mergeCell ref="O14:R14"/>
    <mergeCell ref="O9:R9"/>
    <mergeCell ref="O13:R13"/>
    <mergeCell ref="K10:N11"/>
    <mergeCell ref="O10:R11"/>
    <mergeCell ref="O12:R12"/>
    <mergeCell ref="A22:F24"/>
    <mergeCell ref="A17:F17"/>
    <mergeCell ref="G17:J17"/>
    <mergeCell ref="K17:N17"/>
    <mergeCell ref="K18:N19"/>
    <mergeCell ref="A18:F19"/>
    <mergeCell ref="G18:J19"/>
    <mergeCell ref="A20:F21"/>
    <mergeCell ref="K20:N21"/>
    <mergeCell ref="A1:R2"/>
    <mergeCell ref="O8:R8"/>
    <mergeCell ref="K12:N12"/>
    <mergeCell ref="K14:N14"/>
    <mergeCell ref="A5:R6"/>
    <mergeCell ref="A10:F11"/>
    <mergeCell ref="K16:N16"/>
    <mergeCell ref="K15:N15"/>
    <mergeCell ref="A9:F9"/>
    <mergeCell ref="A12:F12"/>
    <mergeCell ref="A15:F15"/>
    <mergeCell ref="A16:F16"/>
    <mergeCell ref="G15:J15"/>
    <mergeCell ref="A13:F13"/>
    <mergeCell ref="A14:F14"/>
    <mergeCell ref="G13:J13"/>
    <mergeCell ref="A25:F27"/>
    <mergeCell ref="H36:J36"/>
    <mergeCell ref="G25:J27"/>
    <mergeCell ref="G8:J8"/>
    <mergeCell ref="G9:J9"/>
    <mergeCell ref="G12:J12"/>
    <mergeCell ref="G14:J14"/>
    <mergeCell ref="G10:J11"/>
    <mergeCell ref="G16:J16"/>
    <mergeCell ref="G20:J21"/>
    <mergeCell ref="H35:J35"/>
    <mergeCell ref="O31:R31"/>
    <mergeCell ref="K31:N31"/>
    <mergeCell ref="K25:N27"/>
    <mergeCell ref="O28:R28"/>
    <mergeCell ref="O29:R30"/>
    <mergeCell ref="K28:N28"/>
    <mergeCell ref="K22:N24"/>
    <mergeCell ref="N35:P35"/>
    <mergeCell ref="N36:P36"/>
    <mergeCell ref="O20:R21"/>
    <mergeCell ref="O22:R24"/>
    <mergeCell ref="O25:R27"/>
    <mergeCell ref="N37:P37"/>
    <mergeCell ref="K35:M35"/>
    <mergeCell ref="K36:M36"/>
    <mergeCell ref="K37:M37"/>
    <mergeCell ref="H37:J37"/>
    <mergeCell ref="O16:R16"/>
    <mergeCell ref="O17:R17"/>
    <mergeCell ref="G29:J30"/>
    <mergeCell ref="K29:N30"/>
    <mergeCell ref="G22:J24"/>
    <mergeCell ref="A42:G42"/>
    <mergeCell ref="A43:G43"/>
    <mergeCell ref="A35:G35"/>
    <mergeCell ref="A38:G38"/>
    <mergeCell ref="A39:G39"/>
    <mergeCell ref="A40:G40"/>
    <mergeCell ref="A41:G41"/>
    <mergeCell ref="A37:G37"/>
    <mergeCell ref="A36:G36"/>
    <mergeCell ref="K38:M38"/>
    <mergeCell ref="H39:J39"/>
    <mergeCell ref="K39:M39"/>
    <mergeCell ref="H40:J40"/>
    <mergeCell ref="K40:M40"/>
    <mergeCell ref="H38:J38"/>
    <mergeCell ref="H41:J41"/>
    <mergeCell ref="K43:M43"/>
    <mergeCell ref="H42:J42"/>
    <mergeCell ref="H43:J43"/>
    <mergeCell ref="K41:M41"/>
    <mergeCell ref="K42:M42"/>
    <mergeCell ref="N42:P42"/>
    <mergeCell ref="N43:P43"/>
    <mergeCell ref="N38:P38"/>
    <mergeCell ref="N39:P39"/>
    <mergeCell ref="N40:P40"/>
    <mergeCell ref="N41:P41"/>
  </mergeCells>
  <phoneticPr fontId="2" type="noConversion"/>
  <dataValidations xWindow="412" yWindow="421" count="4">
    <dataValidation allowBlank="1" showInputMessage="1" showErrorMessage="1" promptTitle="Taxable Value:" prompt="This is the amount reported to the State Comptroller of Public Accounts on the County Report of Property Value form.  If it is not correct, enter the correct data on the line below." sqref="G16:R16"/>
    <dataValidation type="date" allowBlank="1" showInputMessage="1" showErrorMessage="1" errorTitle="Invalid Date:" error="The data must be in 2002.  For example, if you are on a October to September Fiscal Year, then enter 09/30/2002." promptTitle="Fiscal Year:" prompt="Format: mm/dd/yyyy." sqref="K9:N9">
      <formula1>36892</formula1>
      <formula2>37257</formula2>
    </dataValidation>
    <dataValidation type="date" allowBlank="1" showInputMessage="1" showErrorMessage="1" errorTitle="Invalid Date:" error="The data must be in 2001.  For example, if you are on a October to September Fiscal Year, then enter 09/30/2000." promptTitle="Fiscal Year:" prompt="Format: mm/dd/yyyy." sqref="G9:J9">
      <formula1>36526</formula1>
      <formula2>36982</formula2>
    </dataValidation>
    <dataValidation type="date" allowBlank="1" showInputMessage="1" showErrorMessage="1" errorTitle="Invalid Date:" error="The data must be in 2003.  For example, if you are on a October to September Fiscal Year, then enter 09/30/2002." promptTitle="Fiscal Year:" prompt="Format: mm/dd/yyyy." sqref="O9:R9">
      <formula1>37257</formula1>
      <formula2>37622</formula2>
    </dataValidation>
  </dataValidations>
  <pageMargins left="0.75" right="0.75" top="1" bottom="1" header="0.5" footer="0.5"/>
  <pageSetup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ContactInfo</vt:lpstr>
      <vt:lpstr>FinancialData</vt:lpstr>
      <vt:lpstr>Help</vt:lpstr>
      <vt:lpstr>Assets</vt:lpstr>
      <vt:lpstr>SampleDataI</vt:lpstr>
      <vt:lpstr>SampleDataII</vt:lpstr>
      <vt:lpstr>Help!Print_Titles</vt:lpstr>
    </vt:vector>
  </TitlesOfParts>
  <Company>Texas Association of Counties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TimB</dc:creator>
  <cp:lastModifiedBy>Aniket Gupta</cp:lastModifiedBy>
  <cp:lastPrinted>2004-03-01T18:59:05Z</cp:lastPrinted>
  <dcterms:created xsi:type="dcterms:W3CDTF">2003-12-09T15:55:09Z</dcterms:created>
  <dcterms:modified xsi:type="dcterms:W3CDTF">2024-02-03T22:15:22Z</dcterms:modified>
</cp:coreProperties>
</file>