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332F6326-7388-4258-9914-14F1D1BDB3D6}" xr6:coauthVersionLast="47" xr6:coauthVersionMax="47" xr10:uidLastSave="{00000000-0000-0000-0000-000000000000}"/>
  <bookViews>
    <workbookView xWindow="3348" yWindow="3348" windowWidth="17280" windowHeight="8880" tabRatio="800" activeTab="2"/>
  </bookViews>
  <sheets>
    <sheet name="University Total by Sem." sheetId="4" r:id="rId1"/>
    <sheet name="University Total" sheetId="2" r:id="rId2"/>
    <sheet name="Class Grades by div." sheetId="1" r:id="rId3"/>
    <sheet name="Sheet1" sheetId="5" r:id="rId4"/>
    <sheet name="Average GP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1" i="5"/>
  <c r="C1" i="5" s="1"/>
  <c r="B1" i="5"/>
  <c r="A2" i="5"/>
  <c r="C2" i="5" s="1"/>
  <c r="B2" i="5"/>
  <c r="B24" i="5" s="1"/>
  <c r="A3" i="5"/>
  <c r="A24" i="5" s="1"/>
  <c r="C24" i="5" s="1"/>
  <c r="B3" i="5"/>
  <c r="A4" i="5"/>
  <c r="B4" i="5"/>
  <c r="C4" i="5" s="1"/>
  <c r="A5" i="5"/>
  <c r="C5" i="5" s="1"/>
  <c r="B5" i="5"/>
  <c r="A6" i="5"/>
  <c r="B6" i="5"/>
  <c r="C6" i="5" s="1"/>
  <c r="A7" i="5"/>
  <c r="C7" i="5" s="1"/>
  <c r="D7" i="5" s="1"/>
  <c r="B7" i="5"/>
  <c r="A8" i="5"/>
  <c r="B8" i="5"/>
  <c r="C8" i="5" s="1"/>
  <c r="A9" i="5"/>
  <c r="C9" i="5" s="1"/>
  <c r="B9" i="5"/>
  <c r="A10" i="5"/>
  <c r="B10" i="5"/>
  <c r="C10" i="5" s="1"/>
  <c r="A11" i="5"/>
  <c r="C11" i="5" s="1"/>
  <c r="B11" i="5"/>
  <c r="A12" i="5"/>
  <c r="C12" i="5" s="1"/>
  <c r="B12" i="5"/>
  <c r="A13" i="5"/>
  <c r="C13" i="5" s="1"/>
  <c r="B13" i="5"/>
  <c r="A14" i="5"/>
  <c r="C14" i="5" s="1"/>
  <c r="D14" i="5" s="1"/>
  <c r="B14" i="5"/>
  <c r="A15" i="5"/>
  <c r="C15" i="5" s="1"/>
  <c r="D15" i="5" s="1"/>
  <c r="B15" i="5"/>
  <c r="A16" i="5"/>
  <c r="C16" i="5" s="1"/>
  <c r="B16" i="5"/>
  <c r="A17" i="5"/>
  <c r="C17" i="5" s="1"/>
  <c r="B17" i="5"/>
  <c r="A18" i="5"/>
  <c r="C18" i="5" s="1"/>
  <c r="B18" i="5"/>
  <c r="A19" i="5"/>
  <c r="C19" i="5" s="1"/>
  <c r="D19" i="5" s="1"/>
  <c r="B19" i="5"/>
  <c r="A20" i="5"/>
  <c r="C20" i="5" s="1"/>
  <c r="B20" i="5"/>
  <c r="A21" i="5"/>
  <c r="C21" i="5" s="1"/>
  <c r="B21" i="5"/>
  <c r="A22" i="5"/>
  <c r="C22" i="5" s="1"/>
  <c r="B22" i="5"/>
  <c r="B30" i="2"/>
  <c r="C30" i="2"/>
  <c r="D30" i="2"/>
  <c r="E30" i="2"/>
  <c r="F30" i="2"/>
  <c r="G30" i="2"/>
  <c r="H30" i="2"/>
  <c r="I30" i="2"/>
  <c r="J30" i="2"/>
  <c r="C65" i="2"/>
  <c r="D65" i="2"/>
  <c r="E65" i="2"/>
  <c r="F65" i="2"/>
  <c r="G65" i="2"/>
  <c r="H65" i="2"/>
  <c r="I65" i="2"/>
  <c r="J65" i="2"/>
  <c r="K65" i="2"/>
  <c r="B31" i="4"/>
  <c r="C31" i="4"/>
  <c r="D31" i="4"/>
  <c r="E31" i="4"/>
  <c r="F31" i="4"/>
  <c r="G31" i="4"/>
  <c r="H31" i="4"/>
  <c r="I31" i="4"/>
  <c r="J31" i="4"/>
  <c r="K31" i="4"/>
  <c r="L31" i="4"/>
  <c r="N31" i="4"/>
  <c r="O31" i="4"/>
  <c r="D11" i="5" l="1"/>
  <c r="D6" i="5"/>
  <c r="D18" i="5"/>
  <c r="D1" i="5"/>
  <c r="D10" i="5"/>
  <c r="D22" i="5"/>
  <c r="D2" i="5"/>
  <c r="D21" i="5"/>
  <c r="D9" i="5"/>
  <c r="D4" i="5"/>
  <c r="D17" i="5"/>
  <c r="D13" i="5"/>
  <c r="D5" i="5"/>
  <c r="D8" i="5"/>
  <c r="D20" i="5"/>
  <c r="D16" i="5"/>
  <c r="D12" i="5"/>
  <c r="C3" i="5"/>
  <c r="D3" i="5" s="1"/>
  <c r="D24" i="5" l="1"/>
</calcChain>
</file>

<file path=xl/sharedStrings.xml><?xml version="1.0" encoding="utf-8"?>
<sst xmlns="http://schemas.openxmlformats.org/spreadsheetml/2006/main" count="1131" uniqueCount="105">
  <si>
    <t>Classes in 2 Levels</t>
  </si>
  <si>
    <t>100-299</t>
  </si>
  <si>
    <t>300+</t>
  </si>
  <si>
    <t>Total</t>
  </si>
  <si>
    <t>A</t>
  </si>
  <si>
    <t>A-</t>
  </si>
  <si>
    <t>B+</t>
  </si>
  <si>
    <t>B-</t>
  </si>
  <si>
    <t>C+</t>
  </si>
  <si>
    <t>C</t>
  </si>
  <si>
    <t>C-</t>
  </si>
  <si>
    <t>D+</t>
  </si>
  <si>
    <t>D</t>
  </si>
  <si>
    <t>B</t>
  </si>
  <si>
    <t>D-</t>
  </si>
  <si>
    <t>F</t>
  </si>
  <si>
    <t>I</t>
  </si>
  <si>
    <t>NP</t>
  </si>
  <si>
    <t>P</t>
  </si>
  <si>
    <t>T</t>
  </si>
  <si>
    <t>UW</t>
  </si>
  <si>
    <t>V</t>
  </si>
  <si>
    <t>W</t>
  </si>
  <si>
    <t>WF</t>
  </si>
  <si>
    <t>X</t>
  </si>
  <si>
    <t>Grand</t>
  </si>
  <si>
    <t>Percentage of Class Grades at BYU-Hawaii by Semester and Class Level: University Total</t>
  </si>
  <si>
    <t>School of Business</t>
  </si>
  <si>
    <t>School of Education</t>
  </si>
  <si>
    <t>WP</t>
  </si>
  <si>
    <t>Fine Arts</t>
  </si>
  <si>
    <t>No Division</t>
  </si>
  <si>
    <t>Religion</t>
  </si>
  <si>
    <t>School of</t>
  </si>
  <si>
    <t>Business</t>
  </si>
  <si>
    <t>Education</t>
  </si>
  <si>
    <t xml:space="preserve">School of </t>
  </si>
  <si>
    <t>Average GPA Granted at BYU-Hawaii by Semester, Class Level, and Division/School</t>
  </si>
  <si>
    <t>EXS</t>
  </si>
  <si>
    <t xml:space="preserve">Grand </t>
  </si>
  <si>
    <t xml:space="preserve">* The average GPA in this table is converted from the letter grades presented in previous tables, and it represents the collective average grade of all students </t>
  </si>
  <si>
    <t xml:space="preserve">    who have taken classes in the indicated Division/School, semester/term and class level.</t>
  </si>
  <si>
    <t>REPORT OF CLASS GRADES*</t>
  </si>
  <si>
    <t>* Numbers of Grades Report are rounded to one decimal place.</t>
  </si>
  <si>
    <t xml:space="preserve"> University Total (by Semester and Class Level)</t>
  </si>
  <si>
    <t xml:space="preserve"> </t>
  </si>
  <si>
    <t>Computer</t>
  </si>
  <si>
    <t>Department of</t>
  </si>
  <si>
    <t>Biology</t>
  </si>
  <si>
    <t>Biochemistry</t>
  </si>
  <si>
    <t>English</t>
  </si>
  <si>
    <t>History</t>
  </si>
  <si>
    <t>ICS</t>
  </si>
  <si>
    <t>Political SCI</t>
  </si>
  <si>
    <t>Psychology</t>
  </si>
  <si>
    <t>Social Work</t>
  </si>
  <si>
    <t>Hawaiian STUD</t>
  </si>
  <si>
    <t>No Department</t>
  </si>
  <si>
    <t>1. University Total (by Department/School)</t>
  </si>
  <si>
    <t>Percent of Class Grades at BYUH by Division/School (combined for Fall 2000, Winter 2001, Spring 2001, &amp; Summer 2001)</t>
  </si>
  <si>
    <t>Fall 2000</t>
  </si>
  <si>
    <t>Winter 2001</t>
  </si>
  <si>
    <t>Spring 2001</t>
  </si>
  <si>
    <t>Summer 2001</t>
  </si>
  <si>
    <t>2. School of Business: Percent of Grades by Semester and Class Level</t>
  </si>
  <si>
    <t>3. School of Computer: Percent of Grades by Semester and Class Level</t>
  </si>
  <si>
    <t>4. School of Education: Percent of Grades by Semester and Class Level</t>
  </si>
  <si>
    <t>Department of Biology</t>
  </si>
  <si>
    <t>6. Department of Biochemistry: Percent of Grades by Semester and Class Level</t>
  </si>
  <si>
    <t>Department of Biochemistry</t>
  </si>
  <si>
    <t>7. Department of English: Percent of Grades by Semester and Class Level</t>
  </si>
  <si>
    <t>Department of English</t>
  </si>
  <si>
    <t>8. Department of EXS: Percent of Grades by Semester and Class Level</t>
  </si>
  <si>
    <t>Department of EXS</t>
  </si>
  <si>
    <t>Hawaiian Studies</t>
  </si>
  <si>
    <t>Department of History</t>
  </si>
  <si>
    <t>Department of Fine Arts</t>
  </si>
  <si>
    <t>9. Department of Fine Art: Percent of Grades by Semester and Class Level</t>
  </si>
  <si>
    <t>10. Hawaiian Studies: Percent of Grades by Semester and Class Level</t>
  </si>
  <si>
    <t>11. Department of History: Percent of Grades by Semester and Class Level</t>
  </si>
  <si>
    <t>12. Department of ICS: Percent of Grades by Semester and Class Level</t>
  </si>
  <si>
    <t>Department of Political Science</t>
  </si>
  <si>
    <t>Department of Psychology</t>
  </si>
  <si>
    <t>Department of Social Work</t>
  </si>
  <si>
    <t>Department of Relgion</t>
  </si>
  <si>
    <t>IDS</t>
  </si>
  <si>
    <t>Classes that belong to no specific Department /School*</t>
  </si>
  <si>
    <t>Fina Art</t>
  </si>
  <si>
    <t>Hawaiian STD</t>
  </si>
  <si>
    <t>18. Major of IDS: Percent of Grades by Semester and Class Level</t>
  </si>
  <si>
    <t>19. Classes that belong to no specific Department /School: Percent of Grades by Semester and Class Level</t>
  </si>
  <si>
    <t>Department of Languages and Linguistics</t>
  </si>
  <si>
    <t>Lang &amp; Ling</t>
  </si>
  <si>
    <t>14. Department of Political Science : Percent of Grades by Semester and Class Level</t>
  </si>
  <si>
    <t>15. Department of Psychology : Percent of Grades by Semester and Class Level</t>
  </si>
  <si>
    <t>16. Department of Religion: Percent of Grades by Semester and Class Level</t>
  </si>
  <si>
    <t>17. Department of Social Work: Percent of Grades by Semester and Class Level</t>
  </si>
  <si>
    <t>12. Average GPA at BYU-Hawaii by Semester, Class Level, and Department/School*</t>
  </si>
  <si>
    <t>N/A</t>
  </si>
  <si>
    <t>TESOL</t>
  </si>
  <si>
    <t>Department of International Cultural Studies</t>
  </si>
  <si>
    <t>13. Department of Languages and Linguistics: Percent of Grades by Semester and Class Level</t>
  </si>
  <si>
    <t>School of Computing</t>
  </si>
  <si>
    <t>Computing</t>
  </si>
  <si>
    <t>5. Department of Biology: Percent of Grades by Semester and Class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</si>
</sst>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10" xfId="0" applyNumberFormat="1" applyFont="1" applyBorder="1"/>
    <xf numFmtId="165" fontId="2" fillId="0" borderId="0" xfId="0" applyNumberFormat="1" applyFont="1" applyBorder="1"/>
    <xf numFmtId="165" fontId="2" fillId="0" borderId="8" xfId="0" applyNumberFormat="1" applyFont="1" applyBorder="1"/>
    <xf numFmtId="165" fontId="2" fillId="0" borderId="10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5" fillId="0" borderId="16" xfId="0" applyNumberFormat="1" applyFont="1" applyBorder="1"/>
    <xf numFmtId="165" fontId="5" fillId="0" borderId="14" xfId="0" applyNumberFormat="1" applyFont="1" applyBorder="1"/>
    <xf numFmtId="165" fontId="5" fillId="0" borderId="1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7" fillId="0" borderId="0" xfId="0" applyFont="1"/>
    <xf numFmtId="0" fontId="5" fillId="0" borderId="18" xfId="0" applyFont="1" applyBorder="1"/>
    <xf numFmtId="0" fontId="5" fillId="0" borderId="4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20" xfId="0" applyFont="1" applyBorder="1"/>
    <xf numFmtId="165" fontId="5" fillId="0" borderId="4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7" xfId="0" applyFont="1" applyBorder="1"/>
    <xf numFmtId="165" fontId="0" fillId="0" borderId="0" xfId="0" applyNumberFormat="1"/>
    <xf numFmtId="0" fontId="5" fillId="0" borderId="25" xfId="0" applyFont="1" applyBorder="1"/>
    <xf numFmtId="0" fontId="2" fillId="0" borderId="26" xfId="0" applyFont="1" applyBorder="1" applyAlignment="1">
      <alignment horizontal="center"/>
    </xf>
    <xf numFmtId="165" fontId="2" fillId="0" borderId="27" xfId="0" applyNumberFormat="1" applyFont="1" applyBorder="1"/>
    <xf numFmtId="165" fontId="2" fillId="0" borderId="28" xfId="0" applyNumberFormat="1" applyFont="1" applyBorder="1"/>
    <xf numFmtId="165" fontId="2" fillId="0" borderId="17" xfId="0" applyNumberFormat="1" applyFont="1" applyBorder="1"/>
    <xf numFmtId="165" fontId="2" fillId="0" borderId="17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29" xfId="0" applyNumberFormat="1" applyFont="1" applyBorder="1"/>
    <xf numFmtId="0" fontId="8" fillId="0" borderId="17" xfId="0" applyFont="1" applyBorder="1" applyAlignment="1">
      <alignment horizontal="center"/>
    </xf>
    <xf numFmtId="165" fontId="2" fillId="0" borderId="13" xfId="0" applyNumberFormat="1" applyFont="1" applyBorder="1"/>
    <xf numFmtId="165" fontId="2" fillId="0" borderId="14" xfId="0" applyNumberFormat="1" applyFont="1" applyBorder="1" applyAlignment="1">
      <alignment horizontal="center"/>
    </xf>
    <xf numFmtId="165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A2" sqref="A2:IV2"/>
    </sheetView>
  </sheetViews>
  <sheetFormatPr defaultRowHeight="13.2" x14ac:dyDescent="0.25"/>
  <cols>
    <col min="12" max="12" width="8.88671875" customWidth="1"/>
    <col min="13" max="13" width="0.109375" hidden="1" customWidth="1"/>
    <col min="14" max="14" width="9.5546875" customWidth="1"/>
  </cols>
  <sheetData>
    <row r="1" spans="1:18" ht="22.8" x14ac:dyDescent="0.4">
      <c r="A1" s="78" t="s">
        <v>42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8" ht="15" customHeight="1" x14ac:dyDescent="0.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8" ht="15.6" x14ac:dyDescent="0.3">
      <c r="A3" s="18" t="s">
        <v>44</v>
      </c>
      <c r="B3" s="17"/>
      <c r="C3" s="17"/>
      <c r="D3" s="17"/>
      <c r="E3" s="17"/>
      <c r="F3" s="17"/>
      <c r="G3" s="17"/>
      <c r="H3" s="17"/>
      <c r="I3" s="17"/>
      <c r="J3" s="17"/>
      <c r="K3" s="17"/>
      <c r="N3" s="33"/>
    </row>
    <row r="4" spans="1:18" ht="13.8" thickBot="1" x14ac:dyDescent="0.3">
      <c r="N4" s="60"/>
    </row>
    <row r="5" spans="1:18" ht="15.6" x14ac:dyDescent="0.3">
      <c r="A5" s="1"/>
      <c r="B5" s="79" t="s">
        <v>26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62"/>
      <c r="O5" s="34"/>
    </row>
    <row r="6" spans="1:18" ht="13.8" x14ac:dyDescent="0.25">
      <c r="A6" s="2"/>
      <c r="B6" s="82" t="s">
        <v>60</v>
      </c>
      <c r="C6" s="83"/>
      <c r="D6" s="84"/>
      <c r="E6" s="83" t="s">
        <v>61</v>
      </c>
      <c r="F6" s="83"/>
      <c r="G6" s="83"/>
      <c r="H6" s="82" t="s">
        <v>62</v>
      </c>
      <c r="I6" s="83"/>
      <c r="J6" s="84"/>
      <c r="K6" s="83" t="s">
        <v>63</v>
      </c>
      <c r="L6" s="83"/>
      <c r="M6" s="84"/>
      <c r="N6" s="57"/>
      <c r="O6" s="35"/>
      <c r="R6" t="s">
        <v>45</v>
      </c>
    </row>
    <row r="7" spans="1:18" x14ac:dyDescent="0.25">
      <c r="A7" s="2"/>
      <c r="B7" s="81" t="s">
        <v>0</v>
      </c>
      <c r="C7" s="81"/>
      <c r="D7" s="3"/>
      <c r="E7" s="81" t="s">
        <v>0</v>
      </c>
      <c r="F7" s="81"/>
      <c r="G7" s="3"/>
      <c r="H7" s="81" t="s">
        <v>0</v>
      </c>
      <c r="I7" s="81"/>
      <c r="J7" s="3"/>
      <c r="K7" s="81" t="s">
        <v>0</v>
      </c>
      <c r="L7" s="81"/>
      <c r="M7" s="4"/>
      <c r="N7" s="59" t="s">
        <v>45</v>
      </c>
      <c r="O7" s="5" t="s">
        <v>25</v>
      </c>
    </row>
    <row r="8" spans="1:18" ht="13.8" thickBot="1" x14ac:dyDescent="0.3">
      <c r="A8" s="6"/>
      <c r="B8" s="7" t="s">
        <v>1</v>
      </c>
      <c r="C8" s="7" t="s">
        <v>2</v>
      </c>
      <c r="D8" s="8" t="s">
        <v>3</v>
      </c>
      <c r="E8" s="7" t="s">
        <v>1</v>
      </c>
      <c r="F8" s="7" t="s">
        <v>2</v>
      </c>
      <c r="G8" s="8" t="s">
        <v>3</v>
      </c>
      <c r="H8" s="7" t="s">
        <v>1</v>
      </c>
      <c r="I8" s="7" t="s">
        <v>2</v>
      </c>
      <c r="J8" s="8" t="s">
        <v>3</v>
      </c>
      <c r="K8" s="7" t="s">
        <v>1</v>
      </c>
      <c r="L8" s="7" t="s">
        <v>2</v>
      </c>
      <c r="M8" s="9" t="s">
        <v>3</v>
      </c>
      <c r="N8" s="9" t="s">
        <v>3</v>
      </c>
      <c r="O8" s="10" t="s">
        <v>3</v>
      </c>
    </row>
    <row r="9" spans="1:18" x14ac:dyDescent="0.25">
      <c r="A9" s="11" t="s">
        <v>4</v>
      </c>
      <c r="B9" s="13">
        <v>0.3</v>
      </c>
      <c r="C9" s="13">
        <v>0.29199999999999998</v>
      </c>
      <c r="D9" s="13">
        <v>0.29699999999999999</v>
      </c>
      <c r="E9" s="13">
        <v>0.29799999999999999</v>
      </c>
      <c r="F9" s="13">
        <v>0.30599999999999999</v>
      </c>
      <c r="G9" s="13">
        <v>0.3</v>
      </c>
      <c r="H9" s="13">
        <v>0.31900000000000001</v>
      </c>
      <c r="I9" s="14">
        <v>0.29399999999999998</v>
      </c>
      <c r="J9" s="13">
        <v>0.31</v>
      </c>
      <c r="K9" s="14">
        <v>0.315</v>
      </c>
      <c r="L9" s="13">
        <v>0.38500000000000001</v>
      </c>
      <c r="M9" s="14">
        <v>0.32100000000000001</v>
      </c>
      <c r="N9" s="13">
        <v>0.33500000000000002</v>
      </c>
      <c r="O9" s="58">
        <v>0.311</v>
      </c>
      <c r="Q9" s="61"/>
    </row>
    <row r="10" spans="1:18" x14ac:dyDescent="0.25">
      <c r="A10" s="11" t="s">
        <v>5</v>
      </c>
      <c r="B10" s="13">
        <v>0.13800000000000001</v>
      </c>
      <c r="C10" s="13">
        <v>0.16500000000000001</v>
      </c>
      <c r="D10" s="13">
        <v>0.14599999999999999</v>
      </c>
      <c r="E10" s="13">
        <v>0.14499999999999999</v>
      </c>
      <c r="F10" s="13">
        <v>0.16</v>
      </c>
      <c r="G10" s="13">
        <v>0.15</v>
      </c>
      <c r="H10" s="13">
        <v>0.13900000000000001</v>
      </c>
      <c r="I10" s="14">
        <v>0.2</v>
      </c>
      <c r="J10" s="13">
        <v>0.161</v>
      </c>
      <c r="K10" s="14">
        <v>0.17</v>
      </c>
      <c r="L10" s="13">
        <v>0.16500000000000001</v>
      </c>
      <c r="M10" s="14">
        <v>0.21099999999999999</v>
      </c>
      <c r="N10" s="13">
        <v>0.16900000000000001</v>
      </c>
      <c r="O10" s="58">
        <v>0.157</v>
      </c>
      <c r="Q10" s="61"/>
    </row>
    <row r="11" spans="1:18" x14ac:dyDescent="0.25">
      <c r="A11" s="11" t="s">
        <v>6</v>
      </c>
      <c r="B11" s="13">
        <v>0.106</v>
      </c>
      <c r="C11" s="13">
        <v>0.125</v>
      </c>
      <c r="D11" s="13">
        <v>0.112</v>
      </c>
      <c r="E11" s="13">
        <v>0.10100000000000001</v>
      </c>
      <c r="F11" s="13">
        <v>0.122</v>
      </c>
      <c r="G11" s="13">
        <v>0.108</v>
      </c>
      <c r="H11" s="13">
        <v>9.7000000000000003E-2</v>
      </c>
      <c r="I11" s="14">
        <v>0.13100000000000001</v>
      </c>
      <c r="J11" s="13">
        <v>0.11</v>
      </c>
      <c r="K11" s="14">
        <v>0.107</v>
      </c>
      <c r="L11" s="13">
        <v>0.10630000000000001</v>
      </c>
      <c r="M11" s="14">
        <v>0.14799999999999999</v>
      </c>
      <c r="N11" s="13">
        <v>0.106</v>
      </c>
      <c r="O11" s="58">
        <v>0.109</v>
      </c>
      <c r="Q11" s="61"/>
    </row>
    <row r="12" spans="1:18" x14ac:dyDescent="0.25">
      <c r="A12" s="11" t="s">
        <v>13</v>
      </c>
      <c r="B12" s="13">
        <v>0.123</v>
      </c>
      <c r="C12" s="13">
        <v>0.13700000000000001</v>
      </c>
      <c r="D12" s="13">
        <v>0.127</v>
      </c>
      <c r="E12" s="13">
        <v>0.115</v>
      </c>
      <c r="F12" s="13">
        <v>0.127</v>
      </c>
      <c r="G12" s="13">
        <v>0.11899999999999999</v>
      </c>
      <c r="H12" s="13">
        <v>0.11799999999999999</v>
      </c>
      <c r="I12" s="14">
        <v>0.11899999999999999</v>
      </c>
      <c r="J12" s="13">
        <v>0.11799999999999999</v>
      </c>
      <c r="K12" s="14">
        <v>0.13700000000000001</v>
      </c>
      <c r="L12" s="13">
        <v>0.104</v>
      </c>
      <c r="M12" s="14">
        <v>0.107</v>
      </c>
      <c r="N12" s="13">
        <v>0.128</v>
      </c>
      <c r="O12" s="58">
        <v>0.123</v>
      </c>
      <c r="Q12" s="61"/>
    </row>
    <row r="13" spans="1:18" x14ac:dyDescent="0.25">
      <c r="A13" s="11" t="s">
        <v>7</v>
      </c>
      <c r="B13" s="13">
        <v>6.9000000000000006E-2</v>
      </c>
      <c r="C13" s="13">
        <v>6.9000000000000006E-2</v>
      </c>
      <c r="D13" s="13">
        <v>6.9000000000000006E-2</v>
      </c>
      <c r="E13" s="13">
        <v>7.1999999999999995E-2</v>
      </c>
      <c r="F13" s="13">
        <v>7.1999999999999995E-2</v>
      </c>
      <c r="G13" s="13">
        <v>7.1999999999999995E-2</v>
      </c>
      <c r="H13" s="13">
        <v>6.5000000000000002E-2</v>
      </c>
      <c r="I13" s="14">
        <v>7.1999999999999995E-2</v>
      </c>
      <c r="J13" s="13">
        <v>6.7000000000000004E-2</v>
      </c>
      <c r="K13" s="14">
        <v>7.5999999999999998E-2</v>
      </c>
      <c r="L13" s="13">
        <v>8.1000000000000003E-2</v>
      </c>
      <c r="M13" s="14">
        <v>6.8000000000000005E-2</v>
      </c>
      <c r="N13" s="13">
        <v>7.6999999999999999E-2</v>
      </c>
      <c r="O13" s="58">
        <v>7.0999999999999994E-2</v>
      </c>
      <c r="Q13" s="61"/>
    </row>
    <row r="14" spans="1:18" x14ac:dyDescent="0.25">
      <c r="A14" s="11" t="s">
        <v>8</v>
      </c>
      <c r="B14" s="13">
        <v>4.5999999999999999E-2</v>
      </c>
      <c r="C14" s="13">
        <v>4.5999999999999999E-2</v>
      </c>
      <c r="D14" s="13">
        <v>4.5999999999999999E-2</v>
      </c>
      <c r="E14" s="13">
        <v>4.4999999999999998E-2</v>
      </c>
      <c r="F14" s="13">
        <v>5.1999999999999998E-2</v>
      </c>
      <c r="G14" s="13">
        <v>4.7E-2</v>
      </c>
      <c r="H14" s="13">
        <v>0.05</v>
      </c>
      <c r="I14" s="14">
        <v>3.4000000000000002E-2</v>
      </c>
      <c r="J14" s="13">
        <v>4.3999999999999997E-2</v>
      </c>
      <c r="K14" s="14">
        <v>4.5999999999999999E-2</v>
      </c>
      <c r="L14" s="13">
        <v>3.5000000000000003E-2</v>
      </c>
      <c r="M14" s="14">
        <v>3.5999999999999997E-2</v>
      </c>
      <c r="N14" s="13">
        <v>4.2999999999999997E-2</v>
      </c>
      <c r="O14" s="58">
        <v>4.4999999999999998E-2</v>
      </c>
      <c r="Q14" s="61"/>
    </row>
    <row r="15" spans="1:18" x14ac:dyDescent="0.25">
      <c r="A15" s="11" t="s">
        <v>9</v>
      </c>
      <c r="B15" s="13">
        <v>5.8000000000000003E-2</v>
      </c>
      <c r="C15" s="13">
        <v>4.8000000000000001E-2</v>
      </c>
      <c r="D15" s="13">
        <v>5.5E-2</v>
      </c>
      <c r="E15" s="13">
        <v>5.5E-2</v>
      </c>
      <c r="F15" s="13">
        <v>4.3999999999999997E-2</v>
      </c>
      <c r="G15" s="13">
        <v>5.0999999999999997E-2</v>
      </c>
      <c r="H15" s="13">
        <v>5.1999999999999998E-2</v>
      </c>
      <c r="I15" s="14">
        <v>4.4999999999999998E-2</v>
      </c>
      <c r="J15" s="13">
        <v>4.9000000000000002E-2</v>
      </c>
      <c r="K15" s="14">
        <v>5.1999999999999998E-2</v>
      </c>
      <c r="L15" s="13">
        <v>2.9000000000000001E-2</v>
      </c>
      <c r="M15" s="14">
        <v>3.9E-2</v>
      </c>
      <c r="N15" s="13">
        <v>4.4999999999999998E-2</v>
      </c>
      <c r="O15" s="58">
        <v>0.05</v>
      </c>
      <c r="Q15" s="61"/>
    </row>
    <row r="16" spans="1:18" x14ac:dyDescent="0.25">
      <c r="A16" s="11" t="s">
        <v>10</v>
      </c>
      <c r="B16" s="13">
        <v>2.9000000000000001E-2</v>
      </c>
      <c r="C16" s="13">
        <v>2.4E-2</v>
      </c>
      <c r="D16" s="13">
        <v>2.8000000000000001E-2</v>
      </c>
      <c r="E16" s="13">
        <v>3.5000000000000003E-2</v>
      </c>
      <c r="F16" s="13">
        <v>3.5000000000000003E-2</v>
      </c>
      <c r="G16" s="13">
        <v>3.5000000000000003E-2</v>
      </c>
      <c r="H16" s="13">
        <v>3.5000000000000003E-2</v>
      </c>
      <c r="I16" s="14">
        <v>2.5999999999999999E-2</v>
      </c>
      <c r="J16" s="13">
        <v>3.2000000000000001E-2</v>
      </c>
      <c r="K16" s="14">
        <v>2.3300000000000001E-2</v>
      </c>
      <c r="L16" s="13">
        <v>1.2E-2</v>
      </c>
      <c r="M16" s="14">
        <v>1.2E-2</v>
      </c>
      <c r="N16" s="13">
        <v>0.02</v>
      </c>
      <c r="O16" s="58">
        <v>2.9000000000000001E-2</v>
      </c>
      <c r="Q16" s="61"/>
    </row>
    <row r="17" spans="1:17" x14ac:dyDescent="0.25">
      <c r="A17" s="11" t="s">
        <v>11</v>
      </c>
      <c r="B17" s="13">
        <v>8.0000000000000002E-3</v>
      </c>
      <c r="C17" s="13">
        <v>5.0000000000000001E-3</v>
      </c>
      <c r="D17" s="13">
        <v>7.0000000000000001E-3</v>
      </c>
      <c r="E17" s="13">
        <v>1.2E-2</v>
      </c>
      <c r="F17" s="13">
        <v>5.0000000000000001E-3</v>
      </c>
      <c r="G17" s="13">
        <v>0.01</v>
      </c>
      <c r="H17" s="13">
        <v>5.0000000000000001E-3</v>
      </c>
      <c r="I17" s="14">
        <v>4.0000000000000001E-3</v>
      </c>
      <c r="J17" s="13">
        <v>4.0000000000000001E-3</v>
      </c>
      <c r="K17" s="14">
        <v>5.0000000000000001E-3</v>
      </c>
      <c r="L17" s="13">
        <v>2E-3</v>
      </c>
      <c r="M17" s="14">
        <v>3.0000000000000001E-3</v>
      </c>
      <c r="N17" s="13">
        <v>5.0000000000000001E-3</v>
      </c>
      <c r="O17" s="58">
        <v>6.0000000000000001E-3</v>
      </c>
      <c r="Q17" s="61"/>
    </row>
    <row r="18" spans="1:17" x14ac:dyDescent="0.25">
      <c r="A18" s="11" t="s">
        <v>12</v>
      </c>
      <c r="B18" s="13">
        <v>1.9E-2</v>
      </c>
      <c r="C18" s="13">
        <v>1.2E-2</v>
      </c>
      <c r="D18" s="13">
        <v>1.7000000000000001E-2</v>
      </c>
      <c r="E18" s="13">
        <v>1.9E-2</v>
      </c>
      <c r="F18" s="13">
        <v>0.01</v>
      </c>
      <c r="G18" s="13">
        <v>1.6E-2</v>
      </c>
      <c r="H18" s="13">
        <v>1.7999999999999999E-2</v>
      </c>
      <c r="I18" s="14">
        <v>7.0000000000000001E-3</v>
      </c>
      <c r="J18" s="13">
        <v>1.4E-2</v>
      </c>
      <c r="K18" s="14">
        <v>0.01</v>
      </c>
      <c r="L18" s="13">
        <v>1.2E-2</v>
      </c>
      <c r="M18" s="14">
        <v>7.0000000000000001E-3</v>
      </c>
      <c r="N18" s="13">
        <v>0.01</v>
      </c>
      <c r="O18" s="58">
        <v>1.4999999999999999E-2</v>
      </c>
      <c r="Q18" s="61"/>
    </row>
    <row r="19" spans="1:17" x14ac:dyDescent="0.25">
      <c r="A19" s="11" t="s">
        <v>14</v>
      </c>
      <c r="B19" s="13">
        <v>7.0000000000000001E-3</v>
      </c>
      <c r="C19" s="13">
        <v>3.0000000000000001E-3</v>
      </c>
      <c r="D19" s="13">
        <v>6.0000000000000001E-3</v>
      </c>
      <c r="E19" s="13">
        <v>8.9999999999999993E-3</v>
      </c>
      <c r="F19" s="13">
        <v>5.0000000000000001E-3</v>
      </c>
      <c r="G19" s="13">
        <v>7.0000000000000001E-3</v>
      </c>
      <c r="H19" s="13">
        <v>6.0000000000000001E-3</v>
      </c>
      <c r="I19" s="14">
        <v>5.0000000000000001E-3</v>
      </c>
      <c r="J19" s="13">
        <v>6.0000000000000001E-3</v>
      </c>
      <c r="K19" s="14">
        <v>7.0000000000000001E-3</v>
      </c>
      <c r="L19" s="13" t="s">
        <v>45</v>
      </c>
      <c r="M19" s="14">
        <v>1E-3</v>
      </c>
      <c r="N19" s="13">
        <v>5.0000000000000001E-3</v>
      </c>
      <c r="O19" s="58">
        <v>6.0000000000000001E-3</v>
      </c>
      <c r="Q19" s="61"/>
    </row>
    <row r="20" spans="1:17" x14ac:dyDescent="0.25">
      <c r="A20" s="11" t="s">
        <v>15</v>
      </c>
      <c r="B20" s="13">
        <v>2.1000000000000001E-2</v>
      </c>
      <c r="C20" s="13">
        <v>8.9999999999999993E-3</v>
      </c>
      <c r="D20" s="13">
        <v>1.7000000000000001E-2</v>
      </c>
      <c r="E20" s="13">
        <v>3.2000000000000001E-2</v>
      </c>
      <c r="F20" s="13">
        <v>8.0000000000000002E-3</v>
      </c>
      <c r="G20" s="13">
        <v>2.4E-2</v>
      </c>
      <c r="H20" s="13">
        <v>1.7999999999999999E-2</v>
      </c>
      <c r="I20" s="14">
        <v>6.0000000000000001E-3</v>
      </c>
      <c r="J20" s="13">
        <v>1.2999999999999999E-2</v>
      </c>
      <c r="K20" s="14">
        <v>4.0000000000000001E-3</v>
      </c>
      <c r="L20" s="13">
        <v>2E-3</v>
      </c>
      <c r="M20" s="14">
        <v>8.0000000000000002E-3</v>
      </c>
      <c r="N20" s="13">
        <v>3.0000000000000001E-3</v>
      </c>
      <c r="O20" s="58">
        <v>1.4E-2</v>
      </c>
      <c r="Q20" s="61"/>
    </row>
    <row r="21" spans="1:17" x14ac:dyDescent="0.25">
      <c r="A21" s="11" t="s">
        <v>16</v>
      </c>
      <c r="B21" s="13">
        <v>8.0000000000000002E-3</v>
      </c>
      <c r="C21" s="13">
        <v>1.0999999999999999E-2</v>
      </c>
      <c r="D21" s="13">
        <v>8.9999999999999993E-3</v>
      </c>
      <c r="E21" s="13">
        <v>4.0000000000000001E-3</v>
      </c>
      <c r="F21" s="13">
        <v>6.0000000000000001E-3</v>
      </c>
      <c r="G21" s="13">
        <v>5.0000000000000001E-3</v>
      </c>
      <c r="H21" s="13">
        <v>2E-3</v>
      </c>
      <c r="I21" s="14">
        <v>4.0000000000000001E-3</v>
      </c>
      <c r="J21" s="13">
        <v>3.0000000000000001E-3</v>
      </c>
      <c r="K21" s="14">
        <v>2E-3</v>
      </c>
      <c r="L21" s="13">
        <v>4.0000000000000001E-3</v>
      </c>
      <c r="M21" s="14">
        <v>0.01</v>
      </c>
      <c r="N21" s="13">
        <v>2E-3</v>
      </c>
      <c r="O21" s="58">
        <v>4.0000000000000001E-3</v>
      </c>
      <c r="Q21" s="61"/>
    </row>
    <row r="22" spans="1:17" x14ac:dyDescent="0.25">
      <c r="A22" s="11" t="s">
        <v>17</v>
      </c>
      <c r="B22" s="13">
        <v>2E-3</v>
      </c>
      <c r="C22" s="13">
        <v>2E-3</v>
      </c>
      <c r="D22" s="13">
        <v>2E-3</v>
      </c>
      <c r="E22" s="13">
        <v>4.0000000000000001E-3</v>
      </c>
      <c r="F22" s="13">
        <v>0</v>
      </c>
      <c r="G22" s="13">
        <v>3.0000000000000001E-3</v>
      </c>
      <c r="H22" s="13">
        <v>3.0000000000000001E-3</v>
      </c>
      <c r="I22" s="14">
        <v>1E-3</v>
      </c>
      <c r="J22" s="13">
        <v>2E-3</v>
      </c>
      <c r="K22" s="14"/>
      <c r="L22" s="13" t="s">
        <v>45</v>
      </c>
      <c r="M22" s="14"/>
      <c r="N22" s="13"/>
      <c r="O22" s="58">
        <v>1.8E-3</v>
      </c>
      <c r="Q22" s="61"/>
    </row>
    <row r="23" spans="1:17" x14ac:dyDescent="0.25">
      <c r="A23" s="11" t="s">
        <v>18</v>
      </c>
      <c r="B23" s="13">
        <v>3.9E-2</v>
      </c>
      <c r="C23" s="13">
        <v>2.9000000000000001E-2</v>
      </c>
      <c r="D23" s="13">
        <v>3.5999999999999997E-2</v>
      </c>
      <c r="E23" s="13">
        <v>3.2000000000000001E-2</v>
      </c>
      <c r="F23" s="13">
        <v>3.3000000000000002E-2</v>
      </c>
      <c r="G23" s="13">
        <v>3.2000000000000001E-2</v>
      </c>
      <c r="H23" s="13">
        <v>4.7E-2</v>
      </c>
      <c r="I23" s="14">
        <v>2.7E-2</v>
      </c>
      <c r="J23" s="13">
        <v>0.04</v>
      </c>
      <c r="K23" s="14">
        <v>1.0999999999999999E-2</v>
      </c>
      <c r="L23" s="13">
        <v>3.1E-2</v>
      </c>
      <c r="M23" s="14">
        <v>1.2E-2</v>
      </c>
      <c r="N23" s="13">
        <v>1.6E-2</v>
      </c>
      <c r="O23" s="58">
        <v>3.1E-2</v>
      </c>
      <c r="Q23" s="61"/>
    </row>
    <row r="24" spans="1:17" x14ac:dyDescent="0.25">
      <c r="A24" s="11" t="s">
        <v>19</v>
      </c>
      <c r="B24" s="13"/>
      <c r="C24" s="13">
        <v>1E-3</v>
      </c>
      <c r="D24" s="13">
        <v>0</v>
      </c>
      <c r="E24" s="13" t="s">
        <v>45</v>
      </c>
      <c r="F24" s="13">
        <v>1E-3</v>
      </c>
      <c r="G24" s="13">
        <v>0</v>
      </c>
      <c r="H24" s="13"/>
      <c r="I24" s="14">
        <v>1E-3</v>
      </c>
      <c r="J24" s="13">
        <v>0</v>
      </c>
      <c r="K24" s="14"/>
      <c r="L24" s="13"/>
      <c r="M24" s="14"/>
      <c r="N24" s="13">
        <v>1E-3</v>
      </c>
      <c r="O24" s="58">
        <v>0</v>
      </c>
      <c r="Q24" s="61"/>
    </row>
    <row r="25" spans="1:17" x14ac:dyDescent="0.25">
      <c r="A25" s="11" t="s">
        <v>20</v>
      </c>
      <c r="B25" s="13">
        <v>0.01</v>
      </c>
      <c r="C25" s="13">
        <v>4.0000000000000001E-3</v>
      </c>
      <c r="D25" s="13">
        <v>8.0000000000000002E-3</v>
      </c>
      <c r="E25" s="13">
        <v>6.0000000000000001E-3</v>
      </c>
      <c r="F25" s="13">
        <v>5.0000000000000001E-3</v>
      </c>
      <c r="G25" s="13">
        <v>6.0000000000000001E-3</v>
      </c>
      <c r="H25" s="13">
        <v>5.0000000000000001E-3</v>
      </c>
      <c r="I25" s="14">
        <v>2E-3</v>
      </c>
      <c r="J25" s="13">
        <v>4.0000000000000001E-3</v>
      </c>
      <c r="K25" s="14">
        <v>8.9999999999999993E-3</v>
      </c>
      <c r="L25" s="13"/>
      <c r="M25" s="14">
        <v>6.0000000000000001E-3</v>
      </c>
      <c r="N25" s="13">
        <v>7.0000000000000001E-3</v>
      </c>
      <c r="O25" s="58">
        <v>6.0000000000000001E-3</v>
      </c>
      <c r="Q25" s="61"/>
    </row>
    <row r="26" spans="1:17" x14ac:dyDescent="0.25">
      <c r="A26" s="11" t="s">
        <v>21</v>
      </c>
      <c r="B26" s="13">
        <v>3.0000000000000001E-3</v>
      </c>
      <c r="C26" s="13">
        <v>1E-3</v>
      </c>
      <c r="D26" s="13">
        <v>3.0000000000000001E-3</v>
      </c>
      <c r="E26" s="13">
        <v>4.0000000000000001E-3</v>
      </c>
      <c r="F26" s="13">
        <v>2E-3</v>
      </c>
      <c r="G26" s="13">
        <v>3.0000000000000001E-3</v>
      </c>
      <c r="H26" s="13">
        <v>4.0000000000000001E-3</v>
      </c>
      <c r="I26" s="14">
        <v>4.0000000000000001E-3</v>
      </c>
      <c r="J26" s="13">
        <v>5.0000000000000001E-3</v>
      </c>
      <c r="K26" s="14">
        <v>2E-3</v>
      </c>
      <c r="L26" s="13">
        <v>6.0000000000000001E-3</v>
      </c>
      <c r="M26" s="14">
        <v>3.0000000000000001E-3</v>
      </c>
      <c r="N26" s="13">
        <v>3.0000000000000001E-3</v>
      </c>
      <c r="O26" s="58">
        <v>3.0000000000000001E-3</v>
      </c>
      <c r="Q26" s="61"/>
    </row>
    <row r="27" spans="1:17" x14ac:dyDescent="0.25">
      <c r="A27" s="11" t="s">
        <v>22</v>
      </c>
      <c r="B27" s="13">
        <v>8.9999999999999993E-3</v>
      </c>
      <c r="C27" s="13">
        <v>6.0000000000000001E-3</v>
      </c>
      <c r="D27" s="13">
        <v>8.0000000000000002E-3</v>
      </c>
      <c r="E27" s="13">
        <v>8.0000000000000002E-3</v>
      </c>
      <c r="F27" s="13">
        <v>5.0000000000000001E-3</v>
      </c>
      <c r="G27" s="13">
        <v>8.0000000000000002E-3</v>
      </c>
      <c r="H27" s="13">
        <v>5.0000000000000001E-3</v>
      </c>
      <c r="I27" s="14">
        <v>1E-3</v>
      </c>
      <c r="J27" s="13">
        <v>4.0000000000000001E-3</v>
      </c>
      <c r="K27" s="14">
        <v>1.2E-2</v>
      </c>
      <c r="L27" s="13">
        <v>1.2E-2</v>
      </c>
      <c r="M27" s="14">
        <v>4.0000000000000001E-3</v>
      </c>
      <c r="N27" s="13">
        <v>1.2E-2</v>
      </c>
      <c r="O27" s="58">
        <v>8.0000000000000002E-3</v>
      </c>
      <c r="Q27" s="61"/>
    </row>
    <row r="28" spans="1:17" x14ac:dyDescent="0.25">
      <c r="A28" s="11" t="s">
        <v>23</v>
      </c>
      <c r="B28" s="13">
        <v>0</v>
      </c>
      <c r="C28" s="13" t="s">
        <v>45</v>
      </c>
      <c r="D28" s="13">
        <v>0</v>
      </c>
      <c r="E28" s="13">
        <v>0</v>
      </c>
      <c r="F28" s="13"/>
      <c r="G28" s="13">
        <v>0</v>
      </c>
      <c r="H28" s="13"/>
      <c r="I28" s="14"/>
      <c r="J28" s="13"/>
      <c r="K28" s="14"/>
      <c r="L28" s="13"/>
      <c r="M28" s="14"/>
      <c r="N28" s="13"/>
      <c r="O28" s="58"/>
      <c r="Q28" s="61"/>
    </row>
    <row r="29" spans="1:17" x14ac:dyDescent="0.25">
      <c r="A29" s="11" t="s">
        <v>24</v>
      </c>
      <c r="B29" s="13">
        <v>5.0000000000000001E-3</v>
      </c>
      <c r="C29" s="13">
        <v>1.0999999999999999E-2</v>
      </c>
      <c r="D29" s="13">
        <v>7.0000000000000001E-3</v>
      </c>
      <c r="E29" s="13">
        <v>4.0000000000000001E-3</v>
      </c>
      <c r="F29" s="13">
        <v>2E-3</v>
      </c>
      <c r="G29" s="13">
        <v>4.0000000000000001E-3</v>
      </c>
      <c r="H29" s="13">
        <v>1.2E-2</v>
      </c>
      <c r="I29" s="14">
        <v>1.7000000000000001E-2</v>
      </c>
      <c r="J29" s="13">
        <v>1.4E-2</v>
      </c>
      <c r="K29" s="14">
        <v>1.2E-2</v>
      </c>
      <c r="L29" s="13">
        <v>1.4E-2</v>
      </c>
      <c r="M29" s="14">
        <v>3.0000000000000001E-3</v>
      </c>
      <c r="N29" s="13">
        <v>1.2999999999999999E-2</v>
      </c>
      <c r="O29" s="58">
        <v>0.01</v>
      </c>
      <c r="Q29" s="61"/>
    </row>
    <row r="30" spans="1:17" x14ac:dyDescent="0.25">
      <c r="A30" s="11" t="s">
        <v>29</v>
      </c>
      <c r="B30" s="13"/>
      <c r="C30" s="13"/>
      <c r="D30" s="13"/>
      <c r="E30" s="13"/>
      <c r="F30" s="13"/>
      <c r="G30" s="13"/>
      <c r="H30" s="13"/>
      <c r="I30" s="14"/>
      <c r="J30" s="13"/>
      <c r="K30" s="14"/>
      <c r="L30" s="13"/>
      <c r="M30" s="14"/>
      <c r="N30" s="13"/>
      <c r="O30" s="58"/>
    </row>
    <row r="31" spans="1:17" ht="13.8" thickBot="1" x14ac:dyDescent="0.3">
      <c r="A31" s="12" t="s">
        <v>3</v>
      </c>
      <c r="B31" s="15">
        <f>SUM(B9:B29)</f>
        <v>1.0000000000000002</v>
      </c>
      <c r="C31" s="15">
        <f>SUM(C9:C29)</f>
        <v>1.0000000000000002</v>
      </c>
      <c r="D31" s="15">
        <f>SUM(D9:D30)</f>
        <v>1</v>
      </c>
      <c r="E31" s="15">
        <f t="shared" ref="E31:L31" si="0">SUM(E9:E30)</f>
        <v>1</v>
      </c>
      <c r="F31" s="15">
        <f t="shared" si="0"/>
        <v>1</v>
      </c>
      <c r="G31" s="15">
        <f t="shared" si="0"/>
        <v>1</v>
      </c>
      <c r="H31" s="15">
        <f t="shared" si="0"/>
        <v>1.0000000000000002</v>
      </c>
      <c r="I31" s="15">
        <f t="shared" si="0"/>
        <v>1</v>
      </c>
      <c r="J31" s="15">
        <f t="shared" si="0"/>
        <v>1.0000000000000002</v>
      </c>
      <c r="K31" s="15">
        <f t="shared" si="0"/>
        <v>1.0003</v>
      </c>
      <c r="L31" s="15">
        <f t="shared" si="0"/>
        <v>1.0003000000000002</v>
      </c>
      <c r="M31" s="15">
        <v>1</v>
      </c>
      <c r="N31" s="15">
        <f>SUM(N9:N30)</f>
        <v>1</v>
      </c>
      <c r="O31" s="15">
        <f>SUM(O10:O30)</f>
        <v>0.68880000000000019</v>
      </c>
      <c r="Q31" s="61"/>
    </row>
    <row r="32" spans="1:17" x14ac:dyDescent="0.25">
      <c r="N32" s="33"/>
    </row>
    <row r="33" spans="1:14" x14ac:dyDescent="0.25">
      <c r="N33" s="33"/>
    </row>
    <row r="34" spans="1:14" x14ac:dyDescent="0.25">
      <c r="A34" s="56" t="s">
        <v>43</v>
      </c>
      <c r="N34" s="33"/>
    </row>
    <row r="35" spans="1:14" x14ac:dyDescent="0.25">
      <c r="N35" s="33"/>
    </row>
  </sheetData>
  <mergeCells count="10">
    <mergeCell ref="A1:M1"/>
    <mergeCell ref="B5:M5"/>
    <mergeCell ref="B7:C7"/>
    <mergeCell ref="E7:F7"/>
    <mergeCell ref="H7:I7"/>
    <mergeCell ref="K7:L7"/>
    <mergeCell ref="B6:D6"/>
    <mergeCell ref="E6:G6"/>
    <mergeCell ref="H6:J6"/>
    <mergeCell ref="K6:M6"/>
  </mergeCells>
  <phoneticPr fontId="0" type="noConversion"/>
  <pageMargins left="0.75" right="0.39" top="1" bottom="1" header="0.5" footer="0.5"/>
  <pageSetup firstPageNumber="104" orientation="landscape" useFirstPageNumber="1" r:id="rId1"/>
  <headerFooter alignWithMargins="0">
    <oddFooter>&amp;LClass Grades&amp;C&amp;P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A44" workbookViewId="0">
      <selection activeCell="A39" sqref="A39"/>
    </sheetView>
  </sheetViews>
  <sheetFormatPr defaultRowHeight="13.2" x14ac:dyDescent="0.25"/>
  <cols>
    <col min="1" max="1" width="8.44140625" customWidth="1"/>
    <col min="2" max="2" width="12.6640625" customWidth="1"/>
    <col min="3" max="3" width="13" customWidth="1"/>
    <col min="4" max="4" width="12.109375" customWidth="1"/>
    <col min="5" max="5" width="12.88671875" customWidth="1"/>
    <col min="6" max="6" width="12.5546875" customWidth="1"/>
    <col min="7" max="7" width="12.44140625" customWidth="1"/>
    <col min="8" max="8" width="12.5546875" customWidth="1"/>
    <col min="9" max="10" width="13" customWidth="1"/>
    <col min="11" max="11" width="9" customWidth="1"/>
  </cols>
  <sheetData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M2" s="33"/>
    </row>
    <row r="3" spans="1:13" ht="15.6" x14ac:dyDescent="0.3">
      <c r="A3" s="18" t="s">
        <v>58</v>
      </c>
      <c r="B3" s="17"/>
      <c r="C3" s="17"/>
      <c r="D3" s="17"/>
      <c r="E3" s="17"/>
      <c r="F3" s="17"/>
      <c r="G3" s="17"/>
      <c r="H3" s="17"/>
      <c r="I3" s="17"/>
      <c r="J3" s="17"/>
      <c r="M3" s="33"/>
    </row>
    <row r="4" spans="1:13" ht="13.8" thickBo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M4" s="33"/>
    </row>
    <row r="5" spans="1:13" x14ac:dyDescent="0.25">
      <c r="A5" s="1"/>
      <c r="B5" s="85" t="s">
        <v>59</v>
      </c>
      <c r="C5" s="86"/>
      <c r="D5" s="86"/>
      <c r="E5" s="86"/>
      <c r="F5" s="86"/>
      <c r="G5" s="86"/>
      <c r="H5" s="86"/>
      <c r="I5" s="86"/>
      <c r="J5" s="86"/>
      <c r="K5" s="24"/>
      <c r="M5" s="33"/>
    </row>
    <row r="6" spans="1:13" x14ac:dyDescent="0.25">
      <c r="A6" s="19"/>
      <c r="B6" s="26" t="s">
        <v>36</v>
      </c>
      <c r="C6" s="27" t="s">
        <v>36</v>
      </c>
      <c r="D6" s="21" t="s">
        <v>33</v>
      </c>
      <c r="E6" s="21" t="s">
        <v>47</v>
      </c>
      <c r="F6" s="63" t="s">
        <v>47</v>
      </c>
      <c r="G6" s="63" t="s">
        <v>47</v>
      </c>
      <c r="H6" s="63" t="s">
        <v>47</v>
      </c>
      <c r="I6" s="63" t="s">
        <v>47</v>
      </c>
      <c r="J6" s="26" t="s">
        <v>47</v>
      </c>
      <c r="K6" s="25" t="s">
        <v>45</v>
      </c>
      <c r="M6" s="33"/>
    </row>
    <row r="7" spans="1:13" ht="13.8" thickBot="1" x14ac:dyDescent="0.3">
      <c r="A7" s="20"/>
      <c r="B7" s="22" t="s">
        <v>34</v>
      </c>
      <c r="C7" s="9" t="s">
        <v>103</v>
      </c>
      <c r="D7" s="8" t="s">
        <v>35</v>
      </c>
      <c r="E7" s="8" t="s">
        <v>48</v>
      </c>
      <c r="F7" s="9" t="s">
        <v>49</v>
      </c>
      <c r="G7" s="9" t="s">
        <v>50</v>
      </c>
      <c r="H7" s="8" t="s">
        <v>38</v>
      </c>
      <c r="I7" s="9" t="s">
        <v>30</v>
      </c>
      <c r="J7" s="22" t="s">
        <v>56</v>
      </c>
      <c r="K7" s="23" t="s">
        <v>45</v>
      </c>
      <c r="M7" s="33"/>
    </row>
    <row r="8" spans="1:13" x14ac:dyDescent="0.25">
      <c r="A8" s="11" t="s">
        <v>4</v>
      </c>
      <c r="B8" s="68">
        <v>0.17699999999999999</v>
      </c>
      <c r="C8" s="68">
        <v>0.217</v>
      </c>
      <c r="D8" s="68">
        <v>0.221</v>
      </c>
      <c r="E8" s="68">
        <v>0.153</v>
      </c>
      <c r="F8" s="68">
        <v>0.24199999999999999</v>
      </c>
      <c r="G8" s="68">
        <v>0.26600000000000001</v>
      </c>
      <c r="H8" s="68">
        <v>0.41599999999999998</v>
      </c>
      <c r="I8" s="68">
        <v>0.372</v>
      </c>
      <c r="J8" s="67">
        <v>0.23</v>
      </c>
      <c r="K8" s="30"/>
    </row>
    <row r="9" spans="1:13" x14ac:dyDescent="0.25">
      <c r="A9" s="11" t="s">
        <v>5</v>
      </c>
      <c r="B9" s="67">
        <v>0.16300000000000001</v>
      </c>
      <c r="C9" s="67">
        <v>0.152</v>
      </c>
      <c r="D9" s="67">
        <v>0.215</v>
      </c>
      <c r="E9" s="67">
        <v>0.126</v>
      </c>
      <c r="F9" s="67">
        <v>0.13200000000000001</v>
      </c>
      <c r="G9" s="67">
        <v>0.21</v>
      </c>
      <c r="H9" s="67">
        <v>0.24299999999999999</v>
      </c>
      <c r="I9" s="67">
        <v>0.20200000000000001</v>
      </c>
      <c r="J9" s="67">
        <v>0.31</v>
      </c>
      <c r="K9" s="30"/>
    </row>
    <row r="10" spans="1:13" x14ac:dyDescent="0.25">
      <c r="A10" s="11" t="s">
        <v>6</v>
      </c>
      <c r="B10" s="67">
        <v>0.104</v>
      </c>
      <c r="C10" s="67">
        <v>8.6999999999999994E-2</v>
      </c>
      <c r="D10" s="67">
        <v>0.104</v>
      </c>
      <c r="E10" s="67">
        <v>8.5999999999999993E-2</v>
      </c>
      <c r="F10" s="67">
        <v>0.10299999999999999</v>
      </c>
      <c r="G10" s="67">
        <v>0.122</v>
      </c>
      <c r="H10" s="67">
        <v>8.5999999999999993E-2</v>
      </c>
      <c r="I10" s="67">
        <v>9.2999999999999999E-2</v>
      </c>
      <c r="J10" s="67">
        <v>5.8999999999999997E-2</v>
      </c>
      <c r="K10" s="30"/>
    </row>
    <row r="11" spans="1:13" x14ac:dyDescent="0.25">
      <c r="A11" s="11" t="s">
        <v>13</v>
      </c>
      <c r="B11" s="67">
        <v>0.124</v>
      </c>
      <c r="C11" s="67">
        <v>8.3000000000000004E-2</v>
      </c>
      <c r="D11" s="67">
        <v>0.14699999999999999</v>
      </c>
      <c r="E11" s="67">
        <v>0.18099999999999999</v>
      </c>
      <c r="F11" s="67">
        <v>0.122</v>
      </c>
      <c r="G11" s="67">
        <v>0.126</v>
      </c>
      <c r="H11" s="67">
        <v>0.10299999999999999</v>
      </c>
      <c r="I11" s="67">
        <v>0.13200000000000001</v>
      </c>
      <c r="J11" s="67">
        <v>0.122</v>
      </c>
      <c r="K11" s="30"/>
    </row>
    <row r="12" spans="1:13" x14ac:dyDescent="0.25">
      <c r="A12" s="11" t="s">
        <v>7</v>
      </c>
      <c r="B12" s="67">
        <v>0.10299999999999999</v>
      </c>
      <c r="C12" s="67">
        <v>8.3000000000000004E-2</v>
      </c>
      <c r="D12" s="67">
        <v>7.4999999999999997E-2</v>
      </c>
      <c r="E12" s="67">
        <v>8.2000000000000003E-2</v>
      </c>
      <c r="F12" s="67">
        <v>9.6000000000000002E-2</v>
      </c>
      <c r="G12" s="67">
        <v>7.8E-2</v>
      </c>
      <c r="H12" s="67">
        <v>4.9000000000000002E-2</v>
      </c>
      <c r="I12" s="67">
        <v>4.3999999999999997E-2</v>
      </c>
      <c r="J12" s="67">
        <v>8.8999999999999996E-2</v>
      </c>
      <c r="K12" s="30"/>
    </row>
    <row r="13" spans="1:13" x14ac:dyDescent="0.25">
      <c r="A13" s="11" t="s">
        <v>8</v>
      </c>
      <c r="B13" s="67">
        <v>6.9000000000000006E-2</v>
      </c>
      <c r="C13" s="67">
        <v>4.7E-2</v>
      </c>
      <c r="D13" s="67">
        <v>0.03</v>
      </c>
      <c r="E13" s="67">
        <v>5.3999999999999999E-2</v>
      </c>
      <c r="F13" s="67">
        <v>7.0000000000000007E-2</v>
      </c>
      <c r="G13" s="67">
        <v>3.9E-2</v>
      </c>
      <c r="H13" s="67">
        <v>2.3E-2</v>
      </c>
      <c r="I13" s="67">
        <v>3.3000000000000002E-2</v>
      </c>
      <c r="J13" s="67">
        <v>2.7E-2</v>
      </c>
      <c r="K13" s="30"/>
    </row>
    <row r="14" spans="1:13" x14ac:dyDescent="0.25">
      <c r="A14" s="11" t="s">
        <v>9</v>
      </c>
      <c r="B14" s="67">
        <v>9.6000000000000002E-2</v>
      </c>
      <c r="C14" s="67">
        <v>5.8999999999999997E-2</v>
      </c>
      <c r="D14" s="67">
        <v>0.04</v>
      </c>
      <c r="E14" s="67">
        <v>0.111</v>
      </c>
      <c r="F14" s="67">
        <v>0.09</v>
      </c>
      <c r="G14" s="67">
        <v>5.0999999999999997E-2</v>
      </c>
      <c r="H14" s="67">
        <v>1.7999999999999999E-2</v>
      </c>
      <c r="I14" s="67">
        <v>3.9E-2</v>
      </c>
      <c r="J14" s="67">
        <v>0.05</v>
      </c>
      <c r="K14" s="30"/>
    </row>
    <row r="15" spans="1:13" x14ac:dyDescent="0.25">
      <c r="A15" s="11" t="s">
        <v>10</v>
      </c>
      <c r="B15" s="67">
        <v>6.5000000000000002E-2</v>
      </c>
      <c r="C15" s="67">
        <v>4.9000000000000002E-2</v>
      </c>
      <c r="D15" s="67">
        <v>2.1999999999999999E-2</v>
      </c>
      <c r="E15" s="67">
        <v>5.0999999999999997E-2</v>
      </c>
      <c r="F15" s="67">
        <v>4.4999999999999998E-2</v>
      </c>
      <c r="G15" s="67">
        <v>2.9000000000000001E-2</v>
      </c>
      <c r="H15" s="67">
        <v>1.4E-2</v>
      </c>
      <c r="I15" s="67">
        <v>1.2999999999999999E-2</v>
      </c>
      <c r="J15" s="67">
        <v>4.7E-2</v>
      </c>
      <c r="K15" s="30"/>
    </row>
    <row r="16" spans="1:13" x14ac:dyDescent="0.25">
      <c r="A16" s="11" t="s">
        <v>11</v>
      </c>
      <c r="B16" s="67">
        <v>5.0000000000000001E-3</v>
      </c>
      <c r="C16" s="67">
        <v>6.0000000000000001E-3</v>
      </c>
      <c r="D16" s="67">
        <v>6.0000000000000001E-3</v>
      </c>
      <c r="E16" s="67">
        <v>8.0000000000000002E-3</v>
      </c>
      <c r="F16" s="67">
        <v>1.4999999999999999E-2</v>
      </c>
      <c r="G16" s="67">
        <v>8.3000000000000001E-3</v>
      </c>
      <c r="H16" s="67">
        <v>3.0000000000000001E-3</v>
      </c>
      <c r="I16" s="67">
        <v>2E-3</v>
      </c>
      <c r="J16" s="67" t="s">
        <v>45</v>
      </c>
      <c r="K16" s="30"/>
    </row>
    <row r="17" spans="1:13" x14ac:dyDescent="0.25">
      <c r="A17" s="11" t="s">
        <v>12</v>
      </c>
      <c r="B17" s="67">
        <v>0.04</v>
      </c>
      <c r="C17" s="67">
        <v>1.9E-2</v>
      </c>
      <c r="D17" s="67">
        <v>8.0000000000000002E-3</v>
      </c>
      <c r="E17" s="67">
        <v>4.1000000000000002E-2</v>
      </c>
      <c r="F17" s="67">
        <v>2.4E-2</v>
      </c>
      <c r="G17" s="67">
        <v>1.9E-2</v>
      </c>
      <c r="H17" s="67">
        <v>4.0000000000000001E-3</v>
      </c>
      <c r="I17" s="67">
        <v>1.0999999999999999E-2</v>
      </c>
      <c r="J17" s="67">
        <v>1.2E-2</v>
      </c>
      <c r="K17" s="30"/>
    </row>
    <row r="18" spans="1:13" x14ac:dyDescent="0.25">
      <c r="A18" s="11" t="s">
        <v>14</v>
      </c>
      <c r="B18" s="67">
        <v>0.01</v>
      </c>
      <c r="C18" s="67">
        <v>8.9999999999999993E-3</v>
      </c>
      <c r="D18" s="67" t="s">
        <v>45</v>
      </c>
      <c r="E18" s="67">
        <v>0.02</v>
      </c>
      <c r="F18" s="67">
        <v>5.0000000000000001E-3</v>
      </c>
      <c r="G18" s="67">
        <v>7.0000000000000001E-3</v>
      </c>
      <c r="H18" s="67">
        <v>1E-3</v>
      </c>
      <c r="I18" s="67">
        <v>8.9999999999999993E-3</v>
      </c>
      <c r="J18" s="67">
        <v>8.0000000000000002E-3</v>
      </c>
      <c r="K18" s="30"/>
    </row>
    <row r="19" spans="1:13" x14ac:dyDescent="0.25">
      <c r="A19" s="11" t="s">
        <v>15</v>
      </c>
      <c r="B19" s="67">
        <v>1.4999999999999999E-2</v>
      </c>
      <c r="C19" s="67">
        <v>2.1999999999999999E-2</v>
      </c>
      <c r="D19" s="67">
        <v>1E-3</v>
      </c>
      <c r="E19" s="67">
        <v>2.5999999999999999E-2</v>
      </c>
      <c r="F19" s="67">
        <v>3.3000000000000002E-2</v>
      </c>
      <c r="G19" s="67">
        <v>2.5000000000000001E-2</v>
      </c>
      <c r="H19" s="67">
        <v>5.0000000000000001E-3</v>
      </c>
      <c r="I19" s="67">
        <v>1.6E-2</v>
      </c>
      <c r="J19" s="67" t="s">
        <v>45</v>
      </c>
      <c r="K19" s="30"/>
    </row>
    <row r="20" spans="1:13" x14ac:dyDescent="0.25">
      <c r="A20" s="11" t="s">
        <v>16</v>
      </c>
      <c r="B20" s="67">
        <v>2E-3</v>
      </c>
      <c r="C20" s="67">
        <v>4.0000000000000001E-3</v>
      </c>
      <c r="D20" s="67" t="s">
        <v>45</v>
      </c>
      <c r="E20" s="67">
        <v>8.0000000000000002E-3</v>
      </c>
      <c r="F20" s="67">
        <v>6.0000000000000001E-3</v>
      </c>
      <c r="G20" s="67">
        <v>6.0000000000000001E-3</v>
      </c>
      <c r="H20" s="67">
        <v>6.0000000000000001E-3</v>
      </c>
      <c r="I20" s="67">
        <v>4.0000000000000001E-3</v>
      </c>
      <c r="J20" s="67">
        <v>1.0999999999999999E-2</v>
      </c>
      <c r="K20" s="30"/>
    </row>
    <row r="21" spans="1:13" x14ac:dyDescent="0.25">
      <c r="A21" s="11" t="s">
        <v>17</v>
      </c>
      <c r="B21" s="67">
        <v>1.4999999999999999E-2</v>
      </c>
      <c r="C21" s="67">
        <v>4.2999999999999997E-2</v>
      </c>
      <c r="D21" s="67">
        <v>7.2999999999999995E-2</v>
      </c>
      <c r="E21" s="67">
        <v>2.5000000000000001E-2</v>
      </c>
      <c r="F21" s="67" t="s">
        <v>45</v>
      </c>
      <c r="G21" s="67">
        <v>1E-3</v>
      </c>
      <c r="H21" s="67">
        <v>4.0000000000000001E-3</v>
      </c>
      <c r="I21" s="67">
        <v>0</v>
      </c>
      <c r="J21" s="67"/>
      <c r="K21" s="30"/>
    </row>
    <row r="22" spans="1:13" x14ac:dyDescent="0.25">
      <c r="A22" s="11" t="s">
        <v>18</v>
      </c>
      <c r="B22" s="67">
        <v>3.0000000000000001E-3</v>
      </c>
      <c r="C22" s="67">
        <v>8.8999999999999996E-2</v>
      </c>
      <c r="D22" s="67">
        <v>5.1999999999999998E-2</v>
      </c>
      <c r="E22" s="67">
        <v>0.02</v>
      </c>
      <c r="F22" s="67" t="s">
        <v>45</v>
      </c>
      <c r="G22" s="67">
        <v>0</v>
      </c>
      <c r="H22" s="67">
        <v>3.0000000000000001E-3</v>
      </c>
      <c r="I22" s="67">
        <v>8.0000000000000002E-3</v>
      </c>
      <c r="J22" s="67" t="s">
        <v>45</v>
      </c>
      <c r="K22" s="30"/>
    </row>
    <row r="23" spans="1:13" x14ac:dyDescent="0.25">
      <c r="A23" s="11" t="s">
        <v>19</v>
      </c>
      <c r="B23" s="67">
        <v>0</v>
      </c>
      <c r="C23" s="67">
        <v>1.0999999999999999E-2</v>
      </c>
      <c r="D23" s="67">
        <v>2E-3</v>
      </c>
      <c r="E23" s="67">
        <v>3.0000000000000001E-3</v>
      </c>
      <c r="F23" s="67">
        <v>1E-3</v>
      </c>
      <c r="G23" s="67">
        <v>4.0000000000000001E-3</v>
      </c>
      <c r="H23" s="67">
        <v>4.0000000000000001E-3</v>
      </c>
      <c r="I23" s="67">
        <v>0.01</v>
      </c>
      <c r="J23" s="67">
        <v>1.2E-2</v>
      </c>
      <c r="K23" s="30"/>
    </row>
    <row r="24" spans="1:13" x14ac:dyDescent="0.25">
      <c r="A24" s="11" t="s">
        <v>20</v>
      </c>
      <c r="B24" s="67">
        <v>3.0000000000000001E-3</v>
      </c>
      <c r="C24" s="67">
        <v>7.0000000000000001E-3</v>
      </c>
      <c r="D24" s="67">
        <v>1E-3</v>
      </c>
      <c r="E24" s="67">
        <v>4.0000000000000001E-3</v>
      </c>
      <c r="F24" s="67">
        <v>1E-3</v>
      </c>
      <c r="G24" s="67">
        <v>4.0000000000000001E-3</v>
      </c>
      <c r="H24" s="67">
        <v>6.0000000000000001E-3</v>
      </c>
      <c r="I24" s="67">
        <v>2E-3</v>
      </c>
      <c r="J24" s="67" t="s">
        <v>45</v>
      </c>
      <c r="K24" s="30"/>
    </row>
    <row r="25" spans="1:13" x14ac:dyDescent="0.25">
      <c r="A25" s="11" t="s">
        <v>21</v>
      </c>
      <c r="B25" s="67">
        <v>4.0000000000000001E-3</v>
      </c>
      <c r="C25" s="67">
        <v>7.0000000000000001E-3</v>
      </c>
      <c r="D25" s="67">
        <v>1E-3</v>
      </c>
      <c r="E25" s="67"/>
      <c r="F25" s="67">
        <v>5.0000000000000001E-3</v>
      </c>
      <c r="G25" s="67">
        <v>2E-3</v>
      </c>
      <c r="H25" s="67">
        <v>7.0000000000000001E-3</v>
      </c>
      <c r="I25" s="67">
        <v>6.0000000000000001E-3</v>
      </c>
      <c r="J25" s="67">
        <v>2.3E-2</v>
      </c>
      <c r="K25" s="30"/>
    </row>
    <row r="26" spans="1:13" x14ac:dyDescent="0.25">
      <c r="A26" s="11" t="s">
        <v>22</v>
      </c>
      <c r="B26" s="67">
        <v>2E-3</v>
      </c>
      <c r="C26" s="67">
        <v>6.0000000000000001E-3</v>
      </c>
      <c r="D26" s="67">
        <v>2E-3</v>
      </c>
      <c r="E26" s="67">
        <v>1E-3</v>
      </c>
      <c r="F26" s="67">
        <v>8.9999999999999993E-3</v>
      </c>
      <c r="G26" s="67">
        <v>2E-3</v>
      </c>
      <c r="H26" s="67">
        <v>5.0000000000000001E-3</v>
      </c>
      <c r="I26" s="67">
        <v>4.0000000000000001E-3</v>
      </c>
      <c r="J26" s="67" t="s">
        <v>45</v>
      </c>
      <c r="K26" s="30"/>
    </row>
    <row r="27" spans="1:13" x14ac:dyDescent="0.25">
      <c r="A27" s="11" t="s">
        <v>23</v>
      </c>
      <c r="B27" s="67"/>
      <c r="C27" s="67">
        <v>0</v>
      </c>
      <c r="D27" s="67" t="s">
        <v>45</v>
      </c>
      <c r="E27" s="67"/>
      <c r="F27" s="67" t="s">
        <v>45</v>
      </c>
      <c r="G27" s="67">
        <v>0</v>
      </c>
      <c r="H27" s="67" t="s">
        <v>45</v>
      </c>
      <c r="I27" s="67" t="s">
        <v>45</v>
      </c>
      <c r="J27" s="67" t="s">
        <v>45</v>
      </c>
      <c r="K27" s="30"/>
    </row>
    <row r="28" spans="1:13" x14ac:dyDescent="0.25">
      <c r="A28" s="11" t="s">
        <v>29</v>
      </c>
      <c r="B28" s="67"/>
      <c r="C28" s="67"/>
      <c r="D28" s="67"/>
      <c r="E28" s="67"/>
      <c r="F28" s="67" t="s">
        <v>45</v>
      </c>
      <c r="G28" s="67" t="s">
        <v>45</v>
      </c>
      <c r="H28" s="67"/>
      <c r="I28" s="67"/>
      <c r="J28" s="67"/>
      <c r="K28" s="30"/>
    </row>
    <row r="29" spans="1:13" x14ac:dyDescent="0.25">
      <c r="A29" s="11" t="s">
        <v>24</v>
      </c>
      <c r="B29" s="67"/>
      <c r="C29" s="67" t="s">
        <v>45</v>
      </c>
      <c r="D29" s="67"/>
      <c r="E29" s="67"/>
      <c r="F29" s="67">
        <v>1E-3</v>
      </c>
      <c r="G29" s="67">
        <v>1E-3</v>
      </c>
      <c r="H29" s="67"/>
      <c r="I29" s="67"/>
      <c r="J29" s="67"/>
      <c r="K29" s="30"/>
    </row>
    <row r="30" spans="1:13" ht="13.8" thickBot="1" x14ac:dyDescent="0.3">
      <c r="A30" s="12" t="s">
        <v>3</v>
      </c>
      <c r="B30" s="72">
        <f>SUM(B8:B29)</f>
        <v>1</v>
      </c>
      <c r="C30" s="69">
        <f>SUM(C8:C29)</f>
        <v>1</v>
      </c>
      <c r="D30" s="69">
        <f t="shared" ref="D30:I30" si="0">SUM(D8:D29)</f>
        <v>1</v>
      </c>
      <c r="E30" s="69">
        <f t="shared" si="0"/>
        <v>1.0000000000000002</v>
      </c>
      <c r="F30" s="69">
        <f t="shared" si="0"/>
        <v>1</v>
      </c>
      <c r="G30" s="69">
        <f t="shared" si="0"/>
        <v>1.0003</v>
      </c>
      <c r="H30" s="69">
        <f t="shared" si="0"/>
        <v>1</v>
      </c>
      <c r="I30" s="69">
        <f t="shared" si="0"/>
        <v>1.0000000000000002</v>
      </c>
      <c r="J30" s="31">
        <f>SUM(J8:J29)</f>
        <v>1</v>
      </c>
      <c r="K30" s="32" t="s">
        <v>45</v>
      </c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3" x14ac:dyDescent="0.25">
      <c r="M32" s="33"/>
    </row>
    <row r="33" spans="1:13" x14ac:dyDescent="0.25">
      <c r="M33" s="33"/>
    </row>
    <row r="34" spans="1:13" x14ac:dyDescent="0.25">
      <c r="M34" s="33"/>
    </row>
    <row r="35" spans="1:13" x14ac:dyDescent="0.25">
      <c r="M35" s="33"/>
    </row>
    <row r="38" spans="1:13" ht="15.6" x14ac:dyDescent="0.3">
      <c r="A38" s="18" t="s">
        <v>58</v>
      </c>
      <c r="B38" s="17"/>
      <c r="C38" s="17"/>
      <c r="D38" s="17"/>
      <c r="E38" s="17"/>
      <c r="F38" s="17"/>
      <c r="G38" s="17"/>
      <c r="H38" s="17"/>
      <c r="I38" s="17"/>
      <c r="J38" s="17"/>
      <c r="M38" s="33"/>
    </row>
    <row r="39" spans="1:13" ht="13.8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M39" s="33"/>
    </row>
    <row r="40" spans="1:13" x14ac:dyDescent="0.25">
      <c r="A40" s="1"/>
      <c r="B40" s="85" t="s">
        <v>59</v>
      </c>
      <c r="C40" s="86"/>
      <c r="D40" s="86"/>
      <c r="E40" s="86"/>
      <c r="F40" s="86"/>
      <c r="G40" s="86"/>
      <c r="H40" s="86"/>
      <c r="I40" s="86"/>
      <c r="J40" s="86"/>
      <c r="K40" s="24"/>
      <c r="M40" s="33"/>
    </row>
    <row r="41" spans="1:13" x14ac:dyDescent="0.25">
      <c r="A41" s="19"/>
      <c r="B41" s="26" t="s">
        <v>47</v>
      </c>
      <c r="C41" s="26" t="s">
        <v>47</v>
      </c>
      <c r="D41" s="63" t="s">
        <v>47</v>
      </c>
      <c r="E41" s="26" t="s">
        <v>47</v>
      </c>
      <c r="F41" s="27" t="s">
        <v>47</v>
      </c>
      <c r="G41" s="63" t="s">
        <v>47</v>
      </c>
      <c r="H41" s="63" t="s">
        <v>47</v>
      </c>
      <c r="I41" s="63"/>
      <c r="J41" s="63" t="s">
        <v>45</v>
      </c>
      <c r="K41" s="25" t="s">
        <v>25</v>
      </c>
      <c r="M41" s="33"/>
    </row>
    <row r="42" spans="1:13" ht="13.8" thickBot="1" x14ac:dyDescent="0.3">
      <c r="A42" s="20"/>
      <c r="B42" s="22" t="s">
        <v>51</v>
      </c>
      <c r="C42" s="9" t="s">
        <v>52</v>
      </c>
      <c r="D42" s="8" t="s">
        <v>92</v>
      </c>
      <c r="E42" s="8" t="s">
        <v>53</v>
      </c>
      <c r="F42" s="22" t="s">
        <v>54</v>
      </c>
      <c r="G42" s="9" t="s">
        <v>32</v>
      </c>
      <c r="H42" s="9" t="s">
        <v>55</v>
      </c>
      <c r="I42" s="9" t="s">
        <v>85</v>
      </c>
      <c r="J42" s="9" t="s">
        <v>57</v>
      </c>
      <c r="K42" s="23" t="s">
        <v>3</v>
      </c>
      <c r="M42" s="33"/>
    </row>
    <row r="43" spans="1:13" x14ac:dyDescent="0.25">
      <c r="A43" s="11" t="s">
        <v>4</v>
      </c>
      <c r="B43" s="67">
        <v>0.28699999999999998</v>
      </c>
      <c r="C43" s="68">
        <v>0.23300000000000001</v>
      </c>
      <c r="D43" s="68">
        <v>0.13100000000000001</v>
      </c>
      <c r="E43" s="68">
        <v>0.29199999999999998</v>
      </c>
      <c r="F43" s="68">
        <v>0.22900000000000001</v>
      </c>
      <c r="G43" s="68">
        <v>0.40100000000000002</v>
      </c>
      <c r="H43" s="68">
        <v>0.187</v>
      </c>
      <c r="I43" s="68">
        <v>0.316</v>
      </c>
      <c r="J43" s="68">
        <v>0.53100000000000003</v>
      </c>
      <c r="K43" s="30">
        <v>0.27200000000000002</v>
      </c>
    </row>
    <row r="44" spans="1:13" x14ac:dyDescent="0.25">
      <c r="A44" s="11" t="s">
        <v>5</v>
      </c>
      <c r="B44" s="67">
        <v>0.18099999999999999</v>
      </c>
      <c r="C44" s="67">
        <v>0.17</v>
      </c>
      <c r="D44" s="67">
        <v>0.16600000000000001</v>
      </c>
      <c r="E44" s="67">
        <v>0.14399999999999999</v>
      </c>
      <c r="F44" s="67">
        <v>0.20200000000000001</v>
      </c>
      <c r="G44" s="67">
        <v>0.217</v>
      </c>
      <c r="H44" s="67">
        <v>0.17199999999999999</v>
      </c>
      <c r="I44" s="67">
        <v>0.221</v>
      </c>
      <c r="J44" s="67">
        <v>0.214</v>
      </c>
      <c r="K44" s="30">
        <v>0.191</v>
      </c>
    </row>
    <row r="45" spans="1:13" x14ac:dyDescent="0.25">
      <c r="A45" s="11" t="s">
        <v>6</v>
      </c>
      <c r="B45" s="67">
        <v>0.111</v>
      </c>
      <c r="C45" s="67">
        <v>7.3999999999999996E-2</v>
      </c>
      <c r="D45" s="67">
        <v>0.14099999999999999</v>
      </c>
      <c r="E45" s="67">
        <v>4.4999999999999998E-2</v>
      </c>
      <c r="F45" s="67">
        <v>8.2000000000000003E-2</v>
      </c>
      <c r="G45" s="67">
        <v>9.1999999999999998E-2</v>
      </c>
      <c r="H45" s="67">
        <v>0.129</v>
      </c>
      <c r="I45" s="67">
        <v>0.151</v>
      </c>
      <c r="J45" s="67">
        <v>4.2000000000000003E-2</v>
      </c>
      <c r="K45" s="30">
        <v>9.5000000000000001E-2</v>
      </c>
    </row>
    <row r="46" spans="1:13" x14ac:dyDescent="0.25">
      <c r="A46" s="11" t="s">
        <v>13</v>
      </c>
      <c r="B46" s="67">
        <v>0.151</v>
      </c>
      <c r="C46" s="67">
        <v>0.14099999999999999</v>
      </c>
      <c r="D46" s="67">
        <v>0.159</v>
      </c>
      <c r="E46" s="67">
        <v>0.11700000000000001</v>
      </c>
      <c r="F46" s="67">
        <v>0.17199999999999999</v>
      </c>
      <c r="G46" s="67">
        <v>9.8000000000000004E-2</v>
      </c>
      <c r="H46" s="67">
        <v>8.6999999999999994E-2</v>
      </c>
      <c r="I46" s="67">
        <v>0.111</v>
      </c>
      <c r="J46" s="67">
        <v>4.2999999999999997E-2</v>
      </c>
      <c r="K46" s="30">
        <v>0.123</v>
      </c>
    </row>
    <row r="47" spans="1:13" x14ac:dyDescent="0.25">
      <c r="A47" s="11" t="s">
        <v>7</v>
      </c>
      <c r="B47" s="67">
        <v>9.4E-2</v>
      </c>
      <c r="C47" s="67">
        <v>8.1000000000000003E-2</v>
      </c>
      <c r="D47" s="67">
        <v>0.11799999999999999</v>
      </c>
      <c r="E47" s="67">
        <v>0.127</v>
      </c>
      <c r="F47" s="67">
        <v>0.1</v>
      </c>
      <c r="G47" s="67">
        <v>6.8000000000000005E-2</v>
      </c>
      <c r="H47" s="67">
        <v>7.9000000000000001E-2</v>
      </c>
      <c r="I47" s="67">
        <v>8.1000000000000003E-2</v>
      </c>
      <c r="J47" s="67">
        <v>2.4E-2</v>
      </c>
      <c r="K47" s="30">
        <v>8.2000000000000003E-2</v>
      </c>
    </row>
    <row r="48" spans="1:13" x14ac:dyDescent="0.25">
      <c r="A48" s="11" t="s">
        <v>8</v>
      </c>
      <c r="B48" s="67">
        <v>4.5999999999999999E-2</v>
      </c>
      <c r="C48" s="67">
        <v>5.1999999999999998E-2</v>
      </c>
      <c r="D48" s="67">
        <v>6.2E-2</v>
      </c>
      <c r="E48" s="67">
        <v>4.2000000000000003E-2</v>
      </c>
      <c r="F48" s="67">
        <v>7.0000000000000007E-2</v>
      </c>
      <c r="G48" s="67">
        <v>2.4E-2</v>
      </c>
      <c r="H48" s="67">
        <v>2.9000000000000001E-2</v>
      </c>
      <c r="I48" s="67">
        <v>0.03</v>
      </c>
      <c r="J48" s="67">
        <v>0.01</v>
      </c>
      <c r="K48" s="30">
        <v>4.2000000000000003E-2</v>
      </c>
    </row>
    <row r="49" spans="1:11" x14ac:dyDescent="0.25">
      <c r="A49" s="11" t="s">
        <v>9</v>
      </c>
      <c r="B49" s="67">
        <v>4.1000000000000002E-2</v>
      </c>
      <c r="C49" s="67">
        <v>5.3999999999999999E-2</v>
      </c>
      <c r="D49" s="67">
        <v>5.3999999999999999E-2</v>
      </c>
      <c r="E49" s="67">
        <v>0.11700000000000001</v>
      </c>
      <c r="F49" s="67">
        <v>3.4000000000000002E-2</v>
      </c>
      <c r="G49" s="67">
        <v>2.9000000000000001E-2</v>
      </c>
      <c r="H49" s="67">
        <v>5.2999999999999999E-2</v>
      </c>
      <c r="I49" s="67">
        <v>0.05</v>
      </c>
      <c r="J49" s="67">
        <v>3.1E-2</v>
      </c>
      <c r="K49" s="30">
        <v>5.7000000000000002E-2</v>
      </c>
    </row>
    <row r="50" spans="1:11" x14ac:dyDescent="0.25">
      <c r="A50" s="11" t="s">
        <v>10</v>
      </c>
      <c r="B50" s="67">
        <v>3.5999999999999997E-2</v>
      </c>
      <c r="C50" s="67">
        <v>4.1000000000000002E-2</v>
      </c>
      <c r="D50" s="67">
        <v>3.7999999999999999E-2</v>
      </c>
      <c r="E50" s="67">
        <v>3.2000000000000001E-2</v>
      </c>
      <c r="F50" s="67">
        <v>4.2999999999999997E-2</v>
      </c>
      <c r="G50" s="67">
        <v>2.1999999999999999E-2</v>
      </c>
      <c r="H50" s="67">
        <v>2.1999999999999999E-2</v>
      </c>
      <c r="I50" s="67">
        <v>1.4E-2</v>
      </c>
      <c r="J50" s="67">
        <v>7.0000000000000001E-3</v>
      </c>
      <c r="K50" s="30">
        <v>3.3000000000000002E-2</v>
      </c>
    </row>
    <row r="51" spans="1:11" x14ac:dyDescent="0.25">
      <c r="A51" s="11" t="s">
        <v>11</v>
      </c>
      <c r="B51" s="67">
        <v>8.0000000000000002E-3</v>
      </c>
      <c r="C51" s="67">
        <v>1.2E-2</v>
      </c>
      <c r="D51" s="67">
        <v>8.0000000000000002E-3</v>
      </c>
      <c r="E51" s="67">
        <v>1E-3</v>
      </c>
      <c r="F51" s="67">
        <v>0</v>
      </c>
      <c r="G51" s="67">
        <v>3.0000000000000001E-3</v>
      </c>
      <c r="H51" s="67">
        <v>1E-3</v>
      </c>
      <c r="I51" s="67">
        <v>2E-3</v>
      </c>
      <c r="J51" s="67">
        <v>5.0000000000000001E-3</v>
      </c>
      <c r="K51" s="30">
        <v>5.0000000000000001E-3</v>
      </c>
    </row>
    <row r="52" spans="1:11" x14ac:dyDescent="0.25">
      <c r="A52" s="11" t="s">
        <v>12</v>
      </c>
      <c r="B52" s="67">
        <v>8.9999999999999993E-3</v>
      </c>
      <c r="C52" s="67">
        <v>1.2E-2</v>
      </c>
      <c r="D52" s="67">
        <v>1.2999999999999999E-2</v>
      </c>
      <c r="E52" s="67">
        <v>8.9999999999999993E-3</v>
      </c>
      <c r="F52" s="67">
        <v>5.0000000000000001E-3</v>
      </c>
      <c r="G52" s="67">
        <v>8.9999999999999993E-3</v>
      </c>
      <c r="H52" s="67">
        <v>4.0000000000000001E-3</v>
      </c>
      <c r="I52" s="67">
        <v>1E-3</v>
      </c>
      <c r="J52" s="67">
        <v>4.9000000000000002E-2</v>
      </c>
      <c r="K52" s="30">
        <v>1.6E-2</v>
      </c>
    </row>
    <row r="53" spans="1:11" x14ac:dyDescent="0.25">
      <c r="A53" s="11" t="s">
        <v>14</v>
      </c>
      <c r="B53" s="67">
        <v>8.9999999999999993E-3</v>
      </c>
      <c r="C53" s="67">
        <v>6.0000000000000001E-3</v>
      </c>
      <c r="D53" s="67">
        <v>6.0000000000000001E-3</v>
      </c>
      <c r="E53" s="67">
        <v>1E-3</v>
      </c>
      <c r="F53" s="67">
        <v>3.0000000000000001E-3</v>
      </c>
      <c r="G53" s="67">
        <v>7.0000000000000001E-3</v>
      </c>
      <c r="H53" s="67">
        <v>3.0000000000000001E-3</v>
      </c>
      <c r="I53" s="67" t="s">
        <v>45</v>
      </c>
      <c r="J53" s="67">
        <v>8.9999999999999993E-3</v>
      </c>
      <c r="K53" s="30">
        <v>6.0000000000000001E-3</v>
      </c>
    </row>
    <row r="54" spans="1:11" x14ac:dyDescent="0.25">
      <c r="A54" s="11" t="s">
        <v>15</v>
      </c>
      <c r="B54" s="67">
        <v>1.2E-2</v>
      </c>
      <c r="C54" s="67">
        <v>1.2999999999999999E-2</v>
      </c>
      <c r="D54" s="67">
        <v>1.2E-2</v>
      </c>
      <c r="E54" s="67">
        <v>3.0000000000000001E-3</v>
      </c>
      <c r="F54" s="67">
        <v>2.1000000000000001E-2</v>
      </c>
      <c r="G54" s="67">
        <v>0.01</v>
      </c>
      <c r="H54" s="67">
        <v>3.0000000000000001E-3</v>
      </c>
      <c r="I54" s="67">
        <v>2E-3</v>
      </c>
      <c r="J54" s="67">
        <v>1.6E-2</v>
      </c>
      <c r="K54" s="30">
        <v>1.2999999999999999E-2</v>
      </c>
    </row>
    <row r="55" spans="1:11" x14ac:dyDescent="0.25">
      <c r="A55" s="11" t="s">
        <v>16</v>
      </c>
      <c r="B55" s="67">
        <v>2E-3</v>
      </c>
      <c r="C55" s="67">
        <v>5.0000000000000001E-3</v>
      </c>
      <c r="D55" s="67">
        <v>2E-3</v>
      </c>
      <c r="E55" s="67">
        <v>7.0000000000000001E-3</v>
      </c>
      <c r="F55" s="67">
        <v>7.0000000000000001E-3</v>
      </c>
      <c r="G55" s="67">
        <v>4.0000000000000001E-3</v>
      </c>
      <c r="H55" s="67">
        <v>5.0000000000000001E-3</v>
      </c>
      <c r="I55" s="67">
        <v>8.0000000000000002E-3</v>
      </c>
      <c r="J55" s="67">
        <v>2E-3</v>
      </c>
      <c r="K55" s="30">
        <v>5.0000000000000001E-3</v>
      </c>
    </row>
    <row r="56" spans="1:11" x14ac:dyDescent="0.25">
      <c r="A56" s="11" t="s">
        <v>17</v>
      </c>
      <c r="B56" s="67">
        <v>2E-3</v>
      </c>
      <c r="C56" s="67">
        <v>6.4000000000000001E-2</v>
      </c>
      <c r="D56" s="67">
        <v>1E-3</v>
      </c>
      <c r="E56" s="67">
        <v>4.0000000000000001E-3</v>
      </c>
      <c r="F56" s="67">
        <v>1E-3</v>
      </c>
      <c r="G56" s="67">
        <v>4.0000000000000001E-3</v>
      </c>
      <c r="H56" s="67">
        <v>0.14299999999999999</v>
      </c>
      <c r="I56" s="67" t="s">
        <v>45</v>
      </c>
      <c r="J56" s="67">
        <v>1E-3</v>
      </c>
      <c r="K56" s="30">
        <v>2.1000000000000001E-2</v>
      </c>
    </row>
    <row r="57" spans="1:11" x14ac:dyDescent="0.25">
      <c r="A57" s="11" t="s">
        <v>18</v>
      </c>
      <c r="B57" s="67">
        <v>1E-3</v>
      </c>
      <c r="C57" s="67">
        <v>3.1E-2</v>
      </c>
      <c r="D57" s="67">
        <v>1E-3</v>
      </c>
      <c r="E57" s="67">
        <v>0.04</v>
      </c>
      <c r="F57" s="67">
        <v>4.0000000000000001E-3</v>
      </c>
      <c r="G57" s="67">
        <v>2E-3</v>
      </c>
      <c r="H57" s="67">
        <v>0.08</v>
      </c>
      <c r="I57" s="67" t="s">
        <v>45</v>
      </c>
      <c r="J57" s="67" t="s">
        <v>45</v>
      </c>
      <c r="K57" s="30">
        <v>1.9E-2</v>
      </c>
    </row>
    <row r="58" spans="1:11" x14ac:dyDescent="0.25">
      <c r="A58" s="11" t="s">
        <v>19</v>
      </c>
      <c r="B58" s="67">
        <v>2E-3</v>
      </c>
      <c r="C58" s="67">
        <v>1E-3</v>
      </c>
      <c r="D58" s="67">
        <v>5.0000000000000001E-3</v>
      </c>
      <c r="E58" s="67">
        <v>1.2999999999999999E-2</v>
      </c>
      <c r="F58" s="67">
        <v>1.6E-2</v>
      </c>
      <c r="G58" s="67">
        <v>4.0000000000000001E-3</v>
      </c>
      <c r="H58" s="67">
        <v>1E-3</v>
      </c>
      <c r="I58" s="67">
        <v>4.0000000000000001E-3</v>
      </c>
      <c r="J58" s="67">
        <v>0.01</v>
      </c>
      <c r="K58" s="30">
        <v>6.0000000000000001E-3</v>
      </c>
    </row>
    <row r="59" spans="1:11" x14ac:dyDescent="0.25">
      <c r="A59" s="11" t="s">
        <v>20</v>
      </c>
      <c r="B59" s="67">
        <v>3.0000000000000001E-3</v>
      </c>
      <c r="C59" s="67">
        <v>4.0000000000000001E-3</v>
      </c>
      <c r="D59" s="67">
        <v>2.5999999999999999E-2</v>
      </c>
      <c r="E59" s="67">
        <v>1E-3</v>
      </c>
      <c r="F59" s="67">
        <v>4.0000000000000001E-3</v>
      </c>
      <c r="G59" s="67">
        <v>3.0000000000000001E-3</v>
      </c>
      <c r="H59" s="67" t="s">
        <v>45</v>
      </c>
      <c r="I59" s="67">
        <v>3.0000000000000001E-3</v>
      </c>
      <c r="J59" s="67">
        <v>3.0000000000000001E-3</v>
      </c>
      <c r="K59" s="30">
        <v>4.0000000000000001E-3</v>
      </c>
    </row>
    <row r="60" spans="1:11" x14ac:dyDescent="0.25">
      <c r="A60" s="11" t="s">
        <v>21</v>
      </c>
      <c r="B60" s="67">
        <v>2E-3</v>
      </c>
      <c r="C60" s="67">
        <v>4.0000000000000001E-3</v>
      </c>
      <c r="D60" s="67">
        <v>0</v>
      </c>
      <c r="E60" s="67">
        <v>2E-3</v>
      </c>
      <c r="F60" s="67">
        <v>3.0000000000000001E-3</v>
      </c>
      <c r="G60" s="67">
        <v>1E-3</v>
      </c>
      <c r="H60" s="67">
        <v>2E-3</v>
      </c>
      <c r="I60" s="67">
        <v>1E-3</v>
      </c>
      <c r="J60" s="67">
        <v>3.0000000000000001E-3</v>
      </c>
      <c r="K60" s="30">
        <v>4.0000000000000001E-3</v>
      </c>
    </row>
    <row r="61" spans="1:11" x14ac:dyDescent="0.25">
      <c r="A61" s="11" t="s">
        <v>22</v>
      </c>
      <c r="B61" s="67">
        <v>2E-3</v>
      </c>
      <c r="C61" s="67">
        <v>2E-3</v>
      </c>
      <c r="D61" s="67" t="s">
        <v>45</v>
      </c>
      <c r="E61" s="67">
        <v>3.0000000000000001E-3</v>
      </c>
      <c r="F61" s="67">
        <v>4.0000000000000001E-3</v>
      </c>
      <c r="G61" s="67">
        <v>2E-3</v>
      </c>
      <c r="H61" s="67" t="s">
        <v>45</v>
      </c>
      <c r="I61" s="67">
        <v>5.0000000000000001E-3</v>
      </c>
      <c r="J61" s="67" t="s">
        <v>45</v>
      </c>
      <c r="K61" s="30">
        <v>3.0000000000000001E-3</v>
      </c>
    </row>
    <row r="62" spans="1:11" x14ac:dyDescent="0.25">
      <c r="A62" s="11" t="s">
        <v>23</v>
      </c>
      <c r="B62" s="67">
        <v>1E-3</v>
      </c>
      <c r="C62" s="67" t="s">
        <v>45</v>
      </c>
      <c r="D62" s="67">
        <v>1.0999999999999999E-2</v>
      </c>
      <c r="E62" s="67" t="s">
        <v>45</v>
      </c>
      <c r="F62" s="67" t="s">
        <v>45</v>
      </c>
      <c r="G62" s="67" t="s">
        <v>45</v>
      </c>
      <c r="H62" s="67" t="s">
        <v>45</v>
      </c>
      <c r="I62" s="67" t="s">
        <v>45</v>
      </c>
      <c r="J62" s="67" t="s">
        <v>45</v>
      </c>
      <c r="K62" s="30">
        <v>0</v>
      </c>
    </row>
    <row r="63" spans="1:11" x14ac:dyDescent="0.25">
      <c r="A63" s="11" t="s">
        <v>29</v>
      </c>
      <c r="B63" s="67"/>
      <c r="C63" s="67"/>
      <c r="D63" s="71"/>
      <c r="E63" s="67"/>
      <c r="F63" s="67"/>
      <c r="G63" s="67"/>
      <c r="H63" s="67"/>
      <c r="I63" s="67"/>
      <c r="J63" s="67"/>
      <c r="K63" s="30"/>
    </row>
    <row r="64" spans="1:11" x14ac:dyDescent="0.25">
      <c r="A64" s="11" t="s">
        <v>24</v>
      </c>
      <c r="B64" s="67"/>
      <c r="C64" s="67"/>
      <c r="D64" s="67">
        <v>4.5999999999999999E-2</v>
      </c>
      <c r="E64" s="67"/>
      <c r="F64" s="67"/>
      <c r="G64" s="67"/>
      <c r="H64" s="67"/>
      <c r="I64" s="67"/>
      <c r="J64" s="67"/>
      <c r="K64" s="30">
        <v>3.0000000000000001E-3</v>
      </c>
    </row>
    <row r="65" spans="1:11" ht="13.8" thickBot="1" x14ac:dyDescent="0.3">
      <c r="A65" s="12" t="s">
        <v>3</v>
      </c>
      <c r="B65" s="31">
        <v>1</v>
      </c>
      <c r="C65" s="69">
        <f>SUM(C43:C64)</f>
        <v>1.0000000000000002</v>
      </c>
      <c r="D65" s="69">
        <f>SUM(D43:D64)</f>
        <v>1.0000000000000002</v>
      </c>
      <c r="E65" s="69">
        <f t="shared" ref="E65:K65" si="1">SUM(E43:E64)</f>
        <v>1</v>
      </c>
      <c r="F65" s="69">
        <f t="shared" si="1"/>
        <v>1</v>
      </c>
      <c r="G65" s="69">
        <f t="shared" si="1"/>
        <v>1</v>
      </c>
      <c r="H65" s="69">
        <f t="shared" si="1"/>
        <v>1</v>
      </c>
      <c r="I65" s="69">
        <f t="shared" si="1"/>
        <v>1</v>
      </c>
      <c r="J65" s="69">
        <f t="shared" si="1"/>
        <v>1.0000000000000002</v>
      </c>
      <c r="K65" s="73">
        <f t="shared" si="1"/>
        <v>1.0000000000000002</v>
      </c>
    </row>
  </sheetData>
  <mergeCells count="2">
    <mergeCell ref="B5:J5"/>
    <mergeCell ref="B40:J40"/>
  </mergeCells>
  <phoneticPr fontId="0" type="noConversion"/>
  <pageMargins left="0.39" right="0.23" top="1" bottom="1" header="0.5" footer="0.5"/>
  <pageSetup firstPageNumber="105" orientation="landscape" useFirstPageNumber="1" r:id="rId1"/>
  <headerFooter alignWithMargins="0">
    <oddFooter>&amp;LClass Grades&amp;C&amp;P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topLeftCell="A108" zoomScaleNormal="100" workbookViewId="0">
      <selection activeCell="A110" sqref="A110"/>
    </sheetView>
  </sheetViews>
  <sheetFormatPr defaultRowHeight="13.2" x14ac:dyDescent="0.25"/>
  <cols>
    <col min="1" max="7" width="8.33203125" customWidth="1"/>
    <col min="8" max="8" width="8.109375" customWidth="1"/>
    <col min="9" max="11" width="8.33203125" customWidth="1"/>
    <col min="12" max="12" width="10" customWidth="1"/>
    <col min="13" max="13" width="8.33203125" customWidth="1"/>
    <col min="14" max="14" width="8.33203125" style="33" customWidth="1"/>
  </cols>
  <sheetData>
    <row r="1" spans="1:16" ht="15.6" x14ac:dyDescent="0.3">
      <c r="A1" s="18" t="s">
        <v>64</v>
      </c>
    </row>
    <row r="3" spans="1:16" ht="13.8" thickBot="1" x14ac:dyDescent="0.3"/>
    <row r="4" spans="1:16" ht="15.6" x14ac:dyDescent="0.3">
      <c r="A4" s="1"/>
      <c r="B4" s="79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7"/>
      <c r="N4" s="34"/>
    </row>
    <row r="5" spans="1:16" ht="13.8" x14ac:dyDescent="0.25">
      <c r="A5" s="2"/>
      <c r="B5" s="82" t="s">
        <v>60</v>
      </c>
      <c r="C5" s="83"/>
      <c r="D5" s="83"/>
      <c r="E5" s="82" t="s">
        <v>61</v>
      </c>
      <c r="F5" s="83"/>
      <c r="G5" s="84"/>
      <c r="H5" s="83" t="s">
        <v>62</v>
      </c>
      <c r="I5" s="83"/>
      <c r="J5" s="83"/>
      <c r="K5" s="82" t="s">
        <v>63</v>
      </c>
      <c r="L5" s="83"/>
      <c r="M5" s="84"/>
      <c r="N5" s="35"/>
    </row>
    <row r="6" spans="1:16" x14ac:dyDescent="0.25">
      <c r="A6" s="2"/>
      <c r="B6" s="81" t="s">
        <v>0</v>
      </c>
      <c r="C6" s="81"/>
      <c r="D6" s="3"/>
      <c r="E6" s="81" t="s">
        <v>0</v>
      </c>
      <c r="F6" s="81"/>
      <c r="G6" s="3"/>
      <c r="H6" s="81" t="s">
        <v>0</v>
      </c>
      <c r="I6" s="81"/>
      <c r="J6" s="3"/>
      <c r="K6" s="81" t="s">
        <v>0</v>
      </c>
      <c r="L6" s="81"/>
      <c r="M6" s="4"/>
      <c r="N6" s="5" t="s">
        <v>25</v>
      </c>
    </row>
    <row r="7" spans="1:16" ht="13.8" thickBot="1" x14ac:dyDescent="0.3">
      <c r="A7" s="6"/>
      <c r="B7" s="7" t="s">
        <v>1</v>
      </c>
      <c r="C7" s="7" t="s">
        <v>2</v>
      </c>
      <c r="D7" s="8" t="s">
        <v>3</v>
      </c>
      <c r="E7" s="7" t="s">
        <v>1</v>
      </c>
      <c r="F7" s="7" t="s">
        <v>2</v>
      </c>
      <c r="G7" s="8" t="s">
        <v>3</v>
      </c>
      <c r="H7" s="7" t="s">
        <v>1</v>
      </c>
      <c r="I7" s="7" t="s">
        <v>2</v>
      </c>
      <c r="J7" s="8" t="s">
        <v>3</v>
      </c>
      <c r="K7" s="7" t="s">
        <v>1</v>
      </c>
      <c r="L7" s="7" t="s">
        <v>2</v>
      </c>
      <c r="M7" s="9" t="s">
        <v>3</v>
      </c>
      <c r="N7" s="10" t="s">
        <v>3</v>
      </c>
    </row>
    <row r="8" spans="1:16" x14ac:dyDescent="0.25">
      <c r="A8" s="11" t="s">
        <v>4</v>
      </c>
      <c r="B8" s="16">
        <v>0.11700000000000001</v>
      </c>
      <c r="C8" s="13">
        <v>0.20799999999999999</v>
      </c>
      <c r="D8" s="13">
        <v>0.16300000000000001</v>
      </c>
      <c r="E8" s="13">
        <v>7.8E-2</v>
      </c>
      <c r="F8" s="13">
        <v>0.13100000000000001</v>
      </c>
      <c r="G8" s="13">
        <v>0.104</v>
      </c>
      <c r="H8" s="13">
        <v>0.16</v>
      </c>
      <c r="I8" s="14">
        <v>0.22500000000000001</v>
      </c>
      <c r="J8" s="13">
        <v>0.191</v>
      </c>
      <c r="K8" s="14">
        <v>0.23100000000000001</v>
      </c>
      <c r="L8" s="13">
        <v>0.5</v>
      </c>
      <c r="M8" s="14">
        <v>0.25</v>
      </c>
      <c r="N8" s="28">
        <v>0.17699999999999999</v>
      </c>
      <c r="P8" s="61"/>
    </row>
    <row r="9" spans="1:16" x14ac:dyDescent="0.25">
      <c r="A9" s="11" t="s">
        <v>5</v>
      </c>
      <c r="B9" s="13">
        <v>0.121</v>
      </c>
      <c r="C9" s="13">
        <v>0.158</v>
      </c>
      <c r="D9" s="13">
        <v>0.13900000000000001</v>
      </c>
      <c r="E9" s="13">
        <v>0.153</v>
      </c>
      <c r="F9" s="13">
        <v>0.216</v>
      </c>
      <c r="G9" s="13">
        <v>0.184</v>
      </c>
      <c r="H9" s="13">
        <v>0.14799999999999999</v>
      </c>
      <c r="I9" s="14">
        <v>0.27100000000000002</v>
      </c>
      <c r="J9" s="13">
        <v>0.20599999999999999</v>
      </c>
      <c r="K9" s="14">
        <v>0.13500000000000001</v>
      </c>
      <c r="L9" s="13"/>
      <c r="M9" s="14">
        <v>0.125</v>
      </c>
      <c r="N9" s="28">
        <v>0.16300000000000001</v>
      </c>
      <c r="O9" t="s">
        <v>45</v>
      </c>
      <c r="P9" s="61"/>
    </row>
    <row r="10" spans="1:16" x14ac:dyDescent="0.25">
      <c r="A10" s="11" t="s">
        <v>6</v>
      </c>
      <c r="B10" s="13">
        <v>0.1</v>
      </c>
      <c r="C10" s="13">
        <v>0.13900000000000001</v>
      </c>
      <c r="D10" s="13">
        <v>0.12</v>
      </c>
      <c r="E10" s="13">
        <v>9.6000000000000002E-2</v>
      </c>
      <c r="F10" s="13">
        <v>8.1000000000000003E-2</v>
      </c>
      <c r="G10" s="13">
        <v>8.7999999999999995E-2</v>
      </c>
      <c r="H10" s="13">
        <v>9.0999999999999998E-2</v>
      </c>
      <c r="I10" s="14">
        <v>0.151</v>
      </c>
      <c r="J10" s="13">
        <v>0.11899999999999999</v>
      </c>
      <c r="K10" s="14">
        <v>9.6000000000000002E-2</v>
      </c>
      <c r="L10" s="13"/>
      <c r="M10" s="14">
        <v>8.8999999999999996E-2</v>
      </c>
      <c r="N10" s="28">
        <v>0.104</v>
      </c>
      <c r="P10" s="61"/>
    </row>
    <row r="11" spans="1:16" x14ac:dyDescent="0.25">
      <c r="A11" s="11" t="s">
        <v>13</v>
      </c>
      <c r="B11" s="13">
        <v>0.126</v>
      </c>
      <c r="C11" s="13">
        <v>0.13700000000000001</v>
      </c>
      <c r="D11" s="13">
        <v>0.13200000000000001</v>
      </c>
      <c r="E11" s="13">
        <v>0.152</v>
      </c>
      <c r="F11" s="13">
        <v>0.183</v>
      </c>
      <c r="G11" s="13">
        <v>0.16800000000000001</v>
      </c>
      <c r="H11" s="13">
        <v>0.16</v>
      </c>
      <c r="I11" s="14">
        <v>0.124</v>
      </c>
      <c r="J11" s="13">
        <v>0.14299999999999999</v>
      </c>
      <c r="K11" s="14">
        <v>5.7000000000000002E-2</v>
      </c>
      <c r="L11" s="13"/>
      <c r="M11" s="14">
        <v>5.3999999999999999E-2</v>
      </c>
      <c r="N11" s="28">
        <v>0.124</v>
      </c>
      <c r="P11" s="61"/>
    </row>
    <row r="12" spans="1:16" x14ac:dyDescent="0.25">
      <c r="A12" s="11" t="s">
        <v>7</v>
      </c>
      <c r="B12" s="13">
        <v>9.0999999999999998E-2</v>
      </c>
      <c r="C12" s="13">
        <v>0.105</v>
      </c>
      <c r="D12" s="13">
        <v>9.8000000000000004E-2</v>
      </c>
      <c r="E12" s="13">
        <v>8.2000000000000003E-2</v>
      </c>
      <c r="F12" s="13">
        <v>0.13800000000000001</v>
      </c>
      <c r="G12" s="13">
        <v>0.11</v>
      </c>
      <c r="H12" s="13">
        <v>9.0999999999999998E-2</v>
      </c>
      <c r="I12" s="14">
        <v>6.8000000000000005E-2</v>
      </c>
      <c r="J12" s="13">
        <v>8.1000000000000003E-2</v>
      </c>
      <c r="K12" s="14">
        <v>0.13500000000000001</v>
      </c>
      <c r="L12" s="13"/>
      <c r="M12" s="14">
        <v>0.125</v>
      </c>
      <c r="N12" s="28">
        <v>0.10299999999999999</v>
      </c>
      <c r="P12" s="61"/>
    </row>
    <row r="13" spans="1:16" x14ac:dyDescent="0.25">
      <c r="A13" s="11" t="s">
        <v>8</v>
      </c>
      <c r="B13" s="13">
        <v>6.9000000000000006E-2</v>
      </c>
      <c r="C13" s="13">
        <v>6.3E-2</v>
      </c>
      <c r="D13" s="13">
        <v>6.6000000000000003E-2</v>
      </c>
      <c r="E13" s="13">
        <v>8.8999999999999996E-2</v>
      </c>
      <c r="F13" s="13">
        <v>3.6999999999999998E-2</v>
      </c>
      <c r="G13" s="13">
        <v>6.3E-2</v>
      </c>
      <c r="H13" s="13">
        <v>9.5000000000000001E-2</v>
      </c>
      <c r="I13" s="14">
        <v>0.06</v>
      </c>
      <c r="J13" s="13">
        <v>7.8E-2</v>
      </c>
      <c r="K13" s="14">
        <v>7.6999999999999999E-2</v>
      </c>
      <c r="L13" s="13"/>
      <c r="M13" s="14">
        <v>7.0999999999999994E-2</v>
      </c>
      <c r="N13" s="28">
        <v>6.9000000000000006E-2</v>
      </c>
      <c r="P13" s="61"/>
    </row>
    <row r="14" spans="1:16" x14ac:dyDescent="0.25">
      <c r="A14" s="11" t="s">
        <v>9</v>
      </c>
      <c r="B14" s="13">
        <v>0.16700000000000001</v>
      </c>
      <c r="C14" s="13">
        <v>0.10100000000000001</v>
      </c>
      <c r="D14" s="13">
        <v>0.13400000000000001</v>
      </c>
      <c r="E14" s="13">
        <v>0.155</v>
      </c>
      <c r="F14" s="13">
        <v>6.9000000000000006E-2</v>
      </c>
      <c r="G14" s="13">
        <v>0.113</v>
      </c>
      <c r="H14" s="13">
        <v>9.9000000000000005E-2</v>
      </c>
      <c r="I14" s="14">
        <v>3.2000000000000001E-2</v>
      </c>
      <c r="J14" s="13">
        <v>6.7000000000000004E-2</v>
      </c>
      <c r="K14" s="14">
        <v>7.6999999999999999E-2</v>
      </c>
      <c r="L14" s="13"/>
      <c r="M14" s="14">
        <v>7.1999999999999995E-2</v>
      </c>
      <c r="N14" s="28">
        <v>9.6000000000000002E-2</v>
      </c>
      <c r="P14" s="61"/>
    </row>
    <row r="15" spans="1:16" x14ac:dyDescent="0.25">
      <c r="A15" s="11" t="s">
        <v>10</v>
      </c>
      <c r="B15" s="13">
        <v>7.9000000000000001E-2</v>
      </c>
      <c r="C15" s="13">
        <v>4.2999999999999997E-2</v>
      </c>
      <c r="D15" s="13">
        <v>6.0999999999999999E-2</v>
      </c>
      <c r="E15" s="13">
        <v>7.2999999999999995E-2</v>
      </c>
      <c r="F15" s="13">
        <v>6.6000000000000003E-2</v>
      </c>
      <c r="G15" s="13">
        <v>6.9000000000000006E-2</v>
      </c>
      <c r="H15" s="13">
        <v>6.2E-2</v>
      </c>
      <c r="I15" s="14">
        <v>1.4E-2</v>
      </c>
      <c r="J15" s="13">
        <v>3.9E-2</v>
      </c>
      <c r="K15" s="14">
        <v>9.6000000000000002E-2</v>
      </c>
      <c r="L15" s="13"/>
      <c r="M15" s="14">
        <v>8.8999999999999996E-2</v>
      </c>
      <c r="N15" s="28">
        <v>6.5000000000000002E-2</v>
      </c>
      <c r="P15" s="61"/>
    </row>
    <row r="16" spans="1:16" x14ac:dyDescent="0.25">
      <c r="A16" s="11" t="s">
        <v>11</v>
      </c>
      <c r="B16" s="13">
        <v>1.2E-2</v>
      </c>
      <c r="C16" s="13">
        <v>7.0000000000000001E-3</v>
      </c>
      <c r="D16" s="13">
        <v>8.9999999999999993E-3</v>
      </c>
      <c r="E16" s="13">
        <v>1.0999999999999999E-2</v>
      </c>
      <c r="F16" s="13" t="s">
        <v>45</v>
      </c>
      <c r="G16" s="13">
        <v>6.0000000000000001E-3</v>
      </c>
      <c r="H16" s="13">
        <v>8.0000000000000002E-3</v>
      </c>
      <c r="I16" s="14"/>
      <c r="J16" s="13">
        <v>4.0000000000000001E-3</v>
      </c>
      <c r="K16" s="14" t="s">
        <v>45</v>
      </c>
      <c r="L16" s="13"/>
      <c r="M16" s="14"/>
      <c r="N16" s="28">
        <v>5.0000000000000001E-3</v>
      </c>
      <c r="P16" s="61"/>
    </row>
    <row r="17" spans="1:16" x14ac:dyDescent="0.25">
      <c r="A17" s="11" t="s">
        <v>12</v>
      </c>
      <c r="B17" s="13">
        <v>0.05</v>
      </c>
      <c r="C17" s="13">
        <v>1.7000000000000001E-2</v>
      </c>
      <c r="D17" s="13">
        <v>3.4000000000000002E-2</v>
      </c>
      <c r="E17" s="13">
        <v>4.2999999999999997E-2</v>
      </c>
      <c r="F17" s="13">
        <v>0.01</v>
      </c>
      <c r="G17" s="13">
        <v>2.7E-2</v>
      </c>
      <c r="H17" s="13">
        <v>3.3000000000000002E-2</v>
      </c>
      <c r="I17" s="14">
        <v>8.9999999999999993E-3</v>
      </c>
      <c r="J17" s="13">
        <v>2.1999999999999999E-2</v>
      </c>
      <c r="K17" s="14">
        <v>7.6999999999999999E-2</v>
      </c>
      <c r="L17" s="13"/>
      <c r="M17" s="14">
        <v>7.0999999999999994E-2</v>
      </c>
      <c r="N17" s="28">
        <v>0.04</v>
      </c>
      <c r="P17" s="61"/>
    </row>
    <row r="18" spans="1:16" x14ac:dyDescent="0.25">
      <c r="A18" s="11" t="s">
        <v>14</v>
      </c>
      <c r="B18" s="13">
        <v>1.6E-2</v>
      </c>
      <c r="C18" s="13">
        <v>3.0000000000000001E-3</v>
      </c>
      <c r="D18" s="13">
        <v>8.9999999999999993E-3</v>
      </c>
      <c r="E18" s="13">
        <v>7.0000000000000001E-3</v>
      </c>
      <c r="F18" s="13">
        <v>7.0000000000000001E-3</v>
      </c>
      <c r="G18" s="13">
        <v>7.0000000000000001E-3</v>
      </c>
      <c r="H18" s="13">
        <v>4.0000000000000001E-3</v>
      </c>
      <c r="I18" s="14">
        <v>8.9999999999999993E-3</v>
      </c>
      <c r="J18" s="13">
        <v>7.0000000000000001E-3</v>
      </c>
      <c r="K18" s="14">
        <v>1.9E-2</v>
      </c>
      <c r="L18" s="13"/>
      <c r="M18" s="14">
        <v>1.7999999999999999E-2</v>
      </c>
      <c r="N18" s="28">
        <v>0.01</v>
      </c>
      <c r="P18" s="61"/>
    </row>
    <row r="19" spans="1:16" x14ac:dyDescent="0.25">
      <c r="A19" s="11" t="s">
        <v>15</v>
      </c>
      <c r="B19" s="13">
        <v>3.1E-2</v>
      </c>
      <c r="C19" s="13">
        <v>7.0000000000000001E-3</v>
      </c>
      <c r="D19" s="13">
        <v>1.9E-2</v>
      </c>
      <c r="E19" s="13">
        <v>4.2999999999999997E-2</v>
      </c>
      <c r="F19" s="13">
        <v>5.0000000000000001E-3</v>
      </c>
      <c r="G19" s="13">
        <v>2.4E-2</v>
      </c>
      <c r="H19" s="13">
        <v>2.1000000000000001E-2</v>
      </c>
      <c r="I19" s="14">
        <v>1.4E-2</v>
      </c>
      <c r="J19" s="13">
        <v>1.7000000000000001E-2</v>
      </c>
      <c r="K19" s="14"/>
      <c r="L19" s="13"/>
      <c r="M19" s="14"/>
      <c r="N19" s="28">
        <v>1.4999999999999999E-2</v>
      </c>
      <c r="P19" s="61"/>
    </row>
    <row r="20" spans="1:16" x14ac:dyDescent="0.25">
      <c r="A20" s="11" t="s">
        <v>16</v>
      </c>
      <c r="B20" s="13">
        <v>8.9999999999999993E-3</v>
      </c>
      <c r="C20" s="13">
        <v>2E-3</v>
      </c>
      <c r="D20" s="13">
        <v>5.0000000000000001E-3</v>
      </c>
      <c r="E20" s="13"/>
      <c r="F20" s="13">
        <v>3.0000000000000001E-3</v>
      </c>
      <c r="G20" s="13">
        <v>2E-3</v>
      </c>
      <c r="H20" s="13"/>
      <c r="I20" s="14"/>
      <c r="J20" s="13"/>
      <c r="K20" s="14"/>
      <c r="L20" s="13"/>
      <c r="M20" s="14"/>
      <c r="N20" s="28">
        <v>2E-3</v>
      </c>
      <c r="P20" s="61"/>
    </row>
    <row r="21" spans="1:16" x14ac:dyDescent="0.25">
      <c r="A21" s="11" t="s">
        <v>17</v>
      </c>
      <c r="B21" s="13"/>
      <c r="C21" s="13"/>
      <c r="D21" s="13"/>
      <c r="E21" s="13"/>
      <c r="F21" s="13">
        <v>4.7E-2</v>
      </c>
      <c r="G21" s="13">
        <v>2.3E-2</v>
      </c>
      <c r="H21" s="13"/>
      <c r="I21" s="14"/>
      <c r="J21" s="13"/>
      <c r="K21" s="14"/>
      <c r="L21" s="13">
        <v>0.5</v>
      </c>
      <c r="M21" s="14">
        <v>3.5999999999999997E-2</v>
      </c>
      <c r="N21" s="28">
        <v>1.4999999999999999E-2</v>
      </c>
      <c r="P21" s="61"/>
    </row>
    <row r="22" spans="1:16" x14ac:dyDescent="0.25">
      <c r="A22" s="11" t="s">
        <v>18</v>
      </c>
      <c r="B22" s="13"/>
      <c r="C22" s="13">
        <v>1E-3</v>
      </c>
      <c r="D22" s="13">
        <v>1E-3</v>
      </c>
      <c r="E22" s="13"/>
      <c r="F22" s="13"/>
      <c r="G22" s="13"/>
      <c r="H22" s="13"/>
      <c r="I22" s="14">
        <v>1.7999999999999999E-2</v>
      </c>
      <c r="J22" s="13">
        <v>8.9999999999999993E-3</v>
      </c>
      <c r="K22" s="14"/>
      <c r="L22" s="13"/>
      <c r="M22" s="14"/>
      <c r="N22" s="28">
        <v>3.0000000000000001E-3</v>
      </c>
      <c r="P22" s="61"/>
    </row>
    <row r="23" spans="1:16" x14ac:dyDescent="0.25">
      <c r="A23" s="11" t="s">
        <v>19</v>
      </c>
      <c r="B23" s="13"/>
      <c r="C23" s="13"/>
      <c r="D23" s="13"/>
      <c r="E23" s="13">
        <v>6.0000000000000001E-3</v>
      </c>
      <c r="F23" s="13"/>
      <c r="G23" s="13">
        <v>3.0000000000000001E-3</v>
      </c>
      <c r="H23" s="13"/>
      <c r="I23" s="14"/>
      <c r="J23" s="13"/>
      <c r="K23" s="14"/>
      <c r="L23" s="13"/>
      <c r="M23" s="14"/>
      <c r="N23" s="28">
        <v>0</v>
      </c>
      <c r="P23" s="61"/>
    </row>
    <row r="24" spans="1:16" x14ac:dyDescent="0.25">
      <c r="A24" s="11" t="s">
        <v>20</v>
      </c>
      <c r="B24" s="13">
        <v>0.01</v>
      </c>
      <c r="C24" s="13">
        <v>2E-3</v>
      </c>
      <c r="D24" s="13">
        <v>6.0000000000000001E-3</v>
      </c>
      <c r="E24" s="13">
        <v>2E-3</v>
      </c>
      <c r="F24" s="13">
        <v>2E-3</v>
      </c>
      <c r="G24" s="13">
        <v>1E-3</v>
      </c>
      <c r="H24" s="13">
        <v>8.0000000000000002E-3</v>
      </c>
      <c r="I24" s="14"/>
      <c r="J24" s="13">
        <v>4.0000000000000001E-3</v>
      </c>
      <c r="K24" s="14"/>
      <c r="L24" s="13"/>
      <c r="M24" s="14"/>
      <c r="N24" s="28">
        <v>3.0000000000000001E-3</v>
      </c>
      <c r="P24" s="61"/>
    </row>
    <row r="25" spans="1:16" x14ac:dyDescent="0.25">
      <c r="A25" s="11" t="s">
        <v>21</v>
      </c>
      <c r="B25" s="13"/>
      <c r="C25" s="13"/>
      <c r="D25" s="13"/>
      <c r="E25" s="13">
        <v>0.01</v>
      </c>
      <c r="F25" s="13">
        <v>5.0000000000000001E-3</v>
      </c>
      <c r="G25" s="13">
        <v>8.0000000000000002E-3</v>
      </c>
      <c r="H25" s="13">
        <v>1.2E-2</v>
      </c>
      <c r="I25" s="14">
        <v>5.0000000000000001E-3</v>
      </c>
      <c r="J25" s="13">
        <v>8.9999999999999993E-3</v>
      </c>
      <c r="K25" s="14"/>
      <c r="L25" s="13"/>
      <c r="M25" s="14"/>
      <c r="N25" s="28">
        <v>4.0000000000000001E-3</v>
      </c>
      <c r="P25" s="61"/>
    </row>
    <row r="26" spans="1:16" x14ac:dyDescent="0.25">
      <c r="A26" s="11" t="s">
        <v>22</v>
      </c>
      <c r="B26" s="13">
        <v>2E-3</v>
      </c>
      <c r="C26" s="13">
        <v>7.0000000000000001E-3</v>
      </c>
      <c r="D26" s="13">
        <v>4.0000000000000001E-3</v>
      </c>
      <c r="E26" s="13"/>
      <c r="F26" s="13"/>
      <c r="G26" s="13"/>
      <c r="H26" s="13">
        <v>8.0000000000000002E-3</v>
      </c>
      <c r="I26" s="14"/>
      <c r="J26" s="13">
        <v>4.0000000000000001E-3</v>
      </c>
      <c r="K26" s="14"/>
      <c r="L26" s="13"/>
      <c r="M26" s="14"/>
      <c r="N26" s="28">
        <v>2E-3</v>
      </c>
      <c r="P26" s="61"/>
    </row>
    <row r="27" spans="1:16" x14ac:dyDescent="0.25">
      <c r="A27" s="11" t="s">
        <v>23</v>
      </c>
      <c r="B27" s="13"/>
      <c r="C27" s="13"/>
      <c r="D27" s="13"/>
      <c r="E27" s="13"/>
      <c r="F27" s="13"/>
      <c r="G27" s="13"/>
      <c r="H27" s="13"/>
      <c r="I27" s="14"/>
      <c r="J27" s="13"/>
      <c r="K27" s="14"/>
      <c r="L27" s="13"/>
      <c r="M27" s="14"/>
      <c r="N27" s="28"/>
      <c r="P27" s="61"/>
    </row>
    <row r="28" spans="1:16" x14ac:dyDescent="0.25">
      <c r="A28" s="11" t="s">
        <v>29</v>
      </c>
      <c r="B28" s="13"/>
      <c r="C28" s="13"/>
      <c r="D28" s="13"/>
      <c r="E28" s="13"/>
      <c r="F28" s="13"/>
      <c r="G28" s="13"/>
      <c r="H28" s="13"/>
      <c r="I28" s="14"/>
      <c r="J28" s="13"/>
      <c r="K28" s="14"/>
      <c r="L28" s="13"/>
      <c r="M28" s="14"/>
      <c r="N28" s="28"/>
      <c r="P28" s="61"/>
    </row>
    <row r="29" spans="1:16" x14ac:dyDescent="0.25">
      <c r="A29" s="11" t="s">
        <v>24</v>
      </c>
      <c r="B29" s="13"/>
      <c r="C29" s="13"/>
      <c r="D29" s="13"/>
      <c r="E29" s="13"/>
      <c r="F29" s="13"/>
      <c r="G29" s="13"/>
      <c r="H29" s="13"/>
      <c r="I29" s="14"/>
      <c r="J29" s="13"/>
      <c r="K29" s="14"/>
      <c r="L29" s="13"/>
      <c r="M29" s="14"/>
      <c r="N29" s="28"/>
      <c r="P29" s="61"/>
    </row>
    <row r="30" spans="1:16" ht="13.8" thickBot="1" x14ac:dyDescent="0.3">
      <c r="A30" s="12" t="s">
        <v>3</v>
      </c>
      <c r="B30" s="15">
        <f>SUM(B8:B29)</f>
        <v>1</v>
      </c>
      <c r="C30" s="15">
        <f t="shared" ref="C30:M30" si="0">SUM(C8:C29)</f>
        <v>1</v>
      </c>
      <c r="D30" s="15">
        <f t="shared" si="0"/>
        <v>1</v>
      </c>
      <c r="E30" s="15">
        <f t="shared" si="0"/>
        <v>1</v>
      </c>
      <c r="F30" s="15">
        <f t="shared" si="0"/>
        <v>1</v>
      </c>
      <c r="G30" s="15">
        <f t="shared" si="0"/>
        <v>1</v>
      </c>
      <c r="H30" s="15">
        <f t="shared" si="0"/>
        <v>1</v>
      </c>
      <c r="I30" s="15">
        <f t="shared" si="0"/>
        <v>1</v>
      </c>
      <c r="J30" s="15">
        <f t="shared" si="0"/>
        <v>1</v>
      </c>
      <c r="K30" s="15">
        <f t="shared" si="0"/>
        <v>0.99999999999999989</v>
      </c>
      <c r="L30" s="15">
        <f t="shared" si="0"/>
        <v>1</v>
      </c>
      <c r="M30" s="15">
        <f t="shared" si="0"/>
        <v>0.99999999999999989</v>
      </c>
      <c r="N30" s="29">
        <f>SUM(N8:N29)</f>
        <v>1</v>
      </c>
      <c r="P30" s="61"/>
    </row>
    <row r="37" spans="1:16" ht="15.6" x14ac:dyDescent="0.3">
      <c r="A37" s="18" t="s">
        <v>65</v>
      </c>
    </row>
    <row r="39" spans="1:16" ht="13.8" thickBot="1" x14ac:dyDescent="0.3"/>
    <row r="40" spans="1:16" ht="15.6" x14ac:dyDescent="0.3">
      <c r="A40" s="1"/>
      <c r="B40" s="79" t="s">
        <v>102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7"/>
      <c r="N40" s="34"/>
    </row>
    <row r="41" spans="1:16" ht="13.8" x14ac:dyDescent="0.25">
      <c r="A41" s="2"/>
      <c r="B41" s="82" t="s">
        <v>60</v>
      </c>
      <c r="C41" s="83"/>
      <c r="D41" s="83"/>
      <c r="E41" s="82" t="s">
        <v>61</v>
      </c>
      <c r="F41" s="83"/>
      <c r="G41" s="84"/>
      <c r="H41" s="83" t="s">
        <v>62</v>
      </c>
      <c r="I41" s="83"/>
      <c r="J41" s="83"/>
      <c r="K41" s="82" t="s">
        <v>63</v>
      </c>
      <c r="L41" s="83"/>
      <c r="M41" s="84"/>
      <c r="N41" s="35"/>
    </row>
    <row r="42" spans="1:16" x14ac:dyDescent="0.25">
      <c r="A42" s="2"/>
      <c r="B42" s="81" t="s">
        <v>0</v>
      </c>
      <c r="C42" s="81"/>
      <c r="D42" s="3"/>
      <c r="E42" s="81" t="s">
        <v>0</v>
      </c>
      <c r="F42" s="81"/>
      <c r="G42" s="3"/>
      <c r="H42" s="81" t="s">
        <v>0</v>
      </c>
      <c r="I42" s="81"/>
      <c r="J42" s="3"/>
      <c r="K42" s="81" t="s">
        <v>0</v>
      </c>
      <c r="L42" s="81"/>
      <c r="M42" s="4"/>
      <c r="N42" s="5" t="s">
        <v>25</v>
      </c>
    </row>
    <row r="43" spans="1:16" ht="13.8" thickBot="1" x14ac:dyDescent="0.3">
      <c r="A43" s="6"/>
      <c r="B43" s="7" t="s">
        <v>1</v>
      </c>
      <c r="C43" s="7" t="s">
        <v>2</v>
      </c>
      <c r="D43" s="8" t="s">
        <v>3</v>
      </c>
      <c r="E43" s="7" t="s">
        <v>1</v>
      </c>
      <c r="F43" s="7" t="s">
        <v>2</v>
      </c>
      <c r="G43" s="8" t="s">
        <v>3</v>
      </c>
      <c r="H43" s="7" t="s">
        <v>1</v>
      </c>
      <c r="I43" s="7" t="s">
        <v>2</v>
      </c>
      <c r="J43" s="8" t="s">
        <v>3</v>
      </c>
      <c r="K43" s="7" t="s">
        <v>1</v>
      </c>
      <c r="L43" s="7" t="s">
        <v>2</v>
      </c>
      <c r="M43" s="9" t="s">
        <v>3</v>
      </c>
      <c r="N43" s="10" t="s">
        <v>3</v>
      </c>
    </row>
    <row r="44" spans="1:16" x14ac:dyDescent="0.25">
      <c r="A44" s="11" t="s">
        <v>4</v>
      </c>
      <c r="B44" s="13">
        <v>0.23499999999999999</v>
      </c>
      <c r="C44" s="13">
        <v>0.38</v>
      </c>
      <c r="D44" s="13">
        <v>0.25800000000000001</v>
      </c>
      <c r="E44" s="13">
        <v>0.128</v>
      </c>
      <c r="F44" s="13">
        <v>0.191</v>
      </c>
      <c r="G44" s="13">
        <v>0.13900000000000001</v>
      </c>
      <c r="H44" s="13">
        <v>0.27800000000000002</v>
      </c>
      <c r="I44" s="14">
        <v>0.23200000000000001</v>
      </c>
      <c r="J44" s="13">
        <v>0.27300000000000002</v>
      </c>
      <c r="K44" s="13">
        <v>0.189</v>
      </c>
      <c r="L44" s="13">
        <v>1</v>
      </c>
      <c r="M44" s="13">
        <v>0.19800000000000001</v>
      </c>
      <c r="N44" s="28">
        <v>0.217</v>
      </c>
      <c r="P44" s="61"/>
    </row>
    <row r="45" spans="1:16" x14ac:dyDescent="0.25">
      <c r="A45" s="11" t="s">
        <v>5</v>
      </c>
      <c r="B45" s="13">
        <v>9.4E-2</v>
      </c>
      <c r="C45" s="13">
        <v>0.14299999999999999</v>
      </c>
      <c r="D45" s="13">
        <v>0.10199999999999999</v>
      </c>
      <c r="E45" s="13">
        <v>0.24</v>
      </c>
      <c r="F45" s="13">
        <v>0.39300000000000002</v>
      </c>
      <c r="G45" s="13">
        <v>0.26600000000000001</v>
      </c>
      <c r="H45" s="13">
        <v>0.121</v>
      </c>
      <c r="I45" s="14">
        <v>0.159</v>
      </c>
      <c r="J45" s="13">
        <v>0.125</v>
      </c>
      <c r="K45" s="13">
        <v>0.11600000000000001</v>
      </c>
      <c r="L45" s="13"/>
      <c r="M45" s="13">
        <v>0.115</v>
      </c>
      <c r="N45" s="28">
        <v>0.152</v>
      </c>
      <c r="P45" s="61"/>
    </row>
    <row r="46" spans="1:16" x14ac:dyDescent="0.25">
      <c r="A46" s="11" t="s">
        <v>6</v>
      </c>
      <c r="B46" s="13">
        <v>8.1000000000000003E-2</v>
      </c>
      <c r="C46" s="13">
        <v>0.151</v>
      </c>
      <c r="D46" s="13">
        <v>9.1999999999999998E-2</v>
      </c>
      <c r="E46" s="13">
        <v>6.4000000000000001E-2</v>
      </c>
      <c r="F46" s="13">
        <v>0.05</v>
      </c>
      <c r="G46" s="13">
        <v>6.2E-2</v>
      </c>
      <c r="H46" s="13">
        <v>6.5000000000000002E-2</v>
      </c>
      <c r="I46" s="14">
        <v>0.20300000000000001</v>
      </c>
      <c r="J46" s="13">
        <v>7.9000000000000001E-2</v>
      </c>
      <c r="K46" s="13">
        <v>0.11600000000000001</v>
      </c>
      <c r="L46" s="13"/>
      <c r="M46" s="13">
        <v>0.115</v>
      </c>
      <c r="N46" s="28">
        <v>8.6999999999999994E-2</v>
      </c>
      <c r="P46" s="61"/>
    </row>
    <row r="47" spans="1:16" x14ac:dyDescent="0.25">
      <c r="A47" s="11" t="s">
        <v>13</v>
      </c>
      <c r="B47" s="13">
        <v>7.9000000000000001E-2</v>
      </c>
      <c r="C47" s="13">
        <v>0.1</v>
      </c>
      <c r="D47" s="13">
        <v>8.2000000000000003E-2</v>
      </c>
      <c r="E47" s="13">
        <v>6.9000000000000006E-2</v>
      </c>
      <c r="F47" s="13">
        <v>8.5999999999999993E-2</v>
      </c>
      <c r="G47" s="13">
        <v>7.1999999999999995E-2</v>
      </c>
      <c r="H47" s="13">
        <v>5.6000000000000001E-2</v>
      </c>
      <c r="I47" s="14">
        <v>0.20300000000000001</v>
      </c>
      <c r="J47" s="13">
        <v>7.1999999999999995E-2</v>
      </c>
      <c r="K47" s="13">
        <v>0.105</v>
      </c>
      <c r="L47" s="13"/>
      <c r="M47" s="13">
        <v>0.105</v>
      </c>
      <c r="N47" s="28">
        <v>8.3000000000000004E-2</v>
      </c>
      <c r="P47" s="61"/>
    </row>
    <row r="48" spans="1:16" x14ac:dyDescent="0.25">
      <c r="A48" s="11" t="s">
        <v>7</v>
      </c>
      <c r="B48" s="13">
        <v>7.2999999999999995E-2</v>
      </c>
      <c r="C48" s="13">
        <v>6.0999999999999999E-2</v>
      </c>
      <c r="D48" s="13">
        <v>7.0999999999999994E-2</v>
      </c>
      <c r="E48" s="13">
        <v>7.5999999999999998E-2</v>
      </c>
      <c r="F48" s="13">
        <v>0.122</v>
      </c>
      <c r="G48" s="13">
        <v>8.4000000000000005E-2</v>
      </c>
      <c r="H48" s="13">
        <v>4.8000000000000001E-2</v>
      </c>
      <c r="I48" s="14">
        <v>8.6999999999999994E-2</v>
      </c>
      <c r="J48" s="13">
        <v>5.1999999999999998E-2</v>
      </c>
      <c r="K48" s="13">
        <v>0.126</v>
      </c>
      <c r="L48" s="13"/>
      <c r="M48" s="13">
        <v>0.125</v>
      </c>
      <c r="N48" s="28">
        <v>8.3000000000000004E-2</v>
      </c>
      <c r="P48" s="61"/>
    </row>
    <row r="49" spans="1:16" x14ac:dyDescent="0.25">
      <c r="A49" s="11" t="s">
        <v>8</v>
      </c>
      <c r="B49" s="13">
        <v>0.04</v>
      </c>
      <c r="C49" s="13">
        <v>3.5999999999999997E-2</v>
      </c>
      <c r="D49" s="13">
        <v>3.9E-2</v>
      </c>
      <c r="E49" s="13">
        <v>3.4000000000000002E-2</v>
      </c>
      <c r="F49" s="13">
        <v>2.3E-2</v>
      </c>
      <c r="G49" s="13">
        <v>3.2000000000000001E-2</v>
      </c>
      <c r="H49" s="13">
        <v>3.9E-2</v>
      </c>
      <c r="I49" s="14"/>
      <c r="J49" s="13">
        <v>3.5000000000000003E-2</v>
      </c>
      <c r="K49" s="13">
        <v>8.4000000000000005E-2</v>
      </c>
      <c r="L49" s="13"/>
      <c r="M49" s="13">
        <v>8.3000000000000004E-2</v>
      </c>
      <c r="N49" s="28">
        <v>4.7E-2</v>
      </c>
      <c r="P49" s="61"/>
    </row>
    <row r="50" spans="1:16" x14ac:dyDescent="0.25">
      <c r="A50" s="11" t="s">
        <v>9</v>
      </c>
      <c r="B50" s="13">
        <v>4.7E-2</v>
      </c>
      <c r="C50" s="13">
        <v>0.05</v>
      </c>
      <c r="D50" s="13">
        <v>4.8000000000000001E-2</v>
      </c>
      <c r="E50" s="13">
        <v>4.9000000000000002E-2</v>
      </c>
      <c r="F50" s="13">
        <v>4.5999999999999999E-2</v>
      </c>
      <c r="G50" s="13">
        <v>4.8000000000000001E-2</v>
      </c>
      <c r="H50" s="13">
        <v>3.9E-2</v>
      </c>
      <c r="I50" s="14">
        <v>1.4999999999999999E-2</v>
      </c>
      <c r="J50" s="13">
        <v>3.6999999999999998E-2</v>
      </c>
      <c r="K50" s="13">
        <v>0.105</v>
      </c>
      <c r="L50" s="13"/>
      <c r="M50" s="13">
        <v>0.104</v>
      </c>
      <c r="N50" s="28">
        <v>5.8999999999999997E-2</v>
      </c>
      <c r="P50" s="61"/>
    </row>
    <row r="51" spans="1:16" x14ac:dyDescent="0.25">
      <c r="A51" s="11" t="s">
        <v>10</v>
      </c>
      <c r="B51" s="13">
        <v>3.6999999999999998E-2</v>
      </c>
      <c r="C51" s="13">
        <v>1.7999999999999999E-2</v>
      </c>
      <c r="D51" s="13">
        <v>3.4000000000000002E-2</v>
      </c>
      <c r="E51" s="13">
        <v>4.3999999999999997E-2</v>
      </c>
      <c r="F51" s="13">
        <v>4.2999999999999997E-2</v>
      </c>
      <c r="G51" s="13">
        <v>4.2999999999999997E-2</v>
      </c>
      <c r="H51" s="13">
        <v>3.5999999999999997E-2</v>
      </c>
      <c r="I51" s="14">
        <v>4.2999999999999997E-2</v>
      </c>
      <c r="J51" s="13">
        <v>3.6999999999999998E-2</v>
      </c>
      <c r="K51" s="13">
        <v>8.4000000000000005E-2</v>
      </c>
      <c r="L51" s="13"/>
      <c r="M51" s="13">
        <v>8.3000000000000004E-2</v>
      </c>
      <c r="N51" s="28">
        <v>4.9000000000000002E-2</v>
      </c>
      <c r="P51" s="61"/>
    </row>
    <row r="52" spans="1:16" x14ac:dyDescent="0.25">
      <c r="A52" s="11" t="s">
        <v>11</v>
      </c>
      <c r="B52" s="13">
        <v>8.0000000000000002E-3</v>
      </c>
      <c r="C52" s="13"/>
      <c r="D52" s="13">
        <v>7.0000000000000001E-3</v>
      </c>
      <c r="E52" s="13">
        <v>0.01</v>
      </c>
      <c r="F52" s="13">
        <v>7.0000000000000001E-3</v>
      </c>
      <c r="G52" s="13">
        <v>8.0000000000000002E-3</v>
      </c>
      <c r="H52" s="13">
        <v>8.9999999999999993E-3</v>
      </c>
      <c r="I52" s="14"/>
      <c r="J52" s="13">
        <v>7.0000000000000001E-3</v>
      </c>
      <c r="K52" s="13" t="s">
        <v>45</v>
      </c>
      <c r="L52" s="13"/>
      <c r="M52" s="13"/>
      <c r="N52" s="28">
        <v>6.0000000000000001E-3</v>
      </c>
      <c r="P52" s="61"/>
    </row>
    <row r="53" spans="1:16" x14ac:dyDescent="0.25">
      <c r="A53" s="11" t="s">
        <v>12</v>
      </c>
      <c r="B53" s="13">
        <v>1.7999999999999999E-2</v>
      </c>
      <c r="C53" s="13">
        <v>7.0000000000000001E-3</v>
      </c>
      <c r="D53" s="13">
        <v>1.6E-2</v>
      </c>
      <c r="E53" s="13">
        <v>2.5999999999999999E-2</v>
      </c>
      <c r="F53" s="13">
        <v>3.0000000000000001E-3</v>
      </c>
      <c r="G53" s="13">
        <v>2.1999999999999999E-2</v>
      </c>
      <c r="H53" s="13">
        <v>1.4999999999999999E-2</v>
      </c>
      <c r="I53" s="14">
        <v>1.4999999999999999E-2</v>
      </c>
      <c r="J53" s="13">
        <v>1.4999999999999999E-2</v>
      </c>
      <c r="K53" s="13">
        <v>2.1000000000000001E-2</v>
      </c>
      <c r="L53" s="13"/>
      <c r="M53" s="13">
        <v>2.1000000000000001E-2</v>
      </c>
      <c r="N53" s="28">
        <v>1.9E-2</v>
      </c>
      <c r="P53" s="61"/>
    </row>
    <row r="54" spans="1:16" x14ac:dyDescent="0.25">
      <c r="A54" s="11" t="s">
        <v>14</v>
      </c>
      <c r="B54" s="13">
        <v>8.9999999999999993E-3</v>
      </c>
      <c r="C54" s="13">
        <v>1.7999999999999999E-2</v>
      </c>
      <c r="D54" s="13">
        <v>1.0999999999999999E-2</v>
      </c>
      <c r="E54" s="13">
        <v>1.2E-2</v>
      </c>
      <c r="F54" s="13">
        <v>3.0000000000000001E-3</v>
      </c>
      <c r="G54" s="13">
        <v>0.01</v>
      </c>
      <c r="H54" s="13">
        <v>7.0000000000000001E-3</v>
      </c>
      <c r="I54" s="14"/>
      <c r="J54" s="13">
        <v>6.0000000000000001E-3</v>
      </c>
      <c r="K54" s="13">
        <v>1.0999999999999999E-2</v>
      </c>
      <c r="L54" s="13"/>
      <c r="M54" s="13">
        <v>0.01</v>
      </c>
      <c r="N54" s="28">
        <v>8.9999999999999993E-3</v>
      </c>
      <c r="P54" s="61"/>
    </row>
    <row r="55" spans="1:16" x14ac:dyDescent="0.25">
      <c r="A55" s="11" t="s">
        <v>15</v>
      </c>
      <c r="B55" s="13">
        <v>2.8000000000000001E-2</v>
      </c>
      <c r="C55" s="13">
        <v>7.0000000000000001E-3</v>
      </c>
      <c r="D55" s="13">
        <v>2.5000000000000001E-2</v>
      </c>
      <c r="E55" s="13">
        <v>4.1000000000000002E-2</v>
      </c>
      <c r="F55" s="13">
        <v>3.0000000000000001E-3</v>
      </c>
      <c r="G55" s="13">
        <v>3.6999999999999998E-2</v>
      </c>
      <c r="H55" s="13">
        <v>2.7E-2</v>
      </c>
      <c r="I55" s="14"/>
      <c r="J55" s="13">
        <v>2.4E-2</v>
      </c>
      <c r="K55" s="13"/>
      <c r="L55" s="13"/>
      <c r="M55" s="13"/>
      <c r="N55" s="28">
        <v>2.1999999999999999E-2</v>
      </c>
      <c r="P55" s="61"/>
    </row>
    <row r="56" spans="1:16" x14ac:dyDescent="0.25">
      <c r="A56" s="11" t="s">
        <v>16</v>
      </c>
      <c r="B56" s="13">
        <v>1.2999999999999999E-2</v>
      </c>
      <c r="C56" s="13">
        <v>4.0000000000000001E-3</v>
      </c>
      <c r="D56" s="13">
        <v>0.01</v>
      </c>
      <c r="E56" s="13">
        <v>8.9999999999999993E-3</v>
      </c>
      <c r="F56" s="13" t="s">
        <v>45</v>
      </c>
      <c r="G56" s="13">
        <v>7.0000000000000001E-3</v>
      </c>
      <c r="H56" s="13"/>
      <c r="I56" s="14"/>
      <c r="J56" s="13"/>
      <c r="K56" s="13"/>
      <c r="L56" s="13"/>
      <c r="M56" s="13"/>
      <c r="N56" s="28">
        <v>4.0000000000000001E-3</v>
      </c>
      <c r="P56" s="61"/>
    </row>
    <row r="57" spans="1:16" x14ac:dyDescent="0.25">
      <c r="A57" s="11" t="s">
        <v>17</v>
      </c>
      <c r="B57" s="13">
        <v>0.01</v>
      </c>
      <c r="C57" s="13"/>
      <c r="D57" s="13">
        <v>8.9999999999999993E-3</v>
      </c>
      <c r="E57" s="13">
        <v>0.16800000000000001</v>
      </c>
      <c r="F57" s="13">
        <v>3.0000000000000001E-3</v>
      </c>
      <c r="G57" s="13">
        <v>0.14000000000000001</v>
      </c>
      <c r="H57" s="13">
        <v>1.4999999999999999E-2</v>
      </c>
      <c r="I57" s="14"/>
      <c r="J57" s="13">
        <v>1.4E-2</v>
      </c>
      <c r="K57" s="13">
        <v>1.0999999999999999E-2</v>
      </c>
      <c r="L57" s="13"/>
      <c r="M57" s="13">
        <v>0.01</v>
      </c>
      <c r="N57" s="28">
        <v>4.2999999999999997E-2</v>
      </c>
      <c r="P57" s="61"/>
    </row>
    <row r="58" spans="1:16" x14ac:dyDescent="0.25">
      <c r="A58" s="11" t="s">
        <v>18</v>
      </c>
      <c r="B58" s="13">
        <v>0.185</v>
      </c>
      <c r="C58" s="13">
        <v>4.0000000000000001E-3</v>
      </c>
      <c r="D58" s="13">
        <v>0.156</v>
      </c>
      <c r="E58" s="13"/>
      <c r="F58" s="13"/>
      <c r="G58" s="13"/>
      <c r="H58" s="13">
        <v>0.221</v>
      </c>
      <c r="I58" s="14"/>
      <c r="J58" s="13">
        <v>0.19800000000000001</v>
      </c>
      <c r="K58" s="13"/>
      <c r="L58" s="13"/>
      <c r="M58" s="13"/>
      <c r="N58" s="28">
        <v>8.8999999999999996E-2</v>
      </c>
      <c r="P58" s="61"/>
    </row>
    <row r="59" spans="1:16" x14ac:dyDescent="0.25">
      <c r="A59" s="11" t="s">
        <v>19</v>
      </c>
      <c r="B59" s="13"/>
      <c r="C59" s="13"/>
      <c r="D59" s="13"/>
      <c r="E59" s="13">
        <v>1.2999999999999999E-2</v>
      </c>
      <c r="F59" s="13">
        <v>3.0000000000000001E-3</v>
      </c>
      <c r="G59" s="13">
        <v>1.2E-2</v>
      </c>
      <c r="H59" s="13"/>
      <c r="I59" s="14"/>
      <c r="J59" s="13"/>
      <c r="K59" s="13">
        <v>3.2000000000000001E-2</v>
      </c>
      <c r="L59" s="13"/>
      <c r="M59" s="13">
        <v>3.1E-2</v>
      </c>
      <c r="N59" s="28">
        <v>1.0999999999999999E-2</v>
      </c>
      <c r="P59" s="61"/>
    </row>
    <row r="60" spans="1:16" x14ac:dyDescent="0.25">
      <c r="A60" s="11" t="s">
        <v>20</v>
      </c>
      <c r="B60" s="13">
        <v>2.5999999999999999E-2</v>
      </c>
      <c r="C60" s="13">
        <v>3.0000000000000001E-3</v>
      </c>
      <c r="D60" s="13">
        <v>2.3E-2</v>
      </c>
      <c r="E60" s="13">
        <v>3.0000000000000001E-3</v>
      </c>
      <c r="F60" s="13">
        <v>7.0000000000000001E-3</v>
      </c>
      <c r="G60" s="13">
        <v>3.0000000000000001E-3</v>
      </c>
      <c r="H60" s="13">
        <v>3.0000000000000001E-3</v>
      </c>
      <c r="I60" s="14"/>
      <c r="J60" s="13">
        <v>3.0000000000000001E-3</v>
      </c>
      <c r="K60" s="13"/>
      <c r="L60" s="13"/>
      <c r="M60" s="13"/>
      <c r="N60" s="28">
        <v>7.0000000000000001E-3</v>
      </c>
      <c r="P60" s="61"/>
    </row>
    <row r="61" spans="1:16" x14ac:dyDescent="0.25">
      <c r="A61" s="11" t="s">
        <v>21</v>
      </c>
      <c r="B61" s="13">
        <v>2E-3</v>
      </c>
      <c r="C61" s="13">
        <v>1.0999999999999999E-2</v>
      </c>
      <c r="D61" s="13">
        <v>3.0000000000000001E-3</v>
      </c>
      <c r="E61" s="13">
        <v>1.2999999999999999E-2</v>
      </c>
      <c r="F61" s="13">
        <v>1.7000000000000001E-2</v>
      </c>
      <c r="G61" s="13">
        <v>1.4E-2</v>
      </c>
      <c r="H61" s="13">
        <v>7.0000000000000001E-3</v>
      </c>
      <c r="I61" s="14">
        <v>4.2999999999999997E-2</v>
      </c>
      <c r="J61" s="13">
        <v>1.0999999999999999E-2</v>
      </c>
      <c r="K61" s="13"/>
      <c r="L61" s="13"/>
      <c r="M61" s="13"/>
      <c r="N61" s="28">
        <v>7.0000000000000001E-3</v>
      </c>
      <c r="P61" s="61"/>
    </row>
    <row r="62" spans="1:16" x14ac:dyDescent="0.25">
      <c r="A62" s="11" t="s">
        <v>22</v>
      </c>
      <c r="B62" s="13">
        <v>1.4E-2</v>
      </c>
      <c r="C62" s="13">
        <v>7.0000000000000001E-3</v>
      </c>
      <c r="D62" s="13">
        <v>1.2999999999999999E-2</v>
      </c>
      <c r="E62" s="13">
        <v>1E-3</v>
      </c>
      <c r="F62" s="13"/>
      <c r="G62" s="13">
        <v>1E-3</v>
      </c>
      <c r="H62" s="13">
        <v>1.4E-2</v>
      </c>
      <c r="I62" s="14"/>
      <c r="J62" s="13">
        <v>1.2E-2</v>
      </c>
      <c r="K62" s="13"/>
      <c r="L62" s="13"/>
      <c r="M62" s="13"/>
      <c r="N62" s="28">
        <v>6.0000000000000001E-3</v>
      </c>
      <c r="P62" s="61"/>
    </row>
    <row r="63" spans="1:16" x14ac:dyDescent="0.25">
      <c r="A63" s="11" t="s">
        <v>23</v>
      </c>
      <c r="B63" s="13">
        <v>1E-3</v>
      </c>
      <c r="C63" s="13"/>
      <c r="D63" s="13">
        <v>1E-3</v>
      </c>
      <c r="E63" s="13"/>
      <c r="F63" s="13"/>
      <c r="G63" s="13"/>
      <c r="H63" s="13"/>
      <c r="I63" s="14"/>
      <c r="J63" s="13"/>
      <c r="K63" s="13"/>
      <c r="L63" s="13"/>
      <c r="M63" s="13"/>
      <c r="N63" s="28">
        <v>0</v>
      </c>
      <c r="P63" s="61"/>
    </row>
    <row r="64" spans="1:16" x14ac:dyDescent="0.25">
      <c r="A64" s="11" t="s">
        <v>24</v>
      </c>
      <c r="B64" s="13"/>
      <c r="C64" s="13"/>
      <c r="D64" s="13"/>
      <c r="E64" s="13"/>
      <c r="F64" s="13"/>
      <c r="G64" s="13"/>
      <c r="H64" s="13"/>
      <c r="I64" s="14"/>
      <c r="J64" s="13"/>
      <c r="K64" s="13"/>
      <c r="L64" s="13"/>
      <c r="M64" s="13"/>
      <c r="N64" s="28"/>
      <c r="P64" s="61"/>
    </row>
    <row r="65" spans="1:16" ht="13.8" thickBot="1" x14ac:dyDescent="0.3">
      <c r="A65" s="12" t="s">
        <v>3</v>
      </c>
      <c r="B65" s="15">
        <f>SUM(B44:B63)</f>
        <v>1</v>
      </c>
      <c r="C65" s="15">
        <f t="shared" ref="C65:M65" si="1">SUM(C44:C63)</f>
        <v>1</v>
      </c>
      <c r="D65" s="15">
        <f t="shared" si="1"/>
        <v>1</v>
      </c>
      <c r="E65" s="15">
        <f t="shared" si="1"/>
        <v>1.0000000000000002</v>
      </c>
      <c r="F65" s="15">
        <f t="shared" si="1"/>
        <v>1.0000000000000002</v>
      </c>
      <c r="G65" s="15">
        <f t="shared" si="1"/>
        <v>1.0000000000000002</v>
      </c>
      <c r="H65" s="15">
        <f t="shared" si="1"/>
        <v>1.0000000000000002</v>
      </c>
      <c r="I65" s="15">
        <f t="shared" si="1"/>
        <v>1.0000000000000002</v>
      </c>
      <c r="J65" s="15">
        <f t="shared" si="1"/>
        <v>1.0000000000000002</v>
      </c>
      <c r="K65" s="15">
        <f t="shared" si="1"/>
        <v>1</v>
      </c>
      <c r="L65" s="15">
        <f t="shared" si="1"/>
        <v>1</v>
      </c>
      <c r="M65" s="15">
        <f t="shared" si="1"/>
        <v>1</v>
      </c>
      <c r="N65" s="29">
        <f>SUM(N44:N64)</f>
        <v>1</v>
      </c>
      <c r="P65" s="61"/>
    </row>
    <row r="73" spans="1:16" ht="15.6" x14ac:dyDescent="0.3">
      <c r="A73" s="18" t="s">
        <v>66</v>
      </c>
    </row>
    <row r="75" spans="1:16" ht="13.8" thickBot="1" x14ac:dyDescent="0.3"/>
    <row r="76" spans="1:16" ht="15.6" x14ac:dyDescent="0.3">
      <c r="A76" s="1"/>
      <c r="B76" s="79" t="s">
        <v>28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7"/>
      <c r="N76" s="34"/>
    </row>
    <row r="77" spans="1:16" ht="13.8" x14ac:dyDescent="0.25">
      <c r="A77" s="2"/>
      <c r="B77" s="82" t="s">
        <v>60</v>
      </c>
      <c r="C77" s="83"/>
      <c r="D77" s="83"/>
      <c r="E77" s="82" t="s">
        <v>61</v>
      </c>
      <c r="F77" s="83"/>
      <c r="G77" s="84"/>
      <c r="H77" s="83" t="s">
        <v>62</v>
      </c>
      <c r="I77" s="83"/>
      <c r="J77" s="83"/>
      <c r="K77" s="82" t="s">
        <v>63</v>
      </c>
      <c r="L77" s="83"/>
      <c r="M77" s="84"/>
      <c r="N77" s="35"/>
    </row>
    <row r="78" spans="1:16" x14ac:dyDescent="0.25">
      <c r="A78" s="2"/>
      <c r="B78" s="81" t="s">
        <v>0</v>
      </c>
      <c r="C78" s="81"/>
      <c r="D78" s="3"/>
      <c r="E78" s="81" t="s">
        <v>0</v>
      </c>
      <c r="F78" s="81"/>
      <c r="G78" s="3"/>
      <c r="H78" s="81" t="s">
        <v>0</v>
      </c>
      <c r="I78" s="81"/>
      <c r="J78" s="3"/>
      <c r="K78" s="81" t="s">
        <v>0</v>
      </c>
      <c r="L78" s="81"/>
      <c r="M78" s="4"/>
      <c r="N78" s="5" t="s">
        <v>25</v>
      </c>
    </row>
    <row r="79" spans="1:16" ht="13.8" thickBot="1" x14ac:dyDescent="0.3">
      <c r="A79" s="6"/>
      <c r="B79" s="7" t="s">
        <v>1</v>
      </c>
      <c r="C79" s="7" t="s">
        <v>2</v>
      </c>
      <c r="D79" s="8" t="s">
        <v>3</v>
      </c>
      <c r="E79" s="7" t="s">
        <v>1</v>
      </c>
      <c r="F79" s="7" t="s">
        <v>2</v>
      </c>
      <c r="G79" s="8" t="s">
        <v>3</v>
      </c>
      <c r="H79" s="7" t="s">
        <v>1</v>
      </c>
      <c r="I79" s="7" t="s">
        <v>2</v>
      </c>
      <c r="J79" s="8" t="s">
        <v>3</v>
      </c>
      <c r="K79" s="7" t="s">
        <v>1</v>
      </c>
      <c r="L79" s="7" t="s">
        <v>2</v>
      </c>
      <c r="M79" s="9" t="s">
        <v>3</v>
      </c>
      <c r="N79" s="10" t="s">
        <v>3</v>
      </c>
    </row>
    <row r="80" spans="1:16" x14ac:dyDescent="0.25">
      <c r="A80" s="11" t="s">
        <v>4</v>
      </c>
      <c r="B80" s="16">
        <v>0.20899999999999999</v>
      </c>
      <c r="C80" s="13">
        <v>0.20699999999999999</v>
      </c>
      <c r="D80" s="13">
        <v>0.20799999999999999</v>
      </c>
      <c r="E80" s="13">
        <v>0.218</v>
      </c>
      <c r="F80" s="13">
        <v>0.13800000000000001</v>
      </c>
      <c r="G80" s="13">
        <v>0.182</v>
      </c>
      <c r="H80" s="13">
        <v>0.56399999999999995</v>
      </c>
      <c r="I80" s="14">
        <v>0.34200000000000003</v>
      </c>
      <c r="J80" s="13">
        <v>0.41399999999999998</v>
      </c>
      <c r="K80" s="14">
        <v>7.8E-2</v>
      </c>
      <c r="L80" s="13"/>
      <c r="M80" s="14">
        <v>7.8E-2</v>
      </c>
      <c r="N80" s="28">
        <v>0.221</v>
      </c>
      <c r="P80" s="61"/>
    </row>
    <row r="81" spans="1:16" x14ac:dyDescent="0.25">
      <c r="A81" s="11" t="s">
        <v>5</v>
      </c>
      <c r="B81" s="16">
        <v>0.2</v>
      </c>
      <c r="C81" s="13">
        <v>0.221</v>
      </c>
      <c r="D81" s="13">
        <v>0.21299999999999999</v>
      </c>
      <c r="E81" s="13">
        <v>0.36299999999999999</v>
      </c>
      <c r="F81" s="13">
        <v>0.154</v>
      </c>
      <c r="G81" s="13">
        <v>0.26700000000000002</v>
      </c>
      <c r="H81" s="13">
        <v>0.182</v>
      </c>
      <c r="I81" s="14">
        <v>0.27200000000000002</v>
      </c>
      <c r="J81" s="13">
        <v>0.24299999999999999</v>
      </c>
      <c r="K81" s="14">
        <v>0.13700000000000001</v>
      </c>
      <c r="L81" s="13"/>
      <c r="M81" s="14">
        <v>0.13700000000000001</v>
      </c>
      <c r="N81" s="28">
        <v>0.215</v>
      </c>
      <c r="P81" s="61"/>
    </row>
    <row r="82" spans="1:16" x14ac:dyDescent="0.25">
      <c r="A82" s="11" t="s">
        <v>6</v>
      </c>
      <c r="B82" s="13">
        <v>8.5999999999999993E-2</v>
      </c>
      <c r="C82" s="13">
        <v>0.128</v>
      </c>
      <c r="D82" s="13">
        <v>0.112</v>
      </c>
      <c r="E82" s="13">
        <v>4.3999999999999997E-2</v>
      </c>
      <c r="F82" s="13">
        <v>9.7000000000000003E-2</v>
      </c>
      <c r="G82" s="13">
        <v>6.8000000000000005E-2</v>
      </c>
      <c r="H82" s="13">
        <v>0.16400000000000001</v>
      </c>
      <c r="I82" s="14">
        <v>0.184</v>
      </c>
      <c r="J82" s="13">
        <v>0.17699999999999999</v>
      </c>
      <c r="K82" s="14">
        <v>5.8999999999999997E-2</v>
      </c>
      <c r="L82" s="13"/>
      <c r="M82" s="14">
        <v>5.8999999999999997E-2</v>
      </c>
      <c r="N82" s="28">
        <v>0.104</v>
      </c>
      <c r="P82" s="61"/>
    </row>
    <row r="83" spans="1:16" x14ac:dyDescent="0.25">
      <c r="A83" s="11" t="s">
        <v>13</v>
      </c>
      <c r="B83" s="13">
        <v>0.1</v>
      </c>
      <c r="C83" s="13">
        <v>0.13600000000000001</v>
      </c>
      <c r="D83" s="13">
        <v>0.122</v>
      </c>
      <c r="E83" s="13">
        <v>7.9000000000000001E-2</v>
      </c>
      <c r="F83" s="13">
        <v>0.16400000000000001</v>
      </c>
      <c r="G83" s="13">
        <v>0.11799999999999999</v>
      </c>
      <c r="H83" s="13">
        <v>3.5999999999999997E-2</v>
      </c>
      <c r="I83" s="14">
        <v>8.7999999999999995E-2</v>
      </c>
      <c r="J83" s="13">
        <v>7.0999999999999994E-2</v>
      </c>
      <c r="K83" s="14">
        <v>0.27500000000000002</v>
      </c>
      <c r="L83" s="13"/>
      <c r="M83" s="14">
        <v>0.27500000000000002</v>
      </c>
      <c r="N83" s="28">
        <v>0.14699999999999999</v>
      </c>
      <c r="P83" s="61"/>
    </row>
    <row r="84" spans="1:16" x14ac:dyDescent="0.25">
      <c r="A84" s="11" t="s">
        <v>7</v>
      </c>
      <c r="B84" s="13">
        <v>4.4999999999999998E-2</v>
      </c>
      <c r="C84" s="13">
        <v>7.6999999999999999E-2</v>
      </c>
      <c r="D84" s="13">
        <v>6.6000000000000003E-2</v>
      </c>
      <c r="E84" s="13">
        <v>0.1</v>
      </c>
      <c r="F84" s="13">
        <v>0.10299999999999999</v>
      </c>
      <c r="G84" s="13">
        <v>0.10100000000000001</v>
      </c>
      <c r="H84" s="13">
        <v>1.7999999999999999E-2</v>
      </c>
      <c r="I84" s="14">
        <v>4.3999999999999997E-2</v>
      </c>
      <c r="J84" s="13">
        <v>3.5999999999999997E-2</v>
      </c>
      <c r="K84" s="14">
        <v>9.8000000000000004E-2</v>
      </c>
      <c r="L84" s="13"/>
      <c r="M84" s="14">
        <v>9.8000000000000004E-2</v>
      </c>
      <c r="N84" s="28">
        <v>7.4999999999999997E-2</v>
      </c>
      <c r="P84" s="61"/>
    </row>
    <row r="85" spans="1:16" x14ac:dyDescent="0.25">
      <c r="A85" s="11" t="s">
        <v>8</v>
      </c>
      <c r="B85" s="13">
        <v>2.7E-2</v>
      </c>
      <c r="C85" s="13">
        <v>3.2000000000000001E-2</v>
      </c>
      <c r="D85" s="13">
        <v>3.1E-2</v>
      </c>
      <c r="E85" s="13">
        <v>4.0000000000000001E-3</v>
      </c>
      <c r="F85" s="13">
        <v>6.0000000000000001E-3</v>
      </c>
      <c r="G85" s="13">
        <v>5.0000000000000001E-3</v>
      </c>
      <c r="H85" s="13">
        <v>1.7999999999999999E-2</v>
      </c>
      <c r="I85" s="14" t="s">
        <v>45</v>
      </c>
      <c r="J85" s="13">
        <v>6.0000000000000001E-3</v>
      </c>
      <c r="K85" s="14">
        <v>7.8E-2</v>
      </c>
      <c r="L85" s="13"/>
      <c r="M85" s="14">
        <v>7.8E-2</v>
      </c>
      <c r="N85" s="28">
        <v>0.03</v>
      </c>
      <c r="P85" s="61"/>
    </row>
    <row r="86" spans="1:16" x14ac:dyDescent="0.25">
      <c r="A86" s="11" t="s">
        <v>9</v>
      </c>
      <c r="B86" s="13">
        <v>2.3E-2</v>
      </c>
      <c r="C86" s="13">
        <v>2.4E-2</v>
      </c>
      <c r="D86" s="13">
        <v>2.3E-2</v>
      </c>
      <c r="E86" s="13">
        <v>8.9999999999999993E-3</v>
      </c>
      <c r="F86" s="13">
        <v>5.0000000000000001E-3</v>
      </c>
      <c r="G86" s="13">
        <v>7.0000000000000001E-3</v>
      </c>
      <c r="H86" s="13"/>
      <c r="I86" s="14">
        <v>1.7999999999999999E-2</v>
      </c>
      <c r="J86" s="13">
        <v>1.2E-2</v>
      </c>
      <c r="K86" s="14">
        <v>0.11799999999999999</v>
      </c>
      <c r="L86" s="13"/>
      <c r="M86" s="14">
        <v>0.11799999999999999</v>
      </c>
      <c r="N86" s="28">
        <v>0.04</v>
      </c>
      <c r="P86" s="61"/>
    </row>
    <row r="87" spans="1:16" x14ac:dyDescent="0.25">
      <c r="A87" s="11" t="s">
        <v>10</v>
      </c>
      <c r="B87" s="13">
        <v>1.4E-2</v>
      </c>
      <c r="C87" s="13">
        <v>5.0000000000000001E-3</v>
      </c>
      <c r="D87" s="13">
        <v>8.9999999999999993E-3</v>
      </c>
      <c r="E87" s="13">
        <v>1.2999999999999999E-2</v>
      </c>
      <c r="F87" s="13">
        <v>4.5999999999999999E-2</v>
      </c>
      <c r="G87" s="13">
        <v>2.8000000000000001E-2</v>
      </c>
      <c r="H87" s="13"/>
      <c r="I87" s="14">
        <v>1.7000000000000001E-2</v>
      </c>
      <c r="J87" s="13">
        <v>1.0999999999999999E-2</v>
      </c>
      <c r="K87" s="14">
        <v>3.9E-2</v>
      </c>
      <c r="L87" s="13"/>
      <c r="M87" s="14">
        <v>3.9E-2</v>
      </c>
      <c r="N87" s="28">
        <v>2.1999999999999999E-2</v>
      </c>
      <c r="P87" s="61"/>
    </row>
    <row r="88" spans="1:16" x14ac:dyDescent="0.25">
      <c r="A88" s="11" t="s">
        <v>11</v>
      </c>
      <c r="B88" s="13"/>
      <c r="C88" s="13">
        <v>8.0000000000000002E-3</v>
      </c>
      <c r="D88" s="13">
        <v>5.0000000000000001E-3</v>
      </c>
      <c r="E88" s="13"/>
      <c r="F88" s="13">
        <v>5.0000000000000001E-3</v>
      </c>
      <c r="G88" s="13">
        <v>2E-3</v>
      </c>
      <c r="H88" s="13"/>
      <c r="I88" s="14"/>
      <c r="J88" s="13"/>
      <c r="K88" s="14">
        <v>0.02</v>
      </c>
      <c r="L88" s="13"/>
      <c r="M88" s="14">
        <v>0.02</v>
      </c>
      <c r="N88" s="28">
        <v>6.0000000000000001E-3</v>
      </c>
      <c r="P88" s="61"/>
    </row>
    <row r="89" spans="1:16" x14ac:dyDescent="0.25">
      <c r="A89" s="11" t="s">
        <v>12</v>
      </c>
      <c r="B89" s="13">
        <v>8.9999999999999993E-3</v>
      </c>
      <c r="C89" s="13">
        <v>0.01</v>
      </c>
      <c r="D89" s="13">
        <v>0.01</v>
      </c>
      <c r="E89" s="13"/>
      <c r="F89" s="13">
        <v>5.0000000000000001E-3</v>
      </c>
      <c r="G89" s="13">
        <v>2E-3</v>
      </c>
      <c r="H89" s="13"/>
      <c r="I89" s="14"/>
      <c r="J89" s="13"/>
      <c r="K89" s="14">
        <v>0.02</v>
      </c>
      <c r="L89" s="13"/>
      <c r="M89" s="14">
        <v>0.02</v>
      </c>
      <c r="N89" s="28">
        <v>8.0000000000000002E-3</v>
      </c>
      <c r="P89" s="61"/>
    </row>
    <row r="90" spans="1:16" x14ac:dyDescent="0.25">
      <c r="A90" s="11" t="s">
        <v>14</v>
      </c>
      <c r="B90" s="13"/>
      <c r="C90" s="13"/>
      <c r="D90" s="13"/>
      <c r="E90" s="13"/>
      <c r="F90" s="13"/>
      <c r="G90" s="13"/>
      <c r="H90" s="13"/>
      <c r="I90" s="14"/>
      <c r="J90" s="13"/>
      <c r="K90" s="14"/>
      <c r="L90" s="13"/>
      <c r="M90" s="14"/>
      <c r="N90" s="28" t="s">
        <v>45</v>
      </c>
      <c r="P90" s="61"/>
    </row>
    <row r="91" spans="1:16" x14ac:dyDescent="0.25">
      <c r="A91" s="11" t="s">
        <v>15</v>
      </c>
      <c r="B91" s="13">
        <v>5.0000000000000001E-3</v>
      </c>
      <c r="C91" s="13">
        <v>3.0000000000000001E-3</v>
      </c>
      <c r="D91" s="13">
        <v>3.0000000000000001E-3</v>
      </c>
      <c r="E91" s="13"/>
      <c r="F91" s="13">
        <v>5.0000000000000001E-3</v>
      </c>
      <c r="G91" s="13">
        <v>2E-3</v>
      </c>
      <c r="H91" s="13"/>
      <c r="I91" s="14"/>
      <c r="J91" s="13"/>
      <c r="K91" s="14"/>
      <c r="L91" s="13"/>
      <c r="M91" s="14"/>
      <c r="N91" s="28">
        <v>1E-3</v>
      </c>
      <c r="P91" s="61"/>
    </row>
    <row r="92" spans="1:16" x14ac:dyDescent="0.25">
      <c r="A92" s="11" t="s">
        <v>16</v>
      </c>
      <c r="B92" s="13"/>
      <c r="C92" s="13"/>
      <c r="D92" s="13"/>
      <c r="E92" s="13"/>
      <c r="F92" s="13"/>
      <c r="G92" s="13"/>
      <c r="H92" s="13"/>
      <c r="I92" s="14"/>
      <c r="J92" s="13"/>
      <c r="K92" s="14"/>
      <c r="L92" s="13"/>
      <c r="M92" s="14"/>
      <c r="N92" s="28" t="s">
        <v>45</v>
      </c>
      <c r="P92" s="61"/>
    </row>
    <row r="93" spans="1:16" x14ac:dyDescent="0.25">
      <c r="A93" s="11" t="s">
        <v>17</v>
      </c>
      <c r="B93" s="13">
        <v>2.8000000000000001E-2</v>
      </c>
      <c r="C93" s="13" t="s">
        <v>45</v>
      </c>
      <c r="D93" s="13">
        <v>0.01</v>
      </c>
      <c r="E93" s="13">
        <v>0.16600000000000001</v>
      </c>
      <c r="F93" s="13">
        <v>0.251</v>
      </c>
      <c r="G93" s="13">
        <v>0.20499999999999999</v>
      </c>
      <c r="H93" s="13"/>
      <c r="I93" s="14"/>
      <c r="J93" s="13"/>
      <c r="K93" s="14">
        <v>7.8E-2</v>
      </c>
      <c r="L93" s="13"/>
      <c r="M93" s="14">
        <v>7.8E-2</v>
      </c>
      <c r="N93" s="28">
        <v>7.2999999999999995E-2</v>
      </c>
      <c r="P93" s="61"/>
    </row>
    <row r="94" spans="1:16" x14ac:dyDescent="0.25">
      <c r="A94" s="11" t="s">
        <v>18</v>
      </c>
      <c r="B94" s="13">
        <v>0.245</v>
      </c>
      <c r="C94" s="13">
        <v>0.13300000000000001</v>
      </c>
      <c r="D94" s="13">
        <v>0.17499999999999999</v>
      </c>
      <c r="E94" s="13"/>
      <c r="F94" s="13">
        <v>5.0000000000000001E-3</v>
      </c>
      <c r="G94" s="13">
        <v>2E-3</v>
      </c>
      <c r="H94" s="13">
        <v>1.7999999999999999E-2</v>
      </c>
      <c r="I94" s="14">
        <v>3.5000000000000003E-2</v>
      </c>
      <c r="J94" s="13">
        <v>0.03</v>
      </c>
      <c r="K94" s="14"/>
      <c r="L94" s="13"/>
      <c r="M94" s="14"/>
      <c r="N94" s="28">
        <v>5.1999999999999998E-2</v>
      </c>
      <c r="P94" s="61"/>
    </row>
    <row r="95" spans="1:16" x14ac:dyDescent="0.25">
      <c r="A95" s="11" t="s">
        <v>19</v>
      </c>
      <c r="B95" s="13"/>
      <c r="C95" s="13">
        <v>1.0999999999999999E-2</v>
      </c>
      <c r="D95" s="13">
        <v>7.0000000000000001E-3</v>
      </c>
      <c r="E95" s="13"/>
      <c r="F95" s="13"/>
      <c r="G95" s="13"/>
      <c r="H95" s="13"/>
      <c r="I95" s="14"/>
      <c r="J95" s="13"/>
      <c r="K95" s="14"/>
      <c r="L95" s="13"/>
      <c r="M95" s="14"/>
      <c r="N95" s="28">
        <v>2E-3</v>
      </c>
      <c r="P95" s="61"/>
    </row>
    <row r="96" spans="1:16" x14ac:dyDescent="0.25">
      <c r="A96" s="11" t="s">
        <v>20</v>
      </c>
      <c r="B96" s="13"/>
      <c r="C96" s="13">
        <v>5.0000000000000001E-3</v>
      </c>
      <c r="D96" s="13">
        <v>3.0000000000000001E-3</v>
      </c>
      <c r="E96" s="13"/>
      <c r="F96" s="13"/>
      <c r="G96" s="13"/>
      <c r="H96" s="13"/>
      <c r="I96" s="14"/>
      <c r="J96" s="13"/>
      <c r="K96" s="14"/>
      <c r="L96" s="13"/>
      <c r="M96" s="14"/>
      <c r="N96" s="28">
        <v>1E-3</v>
      </c>
      <c r="P96" s="61"/>
    </row>
    <row r="97" spans="1:16" x14ac:dyDescent="0.25">
      <c r="A97" s="11" t="s">
        <v>21</v>
      </c>
      <c r="B97" s="13"/>
      <c r="C97" s="13"/>
      <c r="D97" s="13" t="s">
        <v>45</v>
      </c>
      <c r="E97" s="13">
        <v>4.0000000000000001E-3</v>
      </c>
      <c r="F97" s="13">
        <v>1.6E-2</v>
      </c>
      <c r="G97" s="13">
        <v>8.9999999999999993E-3</v>
      </c>
      <c r="H97" s="13"/>
      <c r="I97" s="14"/>
      <c r="J97" s="13"/>
      <c r="K97" s="14"/>
      <c r="L97" s="13"/>
      <c r="M97" s="14"/>
      <c r="N97" s="28">
        <v>1E-3</v>
      </c>
      <c r="P97" s="61"/>
    </row>
    <row r="98" spans="1:16" x14ac:dyDescent="0.25">
      <c r="A98" s="11" t="s">
        <v>22</v>
      </c>
      <c r="B98" s="13">
        <v>8.9999999999999993E-3</v>
      </c>
      <c r="C98" s="13"/>
      <c r="D98" s="13">
        <v>3.0000000000000001E-3</v>
      </c>
      <c r="E98" s="13"/>
      <c r="F98" s="13"/>
      <c r="G98" s="13"/>
      <c r="H98" s="13"/>
      <c r="I98" s="14"/>
      <c r="J98" s="13"/>
      <c r="K98" s="14"/>
      <c r="L98" s="13"/>
      <c r="M98" s="14"/>
      <c r="N98" s="28">
        <v>2E-3</v>
      </c>
      <c r="P98" s="61"/>
    </row>
    <row r="99" spans="1:16" x14ac:dyDescent="0.25">
      <c r="A99" s="11" t="s">
        <v>23</v>
      </c>
      <c r="B99" s="13"/>
      <c r="C99" s="13"/>
      <c r="D99" s="13"/>
      <c r="E99" s="13"/>
      <c r="F99" s="13"/>
      <c r="G99" s="13"/>
      <c r="H99" s="13"/>
      <c r="I99" s="14"/>
      <c r="J99" s="13"/>
      <c r="K99" s="14"/>
      <c r="L99" s="13"/>
      <c r="M99" s="14"/>
      <c r="N99" s="28" t="s">
        <v>45</v>
      </c>
      <c r="P99" s="61"/>
    </row>
    <row r="100" spans="1:16" x14ac:dyDescent="0.25">
      <c r="A100" s="11" t="s">
        <v>24</v>
      </c>
      <c r="B100" s="13"/>
      <c r="C100" s="13"/>
      <c r="D100" s="13"/>
      <c r="E100" s="13"/>
      <c r="F100" s="13"/>
      <c r="G100" s="13"/>
      <c r="H100" s="13"/>
      <c r="I100" s="14"/>
      <c r="J100" s="13"/>
      <c r="K100" s="14"/>
      <c r="L100" s="13"/>
      <c r="M100" s="14"/>
      <c r="N100" s="28"/>
      <c r="P100" s="61"/>
    </row>
    <row r="101" spans="1:16" ht="13.8" thickBot="1" x14ac:dyDescent="0.3">
      <c r="A101" s="12" t="s">
        <v>3</v>
      </c>
      <c r="B101" s="15">
        <f>SUM(B80:B100)</f>
        <v>1</v>
      </c>
      <c r="C101" s="15">
        <f t="shared" ref="C101:N101" si="2">SUM(C80:C100)</f>
        <v>1</v>
      </c>
      <c r="D101" s="15">
        <f t="shared" si="2"/>
        <v>1</v>
      </c>
      <c r="E101" s="15">
        <f t="shared" si="2"/>
        <v>1</v>
      </c>
      <c r="F101" s="15">
        <f t="shared" si="2"/>
        <v>1</v>
      </c>
      <c r="G101" s="15">
        <f t="shared" si="2"/>
        <v>0.998</v>
      </c>
      <c r="H101" s="15">
        <f t="shared" si="2"/>
        <v>1</v>
      </c>
      <c r="I101" s="15">
        <f t="shared" si="2"/>
        <v>1</v>
      </c>
      <c r="J101" s="15">
        <f t="shared" si="2"/>
        <v>1</v>
      </c>
      <c r="K101" s="15">
        <f t="shared" si="2"/>
        <v>1</v>
      </c>
      <c r="L101" s="15">
        <f t="shared" si="2"/>
        <v>0</v>
      </c>
      <c r="M101" s="15">
        <f t="shared" si="2"/>
        <v>1</v>
      </c>
      <c r="N101" s="15">
        <f t="shared" si="2"/>
        <v>1</v>
      </c>
      <c r="P101" s="61"/>
    </row>
    <row r="109" spans="1:16" ht="15.6" x14ac:dyDescent="0.3">
      <c r="A109" s="18" t="s">
        <v>104</v>
      </c>
    </row>
    <row r="111" spans="1:16" ht="13.8" thickBot="1" x14ac:dyDescent="0.3"/>
    <row r="112" spans="1:16" ht="15.6" x14ac:dyDescent="0.3">
      <c r="A112" s="1"/>
      <c r="B112" s="79" t="s">
        <v>67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7"/>
      <c r="N112" s="34"/>
    </row>
    <row r="113" spans="1:16" ht="13.8" x14ac:dyDescent="0.25">
      <c r="A113" s="2"/>
      <c r="B113" s="82" t="s">
        <v>60</v>
      </c>
      <c r="C113" s="83"/>
      <c r="D113" s="83"/>
      <c r="E113" s="82" t="s">
        <v>61</v>
      </c>
      <c r="F113" s="83"/>
      <c r="G113" s="84"/>
      <c r="H113" s="83" t="s">
        <v>62</v>
      </c>
      <c r="I113" s="83"/>
      <c r="J113" s="83"/>
      <c r="K113" s="82" t="s">
        <v>63</v>
      </c>
      <c r="L113" s="83"/>
      <c r="M113" s="84"/>
      <c r="N113" s="35"/>
    </row>
    <row r="114" spans="1:16" x14ac:dyDescent="0.25">
      <c r="A114" s="2"/>
      <c r="B114" s="81" t="s">
        <v>0</v>
      </c>
      <c r="C114" s="81"/>
      <c r="D114" s="3"/>
      <c r="E114" s="81" t="s">
        <v>0</v>
      </c>
      <c r="F114" s="81"/>
      <c r="G114" s="3"/>
      <c r="H114" s="81" t="s">
        <v>0</v>
      </c>
      <c r="I114" s="81"/>
      <c r="J114" s="3"/>
      <c r="K114" s="81" t="s">
        <v>0</v>
      </c>
      <c r="L114" s="81"/>
      <c r="M114" s="4"/>
      <c r="N114" s="5" t="s">
        <v>25</v>
      </c>
    </row>
    <row r="115" spans="1:16" ht="13.8" thickBot="1" x14ac:dyDescent="0.3">
      <c r="A115" s="6"/>
      <c r="B115" s="7" t="s">
        <v>1</v>
      </c>
      <c r="C115" s="7" t="s">
        <v>2</v>
      </c>
      <c r="D115" s="8" t="s">
        <v>3</v>
      </c>
      <c r="E115" s="7" t="s">
        <v>1</v>
      </c>
      <c r="F115" s="7" t="s">
        <v>2</v>
      </c>
      <c r="G115" s="8" t="s">
        <v>3</v>
      </c>
      <c r="H115" s="7" t="s">
        <v>1</v>
      </c>
      <c r="I115" s="7" t="s">
        <v>2</v>
      </c>
      <c r="J115" s="8" t="s">
        <v>3</v>
      </c>
      <c r="K115" s="7" t="s">
        <v>1</v>
      </c>
      <c r="L115" s="7" t="s">
        <v>2</v>
      </c>
      <c r="M115" s="9" t="s">
        <v>3</v>
      </c>
      <c r="N115" s="10" t="s">
        <v>3</v>
      </c>
    </row>
    <row r="116" spans="1:16" x14ac:dyDescent="0.25">
      <c r="A116" s="11" t="s">
        <v>4</v>
      </c>
      <c r="B116" s="16">
        <v>0.106</v>
      </c>
      <c r="C116" s="13">
        <v>0.32800000000000001</v>
      </c>
      <c r="D116" s="13">
        <v>0.14299999999999999</v>
      </c>
      <c r="E116" s="13">
        <v>0.109</v>
      </c>
      <c r="F116" s="13">
        <v>6.7000000000000004E-2</v>
      </c>
      <c r="G116" s="13">
        <v>9.6000000000000002E-2</v>
      </c>
      <c r="H116" s="13">
        <v>0.13100000000000001</v>
      </c>
      <c r="I116" s="14">
        <v>0.35299999999999998</v>
      </c>
      <c r="J116" s="13">
        <v>0.14699999999999999</v>
      </c>
      <c r="K116" s="14">
        <v>0.22600000000000001</v>
      </c>
      <c r="L116" s="13"/>
      <c r="M116" s="14">
        <v>0.22600000000000001</v>
      </c>
      <c r="N116" s="28">
        <v>0.153</v>
      </c>
      <c r="P116" s="61"/>
    </row>
    <row r="117" spans="1:16" x14ac:dyDescent="0.25">
      <c r="A117" s="11" t="s">
        <v>5</v>
      </c>
      <c r="B117" s="16">
        <v>0.105</v>
      </c>
      <c r="C117" s="13">
        <v>6.9000000000000006E-2</v>
      </c>
      <c r="D117" s="13">
        <v>9.9000000000000005E-2</v>
      </c>
      <c r="E117" s="13">
        <v>0.16300000000000001</v>
      </c>
      <c r="F117" s="13">
        <v>0.104</v>
      </c>
      <c r="G117" s="13">
        <v>0.14499999999999999</v>
      </c>
      <c r="H117" s="13">
        <v>0.17799999999999999</v>
      </c>
      <c r="I117" s="14"/>
      <c r="J117" s="13">
        <v>0.16500000000000001</v>
      </c>
      <c r="K117" s="14">
        <v>9.5000000000000001E-2</v>
      </c>
      <c r="L117" s="13"/>
      <c r="M117" s="14">
        <v>9.5000000000000001E-2</v>
      </c>
      <c r="N117" s="28">
        <v>0.126</v>
      </c>
      <c r="P117" s="61"/>
    </row>
    <row r="118" spans="1:16" x14ac:dyDescent="0.25">
      <c r="A118" s="11" t="s">
        <v>6</v>
      </c>
      <c r="B118" s="13">
        <v>0.111</v>
      </c>
      <c r="C118" s="13">
        <v>0.13800000000000001</v>
      </c>
      <c r="D118" s="13">
        <v>0.11600000000000001</v>
      </c>
      <c r="E118" s="13">
        <v>9.2999999999999999E-2</v>
      </c>
      <c r="F118" s="13">
        <v>0.11700000000000001</v>
      </c>
      <c r="G118" s="13">
        <v>0.1</v>
      </c>
      <c r="H118" s="13">
        <v>9.8000000000000004E-2</v>
      </c>
      <c r="I118" s="14"/>
      <c r="J118" s="13">
        <v>9.0999999999999998E-2</v>
      </c>
      <c r="K118" s="14">
        <v>3.5999999999999997E-2</v>
      </c>
      <c r="L118" s="13"/>
      <c r="M118" s="14">
        <v>3.5999999999999997E-2</v>
      </c>
      <c r="N118" s="28">
        <v>8.5999999999999993E-2</v>
      </c>
      <c r="P118" s="61"/>
    </row>
    <row r="119" spans="1:16" x14ac:dyDescent="0.25">
      <c r="A119" s="11" t="s">
        <v>13</v>
      </c>
      <c r="B119" s="13">
        <v>0.17599999999999999</v>
      </c>
      <c r="C119" s="13">
        <v>4.2999999999999997E-2</v>
      </c>
      <c r="D119" s="13">
        <v>0.154</v>
      </c>
      <c r="E119" s="13">
        <v>0.10100000000000001</v>
      </c>
      <c r="F119" s="13">
        <v>0.11700000000000001</v>
      </c>
      <c r="G119" s="13">
        <v>0.106</v>
      </c>
      <c r="H119" s="13">
        <v>0.192</v>
      </c>
      <c r="I119" s="14"/>
      <c r="J119" s="13">
        <v>0.17699999999999999</v>
      </c>
      <c r="K119" s="14">
        <v>0.28599999999999998</v>
      </c>
      <c r="L119" s="13"/>
      <c r="M119" s="14">
        <v>0.28599999999999998</v>
      </c>
      <c r="N119" s="28">
        <v>0.18099999999999999</v>
      </c>
      <c r="P119" s="61"/>
    </row>
    <row r="120" spans="1:16" x14ac:dyDescent="0.25">
      <c r="A120" s="11" t="s">
        <v>7</v>
      </c>
      <c r="B120" s="13">
        <v>9.2999999999999999E-2</v>
      </c>
      <c r="C120" s="13">
        <v>1.7000000000000001E-2</v>
      </c>
      <c r="D120" s="13">
        <v>8.1000000000000003E-2</v>
      </c>
      <c r="E120" s="13">
        <v>9.8000000000000004E-2</v>
      </c>
      <c r="F120" s="13">
        <v>9.1999999999999998E-2</v>
      </c>
      <c r="G120" s="13">
        <v>9.6000000000000002E-2</v>
      </c>
      <c r="H120" s="13">
        <v>8.4000000000000005E-2</v>
      </c>
      <c r="I120" s="14"/>
      <c r="J120" s="13">
        <v>7.8E-2</v>
      </c>
      <c r="K120" s="14">
        <v>7.0999999999999994E-2</v>
      </c>
      <c r="L120" s="13"/>
      <c r="M120" s="14">
        <v>7.0999999999999994E-2</v>
      </c>
      <c r="N120" s="28">
        <v>8.2000000000000003E-2</v>
      </c>
      <c r="P120" s="61"/>
    </row>
    <row r="121" spans="1:16" x14ac:dyDescent="0.25">
      <c r="A121" s="11" t="s">
        <v>8</v>
      </c>
      <c r="B121" s="13">
        <v>6.9000000000000006E-2</v>
      </c>
      <c r="C121" s="13">
        <v>0.06</v>
      </c>
      <c r="D121" s="13">
        <v>6.8000000000000005E-2</v>
      </c>
      <c r="E121" s="13">
        <v>5.1999999999999998E-2</v>
      </c>
      <c r="F121" s="13">
        <v>0.14099999999999999</v>
      </c>
      <c r="G121" s="13">
        <v>7.9000000000000001E-2</v>
      </c>
      <c r="H121" s="13">
        <v>7.4999999999999997E-2</v>
      </c>
      <c r="I121" s="14"/>
      <c r="J121" s="13">
        <v>6.9000000000000006E-2</v>
      </c>
      <c r="K121" s="14" t="s">
        <v>45</v>
      </c>
      <c r="L121" s="13"/>
      <c r="M121" s="14" t="s">
        <v>45</v>
      </c>
      <c r="N121" s="28">
        <v>5.3999999999999999E-2</v>
      </c>
      <c r="P121" s="61"/>
    </row>
    <row r="122" spans="1:16" x14ac:dyDescent="0.25">
      <c r="A122" s="11" t="s">
        <v>9</v>
      </c>
      <c r="B122" s="13">
        <v>0.11</v>
      </c>
      <c r="C122" s="13">
        <v>5.1999999999999998E-2</v>
      </c>
      <c r="D122" s="13">
        <v>0.1</v>
      </c>
      <c r="E122" s="13">
        <v>8.4000000000000005E-2</v>
      </c>
      <c r="F122" s="13">
        <v>2.5000000000000001E-2</v>
      </c>
      <c r="G122" s="13">
        <v>6.6000000000000003E-2</v>
      </c>
      <c r="H122" s="13">
        <v>7.9000000000000001E-2</v>
      </c>
      <c r="I122" s="14"/>
      <c r="J122" s="13">
        <v>7.3999999999999996E-2</v>
      </c>
      <c r="K122" s="14">
        <v>0.20200000000000001</v>
      </c>
      <c r="L122" s="13"/>
      <c r="M122" s="14">
        <v>0.20200000000000001</v>
      </c>
      <c r="N122" s="28">
        <v>0.111</v>
      </c>
      <c r="P122" s="61"/>
    </row>
    <row r="123" spans="1:16" x14ac:dyDescent="0.25">
      <c r="A123" s="11" t="s">
        <v>10</v>
      </c>
      <c r="B123" s="13">
        <v>5.1999999999999998E-2</v>
      </c>
      <c r="C123" s="13"/>
      <c r="D123" s="13">
        <v>4.3999999999999997E-2</v>
      </c>
      <c r="E123" s="13">
        <v>7.0999999999999994E-2</v>
      </c>
      <c r="F123" s="13">
        <v>2.5000000000000001E-2</v>
      </c>
      <c r="G123" s="13">
        <v>5.7000000000000002E-2</v>
      </c>
      <c r="H123" s="13">
        <v>9.8000000000000004E-2</v>
      </c>
      <c r="I123" s="14"/>
      <c r="J123" s="13">
        <v>9.0999999999999998E-2</v>
      </c>
      <c r="K123" s="14">
        <v>1.2E-2</v>
      </c>
      <c r="L123" s="13"/>
      <c r="M123" s="14">
        <v>1.2E-2</v>
      </c>
      <c r="N123" s="28">
        <v>5.0999999999999997E-2</v>
      </c>
      <c r="P123" s="61"/>
    </row>
    <row r="124" spans="1:16" x14ac:dyDescent="0.25">
      <c r="A124" s="11" t="s">
        <v>11</v>
      </c>
      <c r="B124" s="13">
        <v>8.0000000000000002E-3</v>
      </c>
      <c r="C124" s="13"/>
      <c r="D124" s="13">
        <v>7.0000000000000001E-3</v>
      </c>
      <c r="E124" s="13">
        <v>2.5000000000000001E-2</v>
      </c>
      <c r="F124" s="13">
        <v>2.5000000000000001E-2</v>
      </c>
      <c r="G124" s="13">
        <v>2.5000000000000001E-2</v>
      </c>
      <c r="H124" s="13"/>
      <c r="I124" s="14"/>
      <c r="J124" s="13"/>
      <c r="K124" s="14"/>
      <c r="L124" s="13"/>
      <c r="M124" s="14"/>
      <c r="N124" s="28">
        <v>8.0000000000000002E-3</v>
      </c>
      <c r="P124" s="61"/>
    </row>
    <row r="125" spans="1:16" x14ac:dyDescent="0.25">
      <c r="A125" s="11" t="s">
        <v>12</v>
      </c>
      <c r="B125" s="13">
        <v>5.8999999999999997E-2</v>
      </c>
      <c r="C125" s="13"/>
      <c r="D125" s="13">
        <v>4.9000000000000002E-2</v>
      </c>
      <c r="E125" s="13">
        <v>0.06</v>
      </c>
      <c r="F125" s="13">
        <v>1.7999999999999999E-2</v>
      </c>
      <c r="G125" s="13">
        <v>4.7E-2</v>
      </c>
      <c r="H125" s="13">
        <v>4.5999999999999999E-2</v>
      </c>
      <c r="I125" s="14"/>
      <c r="J125" s="13">
        <v>4.2999999999999997E-2</v>
      </c>
      <c r="K125" s="14">
        <v>2.4E-2</v>
      </c>
      <c r="L125" s="13"/>
      <c r="M125" s="14">
        <v>2.4E-2</v>
      </c>
      <c r="N125" s="28">
        <v>4.1000000000000002E-2</v>
      </c>
      <c r="P125" s="61"/>
    </row>
    <row r="126" spans="1:16" x14ac:dyDescent="0.25">
      <c r="A126" s="11" t="s">
        <v>14</v>
      </c>
      <c r="B126" s="13">
        <v>1.2E-2</v>
      </c>
      <c r="C126" s="13"/>
      <c r="D126" s="13">
        <v>0.01</v>
      </c>
      <c r="E126" s="13">
        <v>6.5000000000000002E-2</v>
      </c>
      <c r="F126" s="13">
        <v>2.5000000000000001E-2</v>
      </c>
      <c r="G126" s="13">
        <v>5.2999999999999999E-2</v>
      </c>
      <c r="H126" s="13">
        <v>5.0000000000000001E-3</v>
      </c>
      <c r="I126" s="14"/>
      <c r="J126" s="13">
        <v>4.0000000000000001E-3</v>
      </c>
      <c r="K126" s="14">
        <v>1.2E-2</v>
      </c>
      <c r="L126" s="13"/>
      <c r="M126" s="14">
        <v>1.2E-2</v>
      </c>
      <c r="N126" s="28">
        <v>0.02</v>
      </c>
      <c r="P126" s="61"/>
    </row>
    <row r="127" spans="1:16" x14ac:dyDescent="0.25">
      <c r="A127" s="11" t="s">
        <v>15</v>
      </c>
      <c r="B127" s="13">
        <v>4.5999999999999999E-2</v>
      </c>
      <c r="C127" s="13"/>
      <c r="D127" s="13">
        <v>3.7999999999999999E-2</v>
      </c>
      <c r="E127" s="13">
        <v>6.8000000000000005E-2</v>
      </c>
      <c r="F127" s="13">
        <v>3.6999999999999998E-2</v>
      </c>
      <c r="G127" s="13">
        <v>5.8000000000000003E-2</v>
      </c>
      <c r="H127" s="13">
        <v>8.9999999999999993E-3</v>
      </c>
      <c r="I127" s="14"/>
      <c r="J127" s="13">
        <v>8.9999999999999993E-3</v>
      </c>
      <c r="K127" s="14"/>
      <c r="L127" s="13"/>
      <c r="M127" s="14"/>
      <c r="N127" s="28">
        <v>2.5999999999999999E-2</v>
      </c>
      <c r="P127" s="61"/>
    </row>
    <row r="128" spans="1:16" x14ac:dyDescent="0.25">
      <c r="A128" s="11" t="s">
        <v>16</v>
      </c>
      <c r="B128" s="13">
        <v>0.03</v>
      </c>
      <c r="C128" s="13">
        <v>3.4000000000000002E-2</v>
      </c>
      <c r="D128" s="13">
        <v>3.1E-2</v>
      </c>
      <c r="E128" s="13"/>
      <c r="F128" s="13">
        <v>6.0000000000000001E-3</v>
      </c>
      <c r="G128" s="13">
        <v>2E-3</v>
      </c>
      <c r="H128" s="13"/>
      <c r="I128" s="14"/>
      <c r="J128" s="13"/>
      <c r="K128" s="14"/>
      <c r="L128" s="13"/>
      <c r="M128" s="14"/>
      <c r="N128" s="28">
        <v>8.0000000000000002E-3</v>
      </c>
      <c r="P128" s="61"/>
    </row>
    <row r="129" spans="1:16" x14ac:dyDescent="0.25">
      <c r="A129" s="11" t="s">
        <v>17</v>
      </c>
      <c r="B129" s="13"/>
      <c r="C129" s="13">
        <v>2.5999999999999999E-2</v>
      </c>
      <c r="D129" s="13">
        <v>4.0000000000000001E-3</v>
      </c>
      <c r="E129" s="13">
        <v>5.0000000000000001E-3</v>
      </c>
      <c r="F129" s="13">
        <v>0.20100000000000001</v>
      </c>
      <c r="G129" s="13">
        <v>6.6000000000000003E-2</v>
      </c>
      <c r="H129" s="13"/>
      <c r="I129" s="14">
        <v>5.8999999999999997E-2</v>
      </c>
      <c r="J129" s="13">
        <v>5.0000000000000001E-3</v>
      </c>
      <c r="K129" s="14">
        <v>2.4E-2</v>
      </c>
      <c r="L129" s="13"/>
      <c r="M129" s="14">
        <v>2.4E-2</v>
      </c>
      <c r="N129" s="28">
        <v>2.5000000000000001E-2</v>
      </c>
      <c r="P129" s="61"/>
    </row>
    <row r="130" spans="1:16" x14ac:dyDescent="0.25">
      <c r="A130" s="11" t="s">
        <v>18</v>
      </c>
      <c r="B130" s="13"/>
      <c r="C130" s="13">
        <v>0.224</v>
      </c>
      <c r="D130" s="13">
        <v>3.6999999999999998E-2</v>
      </c>
      <c r="E130" s="13"/>
      <c r="F130" s="13"/>
      <c r="G130" s="13"/>
      <c r="H130" s="13"/>
      <c r="I130" s="14">
        <v>0.58799999999999997</v>
      </c>
      <c r="J130" s="13">
        <v>4.2999999999999997E-2</v>
      </c>
      <c r="K130" s="14"/>
      <c r="L130" s="13"/>
      <c r="M130" s="14"/>
      <c r="N130" s="28">
        <v>0.02</v>
      </c>
      <c r="P130" s="61"/>
    </row>
    <row r="131" spans="1:16" x14ac:dyDescent="0.25">
      <c r="A131" s="11" t="s">
        <v>19</v>
      </c>
      <c r="B131" s="13"/>
      <c r="C131" s="13"/>
      <c r="D131" s="13"/>
      <c r="E131" s="13">
        <v>3.0000000000000001E-3</v>
      </c>
      <c r="F131" s="13"/>
      <c r="G131" s="13">
        <v>2E-3</v>
      </c>
      <c r="H131" s="13"/>
      <c r="I131" s="14"/>
      <c r="J131" s="13"/>
      <c r="K131" s="14">
        <v>1.2E-2</v>
      </c>
      <c r="L131" s="13"/>
      <c r="M131" s="14">
        <v>1.2E-2</v>
      </c>
      <c r="N131" s="28">
        <v>3.0000000000000001E-3</v>
      </c>
      <c r="P131" s="61"/>
    </row>
    <row r="132" spans="1:16" x14ac:dyDescent="0.25">
      <c r="A132" s="11" t="s">
        <v>20</v>
      </c>
      <c r="B132" s="13">
        <v>1.4E-2</v>
      </c>
      <c r="C132" s="13"/>
      <c r="D132" s="13">
        <v>1.0999999999999999E-2</v>
      </c>
      <c r="E132" s="13">
        <v>3.0000000000000001E-3</v>
      </c>
      <c r="F132" s="13"/>
      <c r="G132" s="13">
        <v>2E-3</v>
      </c>
      <c r="H132" s="13">
        <v>5.0000000000000001E-3</v>
      </c>
      <c r="I132" s="14"/>
      <c r="J132" s="13">
        <v>4.0000000000000001E-3</v>
      </c>
      <c r="K132" s="14"/>
      <c r="L132" s="13"/>
      <c r="M132" s="14"/>
      <c r="N132" s="28">
        <v>4.0000000000000001E-3</v>
      </c>
      <c r="P132" s="61"/>
    </row>
    <row r="133" spans="1:16" x14ac:dyDescent="0.25">
      <c r="A133" s="11" t="s">
        <v>21</v>
      </c>
      <c r="B133" s="13"/>
      <c r="C133" s="13"/>
      <c r="D133" s="13"/>
      <c r="E133" s="13"/>
      <c r="F133" s="13"/>
      <c r="G133" s="13"/>
      <c r="H133" s="13"/>
      <c r="I133" s="14"/>
      <c r="J133" s="13"/>
      <c r="K133" s="14"/>
      <c r="L133" s="13"/>
      <c r="M133" s="14"/>
      <c r="N133" s="28"/>
      <c r="P133" s="61"/>
    </row>
    <row r="134" spans="1:16" x14ac:dyDescent="0.25">
      <c r="A134" s="11" t="s">
        <v>22</v>
      </c>
      <c r="B134" s="13">
        <v>7.0000000000000001E-3</v>
      </c>
      <c r="C134" s="13">
        <v>8.9999999999999993E-3</v>
      </c>
      <c r="D134" s="13">
        <v>7.0000000000000001E-3</v>
      </c>
      <c r="E134" s="13"/>
      <c r="F134" s="13"/>
      <c r="G134" s="13"/>
      <c r="H134" s="13"/>
      <c r="I134" s="14"/>
      <c r="J134" s="13"/>
      <c r="K134" s="14"/>
      <c r="L134" s="13"/>
      <c r="M134" s="14"/>
      <c r="N134" s="28">
        <v>1E-3</v>
      </c>
      <c r="P134" s="61"/>
    </row>
    <row r="135" spans="1:16" x14ac:dyDescent="0.25">
      <c r="A135" s="11" t="s">
        <v>23</v>
      </c>
      <c r="B135" s="13">
        <v>2E-3</v>
      </c>
      <c r="C135" s="13"/>
      <c r="D135" s="13">
        <v>1E-3</v>
      </c>
      <c r="E135" s="13"/>
      <c r="F135" s="13"/>
      <c r="G135" s="13"/>
      <c r="H135" s="13"/>
      <c r="I135" s="14"/>
      <c r="J135" s="13"/>
      <c r="K135" s="14"/>
      <c r="L135" s="13"/>
      <c r="M135" s="14"/>
      <c r="N135" s="28"/>
      <c r="P135" s="61"/>
    </row>
    <row r="136" spans="1:16" x14ac:dyDescent="0.25">
      <c r="A136" s="11" t="s">
        <v>24</v>
      </c>
      <c r="B136" s="13"/>
      <c r="C136" s="13"/>
      <c r="D136" s="13"/>
      <c r="E136" s="13"/>
      <c r="F136" s="13"/>
      <c r="G136" s="13"/>
      <c r="H136" s="13"/>
      <c r="I136" s="14"/>
      <c r="J136" s="13"/>
      <c r="K136" s="14"/>
      <c r="L136" s="13"/>
      <c r="M136" s="14"/>
      <c r="N136" s="28"/>
      <c r="P136" s="61"/>
    </row>
    <row r="137" spans="1:16" ht="13.8" thickBot="1" x14ac:dyDescent="0.3">
      <c r="A137" s="12" t="s">
        <v>3</v>
      </c>
      <c r="B137" s="15">
        <f t="shared" ref="B137:N137" si="3">SUM(B116:B136)</f>
        <v>1</v>
      </c>
      <c r="C137" s="15">
        <f t="shared" si="3"/>
        <v>1</v>
      </c>
      <c r="D137" s="15">
        <f t="shared" si="3"/>
        <v>1.0000000000000002</v>
      </c>
      <c r="E137" s="15">
        <f t="shared" si="3"/>
        <v>0.99999999999999989</v>
      </c>
      <c r="F137" s="15">
        <f t="shared" si="3"/>
        <v>1.0000000000000002</v>
      </c>
      <c r="G137" s="15">
        <f t="shared" si="3"/>
        <v>1.0000000000000002</v>
      </c>
      <c r="H137" s="15">
        <f t="shared" si="3"/>
        <v>0.99999999999999989</v>
      </c>
      <c r="I137" s="15">
        <f t="shared" si="3"/>
        <v>1</v>
      </c>
      <c r="J137" s="15">
        <f t="shared" si="3"/>
        <v>1</v>
      </c>
      <c r="K137" s="15">
        <f t="shared" si="3"/>
        <v>1</v>
      </c>
      <c r="L137" s="15">
        <f t="shared" si="3"/>
        <v>0</v>
      </c>
      <c r="M137" s="15">
        <f t="shared" si="3"/>
        <v>1</v>
      </c>
      <c r="N137" s="15">
        <f t="shared" si="3"/>
        <v>1.0000000000000002</v>
      </c>
      <c r="P137" s="61"/>
    </row>
    <row r="145" spans="1:16" ht="15.6" x14ac:dyDescent="0.3">
      <c r="A145" s="18" t="s">
        <v>68</v>
      </c>
    </row>
    <row r="147" spans="1:16" ht="13.8" thickBot="1" x14ac:dyDescent="0.3"/>
    <row r="148" spans="1:16" ht="15.6" x14ac:dyDescent="0.3">
      <c r="A148" s="1"/>
      <c r="B148" s="79" t="s">
        <v>69</v>
      </c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7"/>
      <c r="N148" s="34"/>
    </row>
    <row r="149" spans="1:16" ht="13.8" x14ac:dyDescent="0.25">
      <c r="A149" s="2"/>
      <c r="B149" s="82" t="s">
        <v>60</v>
      </c>
      <c r="C149" s="83"/>
      <c r="D149" s="83"/>
      <c r="E149" s="82" t="s">
        <v>61</v>
      </c>
      <c r="F149" s="83"/>
      <c r="G149" s="84"/>
      <c r="H149" s="83" t="s">
        <v>62</v>
      </c>
      <c r="I149" s="83"/>
      <c r="J149" s="83"/>
      <c r="K149" s="82" t="s">
        <v>63</v>
      </c>
      <c r="L149" s="83"/>
      <c r="M149" s="84"/>
      <c r="N149" s="35"/>
    </row>
    <row r="150" spans="1:16" x14ac:dyDescent="0.25">
      <c r="A150" s="2"/>
      <c r="B150" s="81" t="s">
        <v>0</v>
      </c>
      <c r="C150" s="81"/>
      <c r="D150" s="3"/>
      <c r="E150" s="81" t="s">
        <v>0</v>
      </c>
      <c r="F150" s="81"/>
      <c r="G150" s="3"/>
      <c r="H150" s="81" t="s">
        <v>0</v>
      </c>
      <c r="I150" s="81"/>
      <c r="J150" s="3"/>
      <c r="K150" s="81" t="s">
        <v>0</v>
      </c>
      <c r="L150" s="81"/>
      <c r="M150" s="4"/>
      <c r="N150" s="5" t="s">
        <v>25</v>
      </c>
    </row>
    <row r="151" spans="1:16" ht="13.8" thickBot="1" x14ac:dyDescent="0.3">
      <c r="A151" s="6"/>
      <c r="B151" s="7" t="s">
        <v>1</v>
      </c>
      <c r="C151" s="7" t="s">
        <v>2</v>
      </c>
      <c r="D151" s="8" t="s">
        <v>3</v>
      </c>
      <c r="E151" s="7" t="s">
        <v>1</v>
      </c>
      <c r="F151" s="7" t="s">
        <v>2</v>
      </c>
      <c r="G151" s="8" t="s">
        <v>3</v>
      </c>
      <c r="H151" s="7" t="s">
        <v>1</v>
      </c>
      <c r="I151" s="7" t="s">
        <v>2</v>
      </c>
      <c r="J151" s="8" t="s">
        <v>3</v>
      </c>
      <c r="K151" s="7" t="s">
        <v>1</v>
      </c>
      <c r="L151" s="7" t="s">
        <v>2</v>
      </c>
      <c r="M151" s="9" t="s">
        <v>3</v>
      </c>
      <c r="N151" s="10" t="s">
        <v>3</v>
      </c>
    </row>
    <row r="152" spans="1:16" x14ac:dyDescent="0.25">
      <c r="A152" s="11" t="s">
        <v>4</v>
      </c>
      <c r="B152" s="16">
        <v>0.27900000000000003</v>
      </c>
      <c r="C152" s="13">
        <v>0.14299999999999999</v>
      </c>
      <c r="D152" s="13">
        <v>0.26500000000000001</v>
      </c>
      <c r="E152" s="13">
        <v>0.125</v>
      </c>
      <c r="F152" s="13">
        <v>0.106</v>
      </c>
      <c r="G152" s="13">
        <v>0.124</v>
      </c>
      <c r="H152" s="13">
        <v>0.40799999999999997</v>
      </c>
      <c r="I152" s="14">
        <v>1</v>
      </c>
      <c r="J152" s="13">
        <v>0.41099999999999998</v>
      </c>
      <c r="K152" s="14">
        <v>0.11799999999999999</v>
      </c>
      <c r="L152" s="13">
        <v>1</v>
      </c>
      <c r="M152" s="14">
        <v>0.16700000000000001</v>
      </c>
      <c r="N152" s="28">
        <v>0.24199999999999999</v>
      </c>
      <c r="P152" s="61"/>
    </row>
    <row r="153" spans="1:16" x14ac:dyDescent="0.25">
      <c r="A153" s="11" t="s">
        <v>5</v>
      </c>
      <c r="B153" s="16">
        <v>0.12</v>
      </c>
      <c r="C153" s="13">
        <v>2.4E-2</v>
      </c>
      <c r="D153" s="13">
        <v>0.11</v>
      </c>
      <c r="E153" s="13">
        <v>0.22</v>
      </c>
      <c r="F153" s="13">
        <v>0.38300000000000001</v>
      </c>
      <c r="G153" s="13">
        <v>0.23300000000000001</v>
      </c>
      <c r="H153" s="13">
        <v>4.7E-2</v>
      </c>
      <c r="I153" s="14"/>
      <c r="J153" s="13">
        <v>4.7E-2</v>
      </c>
      <c r="K153" s="14">
        <v>0.14699999999999999</v>
      </c>
      <c r="L153" s="13"/>
      <c r="M153" s="14">
        <v>0.13900000000000001</v>
      </c>
      <c r="N153" s="28">
        <v>0.13200000000000001</v>
      </c>
      <c r="P153" s="61"/>
    </row>
    <row r="154" spans="1:16" x14ac:dyDescent="0.25">
      <c r="A154" s="11" t="s">
        <v>6</v>
      </c>
      <c r="B154" s="13">
        <v>7.9000000000000001E-2</v>
      </c>
      <c r="C154" s="13">
        <v>7.0999999999999994E-2</v>
      </c>
      <c r="D154" s="13">
        <v>7.8E-2</v>
      </c>
      <c r="E154" s="13">
        <v>0.104</v>
      </c>
      <c r="F154" s="13">
        <v>4.2999999999999997E-2</v>
      </c>
      <c r="G154" s="13">
        <v>9.9000000000000005E-2</v>
      </c>
      <c r="H154" s="13">
        <v>6.8000000000000005E-2</v>
      </c>
      <c r="I154" s="14"/>
      <c r="J154" s="13">
        <v>6.8000000000000005E-2</v>
      </c>
      <c r="K154" s="14">
        <v>0.17599999999999999</v>
      </c>
      <c r="L154" s="13"/>
      <c r="M154" s="14">
        <v>0.16600000000000001</v>
      </c>
      <c r="N154" s="28">
        <v>0.10299999999999999</v>
      </c>
      <c r="P154" s="61"/>
    </row>
    <row r="155" spans="1:16" x14ac:dyDescent="0.25">
      <c r="A155" s="11" t="s">
        <v>13</v>
      </c>
      <c r="B155" s="13">
        <v>0.123</v>
      </c>
      <c r="C155" s="13">
        <v>0.11899999999999999</v>
      </c>
      <c r="D155" s="13">
        <v>0.123</v>
      </c>
      <c r="E155" s="13">
        <v>0.122</v>
      </c>
      <c r="F155" s="13">
        <v>0.17</v>
      </c>
      <c r="G155" s="13">
        <v>0.125</v>
      </c>
      <c r="H155" s="13">
        <v>0.13100000000000001</v>
      </c>
      <c r="I155" s="14"/>
      <c r="J155" s="13">
        <v>0.13</v>
      </c>
      <c r="K155" s="14">
        <v>0.11799999999999999</v>
      </c>
      <c r="L155" s="13"/>
      <c r="M155" s="14">
        <v>0.111</v>
      </c>
      <c r="N155" s="28">
        <v>0.122</v>
      </c>
      <c r="P155" s="61"/>
    </row>
    <row r="156" spans="1:16" x14ac:dyDescent="0.25">
      <c r="A156" s="11" t="s">
        <v>7</v>
      </c>
      <c r="B156" s="13">
        <v>7.6999999999999999E-2</v>
      </c>
      <c r="C156" s="13">
        <v>0.14299999999999999</v>
      </c>
      <c r="D156" s="13">
        <v>8.3000000000000004E-2</v>
      </c>
      <c r="E156" s="13">
        <v>0.109</v>
      </c>
      <c r="F156" s="13">
        <v>6.4000000000000001E-2</v>
      </c>
      <c r="G156" s="13">
        <v>0.106</v>
      </c>
      <c r="H156" s="13">
        <v>5.8000000000000003E-2</v>
      </c>
      <c r="I156" s="14"/>
      <c r="J156" s="13">
        <v>5.7000000000000002E-2</v>
      </c>
      <c r="K156" s="14">
        <v>0.14699999999999999</v>
      </c>
      <c r="L156" s="13"/>
      <c r="M156" s="14">
        <v>0.13900000000000001</v>
      </c>
      <c r="N156" s="28">
        <v>9.6000000000000002E-2</v>
      </c>
      <c r="P156" s="61"/>
    </row>
    <row r="157" spans="1:16" x14ac:dyDescent="0.25">
      <c r="A157" s="11" t="s">
        <v>8</v>
      </c>
      <c r="B157" s="13">
        <v>8.2000000000000003E-2</v>
      </c>
      <c r="C157" s="13">
        <v>7.0999999999999994E-2</v>
      </c>
      <c r="D157" s="13">
        <v>8.1000000000000003E-2</v>
      </c>
      <c r="E157" s="13">
        <v>6.7000000000000004E-2</v>
      </c>
      <c r="F157" s="13">
        <v>4.2999999999999997E-2</v>
      </c>
      <c r="G157" s="13">
        <v>6.5000000000000002E-2</v>
      </c>
      <c r="H157" s="13">
        <v>7.9000000000000001E-2</v>
      </c>
      <c r="I157" s="14"/>
      <c r="J157" s="13">
        <v>7.8E-2</v>
      </c>
      <c r="K157" s="14">
        <v>5.8999999999999997E-2</v>
      </c>
      <c r="L157" s="13"/>
      <c r="M157" s="14">
        <v>5.6000000000000001E-2</v>
      </c>
      <c r="N157" s="28">
        <v>7.0000000000000007E-2</v>
      </c>
      <c r="P157" s="61"/>
    </row>
    <row r="158" spans="1:16" x14ac:dyDescent="0.25">
      <c r="A158" s="11" t="s">
        <v>9</v>
      </c>
      <c r="B158" s="13">
        <v>0.09</v>
      </c>
      <c r="C158" s="13">
        <v>2.4E-2</v>
      </c>
      <c r="D158" s="13">
        <v>8.3000000000000004E-2</v>
      </c>
      <c r="E158" s="13">
        <v>8.3000000000000004E-2</v>
      </c>
      <c r="F158" s="13">
        <v>0.106</v>
      </c>
      <c r="G158" s="13">
        <v>8.5000000000000006E-2</v>
      </c>
      <c r="H158" s="13">
        <v>0.11</v>
      </c>
      <c r="I158" s="14"/>
      <c r="J158" s="13">
        <v>0.109</v>
      </c>
      <c r="K158" s="14">
        <v>8.7999999999999995E-2</v>
      </c>
      <c r="L158" s="13"/>
      <c r="M158" s="14">
        <v>8.3000000000000004E-2</v>
      </c>
      <c r="N158" s="28">
        <v>0.09</v>
      </c>
      <c r="P158" s="61"/>
    </row>
    <row r="159" spans="1:16" x14ac:dyDescent="0.25">
      <c r="A159" s="11" t="s">
        <v>10</v>
      </c>
      <c r="B159" s="13">
        <v>1.6E-2</v>
      </c>
      <c r="C159" s="13">
        <v>9.5000000000000001E-2</v>
      </c>
      <c r="D159" s="13">
        <v>2.5000000000000001E-2</v>
      </c>
      <c r="E159" s="13">
        <v>0.06</v>
      </c>
      <c r="F159" s="13"/>
      <c r="G159" s="13">
        <v>5.5E-2</v>
      </c>
      <c r="H159" s="13">
        <v>4.2000000000000003E-2</v>
      </c>
      <c r="I159" s="14"/>
      <c r="J159" s="13">
        <v>4.2000000000000003E-2</v>
      </c>
      <c r="K159" s="14">
        <v>5.8999999999999997E-2</v>
      </c>
      <c r="L159" s="13"/>
      <c r="M159" s="14">
        <v>5.6000000000000001E-2</v>
      </c>
      <c r="N159" s="28">
        <v>4.4999999999999998E-2</v>
      </c>
      <c r="P159" s="61"/>
    </row>
    <row r="160" spans="1:16" x14ac:dyDescent="0.25">
      <c r="A160" s="11" t="s">
        <v>11</v>
      </c>
      <c r="B160" s="13">
        <v>1.4E-2</v>
      </c>
      <c r="C160" s="13"/>
      <c r="D160" s="13">
        <v>1.2E-2</v>
      </c>
      <c r="E160" s="13">
        <v>1.2E-2</v>
      </c>
      <c r="F160" s="13"/>
      <c r="G160" s="13">
        <v>1.0999999999999999E-2</v>
      </c>
      <c r="H160" s="13">
        <v>0.01</v>
      </c>
      <c r="I160" s="14"/>
      <c r="J160" s="13">
        <v>0.01</v>
      </c>
      <c r="K160" s="14">
        <v>2.9000000000000001E-2</v>
      </c>
      <c r="L160" s="13"/>
      <c r="M160" s="14">
        <v>2.7E-2</v>
      </c>
      <c r="N160" s="28">
        <v>1.4999999999999999E-2</v>
      </c>
      <c r="P160" s="61"/>
    </row>
    <row r="161" spans="1:16" x14ac:dyDescent="0.25">
      <c r="A161" s="11" t="s">
        <v>12</v>
      </c>
      <c r="B161" s="13">
        <v>3.7999999999999999E-2</v>
      </c>
      <c r="C161" s="13">
        <v>9.5000000000000001E-2</v>
      </c>
      <c r="D161" s="13">
        <v>4.3999999999999997E-2</v>
      </c>
      <c r="E161" s="13">
        <v>1.9E-2</v>
      </c>
      <c r="F161" s="13"/>
      <c r="G161" s="13">
        <v>1.7999999999999999E-2</v>
      </c>
      <c r="H161" s="13">
        <v>5.0000000000000001E-3</v>
      </c>
      <c r="I161" s="14"/>
      <c r="J161" s="13">
        <v>5.0000000000000001E-3</v>
      </c>
      <c r="K161" s="14">
        <v>0.03</v>
      </c>
      <c r="L161" s="13"/>
      <c r="M161" s="14">
        <v>2.8000000000000001E-2</v>
      </c>
      <c r="N161" s="28">
        <v>2.4E-2</v>
      </c>
      <c r="P161" s="61"/>
    </row>
    <row r="162" spans="1:16" x14ac:dyDescent="0.25">
      <c r="A162" s="11" t="s">
        <v>14</v>
      </c>
      <c r="B162" s="13">
        <v>5.0000000000000001E-3</v>
      </c>
      <c r="C162" s="13">
        <v>2.4E-2</v>
      </c>
      <c r="D162" s="13">
        <v>7.0000000000000001E-3</v>
      </c>
      <c r="E162" s="13">
        <v>7.0000000000000001E-3</v>
      </c>
      <c r="F162" s="13"/>
      <c r="G162" s="13">
        <v>7.0000000000000001E-3</v>
      </c>
      <c r="H162" s="13">
        <v>5.0000000000000001E-3</v>
      </c>
      <c r="I162" s="14"/>
      <c r="J162" s="13">
        <v>6.0000000000000001E-3</v>
      </c>
      <c r="K162" s="14"/>
      <c r="L162" s="13"/>
      <c r="M162" s="14"/>
      <c r="N162" s="28">
        <v>5.0000000000000001E-3</v>
      </c>
      <c r="P162" s="61"/>
    </row>
    <row r="163" spans="1:16" x14ac:dyDescent="0.25">
      <c r="A163" s="11" t="s">
        <v>15</v>
      </c>
      <c r="B163" s="13">
        <v>3.5999999999999997E-2</v>
      </c>
      <c r="C163" s="13">
        <v>4.8000000000000001E-2</v>
      </c>
      <c r="D163" s="13">
        <v>3.6999999999999998E-2</v>
      </c>
      <c r="E163" s="13">
        <v>4.8000000000000001E-2</v>
      </c>
      <c r="F163" s="13">
        <v>2.1000000000000001E-2</v>
      </c>
      <c r="G163" s="13">
        <v>4.5999999999999999E-2</v>
      </c>
      <c r="H163" s="13">
        <v>2.1999999999999999E-2</v>
      </c>
      <c r="I163" s="14"/>
      <c r="J163" s="13">
        <v>2.1000000000000001E-2</v>
      </c>
      <c r="K163" s="14">
        <v>2.9000000000000001E-2</v>
      </c>
      <c r="L163" s="13"/>
      <c r="M163" s="14">
        <v>2.8000000000000001E-2</v>
      </c>
      <c r="N163" s="28">
        <v>3.3000000000000002E-2</v>
      </c>
      <c r="P163" s="61"/>
    </row>
    <row r="164" spans="1:16" x14ac:dyDescent="0.25">
      <c r="A164" s="11" t="s">
        <v>16</v>
      </c>
      <c r="B164" s="13"/>
      <c r="C164" s="13">
        <v>0.14299999999999999</v>
      </c>
      <c r="D164" s="13">
        <v>1.4999999999999999E-2</v>
      </c>
      <c r="E164" s="13">
        <v>4.0000000000000001E-3</v>
      </c>
      <c r="F164" s="13">
        <v>6.4000000000000001E-2</v>
      </c>
      <c r="G164" s="13">
        <v>8.0000000000000002E-3</v>
      </c>
      <c r="H164" s="13"/>
      <c r="I164" s="14"/>
      <c r="J164" s="13"/>
      <c r="K164" s="14"/>
      <c r="L164" s="13"/>
      <c r="M164" s="14"/>
      <c r="N164" s="28">
        <v>6.0000000000000001E-3</v>
      </c>
      <c r="P164" s="61"/>
    </row>
    <row r="165" spans="1:16" x14ac:dyDescent="0.25">
      <c r="A165" s="11" t="s">
        <v>17</v>
      </c>
      <c r="B165" s="13"/>
      <c r="C165" s="13"/>
      <c r="D165" s="13"/>
      <c r="E165" s="13"/>
      <c r="F165" s="13"/>
      <c r="G165" s="13"/>
      <c r="H165" s="13"/>
      <c r="I165" s="14"/>
      <c r="J165" s="13"/>
      <c r="K165" s="14"/>
      <c r="L165" s="13"/>
      <c r="M165" s="14"/>
      <c r="N165" s="28" t="s">
        <v>45</v>
      </c>
      <c r="P165" s="61"/>
    </row>
    <row r="166" spans="1:16" x14ac:dyDescent="0.25">
      <c r="A166" s="11" t="s">
        <v>18</v>
      </c>
      <c r="B166" s="13"/>
      <c r="C166" s="13"/>
      <c r="D166" s="13"/>
      <c r="E166" s="13"/>
      <c r="F166" s="13"/>
      <c r="G166" s="13"/>
      <c r="H166" s="13"/>
      <c r="I166" s="14"/>
      <c r="J166" s="13"/>
      <c r="K166" s="14"/>
      <c r="L166" s="13"/>
      <c r="M166" s="14"/>
      <c r="N166" s="28" t="s">
        <v>45</v>
      </c>
      <c r="P166" s="61"/>
    </row>
    <row r="167" spans="1:16" x14ac:dyDescent="0.25">
      <c r="A167" s="11" t="s">
        <v>19</v>
      </c>
      <c r="B167" s="13"/>
      <c r="C167" s="13"/>
      <c r="D167" s="13"/>
      <c r="E167" s="13">
        <v>4.0000000000000001E-3</v>
      </c>
      <c r="F167" s="13"/>
      <c r="G167" s="13">
        <v>3.0000000000000001E-3</v>
      </c>
      <c r="H167" s="13"/>
      <c r="I167" s="14"/>
      <c r="J167" s="13"/>
      <c r="K167" s="14"/>
      <c r="L167" s="13"/>
      <c r="M167" s="14"/>
      <c r="N167" s="28">
        <v>1E-3</v>
      </c>
      <c r="P167" s="61"/>
    </row>
    <row r="168" spans="1:16" x14ac:dyDescent="0.25">
      <c r="A168" s="11" t="s">
        <v>20</v>
      </c>
      <c r="B168" s="13"/>
      <c r="C168" s="13"/>
      <c r="D168" s="13"/>
      <c r="E168" s="13"/>
      <c r="F168" s="13"/>
      <c r="G168" s="13"/>
      <c r="H168" s="13">
        <v>5.0000000000000001E-3</v>
      </c>
      <c r="I168" s="14"/>
      <c r="J168" s="13">
        <v>6.0000000000000001E-3</v>
      </c>
      <c r="K168" s="14"/>
      <c r="L168" s="13"/>
      <c r="M168" s="14"/>
      <c r="N168" s="28">
        <v>1E-3</v>
      </c>
      <c r="P168" s="61"/>
    </row>
    <row r="169" spans="1:16" x14ac:dyDescent="0.25">
      <c r="A169" s="11" t="s">
        <v>21</v>
      </c>
      <c r="B169" s="13">
        <v>5.0000000000000001E-3</v>
      </c>
      <c r="C169" s="13"/>
      <c r="D169" s="13">
        <v>5.0000000000000001E-3</v>
      </c>
      <c r="E169" s="13">
        <v>1.6E-2</v>
      </c>
      <c r="F169" s="13"/>
      <c r="G169" s="13">
        <v>1.4999999999999999E-2</v>
      </c>
      <c r="H169" s="13"/>
      <c r="I169" s="14"/>
      <c r="J169" s="13"/>
      <c r="K169" s="14"/>
      <c r="L169" s="13"/>
      <c r="M169" s="14"/>
      <c r="N169" s="28">
        <v>5.0000000000000001E-3</v>
      </c>
      <c r="P169" s="61"/>
    </row>
    <row r="170" spans="1:16" x14ac:dyDescent="0.25">
      <c r="A170" s="11" t="s">
        <v>22</v>
      </c>
      <c r="B170" s="13">
        <v>3.5999999999999997E-2</v>
      </c>
      <c r="C170" s="13"/>
      <c r="D170" s="13">
        <v>3.2000000000000001E-2</v>
      </c>
      <c r="E170" s="13"/>
      <c r="F170" s="13"/>
      <c r="G170" s="13"/>
      <c r="H170" s="13">
        <v>5.0000000000000001E-3</v>
      </c>
      <c r="I170" s="14"/>
      <c r="J170" s="13">
        <v>5.0000000000000001E-3</v>
      </c>
      <c r="K170" s="14"/>
      <c r="L170" s="13"/>
      <c r="M170" s="14"/>
      <c r="N170" s="28">
        <v>8.9999999999999993E-3</v>
      </c>
      <c r="P170" s="61"/>
    </row>
    <row r="171" spans="1:16" x14ac:dyDescent="0.25">
      <c r="A171" s="11" t="s">
        <v>23</v>
      </c>
      <c r="B171" s="13"/>
      <c r="C171" s="13"/>
      <c r="D171" s="13"/>
      <c r="E171" s="13"/>
      <c r="F171" s="13"/>
      <c r="G171" s="13"/>
      <c r="H171" s="13"/>
      <c r="I171" s="14"/>
      <c r="J171" s="13"/>
      <c r="K171" s="14"/>
      <c r="L171" s="13"/>
      <c r="M171" s="14"/>
      <c r="N171" s="28" t="s">
        <v>45</v>
      </c>
      <c r="P171" s="61"/>
    </row>
    <row r="172" spans="1:16" x14ac:dyDescent="0.25">
      <c r="A172" s="11" t="s">
        <v>24</v>
      </c>
      <c r="B172" s="13"/>
      <c r="C172" s="13"/>
      <c r="D172" s="13"/>
      <c r="E172" s="13"/>
      <c r="F172" s="13"/>
      <c r="G172" s="13"/>
      <c r="H172" s="13">
        <v>5.0000000000000001E-3</v>
      </c>
      <c r="I172" s="14"/>
      <c r="J172" s="13">
        <v>5.0000000000000001E-3</v>
      </c>
      <c r="K172" s="14"/>
      <c r="L172" s="13"/>
      <c r="M172" s="14"/>
      <c r="N172" s="28">
        <v>1E-3</v>
      </c>
      <c r="P172" s="61"/>
    </row>
    <row r="173" spans="1:16" ht="13.8" thickBot="1" x14ac:dyDescent="0.3">
      <c r="A173" s="12" t="s">
        <v>3</v>
      </c>
      <c r="B173" s="15">
        <f t="shared" ref="B173:N173" si="4">SUM(B152:B172)</f>
        <v>1</v>
      </c>
      <c r="C173" s="15">
        <f t="shared" si="4"/>
        <v>1</v>
      </c>
      <c r="D173" s="15">
        <f t="shared" si="4"/>
        <v>1</v>
      </c>
      <c r="E173" s="15">
        <f t="shared" si="4"/>
        <v>1</v>
      </c>
      <c r="F173" s="15">
        <f t="shared" si="4"/>
        <v>1</v>
      </c>
      <c r="G173" s="15">
        <f t="shared" si="4"/>
        <v>1</v>
      </c>
      <c r="H173" s="15">
        <f t="shared" si="4"/>
        <v>1</v>
      </c>
      <c r="I173" s="15">
        <f t="shared" si="4"/>
        <v>1</v>
      </c>
      <c r="J173" s="15">
        <f t="shared" si="4"/>
        <v>1</v>
      </c>
      <c r="K173" s="15">
        <f t="shared" si="4"/>
        <v>1</v>
      </c>
      <c r="L173" s="15">
        <f t="shared" si="4"/>
        <v>1</v>
      </c>
      <c r="M173" s="15">
        <f t="shared" si="4"/>
        <v>1.0000000000000002</v>
      </c>
      <c r="N173" s="15">
        <f t="shared" si="4"/>
        <v>1</v>
      </c>
      <c r="P173" s="61"/>
    </row>
    <row r="181" spans="1:16" ht="15.6" x14ac:dyDescent="0.3">
      <c r="A181" s="18" t="s">
        <v>70</v>
      </c>
    </row>
    <row r="183" spans="1:16" ht="15" customHeight="1" thickBot="1" x14ac:dyDescent="0.3"/>
    <row r="184" spans="1:16" ht="15.6" x14ac:dyDescent="0.3">
      <c r="A184" s="1"/>
      <c r="B184" s="79" t="s">
        <v>71</v>
      </c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7"/>
      <c r="N184" s="34"/>
    </row>
    <row r="185" spans="1:16" ht="13.8" x14ac:dyDescent="0.25">
      <c r="A185" s="2"/>
      <c r="B185" s="82" t="s">
        <v>60</v>
      </c>
      <c r="C185" s="83"/>
      <c r="D185" s="83"/>
      <c r="E185" s="82" t="s">
        <v>61</v>
      </c>
      <c r="F185" s="83"/>
      <c r="G185" s="84"/>
      <c r="H185" s="83" t="s">
        <v>62</v>
      </c>
      <c r="I185" s="83"/>
      <c r="J185" s="83"/>
      <c r="K185" s="82" t="s">
        <v>63</v>
      </c>
      <c r="L185" s="83"/>
      <c r="M185" s="84"/>
      <c r="N185" s="35"/>
    </row>
    <row r="186" spans="1:16" x14ac:dyDescent="0.25">
      <c r="A186" s="2"/>
      <c r="B186" s="81" t="s">
        <v>0</v>
      </c>
      <c r="C186" s="81"/>
      <c r="D186" s="3"/>
      <c r="E186" s="81" t="s">
        <v>0</v>
      </c>
      <c r="F186" s="81"/>
      <c r="G186" s="3"/>
      <c r="H186" s="81" t="s">
        <v>0</v>
      </c>
      <c r="I186" s="81"/>
      <c r="J186" s="3"/>
      <c r="K186" s="81" t="s">
        <v>0</v>
      </c>
      <c r="L186" s="81"/>
      <c r="M186" s="4"/>
      <c r="N186" s="5" t="s">
        <v>25</v>
      </c>
    </row>
    <row r="187" spans="1:16" ht="13.8" thickBot="1" x14ac:dyDescent="0.3">
      <c r="A187" s="6"/>
      <c r="B187" s="7" t="s">
        <v>1</v>
      </c>
      <c r="C187" s="7" t="s">
        <v>2</v>
      </c>
      <c r="D187" s="8" t="s">
        <v>3</v>
      </c>
      <c r="E187" s="7" t="s">
        <v>1</v>
      </c>
      <c r="F187" s="7" t="s">
        <v>2</v>
      </c>
      <c r="G187" s="8" t="s">
        <v>3</v>
      </c>
      <c r="H187" s="7" t="s">
        <v>1</v>
      </c>
      <c r="I187" s="7" t="s">
        <v>2</v>
      </c>
      <c r="J187" s="8" t="s">
        <v>3</v>
      </c>
      <c r="K187" s="7" t="s">
        <v>1</v>
      </c>
      <c r="L187" s="7" t="s">
        <v>2</v>
      </c>
      <c r="M187" s="9" t="s">
        <v>3</v>
      </c>
      <c r="N187" s="10" t="s">
        <v>3</v>
      </c>
    </row>
    <row r="188" spans="1:16" x14ac:dyDescent="0.25">
      <c r="A188" s="11" t="s">
        <v>4</v>
      </c>
      <c r="B188" s="16">
        <v>0.27</v>
      </c>
      <c r="C188" s="13">
        <v>0.27400000000000002</v>
      </c>
      <c r="D188" s="13">
        <v>0.27100000000000002</v>
      </c>
      <c r="E188" s="13">
        <v>0.18099999999999999</v>
      </c>
      <c r="F188" s="13">
        <v>0.17100000000000001</v>
      </c>
      <c r="G188" s="13">
        <v>0.17699999999999999</v>
      </c>
      <c r="H188" s="13">
        <v>0.19600000000000001</v>
      </c>
      <c r="I188" s="14">
        <v>0.30199999999999999</v>
      </c>
      <c r="J188" s="13">
        <v>0.25700000000000001</v>
      </c>
      <c r="K188" s="14">
        <v>0.28899999999999998</v>
      </c>
      <c r="L188" s="13">
        <v>0.43</v>
      </c>
      <c r="M188" s="14">
        <v>0.35799999999999998</v>
      </c>
      <c r="N188" s="28">
        <v>0.26600000000000001</v>
      </c>
      <c r="P188" s="61"/>
    </row>
    <row r="189" spans="1:16" x14ac:dyDescent="0.25">
      <c r="A189" s="11" t="s">
        <v>5</v>
      </c>
      <c r="B189" s="16">
        <v>0.182</v>
      </c>
      <c r="C189" s="13">
        <v>0.17399999999999999</v>
      </c>
      <c r="D189" s="13">
        <v>0.17899999999999999</v>
      </c>
      <c r="E189" s="13">
        <v>0.24299999999999999</v>
      </c>
      <c r="F189" s="13">
        <v>0.28999999999999998</v>
      </c>
      <c r="G189" s="13">
        <v>0.26200000000000001</v>
      </c>
      <c r="H189" s="13">
        <v>0.153</v>
      </c>
      <c r="I189" s="14">
        <v>0.157</v>
      </c>
      <c r="J189" s="13">
        <v>0.156</v>
      </c>
      <c r="K189" s="14">
        <v>0.28899999999999998</v>
      </c>
      <c r="L189" s="13">
        <v>0.19</v>
      </c>
      <c r="M189" s="14">
        <v>0.24099999999999999</v>
      </c>
      <c r="N189" s="28">
        <v>0.21</v>
      </c>
      <c r="P189" s="61"/>
    </row>
    <row r="190" spans="1:16" x14ac:dyDescent="0.25">
      <c r="A190" s="11" t="s">
        <v>6</v>
      </c>
      <c r="B190" s="13">
        <v>0.13400000000000001</v>
      </c>
      <c r="C190" s="13">
        <v>0.128</v>
      </c>
      <c r="D190" s="13">
        <v>0.13200000000000001</v>
      </c>
      <c r="E190" s="13">
        <v>0.05</v>
      </c>
      <c r="F190" s="13">
        <v>5.5E-2</v>
      </c>
      <c r="G190" s="13">
        <v>5.1999999999999998E-2</v>
      </c>
      <c r="H190" s="13">
        <v>0.14699999999999999</v>
      </c>
      <c r="I190" s="14">
        <v>0.122</v>
      </c>
      <c r="J190" s="13">
        <v>0.13200000000000001</v>
      </c>
      <c r="K190" s="14">
        <v>0.193</v>
      </c>
      <c r="L190" s="13">
        <v>0.152</v>
      </c>
      <c r="M190" s="14">
        <v>0.17299999999999999</v>
      </c>
      <c r="N190" s="28">
        <v>0.122</v>
      </c>
      <c r="P190" s="61"/>
    </row>
    <row r="191" spans="1:16" x14ac:dyDescent="0.25">
      <c r="A191" s="11" t="s">
        <v>13</v>
      </c>
      <c r="B191" s="13">
        <v>0.14699999999999999</v>
      </c>
      <c r="C191" s="13">
        <v>0.13900000000000001</v>
      </c>
      <c r="D191" s="13">
        <v>0.14399999999999999</v>
      </c>
      <c r="E191" s="13">
        <v>0.125</v>
      </c>
      <c r="F191" s="13">
        <v>0.13</v>
      </c>
      <c r="G191" s="13">
        <v>0.127</v>
      </c>
      <c r="H191" s="13">
        <v>0.14099999999999999</v>
      </c>
      <c r="I191" s="14">
        <v>0.14899999999999999</v>
      </c>
      <c r="J191" s="13">
        <v>0.14499999999999999</v>
      </c>
      <c r="K191" s="14">
        <v>8.4000000000000005E-2</v>
      </c>
      <c r="L191" s="13">
        <v>8.8999999999999996E-2</v>
      </c>
      <c r="M191" s="14">
        <v>8.5999999999999993E-2</v>
      </c>
      <c r="N191" s="28">
        <v>0.126</v>
      </c>
      <c r="P191" s="61"/>
    </row>
    <row r="192" spans="1:16" x14ac:dyDescent="0.25">
      <c r="A192" s="11" t="s">
        <v>7</v>
      </c>
      <c r="B192" s="13">
        <v>4.9000000000000002E-2</v>
      </c>
      <c r="C192" s="13">
        <v>7.4999999999999997E-2</v>
      </c>
      <c r="D192" s="13">
        <v>5.7000000000000002E-2</v>
      </c>
      <c r="E192" s="13">
        <v>0.125</v>
      </c>
      <c r="F192" s="13">
        <v>0.14000000000000001</v>
      </c>
      <c r="G192" s="13">
        <v>0.13100000000000001</v>
      </c>
      <c r="H192" s="13">
        <v>6.0999999999999999E-2</v>
      </c>
      <c r="I192" s="14">
        <v>5.8000000000000003E-2</v>
      </c>
      <c r="J192" s="13">
        <v>0.06</v>
      </c>
      <c r="K192" s="14">
        <v>4.9000000000000002E-2</v>
      </c>
      <c r="L192" s="13">
        <v>7.5999999999999998E-2</v>
      </c>
      <c r="M192" s="14">
        <v>6.2E-2</v>
      </c>
      <c r="N192" s="28">
        <v>7.8E-2</v>
      </c>
      <c r="P192" s="61"/>
    </row>
    <row r="193" spans="1:16" x14ac:dyDescent="0.25">
      <c r="A193" s="11" t="s">
        <v>8</v>
      </c>
      <c r="B193" s="13">
        <v>3.2000000000000001E-2</v>
      </c>
      <c r="C193" s="13">
        <v>0.06</v>
      </c>
      <c r="D193" s="13">
        <v>4.1000000000000002E-2</v>
      </c>
      <c r="E193" s="13">
        <v>4.1000000000000002E-2</v>
      </c>
      <c r="F193" s="13">
        <v>4.3999999999999997E-2</v>
      </c>
      <c r="G193" s="13">
        <v>4.2000000000000003E-2</v>
      </c>
      <c r="H193" s="13">
        <v>4.9000000000000002E-2</v>
      </c>
      <c r="I193" s="14">
        <v>0.05</v>
      </c>
      <c r="J193" s="13">
        <v>4.9000000000000002E-2</v>
      </c>
      <c r="K193" s="14">
        <v>1.2E-2</v>
      </c>
      <c r="L193" s="13">
        <v>3.7999999999999999E-2</v>
      </c>
      <c r="M193" s="14">
        <v>2.5000000000000001E-2</v>
      </c>
      <c r="N193" s="28">
        <v>3.9E-2</v>
      </c>
      <c r="P193" s="61"/>
    </row>
    <row r="194" spans="1:16" x14ac:dyDescent="0.25">
      <c r="A194" s="11" t="s">
        <v>9</v>
      </c>
      <c r="B194" s="13">
        <v>5.1999999999999998E-2</v>
      </c>
      <c r="C194" s="13">
        <v>4.2999999999999997E-2</v>
      </c>
      <c r="D194" s="13">
        <v>4.9000000000000002E-2</v>
      </c>
      <c r="E194" s="13">
        <v>4.8000000000000001E-2</v>
      </c>
      <c r="F194" s="13">
        <v>6.0999999999999999E-2</v>
      </c>
      <c r="G194" s="13">
        <v>5.2999999999999999E-2</v>
      </c>
      <c r="H194" s="13">
        <v>9.8000000000000004E-2</v>
      </c>
      <c r="I194" s="14">
        <v>0.09</v>
      </c>
      <c r="J194" s="13">
        <v>9.4E-2</v>
      </c>
      <c r="K194" s="14">
        <v>1.2E-2</v>
      </c>
      <c r="L194" s="13"/>
      <c r="M194" s="14">
        <v>7.0000000000000001E-3</v>
      </c>
      <c r="N194" s="28">
        <v>5.0999999999999997E-2</v>
      </c>
      <c r="P194" s="61"/>
    </row>
    <row r="195" spans="1:16" x14ac:dyDescent="0.25">
      <c r="A195" s="11" t="s">
        <v>10</v>
      </c>
      <c r="B195" s="13">
        <v>2.3E-2</v>
      </c>
      <c r="C195" s="13">
        <v>3.2000000000000001E-2</v>
      </c>
      <c r="D195" s="13">
        <v>2.5999999999999999E-2</v>
      </c>
      <c r="E195" s="13">
        <v>3.7999999999999999E-2</v>
      </c>
      <c r="F195" s="13">
        <v>6.0999999999999999E-2</v>
      </c>
      <c r="G195" s="13">
        <v>4.8000000000000001E-2</v>
      </c>
      <c r="H195" s="13">
        <v>3.1E-2</v>
      </c>
      <c r="I195" s="14">
        <v>3.5999999999999997E-2</v>
      </c>
      <c r="J195" s="13">
        <v>3.4000000000000002E-2</v>
      </c>
      <c r="K195" s="14">
        <v>1.2E-2</v>
      </c>
      <c r="L195" s="13"/>
      <c r="M195" s="14">
        <v>6.0000000000000001E-3</v>
      </c>
      <c r="N195" s="28">
        <v>2.9000000000000001E-2</v>
      </c>
      <c r="P195" s="61"/>
    </row>
    <row r="196" spans="1:16" x14ac:dyDescent="0.25">
      <c r="A196" s="11" t="s">
        <v>11</v>
      </c>
      <c r="B196" s="13">
        <v>1.2E-2</v>
      </c>
      <c r="C196" s="13"/>
      <c r="D196" s="13">
        <v>8.9999999999999993E-3</v>
      </c>
      <c r="E196" s="13">
        <v>1.6E-2</v>
      </c>
      <c r="F196" s="13" t="s">
        <v>45</v>
      </c>
      <c r="G196" s="13">
        <v>0.01</v>
      </c>
      <c r="H196" s="13"/>
      <c r="I196" s="14">
        <v>1.2999999999999999E-2</v>
      </c>
      <c r="J196" s="13">
        <v>8.0000000000000002E-3</v>
      </c>
      <c r="K196" s="14">
        <v>1.2E-2</v>
      </c>
      <c r="L196" s="13"/>
      <c r="M196" s="14">
        <v>6.0000000000000001E-3</v>
      </c>
      <c r="N196" s="28">
        <v>8.3000000000000001E-3</v>
      </c>
      <c r="P196" s="61"/>
    </row>
    <row r="197" spans="1:16" x14ac:dyDescent="0.25">
      <c r="A197" s="11" t="s">
        <v>12</v>
      </c>
      <c r="B197" s="13">
        <v>2.7E-2</v>
      </c>
      <c r="C197" s="13">
        <v>1.4E-2</v>
      </c>
      <c r="D197" s="13">
        <v>2.4E-2</v>
      </c>
      <c r="E197" s="13">
        <v>2.3E-2</v>
      </c>
      <c r="F197" s="13">
        <v>7.0000000000000001E-3</v>
      </c>
      <c r="G197" s="13">
        <v>1.6E-2</v>
      </c>
      <c r="H197" s="13">
        <v>5.6000000000000001E-2</v>
      </c>
      <c r="I197" s="14"/>
      <c r="J197" s="13">
        <v>2.3E-2</v>
      </c>
      <c r="K197" s="14">
        <v>1.2E-2</v>
      </c>
      <c r="L197" s="13">
        <v>1.2E-2</v>
      </c>
      <c r="M197" s="14">
        <v>1.2E-2</v>
      </c>
      <c r="N197" s="28">
        <v>1.9E-2</v>
      </c>
      <c r="P197" s="61"/>
    </row>
    <row r="198" spans="1:16" x14ac:dyDescent="0.25">
      <c r="A198" s="11" t="s">
        <v>14</v>
      </c>
      <c r="B198" s="13">
        <v>5.0000000000000001E-3</v>
      </c>
      <c r="C198" s="13"/>
      <c r="D198" s="13">
        <v>3.0000000000000001E-3</v>
      </c>
      <c r="E198" s="13">
        <v>2.3E-2</v>
      </c>
      <c r="F198" s="13">
        <v>3.0000000000000001E-3</v>
      </c>
      <c r="G198" s="13">
        <v>1.4999999999999999E-2</v>
      </c>
      <c r="H198" s="13">
        <v>6.0000000000000001E-3</v>
      </c>
      <c r="I198" s="14"/>
      <c r="J198" s="13">
        <v>3.0000000000000001E-3</v>
      </c>
      <c r="K198" s="14" t="s">
        <v>45</v>
      </c>
      <c r="L198" s="13"/>
      <c r="M198" s="14">
        <v>6.0000000000000001E-3</v>
      </c>
      <c r="N198" s="28">
        <v>7.0000000000000001E-3</v>
      </c>
      <c r="P198" s="61"/>
    </row>
    <row r="199" spans="1:16" x14ac:dyDescent="0.25">
      <c r="A199" s="11" t="s">
        <v>15</v>
      </c>
      <c r="B199" s="13">
        <v>3.1E-2</v>
      </c>
      <c r="C199" s="13">
        <v>2.1000000000000001E-2</v>
      </c>
      <c r="D199" s="13">
        <v>2.8000000000000001E-2</v>
      </c>
      <c r="E199" s="13">
        <v>6.0999999999999999E-2</v>
      </c>
      <c r="F199" s="13">
        <v>2.1000000000000001E-2</v>
      </c>
      <c r="G199" s="13">
        <v>4.4999999999999998E-2</v>
      </c>
      <c r="H199" s="13">
        <v>3.6999999999999998E-2</v>
      </c>
      <c r="I199" s="14">
        <v>8.9999999999999993E-3</v>
      </c>
      <c r="J199" s="13">
        <v>2.1000000000000001E-2</v>
      </c>
      <c r="K199" s="14"/>
      <c r="L199" s="13"/>
      <c r="M199" s="14">
        <v>6.0000000000000001E-3</v>
      </c>
      <c r="N199" s="28">
        <v>2.5000000000000001E-2</v>
      </c>
      <c r="P199" s="61"/>
    </row>
    <row r="200" spans="1:16" x14ac:dyDescent="0.25">
      <c r="A200" s="11" t="s">
        <v>16</v>
      </c>
      <c r="B200" s="13">
        <v>8.9999999999999993E-3</v>
      </c>
      <c r="C200" s="13">
        <v>2.1000000000000001E-2</v>
      </c>
      <c r="D200" s="13">
        <v>1.2999999999999999E-2</v>
      </c>
      <c r="E200" s="13"/>
      <c r="F200" s="13">
        <v>7.0000000000000001E-3</v>
      </c>
      <c r="G200" s="13">
        <v>3.0000000000000001E-3</v>
      </c>
      <c r="H200" s="13"/>
      <c r="I200" s="14">
        <v>5.0000000000000001E-3</v>
      </c>
      <c r="J200" s="13">
        <v>2E-3</v>
      </c>
      <c r="K200" s="14">
        <v>1.2E-2</v>
      </c>
      <c r="L200" s="13">
        <v>1.2999999999999999E-2</v>
      </c>
      <c r="M200" s="14">
        <v>6.0000000000000001E-3</v>
      </c>
      <c r="N200" s="28">
        <v>6.0000000000000001E-3</v>
      </c>
      <c r="P200" s="61"/>
    </row>
    <row r="201" spans="1:16" x14ac:dyDescent="0.25">
      <c r="A201" s="11" t="s">
        <v>17</v>
      </c>
      <c r="B201" s="13">
        <v>3.0000000000000001E-3</v>
      </c>
      <c r="C201" s="13">
        <v>4.0000000000000001E-3</v>
      </c>
      <c r="D201" s="13">
        <v>4.0000000000000001E-3</v>
      </c>
      <c r="E201" s="13"/>
      <c r="F201" s="13"/>
      <c r="G201" s="13"/>
      <c r="H201" s="13"/>
      <c r="I201" s="14"/>
      <c r="J201" s="13"/>
      <c r="K201" s="14">
        <v>1.2E-2</v>
      </c>
      <c r="L201" s="13"/>
      <c r="M201" s="14"/>
      <c r="N201" s="28">
        <v>1E-3</v>
      </c>
      <c r="P201" s="61"/>
    </row>
    <row r="202" spans="1:16" x14ac:dyDescent="0.25">
      <c r="A202" s="11" t="s">
        <v>18</v>
      </c>
      <c r="B202" s="13"/>
      <c r="C202" s="13">
        <v>4.0000000000000001E-3</v>
      </c>
      <c r="D202" s="13">
        <v>1E-3</v>
      </c>
      <c r="E202" s="13"/>
      <c r="F202" s="13"/>
      <c r="G202" s="13"/>
      <c r="H202" s="13"/>
      <c r="I202" s="14"/>
      <c r="J202" s="13"/>
      <c r="K202" s="14"/>
      <c r="L202" s="13"/>
      <c r="M202" s="14"/>
      <c r="N202" s="28">
        <v>0</v>
      </c>
      <c r="P202" s="61"/>
    </row>
    <row r="203" spans="1:16" x14ac:dyDescent="0.25">
      <c r="A203" s="11" t="s">
        <v>19</v>
      </c>
      <c r="B203" s="13"/>
      <c r="C203" s="13"/>
      <c r="D203" s="13"/>
      <c r="E203" s="13">
        <v>1.7999999999999999E-2</v>
      </c>
      <c r="F203" s="13">
        <v>7.0000000000000001E-3</v>
      </c>
      <c r="G203" s="13">
        <v>1.2999999999999999E-2</v>
      </c>
      <c r="H203" s="13"/>
      <c r="I203" s="14"/>
      <c r="J203" s="13"/>
      <c r="K203" s="14">
        <v>1.2E-2</v>
      </c>
      <c r="L203" s="13"/>
      <c r="M203" s="14">
        <v>6.0000000000000001E-3</v>
      </c>
      <c r="N203" s="28">
        <v>4.0000000000000001E-3</v>
      </c>
      <c r="P203" s="61"/>
    </row>
    <row r="204" spans="1:16" x14ac:dyDescent="0.25">
      <c r="A204" s="11" t="s">
        <v>20</v>
      </c>
      <c r="B204" s="13">
        <v>8.9999999999999993E-3</v>
      </c>
      <c r="C204" s="13">
        <v>7.0000000000000001E-3</v>
      </c>
      <c r="D204" s="13">
        <v>8.9999999999999993E-3</v>
      </c>
      <c r="E204" s="13">
        <v>2E-3</v>
      </c>
      <c r="F204" s="13" t="s">
        <v>45</v>
      </c>
      <c r="G204" s="13">
        <v>1E-3</v>
      </c>
      <c r="H204" s="13">
        <v>7.0000000000000001E-3</v>
      </c>
      <c r="I204" s="14">
        <v>8.9999999999999993E-3</v>
      </c>
      <c r="J204" s="13">
        <v>8.0000000000000002E-3</v>
      </c>
      <c r="K204" s="14"/>
      <c r="L204" s="13"/>
      <c r="M204" s="14"/>
      <c r="N204" s="28">
        <v>4.0000000000000001E-3</v>
      </c>
      <c r="P204" s="61"/>
    </row>
    <row r="205" spans="1:16" x14ac:dyDescent="0.25">
      <c r="A205" s="11" t="s">
        <v>21</v>
      </c>
      <c r="B205" s="13">
        <v>2E-3</v>
      </c>
      <c r="C205" s="13"/>
      <c r="D205" s="13">
        <v>1E-3</v>
      </c>
      <c r="E205" s="13">
        <v>5.0000000000000001E-3</v>
      </c>
      <c r="F205" s="13">
        <v>3.0000000000000001E-3</v>
      </c>
      <c r="G205" s="13">
        <v>4.0000000000000001E-3</v>
      </c>
      <c r="H205" s="13">
        <v>6.0000000000000001E-3</v>
      </c>
      <c r="I205" s="14"/>
      <c r="J205" s="13">
        <v>3.0000000000000001E-3</v>
      </c>
      <c r="K205" s="14"/>
      <c r="L205" s="13"/>
      <c r="M205" s="14"/>
      <c r="N205" s="28">
        <v>2E-3</v>
      </c>
      <c r="P205" s="61"/>
    </row>
    <row r="206" spans="1:16" x14ac:dyDescent="0.25">
      <c r="A206" s="11" t="s">
        <v>22</v>
      </c>
      <c r="B206" s="13">
        <v>5.0000000000000001E-3</v>
      </c>
      <c r="C206" s="13">
        <v>4.0000000000000001E-3</v>
      </c>
      <c r="D206" s="13">
        <v>4.0000000000000001E-3</v>
      </c>
      <c r="E206" s="13">
        <v>1E-3</v>
      </c>
      <c r="F206" s="13" t="s">
        <v>45</v>
      </c>
      <c r="G206" s="13"/>
      <c r="H206" s="13">
        <v>1.2E-2</v>
      </c>
      <c r="I206" s="14"/>
      <c r="J206" s="13">
        <v>5.0000000000000001E-3</v>
      </c>
      <c r="K206" s="14"/>
      <c r="L206" s="13"/>
      <c r="M206" s="14"/>
      <c r="N206" s="28">
        <v>2E-3</v>
      </c>
      <c r="P206" s="61"/>
    </row>
    <row r="207" spans="1:16" x14ac:dyDescent="0.25">
      <c r="A207" s="11" t="s">
        <v>23</v>
      </c>
      <c r="B207" s="13"/>
      <c r="C207" s="13"/>
      <c r="D207" s="13"/>
      <c r="E207" s="13"/>
      <c r="F207" s="13"/>
      <c r="G207" s="13">
        <v>1E-3</v>
      </c>
      <c r="H207" s="13"/>
      <c r="I207" s="14"/>
      <c r="J207" s="13"/>
      <c r="K207" s="14"/>
      <c r="L207" s="13"/>
      <c r="M207" s="14"/>
      <c r="N207" s="28">
        <v>0</v>
      </c>
      <c r="P207" s="61"/>
    </row>
    <row r="208" spans="1:16" x14ac:dyDescent="0.25">
      <c r="A208" s="11" t="s">
        <v>24</v>
      </c>
      <c r="B208" s="13">
        <v>8.0000000000000002E-3</v>
      </c>
      <c r="C208" s="13"/>
      <c r="D208" s="13">
        <v>5.0000000000000001E-3</v>
      </c>
      <c r="E208" s="13"/>
      <c r="F208" s="13"/>
      <c r="G208" s="13"/>
      <c r="H208" s="13"/>
      <c r="I208" s="14"/>
      <c r="J208" s="13"/>
      <c r="K208" s="14"/>
      <c r="L208" s="13"/>
      <c r="M208" s="14"/>
      <c r="N208" s="28">
        <v>1E-3</v>
      </c>
      <c r="P208" s="61"/>
    </row>
    <row r="209" spans="1:16" ht="13.8" thickBot="1" x14ac:dyDescent="0.3">
      <c r="A209" s="12" t="s">
        <v>3</v>
      </c>
      <c r="B209" s="15">
        <f t="shared" ref="B209:N209" si="5">SUM(B188:B208)</f>
        <v>1.0000000000000002</v>
      </c>
      <c r="C209" s="15">
        <f t="shared" si="5"/>
        <v>1.0000000000000002</v>
      </c>
      <c r="D209" s="15">
        <f t="shared" si="5"/>
        <v>1.0000000000000002</v>
      </c>
      <c r="E209" s="15">
        <f t="shared" si="5"/>
        <v>1.0000000000000002</v>
      </c>
      <c r="F209" s="15">
        <f t="shared" si="5"/>
        <v>1</v>
      </c>
      <c r="G209" s="15">
        <f t="shared" si="5"/>
        <v>1.0000000000000002</v>
      </c>
      <c r="H209" s="15">
        <f t="shared" si="5"/>
        <v>1</v>
      </c>
      <c r="I209" s="15">
        <f t="shared" si="5"/>
        <v>1</v>
      </c>
      <c r="J209" s="15">
        <f t="shared" si="5"/>
        <v>1</v>
      </c>
      <c r="K209" s="15">
        <f t="shared" si="5"/>
        <v>1</v>
      </c>
      <c r="L209" s="15">
        <f t="shared" si="5"/>
        <v>1</v>
      </c>
      <c r="M209" s="15">
        <f t="shared" si="5"/>
        <v>1</v>
      </c>
      <c r="N209" s="15">
        <f t="shared" si="5"/>
        <v>1.0003</v>
      </c>
      <c r="P209" s="61"/>
    </row>
    <row r="217" spans="1:16" ht="15.6" x14ac:dyDescent="0.3">
      <c r="A217" s="18" t="s">
        <v>72</v>
      </c>
    </row>
    <row r="219" spans="1:16" ht="13.8" thickBot="1" x14ac:dyDescent="0.3"/>
    <row r="220" spans="1:16" ht="15.6" x14ac:dyDescent="0.3">
      <c r="A220" s="1"/>
      <c r="B220" s="79" t="s">
        <v>73</v>
      </c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7"/>
      <c r="N220" s="34"/>
    </row>
    <row r="221" spans="1:16" ht="13.8" x14ac:dyDescent="0.25">
      <c r="A221" s="2"/>
      <c r="B221" s="82" t="s">
        <v>60</v>
      </c>
      <c r="C221" s="83"/>
      <c r="D221" s="83"/>
      <c r="E221" s="82" t="s">
        <v>61</v>
      </c>
      <c r="F221" s="83"/>
      <c r="G221" s="84"/>
      <c r="H221" s="83" t="s">
        <v>62</v>
      </c>
      <c r="I221" s="83"/>
      <c r="J221" s="83"/>
      <c r="K221" s="82" t="s">
        <v>63</v>
      </c>
      <c r="L221" s="83"/>
      <c r="M221" s="84"/>
      <c r="N221" s="35"/>
    </row>
    <row r="222" spans="1:16" x14ac:dyDescent="0.25">
      <c r="A222" s="2"/>
      <c r="B222" s="81" t="s">
        <v>0</v>
      </c>
      <c r="C222" s="81"/>
      <c r="D222" s="3"/>
      <c r="E222" s="81" t="s">
        <v>0</v>
      </c>
      <c r="F222" s="81"/>
      <c r="G222" s="3"/>
      <c r="H222" s="81" t="s">
        <v>0</v>
      </c>
      <c r="I222" s="81"/>
      <c r="J222" s="3"/>
      <c r="K222" s="81" t="s">
        <v>0</v>
      </c>
      <c r="L222" s="81"/>
      <c r="M222" s="4"/>
      <c r="N222" s="5" t="s">
        <v>25</v>
      </c>
    </row>
    <row r="223" spans="1:16" ht="13.8" thickBot="1" x14ac:dyDescent="0.3">
      <c r="A223" s="6"/>
      <c r="B223" s="7" t="s">
        <v>1</v>
      </c>
      <c r="C223" s="7" t="s">
        <v>2</v>
      </c>
      <c r="D223" s="8" t="s">
        <v>3</v>
      </c>
      <c r="E223" s="7" t="s">
        <v>1</v>
      </c>
      <c r="F223" s="7" t="s">
        <v>2</v>
      </c>
      <c r="G223" s="8" t="s">
        <v>3</v>
      </c>
      <c r="H223" s="7" t="s">
        <v>1</v>
      </c>
      <c r="I223" s="7" t="s">
        <v>2</v>
      </c>
      <c r="J223" s="8" t="s">
        <v>3</v>
      </c>
      <c r="K223" s="7" t="s">
        <v>1</v>
      </c>
      <c r="L223" s="7" t="s">
        <v>2</v>
      </c>
      <c r="M223" s="9" t="s">
        <v>3</v>
      </c>
      <c r="N223" s="10" t="s">
        <v>3</v>
      </c>
    </row>
    <row r="224" spans="1:16" x14ac:dyDescent="0.25">
      <c r="A224" s="11" t="s">
        <v>4</v>
      </c>
      <c r="B224" s="16">
        <v>0.53300000000000003</v>
      </c>
      <c r="C224" s="13">
        <v>0.34899999999999998</v>
      </c>
      <c r="D224" s="13">
        <v>0.48899999999999999</v>
      </c>
      <c r="E224" s="13">
        <v>0.17599999999999999</v>
      </c>
      <c r="F224" s="13">
        <v>0.13800000000000001</v>
      </c>
      <c r="G224" s="13">
        <v>0.16500000000000001</v>
      </c>
      <c r="H224" s="13">
        <v>0.53200000000000003</v>
      </c>
      <c r="I224" s="14">
        <v>0.25</v>
      </c>
      <c r="J224" s="13">
        <v>0.52900000000000003</v>
      </c>
      <c r="K224" s="14">
        <v>0.47</v>
      </c>
      <c r="L224" s="13">
        <v>0.8</v>
      </c>
      <c r="M224" s="14">
        <v>0.47699999999999998</v>
      </c>
      <c r="N224" s="28">
        <v>0.41599999999999998</v>
      </c>
      <c r="P224" s="61"/>
    </row>
    <row r="225" spans="1:16" x14ac:dyDescent="0.25">
      <c r="A225" s="11" t="s">
        <v>5</v>
      </c>
      <c r="B225" s="16">
        <v>0.155</v>
      </c>
      <c r="C225" s="13">
        <v>0.16700000000000001</v>
      </c>
      <c r="D225" s="13">
        <v>0.158</v>
      </c>
      <c r="E225" s="13">
        <v>0.52200000000000002</v>
      </c>
      <c r="F225" s="13">
        <v>0.218</v>
      </c>
      <c r="G225" s="13">
        <v>0.439</v>
      </c>
      <c r="H225" s="13">
        <v>0.184</v>
      </c>
      <c r="I225" s="14"/>
      <c r="J225" s="13">
        <v>0.182</v>
      </c>
      <c r="K225" s="14">
        <v>0.19400000000000001</v>
      </c>
      <c r="L225" s="13"/>
      <c r="M225" s="14">
        <v>0.19</v>
      </c>
      <c r="N225" s="28">
        <v>0.24299999999999999</v>
      </c>
      <c r="P225" s="61"/>
    </row>
    <row r="226" spans="1:16" x14ac:dyDescent="0.25">
      <c r="A226" s="11" t="s">
        <v>6</v>
      </c>
      <c r="B226" s="13">
        <v>0.10299999999999999</v>
      </c>
      <c r="C226" s="13">
        <v>0.115</v>
      </c>
      <c r="D226" s="13">
        <v>0.106</v>
      </c>
      <c r="E226" s="13">
        <v>4.4999999999999998E-2</v>
      </c>
      <c r="F226" s="13">
        <v>9.5000000000000001E-2</v>
      </c>
      <c r="G226" s="13">
        <v>5.8000000000000003E-2</v>
      </c>
      <c r="H226" s="13">
        <v>9.2999999999999999E-2</v>
      </c>
      <c r="I226" s="14"/>
      <c r="J226" s="13">
        <v>9.1999999999999998E-2</v>
      </c>
      <c r="K226" s="14">
        <v>9.0999999999999998E-2</v>
      </c>
      <c r="L226" s="13"/>
      <c r="M226" s="14">
        <v>8.8999999999999996E-2</v>
      </c>
      <c r="N226" s="28">
        <v>8.5999999999999993E-2</v>
      </c>
      <c r="P226" s="61"/>
    </row>
    <row r="227" spans="1:16" x14ac:dyDescent="0.25">
      <c r="A227" s="11" t="s">
        <v>13</v>
      </c>
      <c r="B227" s="13">
        <v>8.5000000000000006E-2</v>
      </c>
      <c r="C227" s="13">
        <v>0.17100000000000001</v>
      </c>
      <c r="D227" s="13">
        <v>0.106</v>
      </c>
      <c r="E227" s="13">
        <v>7.8E-2</v>
      </c>
      <c r="F227" s="13">
        <v>0.14299999999999999</v>
      </c>
      <c r="G227" s="13">
        <v>9.6000000000000002E-2</v>
      </c>
      <c r="H227" s="13">
        <v>7.1999999999999995E-2</v>
      </c>
      <c r="I227" s="14"/>
      <c r="J227" s="13">
        <v>7.0999999999999994E-2</v>
      </c>
      <c r="K227" s="14">
        <v>0.14199999999999999</v>
      </c>
      <c r="L227" s="13"/>
      <c r="M227" s="14">
        <v>0.14000000000000001</v>
      </c>
      <c r="N227" s="28">
        <v>0.10299999999999999</v>
      </c>
      <c r="P227" s="61"/>
    </row>
    <row r="228" spans="1:16" x14ac:dyDescent="0.25">
      <c r="A228" s="11" t="s">
        <v>7</v>
      </c>
      <c r="B228" s="13">
        <v>3.1E-2</v>
      </c>
      <c r="C228" s="13">
        <v>4.1000000000000002E-2</v>
      </c>
      <c r="D228" s="13">
        <v>3.3000000000000002E-2</v>
      </c>
      <c r="E228" s="13">
        <v>9.4E-2</v>
      </c>
      <c r="F228" s="13">
        <v>9.7000000000000003E-2</v>
      </c>
      <c r="G228" s="13">
        <v>9.5000000000000001E-2</v>
      </c>
      <c r="H228" s="13">
        <v>1.9E-2</v>
      </c>
      <c r="I228" s="14"/>
      <c r="J228" s="13">
        <v>1.7999999999999999E-2</v>
      </c>
      <c r="K228" s="14">
        <v>5.0999999999999997E-2</v>
      </c>
      <c r="L228" s="13"/>
      <c r="M228" s="14">
        <v>5.0999999999999997E-2</v>
      </c>
      <c r="N228" s="28">
        <v>4.9000000000000002E-2</v>
      </c>
      <c r="P228" s="61"/>
    </row>
    <row r="229" spans="1:16" x14ac:dyDescent="0.25">
      <c r="A229" s="11" t="s">
        <v>8</v>
      </c>
      <c r="B229" s="13">
        <v>2.5999999999999999E-2</v>
      </c>
      <c r="C229" s="13">
        <v>3.6999999999999998E-2</v>
      </c>
      <c r="D229" s="13">
        <v>2.9000000000000001E-2</v>
      </c>
      <c r="E229" s="13">
        <v>8.0000000000000002E-3</v>
      </c>
      <c r="F229" s="13">
        <v>4.9000000000000002E-2</v>
      </c>
      <c r="G229" s="13">
        <v>1.9E-2</v>
      </c>
      <c r="H229" s="13">
        <v>2.1000000000000001E-2</v>
      </c>
      <c r="I229" s="14"/>
      <c r="J229" s="13">
        <v>2.1000000000000001E-2</v>
      </c>
      <c r="K229" s="14">
        <v>2.4E-2</v>
      </c>
      <c r="L229" s="13"/>
      <c r="M229" s="14">
        <v>2.3E-2</v>
      </c>
      <c r="N229" s="28">
        <v>2.3E-2</v>
      </c>
      <c r="P229" s="61"/>
    </row>
    <row r="230" spans="1:16" x14ac:dyDescent="0.25">
      <c r="A230" s="11" t="s">
        <v>9</v>
      </c>
      <c r="B230" s="13">
        <v>1.2E-2</v>
      </c>
      <c r="C230" s="13">
        <v>4.4999999999999998E-2</v>
      </c>
      <c r="D230" s="13">
        <v>0.02</v>
      </c>
      <c r="E230" s="13">
        <v>0.02</v>
      </c>
      <c r="F230" s="13">
        <v>4.2999999999999997E-2</v>
      </c>
      <c r="G230" s="13">
        <v>2.5999999999999999E-2</v>
      </c>
      <c r="H230" s="13">
        <v>1.9E-2</v>
      </c>
      <c r="I230" s="14">
        <v>0.25</v>
      </c>
      <c r="J230" s="13">
        <v>2.1000000000000001E-2</v>
      </c>
      <c r="K230" s="14">
        <v>4.0000000000000001E-3</v>
      </c>
      <c r="L230" s="13"/>
      <c r="M230" s="14">
        <v>4.0000000000000001E-3</v>
      </c>
      <c r="N230" s="28">
        <v>1.7999999999999999E-2</v>
      </c>
      <c r="P230" s="61"/>
    </row>
    <row r="231" spans="1:16" x14ac:dyDescent="0.25">
      <c r="A231" s="11" t="s">
        <v>10</v>
      </c>
      <c r="B231" s="13">
        <v>4.0000000000000001E-3</v>
      </c>
      <c r="C231" s="13">
        <v>7.0000000000000001E-3</v>
      </c>
      <c r="D231" s="13">
        <v>5.0000000000000001E-3</v>
      </c>
      <c r="E231" s="13">
        <v>1.6E-2</v>
      </c>
      <c r="F231" s="13">
        <v>0.10299999999999999</v>
      </c>
      <c r="G231" s="13">
        <v>0.04</v>
      </c>
      <c r="H231" s="13">
        <v>0.01</v>
      </c>
      <c r="I231" s="14"/>
      <c r="J231" s="13">
        <v>1.0999999999999999E-2</v>
      </c>
      <c r="K231" s="14"/>
      <c r="L231" s="13"/>
      <c r="M231" s="14"/>
      <c r="N231" s="28">
        <v>1.4E-2</v>
      </c>
      <c r="P231" s="61"/>
    </row>
    <row r="232" spans="1:16" x14ac:dyDescent="0.25">
      <c r="A232" s="11" t="s">
        <v>11</v>
      </c>
      <c r="B232" s="13">
        <v>2E-3</v>
      </c>
      <c r="C232" s="13">
        <v>4.0000000000000001E-3</v>
      </c>
      <c r="D232" s="13">
        <v>3.0000000000000001E-3</v>
      </c>
      <c r="E232" s="13">
        <v>3.0000000000000001E-3</v>
      </c>
      <c r="F232" s="13">
        <v>6.0000000000000001E-3</v>
      </c>
      <c r="G232" s="13">
        <v>4.0000000000000001E-3</v>
      </c>
      <c r="H232" s="13">
        <v>5.0000000000000001E-3</v>
      </c>
      <c r="I232" s="14"/>
      <c r="J232" s="13">
        <v>5.0000000000000001E-3</v>
      </c>
      <c r="K232" s="14"/>
      <c r="L232" s="13"/>
      <c r="M232" s="14"/>
      <c r="N232" s="28">
        <v>3.0000000000000001E-3</v>
      </c>
      <c r="P232" s="61"/>
    </row>
    <row r="233" spans="1:16" x14ac:dyDescent="0.25">
      <c r="A233" s="11" t="s">
        <v>12</v>
      </c>
      <c r="B233" s="13" t="s">
        <v>45</v>
      </c>
      <c r="C233" s="13">
        <v>1.9E-2</v>
      </c>
      <c r="D233" s="13">
        <v>4.0000000000000001E-3</v>
      </c>
      <c r="E233" s="13">
        <v>7.0000000000000001E-3</v>
      </c>
      <c r="F233" s="13">
        <v>1.0999999999999999E-2</v>
      </c>
      <c r="G233" s="13">
        <v>8.0000000000000002E-3</v>
      </c>
      <c r="H233" s="13">
        <v>5.0000000000000001E-3</v>
      </c>
      <c r="I233" s="14"/>
      <c r="J233" s="13">
        <v>5.0000000000000001E-3</v>
      </c>
      <c r="K233" s="14"/>
      <c r="L233" s="13"/>
      <c r="M233" s="14"/>
      <c r="N233" s="28">
        <v>4.0000000000000001E-3</v>
      </c>
      <c r="P233" s="61"/>
    </row>
    <row r="234" spans="1:16" x14ac:dyDescent="0.25">
      <c r="A234" s="11" t="s">
        <v>14</v>
      </c>
      <c r="B234" s="13"/>
      <c r="C234" s="13"/>
      <c r="D234" s="13"/>
      <c r="E234" s="13">
        <v>1E-3</v>
      </c>
      <c r="F234" s="13">
        <v>8.9999999999999993E-3</v>
      </c>
      <c r="G234" s="13">
        <v>3.0000000000000001E-3</v>
      </c>
      <c r="H234" s="13"/>
      <c r="I234" s="14"/>
      <c r="J234" s="13"/>
      <c r="K234" s="14"/>
      <c r="L234" s="13"/>
      <c r="M234" s="14"/>
      <c r="N234" s="28">
        <v>1E-3</v>
      </c>
      <c r="P234" s="61"/>
    </row>
    <row r="235" spans="1:16" x14ac:dyDescent="0.25">
      <c r="A235" s="11" t="s">
        <v>15</v>
      </c>
      <c r="B235" s="13">
        <v>7.0000000000000001E-3</v>
      </c>
      <c r="C235" s="13">
        <v>4.0000000000000001E-3</v>
      </c>
      <c r="D235" s="13">
        <v>6.0000000000000001E-3</v>
      </c>
      <c r="E235" s="13">
        <v>0.01</v>
      </c>
      <c r="F235" s="13">
        <v>1.4E-2</v>
      </c>
      <c r="G235" s="13">
        <v>1.0999999999999999E-2</v>
      </c>
      <c r="H235" s="13">
        <v>3.0000000000000001E-3</v>
      </c>
      <c r="I235" s="14"/>
      <c r="J235" s="13">
        <v>3.0000000000000001E-3</v>
      </c>
      <c r="K235" s="14"/>
      <c r="L235" s="13"/>
      <c r="M235" s="14"/>
      <c r="N235" s="28">
        <v>5.0000000000000001E-3</v>
      </c>
      <c r="P235" s="61"/>
    </row>
    <row r="236" spans="1:16" x14ac:dyDescent="0.25">
      <c r="A236" s="11" t="s">
        <v>16</v>
      </c>
      <c r="B236" s="13">
        <v>5.0000000000000001E-3</v>
      </c>
      <c r="C236" s="13">
        <v>1.4999999999999999E-2</v>
      </c>
      <c r="D236" s="13">
        <v>7.0000000000000001E-3</v>
      </c>
      <c r="E236" s="13"/>
      <c r="F236" s="13">
        <v>2.5999999999999999E-2</v>
      </c>
      <c r="G236" s="13">
        <v>7.0000000000000001E-3</v>
      </c>
      <c r="H236" s="13">
        <v>2E-3</v>
      </c>
      <c r="I236" s="14"/>
      <c r="J236" s="13">
        <v>3.0000000000000001E-3</v>
      </c>
      <c r="K236" s="14">
        <v>8.0000000000000002E-3</v>
      </c>
      <c r="L236" s="13"/>
      <c r="M236" s="14">
        <v>8.0000000000000002E-3</v>
      </c>
      <c r="N236" s="28">
        <v>6.0000000000000001E-3</v>
      </c>
      <c r="P236" s="61"/>
    </row>
    <row r="237" spans="1:16" x14ac:dyDescent="0.25">
      <c r="A237" s="11" t="s">
        <v>17</v>
      </c>
      <c r="B237" s="13"/>
      <c r="C237" s="13">
        <v>7.0000000000000001E-3</v>
      </c>
      <c r="D237" s="13">
        <v>1E-3</v>
      </c>
      <c r="E237" s="13">
        <v>1E-3</v>
      </c>
      <c r="F237" s="13">
        <v>2.9000000000000001E-2</v>
      </c>
      <c r="G237" s="13">
        <v>8.9999999999999993E-3</v>
      </c>
      <c r="H237" s="13"/>
      <c r="I237" s="14"/>
      <c r="J237" s="13"/>
      <c r="K237" s="14">
        <v>4.0000000000000001E-3</v>
      </c>
      <c r="L237" s="13">
        <v>0.2</v>
      </c>
      <c r="M237" s="14">
        <v>6.0000000000000001E-3</v>
      </c>
      <c r="N237" s="28">
        <v>4.0000000000000001E-3</v>
      </c>
      <c r="P237" s="61"/>
    </row>
    <row r="238" spans="1:16" x14ac:dyDescent="0.25">
      <c r="A238" s="11" t="s">
        <v>18</v>
      </c>
      <c r="B238" s="13"/>
      <c r="C238" s="13">
        <v>1.4999999999999999E-2</v>
      </c>
      <c r="D238" s="13">
        <v>4.0000000000000001E-3</v>
      </c>
      <c r="E238" s="13"/>
      <c r="F238" s="13">
        <v>1.4E-2</v>
      </c>
      <c r="G238" s="13">
        <v>4.0000000000000001E-3</v>
      </c>
      <c r="H238" s="13"/>
      <c r="I238" s="14"/>
      <c r="J238" s="13"/>
      <c r="K238" s="14">
        <v>4.0000000000000001E-3</v>
      </c>
      <c r="L238" s="13"/>
      <c r="M238" s="14">
        <v>4.0000000000000001E-3</v>
      </c>
      <c r="N238" s="28">
        <v>3.0000000000000001E-3</v>
      </c>
      <c r="P238" s="61"/>
    </row>
    <row r="239" spans="1:16" x14ac:dyDescent="0.25">
      <c r="A239" s="11" t="s">
        <v>19</v>
      </c>
      <c r="B239" s="13"/>
      <c r="C239" s="13"/>
      <c r="D239" s="13"/>
      <c r="E239" s="13">
        <v>4.0000000000000001E-3</v>
      </c>
      <c r="F239" s="13">
        <v>2E-3</v>
      </c>
      <c r="G239" s="13">
        <v>4.0000000000000001E-3</v>
      </c>
      <c r="H239" s="13"/>
      <c r="I239" s="14">
        <v>0.5</v>
      </c>
      <c r="J239" s="13">
        <v>5.0000000000000001E-3</v>
      </c>
      <c r="K239" s="14">
        <v>8.0000000000000002E-3</v>
      </c>
      <c r="L239" s="13"/>
      <c r="M239" s="14">
        <v>8.0000000000000002E-3</v>
      </c>
      <c r="N239" s="28">
        <v>4.0000000000000001E-3</v>
      </c>
      <c r="P239" s="61"/>
    </row>
    <row r="240" spans="1:16" x14ac:dyDescent="0.25">
      <c r="A240" s="11" t="s">
        <v>20</v>
      </c>
      <c r="B240" s="13">
        <v>0.01</v>
      </c>
      <c r="C240" s="13"/>
      <c r="D240" s="13">
        <v>7.0000000000000001E-3</v>
      </c>
      <c r="E240" s="13">
        <v>0.01</v>
      </c>
      <c r="F240" s="13"/>
      <c r="G240" s="13">
        <v>7.0000000000000001E-3</v>
      </c>
      <c r="H240" s="13">
        <v>1.0999999999999999E-2</v>
      </c>
      <c r="I240" s="14"/>
      <c r="J240" s="13">
        <v>0.01</v>
      </c>
      <c r="K240" s="14"/>
      <c r="L240" s="13"/>
      <c r="M240" s="14"/>
      <c r="N240" s="28">
        <v>6.0000000000000001E-3</v>
      </c>
      <c r="P240" s="61"/>
    </row>
    <row r="241" spans="1:16" x14ac:dyDescent="0.25">
      <c r="A241" s="11" t="s">
        <v>21</v>
      </c>
      <c r="B241" s="13">
        <v>1.0999999999999999E-2</v>
      </c>
      <c r="C241" s="13"/>
      <c r="D241" s="13">
        <v>8.9999999999999993E-3</v>
      </c>
      <c r="E241" s="13">
        <v>5.0000000000000001E-3</v>
      </c>
      <c r="F241" s="13">
        <v>3.0000000000000001E-3</v>
      </c>
      <c r="G241" s="13">
        <v>5.0000000000000001E-3</v>
      </c>
      <c r="H241" s="13">
        <v>1.6E-2</v>
      </c>
      <c r="I241" s="14"/>
      <c r="J241" s="13">
        <v>1.6E-2</v>
      </c>
      <c r="K241" s="14"/>
      <c r="L241" s="13"/>
      <c r="M241" s="14"/>
      <c r="N241" s="28">
        <v>7.0000000000000001E-3</v>
      </c>
      <c r="P241" s="61"/>
    </row>
    <row r="242" spans="1:16" x14ac:dyDescent="0.25">
      <c r="A242" s="11" t="s">
        <v>22</v>
      </c>
      <c r="B242" s="13">
        <v>1.6E-2</v>
      </c>
      <c r="C242" s="13">
        <v>4.0000000000000001E-3</v>
      </c>
      <c r="D242" s="13">
        <v>1.2999999999999999E-2</v>
      </c>
      <c r="E242" s="13"/>
      <c r="F242" s="13"/>
      <c r="G242" s="13"/>
      <c r="H242" s="13">
        <v>8.0000000000000002E-3</v>
      </c>
      <c r="I242" s="14"/>
      <c r="J242" s="13">
        <v>8.0000000000000002E-3</v>
      </c>
      <c r="K242" s="14"/>
      <c r="L242" s="13"/>
      <c r="M242" s="14"/>
      <c r="N242" s="28">
        <v>5.0000000000000001E-3</v>
      </c>
      <c r="P242" s="61"/>
    </row>
    <row r="243" spans="1:16" x14ac:dyDescent="0.25">
      <c r="A243" s="11" t="s">
        <v>23</v>
      </c>
      <c r="B243" s="13"/>
      <c r="C243" s="13"/>
      <c r="D243" s="13"/>
      <c r="E243" s="13"/>
      <c r="F243" s="13"/>
      <c r="G243" s="13"/>
      <c r="H243" s="13"/>
      <c r="I243" s="14"/>
      <c r="J243" s="13"/>
      <c r="K243" s="14"/>
      <c r="L243" s="13"/>
      <c r="M243" s="14"/>
      <c r="N243" s="28" t="s">
        <v>45</v>
      </c>
      <c r="P243" s="61"/>
    </row>
    <row r="244" spans="1:16" x14ac:dyDescent="0.25">
      <c r="A244" s="11" t="s">
        <v>24</v>
      </c>
      <c r="B244" s="13"/>
      <c r="C244" s="13"/>
      <c r="D244" s="13"/>
      <c r="E244" s="13"/>
      <c r="F244" s="13"/>
      <c r="G244" s="13"/>
      <c r="H244" s="13"/>
      <c r="I244" s="14"/>
      <c r="J244" s="13"/>
      <c r="K244" s="14"/>
      <c r="L244" s="13"/>
      <c r="M244" s="14"/>
      <c r="N244" s="28"/>
      <c r="P244" s="61"/>
    </row>
    <row r="245" spans="1:16" ht="13.8" thickBot="1" x14ac:dyDescent="0.3">
      <c r="A245" s="12" t="s">
        <v>3</v>
      </c>
      <c r="B245" s="15">
        <f t="shared" ref="B245:N245" si="6">SUM(B224:B244)</f>
        <v>1</v>
      </c>
      <c r="C245" s="15">
        <f t="shared" si="6"/>
        <v>1.0000000000000002</v>
      </c>
      <c r="D245" s="15">
        <f t="shared" si="6"/>
        <v>1</v>
      </c>
      <c r="E245" s="15">
        <f t="shared" si="6"/>
        <v>1</v>
      </c>
      <c r="F245" s="15">
        <f t="shared" si="6"/>
        <v>1</v>
      </c>
      <c r="G245" s="15">
        <f t="shared" si="6"/>
        <v>1</v>
      </c>
      <c r="H245" s="15">
        <f t="shared" si="6"/>
        <v>1</v>
      </c>
      <c r="I245" s="15">
        <f t="shared" si="6"/>
        <v>1</v>
      </c>
      <c r="J245" s="15">
        <f t="shared" si="6"/>
        <v>1</v>
      </c>
      <c r="K245" s="15">
        <f t="shared" si="6"/>
        <v>1</v>
      </c>
      <c r="L245" s="15">
        <f t="shared" si="6"/>
        <v>1</v>
      </c>
      <c r="M245" s="15">
        <f t="shared" si="6"/>
        <v>1</v>
      </c>
      <c r="N245" s="15">
        <f t="shared" si="6"/>
        <v>1</v>
      </c>
      <c r="P245" s="61"/>
    </row>
    <row r="253" spans="1:16" ht="15.6" x14ac:dyDescent="0.3">
      <c r="A253" s="18" t="s">
        <v>77</v>
      </c>
    </row>
    <row r="255" spans="1:16" ht="13.8" thickBot="1" x14ac:dyDescent="0.3"/>
    <row r="256" spans="1:16" ht="15.6" x14ac:dyDescent="0.3">
      <c r="A256" s="1"/>
      <c r="B256" s="79" t="s">
        <v>76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7"/>
      <c r="N256" s="34"/>
    </row>
    <row r="257" spans="1:16" ht="13.8" x14ac:dyDescent="0.25">
      <c r="A257" s="2"/>
      <c r="B257" s="82" t="s">
        <v>60</v>
      </c>
      <c r="C257" s="83"/>
      <c r="D257" s="83"/>
      <c r="E257" s="82" t="s">
        <v>61</v>
      </c>
      <c r="F257" s="83"/>
      <c r="G257" s="84"/>
      <c r="H257" s="83" t="s">
        <v>62</v>
      </c>
      <c r="I257" s="83"/>
      <c r="J257" s="83"/>
      <c r="K257" s="82" t="s">
        <v>63</v>
      </c>
      <c r="L257" s="83"/>
      <c r="M257" s="84"/>
      <c r="N257" s="35"/>
    </row>
    <row r="258" spans="1:16" x14ac:dyDescent="0.25">
      <c r="A258" s="2"/>
      <c r="B258" s="81" t="s">
        <v>0</v>
      </c>
      <c r="C258" s="81"/>
      <c r="D258" s="3"/>
      <c r="E258" s="81" t="s">
        <v>0</v>
      </c>
      <c r="F258" s="81"/>
      <c r="G258" s="3"/>
      <c r="H258" s="81" t="s">
        <v>0</v>
      </c>
      <c r="I258" s="81"/>
      <c r="J258" s="3"/>
      <c r="K258" s="81" t="s">
        <v>0</v>
      </c>
      <c r="L258" s="81"/>
      <c r="M258" s="4"/>
      <c r="N258" s="5" t="s">
        <v>25</v>
      </c>
    </row>
    <row r="259" spans="1:16" ht="13.8" thickBot="1" x14ac:dyDescent="0.3">
      <c r="A259" s="6"/>
      <c r="B259" s="7" t="s">
        <v>1</v>
      </c>
      <c r="C259" s="7" t="s">
        <v>2</v>
      </c>
      <c r="D259" s="8" t="s">
        <v>3</v>
      </c>
      <c r="E259" s="7" t="s">
        <v>1</v>
      </c>
      <c r="F259" s="7" t="s">
        <v>2</v>
      </c>
      <c r="G259" s="8" t="s">
        <v>3</v>
      </c>
      <c r="H259" s="7" t="s">
        <v>1</v>
      </c>
      <c r="I259" s="7" t="s">
        <v>2</v>
      </c>
      <c r="J259" s="8" t="s">
        <v>3</v>
      </c>
      <c r="K259" s="7" t="s">
        <v>1</v>
      </c>
      <c r="L259" s="7" t="s">
        <v>2</v>
      </c>
      <c r="M259" s="9" t="s">
        <v>3</v>
      </c>
      <c r="N259" s="10" t="s">
        <v>3</v>
      </c>
    </row>
    <row r="260" spans="1:16" x14ac:dyDescent="0.25">
      <c r="A260" s="11" t="s">
        <v>4</v>
      </c>
      <c r="B260" s="16">
        <v>0.42599999999999999</v>
      </c>
      <c r="C260" s="13">
        <v>0.52300000000000002</v>
      </c>
      <c r="D260" s="13">
        <v>0.438</v>
      </c>
      <c r="E260" s="13">
        <v>0.433</v>
      </c>
      <c r="F260" s="13">
        <v>0.48799999999999999</v>
      </c>
      <c r="G260" s="13">
        <v>0.443</v>
      </c>
      <c r="H260" s="13">
        <v>0.41499999999999998</v>
      </c>
      <c r="I260" s="14">
        <v>0.41299999999999998</v>
      </c>
      <c r="J260" s="13">
        <v>0.41399999999999998</v>
      </c>
      <c r="K260" s="14">
        <v>0.17799999999999999</v>
      </c>
      <c r="L260" s="13">
        <v>0.28599999999999998</v>
      </c>
      <c r="M260" s="14">
        <v>0.192</v>
      </c>
      <c r="N260" s="28">
        <v>0.372</v>
      </c>
      <c r="P260" s="61"/>
    </row>
    <row r="261" spans="1:16" x14ac:dyDescent="0.25">
      <c r="A261" s="11" t="s">
        <v>5</v>
      </c>
      <c r="B261" s="16">
        <v>0.128</v>
      </c>
      <c r="C261" s="13">
        <v>0.14000000000000001</v>
      </c>
      <c r="D261" s="13">
        <v>0.129</v>
      </c>
      <c r="E261" s="13">
        <v>0.16500000000000001</v>
      </c>
      <c r="F261" s="13">
        <v>0.14199999999999999</v>
      </c>
      <c r="G261" s="13">
        <v>0.161</v>
      </c>
      <c r="H261" s="13">
        <v>0.14599999999999999</v>
      </c>
      <c r="I261" s="14">
        <v>0.33300000000000002</v>
      </c>
      <c r="J261" s="13">
        <v>0.21</v>
      </c>
      <c r="K261" s="14">
        <v>0.33300000000000002</v>
      </c>
      <c r="L261" s="13">
        <v>0.14299999999999999</v>
      </c>
      <c r="M261" s="14">
        <v>0.308</v>
      </c>
      <c r="N261" s="28">
        <v>0.20200000000000001</v>
      </c>
      <c r="P261" s="61"/>
    </row>
    <row r="262" spans="1:16" x14ac:dyDescent="0.25">
      <c r="A262" s="11" t="s">
        <v>6</v>
      </c>
      <c r="B262" s="13">
        <v>7.5999999999999998E-2</v>
      </c>
      <c r="C262" s="13">
        <v>5.8000000000000003E-2</v>
      </c>
      <c r="D262" s="13">
        <v>7.3999999999999996E-2</v>
      </c>
      <c r="E262" s="13">
        <v>0.08</v>
      </c>
      <c r="F262" s="13">
        <v>0.11</v>
      </c>
      <c r="G262" s="13">
        <v>8.5999999999999993E-2</v>
      </c>
      <c r="H262" s="13">
        <v>9.8000000000000004E-2</v>
      </c>
      <c r="I262" s="14">
        <v>9.5000000000000001E-2</v>
      </c>
      <c r="J262" s="13">
        <v>9.7000000000000003E-2</v>
      </c>
      <c r="K262" s="14">
        <v>0.13300000000000001</v>
      </c>
      <c r="L262" s="13"/>
      <c r="M262" s="14">
        <v>0.115</v>
      </c>
      <c r="N262" s="28">
        <v>9.2999999999999999E-2</v>
      </c>
      <c r="P262" s="61"/>
    </row>
    <row r="263" spans="1:16" x14ac:dyDescent="0.25">
      <c r="A263" s="11" t="s">
        <v>13</v>
      </c>
      <c r="B263" s="13">
        <v>0.13400000000000001</v>
      </c>
      <c r="C263" s="13">
        <v>0.105</v>
      </c>
      <c r="D263" s="13">
        <v>0.13</v>
      </c>
      <c r="E263" s="13">
        <v>0.11700000000000001</v>
      </c>
      <c r="F263" s="13">
        <v>0.10199999999999999</v>
      </c>
      <c r="G263" s="13">
        <v>0.114</v>
      </c>
      <c r="H263" s="13">
        <v>0.13</v>
      </c>
      <c r="I263" s="14">
        <v>0.127</v>
      </c>
      <c r="J263" s="13">
        <v>0.129</v>
      </c>
      <c r="K263" s="14">
        <v>0.17799999999999999</v>
      </c>
      <c r="L263" s="13"/>
      <c r="M263" s="14">
        <v>0.154</v>
      </c>
      <c r="N263" s="28">
        <v>0.13200000000000001</v>
      </c>
      <c r="P263" s="61"/>
    </row>
    <row r="264" spans="1:16" x14ac:dyDescent="0.25">
      <c r="A264" s="11" t="s">
        <v>7</v>
      </c>
      <c r="B264" s="13">
        <v>5.5E-2</v>
      </c>
      <c r="C264" s="13">
        <v>1.0999999999999999E-2</v>
      </c>
      <c r="D264" s="13">
        <v>0.05</v>
      </c>
      <c r="E264" s="13">
        <v>4.5999999999999999E-2</v>
      </c>
      <c r="F264" s="13">
        <v>4.7E-2</v>
      </c>
      <c r="G264" s="13">
        <v>4.7E-2</v>
      </c>
      <c r="H264" s="13">
        <v>8.1000000000000003E-2</v>
      </c>
      <c r="I264" s="14">
        <v>1.6E-2</v>
      </c>
      <c r="J264" s="13">
        <v>5.8999999999999997E-2</v>
      </c>
      <c r="K264" s="14"/>
      <c r="L264" s="13">
        <v>0.14299999999999999</v>
      </c>
      <c r="M264" s="14">
        <v>1.9E-2</v>
      </c>
      <c r="N264" s="28">
        <v>4.3999999999999997E-2</v>
      </c>
      <c r="P264" s="61"/>
    </row>
    <row r="265" spans="1:16" x14ac:dyDescent="0.25">
      <c r="A265" s="11" t="s">
        <v>8</v>
      </c>
      <c r="B265" s="13">
        <v>4.7E-2</v>
      </c>
      <c r="C265" s="13"/>
      <c r="D265" s="13">
        <v>4.2000000000000003E-2</v>
      </c>
      <c r="E265" s="13">
        <v>3.2000000000000001E-2</v>
      </c>
      <c r="F265" s="13">
        <v>8.0000000000000002E-3</v>
      </c>
      <c r="G265" s="13">
        <v>2.8000000000000001E-2</v>
      </c>
      <c r="H265" s="13">
        <v>8.0000000000000002E-3</v>
      </c>
      <c r="I265" s="14"/>
      <c r="J265" s="13">
        <v>5.0000000000000001E-3</v>
      </c>
      <c r="K265" s="14">
        <v>6.7000000000000004E-2</v>
      </c>
      <c r="L265" s="13"/>
      <c r="M265" s="14">
        <v>5.8000000000000003E-2</v>
      </c>
      <c r="N265" s="28">
        <v>3.3000000000000002E-2</v>
      </c>
      <c r="P265" s="61"/>
    </row>
    <row r="266" spans="1:16" x14ac:dyDescent="0.25">
      <c r="A266" s="11" t="s">
        <v>9</v>
      </c>
      <c r="B266" s="13">
        <v>4.1000000000000002E-2</v>
      </c>
      <c r="C266" s="13">
        <v>3.5000000000000003E-2</v>
      </c>
      <c r="D266" s="13">
        <v>0.04</v>
      </c>
      <c r="E266" s="13">
        <v>4.3999999999999997E-2</v>
      </c>
      <c r="F266" s="13">
        <v>1.6E-2</v>
      </c>
      <c r="G266" s="13">
        <v>3.9E-2</v>
      </c>
      <c r="H266" s="13">
        <v>5.7000000000000002E-2</v>
      </c>
      <c r="I266" s="14"/>
      <c r="J266" s="13">
        <v>3.7999999999999999E-2</v>
      </c>
      <c r="K266" s="14">
        <v>4.3999999999999997E-2</v>
      </c>
      <c r="L266" s="13"/>
      <c r="M266" s="14">
        <v>3.9E-2</v>
      </c>
      <c r="N266" s="28">
        <v>3.9E-2</v>
      </c>
      <c r="P266" s="61"/>
    </row>
    <row r="267" spans="1:16" x14ac:dyDescent="0.25">
      <c r="A267" s="11" t="s">
        <v>10</v>
      </c>
      <c r="B267" s="13">
        <v>2.5000000000000001E-2</v>
      </c>
      <c r="C267" s="13"/>
      <c r="D267" s="13">
        <v>2.1999999999999999E-2</v>
      </c>
      <c r="E267" s="13">
        <v>2.5000000000000001E-2</v>
      </c>
      <c r="F267" s="13">
        <v>2.4E-2</v>
      </c>
      <c r="G267" s="13">
        <v>2.5000000000000001E-2</v>
      </c>
      <c r="H267" s="13">
        <v>8.0000000000000002E-3</v>
      </c>
      <c r="I267" s="14"/>
      <c r="J267" s="13">
        <v>5.0000000000000001E-3</v>
      </c>
      <c r="K267" s="14"/>
      <c r="L267" s="13"/>
      <c r="M267" s="14"/>
      <c r="N267" s="28">
        <v>1.2999999999999999E-2</v>
      </c>
      <c r="P267" s="61"/>
    </row>
    <row r="268" spans="1:16" x14ac:dyDescent="0.25">
      <c r="A268" s="11" t="s">
        <v>11</v>
      </c>
      <c r="B268" s="13">
        <v>3.0000000000000001E-3</v>
      </c>
      <c r="C268" s="13"/>
      <c r="D268" s="13">
        <v>3.0000000000000001E-3</v>
      </c>
      <c r="E268" s="13">
        <v>8.9999999999999993E-3</v>
      </c>
      <c r="F268" s="13" t="s">
        <v>45</v>
      </c>
      <c r="G268" s="13">
        <v>7.0000000000000001E-3</v>
      </c>
      <c r="H268" s="13"/>
      <c r="I268" s="14"/>
      <c r="J268" s="13"/>
      <c r="K268" s="14"/>
      <c r="L268" s="13"/>
      <c r="M268" s="14" t="s">
        <v>45</v>
      </c>
      <c r="N268" s="28">
        <v>2E-3</v>
      </c>
      <c r="P268" s="61"/>
    </row>
    <row r="269" spans="1:16" x14ac:dyDescent="0.25">
      <c r="A269" s="11" t="s">
        <v>12</v>
      </c>
      <c r="B269" s="13">
        <v>1.7000000000000001E-2</v>
      </c>
      <c r="C269" s="13"/>
      <c r="D269" s="13">
        <v>1.4999999999999999E-2</v>
      </c>
      <c r="E269" s="13">
        <v>1.0999999999999999E-2</v>
      </c>
      <c r="F269" s="13"/>
      <c r="G269" s="13">
        <v>8.9999999999999993E-3</v>
      </c>
      <c r="H269" s="13"/>
      <c r="I269" s="14"/>
      <c r="J269" s="13"/>
      <c r="K269" s="14">
        <v>2.3E-2</v>
      </c>
      <c r="L269" s="13"/>
      <c r="M269" s="14">
        <v>1.9E-2</v>
      </c>
      <c r="N269" s="28">
        <v>1.0999999999999999E-2</v>
      </c>
      <c r="P269" s="61"/>
    </row>
    <row r="270" spans="1:16" x14ac:dyDescent="0.25">
      <c r="A270" s="11" t="s">
        <v>14</v>
      </c>
      <c r="B270" s="13">
        <v>5.0000000000000001E-3</v>
      </c>
      <c r="C270" s="13"/>
      <c r="D270" s="13">
        <v>4.0000000000000001E-3</v>
      </c>
      <c r="E270" s="13">
        <v>4.0000000000000001E-3</v>
      </c>
      <c r="F270" s="13"/>
      <c r="G270" s="13">
        <v>3.0000000000000001E-3</v>
      </c>
      <c r="H270" s="13">
        <v>1.6E-2</v>
      </c>
      <c r="I270" s="14"/>
      <c r="J270" s="13">
        <v>1.0999999999999999E-2</v>
      </c>
      <c r="K270" s="14">
        <v>2.1999999999999999E-2</v>
      </c>
      <c r="L270" s="13"/>
      <c r="M270" s="14">
        <v>1.9E-2</v>
      </c>
      <c r="N270" s="28">
        <v>8.9999999999999993E-3</v>
      </c>
      <c r="P270" s="61"/>
    </row>
    <row r="271" spans="1:16" x14ac:dyDescent="0.25">
      <c r="A271" s="11" t="s">
        <v>15</v>
      </c>
      <c r="B271" s="13">
        <v>1.9E-2</v>
      </c>
      <c r="C271" s="13">
        <v>1.2E-2</v>
      </c>
      <c r="D271" s="13">
        <v>1.7999999999999999E-2</v>
      </c>
      <c r="E271" s="13">
        <v>1.7999999999999999E-2</v>
      </c>
      <c r="F271" s="13">
        <v>8.0000000000000002E-3</v>
      </c>
      <c r="G271" s="13">
        <v>1.6E-2</v>
      </c>
      <c r="H271" s="13">
        <v>1.7000000000000001E-2</v>
      </c>
      <c r="I271" s="14"/>
      <c r="J271" s="13">
        <v>1.0999999999999999E-2</v>
      </c>
      <c r="K271" s="14">
        <v>2.1999999999999999E-2</v>
      </c>
      <c r="L271" s="13"/>
      <c r="M271" s="14">
        <v>1.9E-2</v>
      </c>
      <c r="N271" s="28">
        <v>1.6E-2</v>
      </c>
      <c r="P271" s="61"/>
    </row>
    <row r="272" spans="1:16" x14ac:dyDescent="0.25">
      <c r="A272" s="11" t="s">
        <v>16</v>
      </c>
      <c r="B272" s="13">
        <v>5.0000000000000001E-3</v>
      </c>
      <c r="C272" s="13">
        <v>2.3E-2</v>
      </c>
      <c r="D272" s="13">
        <v>7.0000000000000001E-3</v>
      </c>
      <c r="E272" s="13">
        <v>4.0000000000000001E-3</v>
      </c>
      <c r="F272" s="13">
        <v>2.4E-2</v>
      </c>
      <c r="G272" s="13">
        <v>7.0000000000000001E-3</v>
      </c>
      <c r="H272" s="13">
        <v>8.0000000000000002E-3</v>
      </c>
      <c r="I272" s="14"/>
      <c r="J272" s="13">
        <v>5.0000000000000001E-3</v>
      </c>
      <c r="K272" s="14"/>
      <c r="L272" s="13"/>
      <c r="M272" s="14"/>
      <c r="N272" s="28">
        <v>4.0000000000000001E-3</v>
      </c>
      <c r="P272" s="61"/>
    </row>
    <row r="273" spans="1:17" x14ac:dyDescent="0.25">
      <c r="A273" s="11" t="s">
        <v>17</v>
      </c>
      <c r="B273" s="13"/>
      <c r="C273" s="13"/>
      <c r="D273" s="13"/>
      <c r="E273" s="13">
        <v>2E-3</v>
      </c>
      <c r="F273" s="13"/>
      <c r="G273" s="13">
        <v>1E-3</v>
      </c>
      <c r="H273" s="13"/>
      <c r="I273" s="14"/>
      <c r="J273" s="13"/>
      <c r="K273" s="14"/>
      <c r="L273" s="13"/>
      <c r="M273" s="14"/>
      <c r="N273" s="28">
        <v>0</v>
      </c>
      <c r="P273" s="61"/>
    </row>
    <row r="274" spans="1:17" x14ac:dyDescent="0.25">
      <c r="A274" s="11" t="s">
        <v>18</v>
      </c>
      <c r="B274" s="13"/>
      <c r="C274" s="13">
        <v>8.1000000000000003E-2</v>
      </c>
      <c r="D274" s="13">
        <v>0.01</v>
      </c>
      <c r="E274" s="13"/>
      <c r="F274" s="13">
        <v>7.0000000000000001E-3</v>
      </c>
      <c r="G274" s="13">
        <v>1E-3</v>
      </c>
      <c r="H274" s="13"/>
      <c r="I274" s="14"/>
      <c r="J274" s="13"/>
      <c r="K274" s="14"/>
      <c r="L274" s="13">
        <v>0.14299999999999999</v>
      </c>
      <c r="M274" s="14">
        <v>0.02</v>
      </c>
      <c r="N274" s="28">
        <v>8.0000000000000002E-3</v>
      </c>
      <c r="P274" s="61"/>
    </row>
    <row r="275" spans="1:17" x14ac:dyDescent="0.25">
      <c r="A275" s="11" t="s">
        <v>19</v>
      </c>
      <c r="B275" s="13"/>
      <c r="C275" s="13"/>
      <c r="D275" s="13"/>
      <c r="E275" s="13"/>
      <c r="F275" s="13"/>
      <c r="G275" s="13"/>
      <c r="H275" s="13"/>
      <c r="I275" s="14"/>
      <c r="J275" s="13"/>
      <c r="K275" s="14"/>
      <c r="L275" s="13">
        <v>0.28499999999999998</v>
      </c>
      <c r="M275" s="14">
        <v>3.7999999999999999E-2</v>
      </c>
      <c r="N275" s="28">
        <v>0.01</v>
      </c>
      <c r="P275" s="61"/>
    </row>
    <row r="276" spans="1:17" x14ac:dyDescent="0.25">
      <c r="A276" s="11" t="s">
        <v>20</v>
      </c>
      <c r="B276" s="13">
        <v>3.0000000000000001E-3</v>
      </c>
      <c r="C276" s="13"/>
      <c r="D276" s="13">
        <v>3.0000000000000001E-3</v>
      </c>
      <c r="E276" s="13">
        <v>2E-3</v>
      </c>
      <c r="F276" s="13">
        <v>8.0000000000000002E-3</v>
      </c>
      <c r="G276" s="13">
        <v>3.0000000000000001E-3</v>
      </c>
      <c r="H276" s="13">
        <v>8.0000000000000002E-3</v>
      </c>
      <c r="I276" s="14"/>
      <c r="J276" s="13"/>
      <c r="K276" s="14"/>
      <c r="L276" s="13"/>
      <c r="M276" s="14"/>
      <c r="N276" s="28">
        <v>2E-3</v>
      </c>
      <c r="P276" s="61"/>
    </row>
    <row r="277" spans="1:17" x14ac:dyDescent="0.25">
      <c r="A277" s="11" t="s">
        <v>21</v>
      </c>
      <c r="B277" s="13">
        <v>7.0000000000000001E-3</v>
      </c>
      <c r="C277" s="13"/>
      <c r="D277" s="13">
        <v>5.0000000000000001E-3</v>
      </c>
      <c r="E277" s="13">
        <v>4.0000000000000001E-3</v>
      </c>
      <c r="F277" s="13">
        <v>1.6E-2</v>
      </c>
      <c r="G277" s="13">
        <v>7.0000000000000001E-3</v>
      </c>
      <c r="H277" s="13"/>
      <c r="I277" s="14">
        <v>1.6E-2</v>
      </c>
      <c r="J277" s="13">
        <v>1.0999999999999999E-2</v>
      </c>
      <c r="K277" s="14"/>
      <c r="L277" s="13"/>
      <c r="M277" s="14"/>
      <c r="N277" s="28">
        <v>6.0000000000000001E-3</v>
      </c>
      <c r="P277" s="61"/>
    </row>
    <row r="278" spans="1:17" x14ac:dyDescent="0.25">
      <c r="A278" s="11" t="s">
        <v>22</v>
      </c>
      <c r="B278" s="13">
        <v>8.9999999999999993E-3</v>
      </c>
      <c r="C278" s="13">
        <v>1.2E-2</v>
      </c>
      <c r="D278" s="13">
        <v>0.01</v>
      </c>
      <c r="E278" s="13">
        <v>4.0000000000000001E-3</v>
      </c>
      <c r="F278" s="13"/>
      <c r="G278" s="13">
        <v>3.0000000000000001E-3</v>
      </c>
      <c r="H278" s="13">
        <v>8.0000000000000002E-3</v>
      </c>
      <c r="I278" s="14"/>
      <c r="J278" s="13">
        <v>5.0000000000000001E-3</v>
      </c>
      <c r="K278" s="14"/>
      <c r="L278" s="13"/>
      <c r="M278" s="14"/>
      <c r="N278" s="28">
        <v>4.0000000000000001E-3</v>
      </c>
      <c r="P278" s="61"/>
    </row>
    <row r="279" spans="1:17" x14ac:dyDescent="0.25">
      <c r="A279" s="11" t="s">
        <v>23</v>
      </c>
      <c r="B279" s="13"/>
      <c r="C279" s="13"/>
      <c r="D279" s="13"/>
      <c r="E279" s="13"/>
      <c r="F279" s="13"/>
      <c r="G279" s="13"/>
      <c r="H279" s="13"/>
      <c r="I279" s="14"/>
      <c r="J279" s="13"/>
      <c r="K279" s="14"/>
      <c r="L279" s="13"/>
      <c r="M279" s="14"/>
      <c r="N279" s="28" t="s">
        <v>45</v>
      </c>
      <c r="P279" s="61"/>
    </row>
    <row r="280" spans="1:17" x14ac:dyDescent="0.25">
      <c r="A280" s="11" t="s">
        <v>24</v>
      </c>
      <c r="B280" s="13"/>
      <c r="C280" s="13"/>
      <c r="D280" s="13"/>
      <c r="E280" s="13"/>
      <c r="F280" s="13"/>
      <c r="G280" s="13"/>
      <c r="H280" s="13"/>
      <c r="I280" s="14"/>
      <c r="J280" s="13"/>
      <c r="K280" s="14"/>
      <c r="L280" s="13"/>
      <c r="M280" s="14"/>
      <c r="N280" s="28"/>
      <c r="P280" s="61"/>
    </row>
    <row r="281" spans="1:17" ht="13.8" thickBot="1" x14ac:dyDescent="0.3">
      <c r="A281" s="12" t="s">
        <v>3</v>
      </c>
      <c r="B281" s="15">
        <f t="shared" ref="B281:N281" si="7">SUM(B260:B280)</f>
        <v>1.0000000000000002</v>
      </c>
      <c r="C281" s="15">
        <f t="shared" si="7"/>
        <v>1</v>
      </c>
      <c r="D281" s="15">
        <f t="shared" si="7"/>
        <v>1</v>
      </c>
      <c r="E281" s="15">
        <f t="shared" si="7"/>
        <v>1</v>
      </c>
      <c r="F281" s="15">
        <f t="shared" si="7"/>
        <v>1</v>
      </c>
      <c r="G281" s="15">
        <f t="shared" si="7"/>
        <v>1</v>
      </c>
      <c r="H281" s="15">
        <f>SUM(H260:H280)</f>
        <v>1</v>
      </c>
      <c r="I281" s="15">
        <f>SUM(I260:I280)</f>
        <v>1</v>
      </c>
      <c r="J281" s="15">
        <f>SUM(J260:J280)</f>
        <v>1</v>
      </c>
      <c r="K281" s="15">
        <f t="shared" si="7"/>
        <v>1</v>
      </c>
      <c r="L281" s="15">
        <f t="shared" si="7"/>
        <v>1</v>
      </c>
      <c r="M281" s="15">
        <f t="shared" si="7"/>
        <v>1.0000000000000002</v>
      </c>
      <c r="N281" s="15">
        <f t="shared" si="7"/>
        <v>1.0000000000000002</v>
      </c>
      <c r="P281" s="61"/>
      <c r="Q281" s="61"/>
    </row>
    <row r="289" spans="1:16" ht="15.6" x14ac:dyDescent="0.3">
      <c r="A289" s="18" t="s">
        <v>78</v>
      </c>
    </row>
    <row r="291" spans="1:16" ht="13.8" thickBot="1" x14ac:dyDescent="0.3"/>
    <row r="292" spans="1:16" ht="15.6" x14ac:dyDescent="0.3">
      <c r="A292" s="1"/>
      <c r="B292" s="79" t="s">
        <v>74</v>
      </c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7"/>
      <c r="N292" s="34"/>
    </row>
    <row r="293" spans="1:16" ht="13.8" x14ac:dyDescent="0.25">
      <c r="A293" s="2"/>
      <c r="B293" s="82" t="s">
        <v>60</v>
      </c>
      <c r="C293" s="83"/>
      <c r="D293" s="83"/>
      <c r="E293" s="82" t="s">
        <v>61</v>
      </c>
      <c r="F293" s="83"/>
      <c r="G293" s="84"/>
      <c r="H293" s="83" t="s">
        <v>62</v>
      </c>
      <c r="I293" s="83"/>
      <c r="J293" s="83"/>
      <c r="K293" s="82" t="s">
        <v>63</v>
      </c>
      <c r="L293" s="83"/>
      <c r="M293" s="84"/>
      <c r="N293" s="35"/>
    </row>
    <row r="294" spans="1:16" x14ac:dyDescent="0.25">
      <c r="A294" s="2"/>
      <c r="B294" s="81" t="s">
        <v>0</v>
      </c>
      <c r="C294" s="81"/>
      <c r="D294" s="3"/>
      <c r="E294" s="81" t="s">
        <v>0</v>
      </c>
      <c r="F294" s="81"/>
      <c r="G294" s="3"/>
      <c r="H294" s="81" t="s">
        <v>0</v>
      </c>
      <c r="I294" s="81"/>
      <c r="J294" s="3"/>
      <c r="K294" s="81" t="s">
        <v>0</v>
      </c>
      <c r="L294" s="81"/>
      <c r="M294" s="4"/>
      <c r="N294" s="5" t="s">
        <v>25</v>
      </c>
    </row>
    <row r="295" spans="1:16" ht="13.8" thickBot="1" x14ac:dyDescent="0.3">
      <c r="A295" s="6"/>
      <c r="B295" s="7" t="s">
        <v>1</v>
      </c>
      <c r="C295" s="7" t="s">
        <v>2</v>
      </c>
      <c r="D295" s="8" t="s">
        <v>3</v>
      </c>
      <c r="E295" s="7" t="s">
        <v>1</v>
      </c>
      <c r="F295" s="7" t="s">
        <v>2</v>
      </c>
      <c r="G295" s="8" t="s">
        <v>3</v>
      </c>
      <c r="H295" s="7" t="s">
        <v>1</v>
      </c>
      <c r="I295" s="7" t="s">
        <v>2</v>
      </c>
      <c r="J295" s="8" t="s">
        <v>3</v>
      </c>
      <c r="K295" s="7" t="s">
        <v>1</v>
      </c>
      <c r="L295" s="7" t="s">
        <v>2</v>
      </c>
      <c r="M295" s="9" t="s">
        <v>3</v>
      </c>
      <c r="N295" s="10" t="s">
        <v>3</v>
      </c>
    </row>
    <row r="296" spans="1:16" x14ac:dyDescent="0.25">
      <c r="A296" s="11" t="s">
        <v>4</v>
      </c>
      <c r="B296" s="16"/>
      <c r="C296" s="13">
        <v>0.27900000000000003</v>
      </c>
      <c r="D296" s="13">
        <v>0.27900000000000003</v>
      </c>
      <c r="E296" s="13"/>
      <c r="F296" s="13">
        <v>0.10299999999999999</v>
      </c>
      <c r="G296" s="13">
        <v>0.10299999999999999</v>
      </c>
      <c r="H296" s="13"/>
      <c r="I296" s="13">
        <v>0.309</v>
      </c>
      <c r="J296" s="13">
        <v>0.309</v>
      </c>
      <c r="K296" s="14"/>
      <c r="L296" s="13"/>
      <c r="M296" s="14"/>
      <c r="N296" s="28">
        <v>0.23</v>
      </c>
      <c r="P296" s="61"/>
    </row>
    <row r="297" spans="1:16" x14ac:dyDescent="0.25">
      <c r="A297" s="11" t="s">
        <v>5</v>
      </c>
      <c r="B297" s="16"/>
      <c r="C297" s="13">
        <v>0.16300000000000001</v>
      </c>
      <c r="D297" s="13">
        <v>0.16300000000000001</v>
      </c>
      <c r="E297" s="13"/>
      <c r="F297" s="13">
        <v>0.311</v>
      </c>
      <c r="G297" s="13">
        <v>0.311</v>
      </c>
      <c r="H297" s="13"/>
      <c r="I297" s="13">
        <v>0.45500000000000002</v>
      </c>
      <c r="J297" s="13">
        <v>0.45500000000000002</v>
      </c>
      <c r="K297" s="14"/>
      <c r="L297" s="13"/>
      <c r="M297" s="14"/>
      <c r="N297" s="28">
        <v>0.31</v>
      </c>
      <c r="P297" s="61"/>
    </row>
    <row r="298" spans="1:16" x14ac:dyDescent="0.25">
      <c r="A298" s="11" t="s">
        <v>6</v>
      </c>
      <c r="B298" s="13"/>
      <c r="C298" s="13">
        <v>0.14000000000000001</v>
      </c>
      <c r="D298" s="13">
        <v>0.14000000000000001</v>
      </c>
      <c r="E298" s="13"/>
      <c r="F298" s="13"/>
      <c r="G298" s="13"/>
      <c r="H298" s="13"/>
      <c r="I298" s="13">
        <v>3.5999999999999997E-2</v>
      </c>
      <c r="J298" s="13">
        <v>3.5999999999999997E-2</v>
      </c>
      <c r="K298" s="14"/>
      <c r="L298" s="13"/>
      <c r="M298" s="14"/>
      <c r="N298" s="28">
        <v>5.8999999999999997E-2</v>
      </c>
      <c r="P298" s="61"/>
    </row>
    <row r="299" spans="1:16" x14ac:dyDescent="0.25">
      <c r="A299" s="11" t="s">
        <v>13</v>
      </c>
      <c r="B299" s="13"/>
      <c r="C299" s="13">
        <v>0.27900000000000003</v>
      </c>
      <c r="D299" s="13">
        <v>0.27900000000000003</v>
      </c>
      <c r="E299" s="13"/>
      <c r="F299" s="13">
        <v>6.9000000000000006E-2</v>
      </c>
      <c r="G299" s="13">
        <v>6.9000000000000006E-2</v>
      </c>
      <c r="H299" s="13"/>
      <c r="I299" s="13">
        <v>1.7999999999999999E-2</v>
      </c>
      <c r="J299" s="13">
        <v>1.7999999999999999E-2</v>
      </c>
      <c r="K299" s="14"/>
      <c r="L299" s="13"/>
      <c r="M299" s="14"/>
      <c r="N299" s="28">
        <v>0.122</v>
      </c>
      <c r="P299" s="61"/>
    </row>
    <row r="300" spans="1:16" x14ac:dyDescent="0.25">
      <c r="A300" s="11" t="s">
        <v>7</v>
      </c>
      <c r="B300" s="13"/>
      <c r="C300" s="13">
        <v>2.3E-2</v>
      </c>
      <c r="D300" s="13">
        <v>2.3E-2</v>
      </c>
      <c r="E300" s="13"/>
      <c r="F300" s="13">
        <v>0.20699999999999999</v>
      </c>
      <c r="G300" s="13">
        <v>0.20699999999999999</v>
      </c>
      <c r="H300" s="13"/>
      <c r="I300" s="13">
        <v>3.6999999999999998E-2</v>
      </c>
      <c r="J300" s="13">
        <v>3.6999999999999998E-2</v>
      </c>
      <c r="K300" s="14"/>
      <c r="L300" s="13"/>
      <c r="M300" s="14"/>
      <c r="N300" s="28">
        <v>8.8999999999999996E-2</v>
      </c>
      <c r="P300" s="61"/>
    </row>
    <row r="301" spans="1:16" x14ac:dyDescent="0.25">
      <c r="A301" s="11" t="s">
        <v>8</v>
      </c>
      <c r="B301" s="13"/>
      <c r="C301" s="13">
        <v>4.5999999999999999E-2</v>
      </c>
      <c r="D301" s="13">
        <v>4.5999999999999999E-2</v>
      </c>
      <c r="E301" s="13"/>
      <c r="F301" s="13"/>
      <c r="G301" s="13"/>
      <c r="H301" s="13"/>
      <c r="I301" s="13">
        <v>3.5999999999999997E-2</v>
      </c>
      <c r="J301" s="13">
        <v>3.5999999999999997E-2</v>
      </c>
      <c r="K301" s="14"/>
      <c r="L301" s="13"/>
      <c r="M301" s="14"/>
      <c r="N301" s="28">
        <v>2.7E-2</v>
      </c>
      <c r="P301" s="61"/>
    </row>
    <row r="302" spans="1:16" x14ac:dyDescent="0.25">
      <c r="A302" s="11" t="s">
        <v>9</v>
      </c>
      <c r="B302" s="13"/>
      <c r="C302" s="13">
        <v>4.7E-2</v>
      </c>
      <c r="D302" s="13">
        <v>4.7E-2</v>
      </c>
      <c r="E302" s="13"/>
      <c r="F302" s="13">
        <v>0.10299999999999999</v>
      </c>
      <c r="G302" s="13">
        <v>0.10299999999999999</v>
      </c>
      <c r="H302" s="13"/>
      <c r="I302" s="13"/>
      <c r="J302" s="13"/>
      <c r="K302" s="14"/>
      <c r="L302" s="13"/>
      <c r="M302" s="14"/>
      <c r="N302" s="28">
        <v>0.05</v>
      </c>
      <c r="P302" s="61"/>
    </row>
    <row r="303" spans="1:16" x14ac:dyDescent="0.25">
      <c r="A303" s="11" t="s">
        <v>10</v>
      </c>
      <c r="B303" s="13"/>
      <c r="C303" s="13"/>
      <c r="D303" s="13"/>
      <c r="E303" s="13"/>
      <c r="F303" s="13">
        <v>6.9000000000000006E-2</v>
      </c>
      <c r="G303" s="13">
        <v>6.9000000000000006E-2</v>
      </c>
      <c r="H303" s="13"/>
      <c r="I303" s="13">
        <v>7.2999999999999995E-2</v>
      </c>
      <c r="J303" s="13">
        <v>7.2999999999999995E-2</v>
      </c>
      <c r="K303" s="14"/>
      <c r="L303" s="13"/>
      <c r="M303" s="14"/>
      <c r="N303" s="28">
        <v>4.7E-2</v>
      </c>
      <c r="P303" s="61"/>
    </row>
    <row r="304" spans="1:16" x14ac:dyDescent="0.25">
      <c r="A304" s="11" t="s">
        <v>11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4"/>
      <c r="L304" s="13"/>
      <c r="M304" s="14"/>
      <c r="N304" s="28" t="s">
        <v>45</v>
      </c>
      <c r="P304" s="61"/>
    </row>
    <row r="305" spans="1:17" x14ac:dyDescent="0.25">
      <c r="A305" s="11" t="s">
        <v>12</v>
      </c>
      <c r="B305" s="13"/>
      <c r="C305" s="13" t="s">
        <v>45</v>
      </c>
      <c r="D305" s="13"/>
      <c r="E305" s="13"/>
      <c r="F305" s="13">
        <v>3.5000000000000003E-2</v>
      </c>
      <c r="G305" s="13">
        <v>3.5000000000000003E-2</v>
      </c>
      <c r="H305" s="13"/>
      <c r="I305" s="13"/>
      <c r="J305" s="13"/>
      <c r="K305" s="14"/>
      <c r="L305" s="13"/>
      <c r="M305" s="14"/>
      <c r="N305" s="28">
        <v>1.2E-2</v>
      </c>
      <c r="P305" s="61"/>
    </row>
    <row r="306" spans="1:17" x14ac:dyDescent="0.25">
      <c r="A306" s="11" t="s">
        <v>14</v>
      </c>
      <c r="B306" s="13"/>
      <c r="C306" s="13">
        <v>2.3E-2</v>
      </c>
      <c r="D306" s="13">
        <v>2.3E-2</v>
      </c>
      <c r="E306" s="13"/>
      <c r="F306" s="13"/>
      <c r="G306" s="13"/>
      <c r="H306" s="13"/>
      <c r="I306" s="13"/>
      <c r="J306" s="13"/>
      <c r="K306" s="14"/>
      <c r="L306" s="13"/>
      <c r="M306" s="14"/>
      <c r="N306" s="28">
        <v>8.0000000000000002E-3</v>
      </c>
      <c r="P306" s="61"/>
    </row>
    <row r="307" spans="1:17" x14ac:dyDescent="0.25">
      <c r="A307" s="11" t="s">
        <v>15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4"/>
      <c r="L307" s="13"/>
      <c r="M307" s="14"/>
      <c r="N307" s="28" t="s">
        <v>45</v>
      </c>
      <c r="P307" s="61"/>
    </row>
    <row r="308" spans="1:17" x14ac:dyDescent="0.25">
      <c r="A308" s="11" t="s">
        <v>16</v>
      </c>
      <c r="B308" s="13"/>
      <c r="C308" s="13"/>
      <c r="D308" s="13"/>
      <c r="E308" s="13"/>
      <c r="F308" s="13">
        <v>3.4000000000000002E-2</v>
      </c>
      <c r="G308" s="13">
        <v>3.4000000000000002E-2</v>
      </c>
      <c r="H308" s="13"/>
      <c r="I308" s="13"/>
      <c r="J308" s="13"/>
      <c r="K308" s="14"/>
      <c r="L308" s="13"/>
      <c r="M308" s="14"/>
      <c r="N308" s="28">
        <v>1.0999999999999999E-2</v>
      </c>
      <c r="P308" s="61"/>
    </row>
    <row r="309" spans="1:17" x14ac:dyDescent="0.25">
      <c r="A309" s="11" t="s">
        <v>17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4"/>
      <c r="L309" s="13"/>
      <c r="M309" s="14"/>
      <c r="N309" s="28"/>
      <c r="P309" s="61"/>
    </row>
    <row r="310" spans="1:17" x14ac:dyDescent="0.25">
      <c r="A310" s="11" t="s">
        <v>18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4"/>
      <c r="L310" s="13"/>
      <c r="M310" s="14"/>
      <c r="N310" s="28" t="s">
        <v>45</v>
      </c>
      <c r="P310" s="61"/>
    </row>
    <row r="311" spans="1:17" x14ac:dyDescent="0.25">
      <c r="A311" s="11" t="s">
        <v>19</v>
      </c>
      <c r="B311" s="13"/>
      <c r="C311" s="13"/>
      <c r="D311" s="13"/>
      <c r="E311" s="13"/>
      <c r="F311" s="13">
        <v>3.5000000000000003E-2</v>
      </c>
      <c r="G311" s="13">
        <v>3.5000000000000003E-2</v>
      </c>
      <c r="H311" s="13"/>
      <c r="I311" s="13"/>
      <c r="J311" s="13"/>
      <c r="K311" s="14"/>
      <c r="L311" s="13"/>
      <c r="M311" s="14"/>
      <c r="N311" s="28">
        <v>1.2E-2</v>
      </c>
      <c r="P311" s="61"/>
    </row>
    <row r="312" spans="1:17" x14ac:dyDescent="0.25">
      <c r="A312" s="11" t="s">
        <v>20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4"/>
      <c r="L312" s="13"/>
      <c r="M312" s="14"/>
      <c r="N312" s="28" t="s">
        <v>45</v>
      </c>
      <c r="P312" s="61"/>
    </row>
    <row r="313" spans="1:17" x14ac:dyDescent="0.25">
      <c r="A313" s="11" t="s">
        <v>21</v>
      </c>
      <c r="B313" s="13"/>
      <c r="C313" s="13"/>
      <c r="D313" s="13"/>
      <c r="E313" s="13"/>
      <c r="F313" s="13">
        <v>3.4000000000000002E-2</v>
      </c>
      <c r="G313" s="13">
        <v>3.4000000000000002E-2</v>
      </c>
      <c r="H313" s="13"/>
      <c r="I313" s="13">
        <v>3.5999999999999997E-2</v>
      </c>
      <c r="J313" s="13">
        <v>3.5999999999999997E-2</v>
      </c>
      <c r="K313" s="14"/>
      <c r="L313" s="13"/>
      <c r="M313" s="14"/>
      <c r="N313" s="28">
        <v>2.3E-2</v>
      </c>
      <c r="P313" s="61"/>
    </row>
    <row r="314" spans="1:17" x14ac:dyDescent="0.25">
      <c r="A314" s="11" t="s">
        <v>22</v>
      </c>
      <c r="B314" s="13"/>
      <c r="C314" s="13"/>
      <c r="D314" s="13"/>
      <c r="E314" s="13"/>
      <c r="F314" s="13"/>
      <c r="G314" s="13"/>
      <c r="H314" s="13"/>
      <c r="I314" s="14"/>
      <c r="J314" s="13"/>
      <c r="K314" s="14"/>
      <c r="L314" s="13"/>
      <c r="M314" s="14"/>
      <c r="N314" s="28" t="s">
        <v>45</v>
      </c>
      <c r="P314" s="61"/>
    </row>
    <row r="315" spans="1:17" x14ac:dyDescent="0.25">
      <c r="A315" s="11" t="s">
        <v>23</v>
      </c>
      <c r="B315" s="13"/>
      <c r="C315" s="13"/>
      <c r="D315" s="13"/>
      <c r="E315" s="13"/>
      <c r="F315" s="13"/>
      <c r="G315" s="13"/>
      <c r="H315" s="13"/>
      <c r="I315" s="14"/>
      <c r="J315" s="13"/>
      <c r="K315" s="14"/>
      <c r="L315" s="13"/>
      <c r="M315" s="14"/>
      <c r="N315" s="28" t="s">
        <v>45</v>
      </c>
      <c r="P315" s="61"/>
    </row>
    <row r="316" spans="1:17" x14ac:dyDescent="0.25">
      <c r="A316" s="11" t="s">
        <v>24</v>
      </c>
      <c r="B316" s="13"/>
      <c r="C316" s="13"/>
      <c r="D316" s="13"/>
      <c r="E316" s="13"/>
      <c r="F316" s="13"/>
      <c r="G316" s="13"/>
      <c r="H316" s="13"/>
      <c r="I316" s="14"/>
      <c r="J316" s="13"/>
      <c r="K316" s="14"/>
      <c r="L316" s="13"/>
      <c r="M316" s="14"/>
      <c r="N316" s="28"/>
      <c r="P316" s="61"/>
    </row>
    <row r="317" spans="1:17" ht="13.8" thickBot="1" x14ac:dyDescent="0.3">
      <c r="A317" s="12" t="s">
        <v>3</v>
      </c>
      <c r="B317" s="15">
        <f t="shared" ref="B317:N317" si="8">SUM(B296:B316)</f>
        <v>0</v>
      </c>
      <c r="C317" s="15">
        <f t="shared" si="8"/>
        <v>1.0000000000000002</v>
      </c>
      <c r="D317" s="15">
        <f t="shared" si="8"/>
        <v>1.0000000000000002</v>
      </c>
      <c r="E317" s="15">
        <f t="shared" si="8"/>
        <v>0</v>
      </c>
      <c r="F317" s="15">
        <f t="shared" si="8"/>
        <v>1</v>
      </c>
      <c r="G317" s="15">
        <f t="shared" si="8"/>
        <v>1</v>
      </c>
      <c r="H317" s="15">
        <f t="shared" si="8"/>
        <v>0</v>
      </c>
      <c r="I317" s="15">
        <f t="shared" si="8"/>
        <v>1</v>
      </c>
      <c r="J317" s="15">
        <f t="shared" si="8"/>
        <v>1</v>
      </c>
      <c r="K317" s="15">
        <f t="shared" si="8"/>
        <v>0</v>
      </c>
      <c r="L317" s="15">
        <f t="shared" si="8"/>
        <v>0</v>
      </c>
      <c r="M317" s="15">
        <f t="shared" si="8"/>
        <v>0</v>
      </c>
      <c r="N317" s="15">
        <f t="shared" si="8"/>
        <v>1</v>
      </c>
      <c r="P317" s="61"/>
      <c r="Q317" s="61"/>
    </row>
    <row r="325" spans="1:16" ht="15.6" x14ac:dyDescent="0.3">
      <c r="A325" s="18" t="s">
        <v>79</v>
      </c>
    </row>
    <row r="327" spans="1:16" ht="13.8" thickBot="1" x14ac:dyDescent="0.3"/>
    <row r="328" spans="1:16" ht="15.6" x14ac:dyDescent="0.3">
      <c r="A328" s="1"/>
      <c r="B328" s="79" t="s">
        <v>75</v>
      </c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7"/>
      <c r="N328" s="34"/>
    </row>
    <row r="329" spans="1:16" ht="13.8" x14ac:dyDescent="0.25">
      <c r="A329" s="2"/>
      <c r="B329" s="82" t="s">
        <v>60</v>
      </c>
      <c r="C329" s="83"/>
      <c r="D329" s="83"/>
      <c r="E329" s="82" t="s">
        <v>61</v>
      </c>
      <c r="F329" s="83"/>
      <c r="G329" s="84"/>
      <c r="H329" s="83" t="s">
        <v>62</v>
      </c>
      <c r="I329" s="83"/>
      <c r="J329" s="83"/>
      <c r="K329" s="82" t="s">
        <v>63</v>
      </c>
      <c r="L329" s="83"/>
      <c r="M329" s="84"/>
      <c r="N329" s="35"/>
    </row>
    <row r="330" spans="1:16" x14ac:dyDescent="0.25">
      <c r="A330" s="2"/>
      <c r="B330" s="81" t="s">
        <v>0</v>
      </c>
      <c r="C330" s="81"/>
      <c r="D330" s="3"/>
      <c r="E330" s="81" t="s">
        <v>0</v>
      </c>
      <c r="F330" s="81"/>
      <c r="G330" s="3"/>
      <c r="H330" s="81" t="s">
        <v>0</v>
      </c>
      <c r="I330" s="81"/>
      <c r="J330" s="3"/>
      <c r="K330" s="81" t="s">
        <v>0</v>
      </c>
      <c r="L330" s="81"/>
      <c r="M330" s="4"/>
      <c r="N330" s="5" t="s">
        <v>25</v>
      </c>
    </row>
    <row r="331" spans="1:16" ht="13.8" thickBot="1" x14ac:dyDescent="0.3">
      <c r="A331" s="6"/>
      <c r="B331" s="7" t="s">
        <v>1</v>
      </c>
      <c r="C331" s="7" t="s">
        <v>2</v>
      </c>
      <c r="D331" s="8" t="s">
        <v>3</v>
      </c>
      <c r="E331" s="7" t="s">
        <v>1</v>
      </c>
      <c r="F331" s="7" t="s">
        <v>2</v>
      </c>
      <c r="G331" s="8" t="s">
        <v>3</v>
      </c>
      <c r="H331" s="7" t="s">
        <v>1</v>
      </c>
      <c r="I331" s="7" t="s">
        <v>2</v>
      </c>
      <c r="J331" s="8" t="s">
        <v>3</v>
      </c>
      <c r="K331" s="7" t="s">
        <v>1</v>
      </c>
      <c r="L331" s="7" t="s">
        <v>2</v>
      </c>
      <c r="M331" s="9" t="s">
        <v>3</v>
      </c>
      <c r="N331" s="10" t="s">
        <v>3</v>
      </c>
    </row>
    <row r="332" spans="1:16" x14ac:dyDescent="0.25">
      <c r="A332" s="11" t="s">
        <v>4</v>
      </c>
      <c r="B332" s="16">
        <v>0.20599999999999999</v>
      </c>
      <c r="C332" s="13">
        <v>0.216</v>
      </c>
      <c r="D332" s="13">
        <v>0.20699999999999999</v>
      </c>
      <c r="E332" s="13">
        <v>0.16200000000000001</v>
      </c>
      <c r="F332" s="13">
        <v>0.318</v>
      </c>
      <c r="G332" s="13">
        <v>0.186</v>
      </c>
      <c r="H332" s="13">
        <v>0.379</v>
      </c>
      <c r="I332" s="14">
        <v>0.41699999999999998</v>
      </c>
      <c r="J332" s="13">
        <v>0.38300000000000001</v>
      </c>
      <c r="K332" s="14">
        <v>0.373</v>
      </c>
      <c r="L332" s="13"/>
      <c r="M332" s="14">
        <v>0.373</v>
      </c>
      <c r="N332" s="28">
        <v>0.28699999999999998</v>
      </c>
      <c r="P332" s="61"/>
    </row>
    <row r="333" spans="1:16" x14ac:dyDescent="0.25">
      <c r="A333" s="11" t="s">
        <v>5</v>
      </c>
      <c r="B333" s="16">
        <v>0.192</v>
      </c>
      <c r="C333" s="13">
        <v>0.215</v>
      </c>
      <c r="D333" s="13">
        <v>0.19400000000000001</v>
      </c>
      <c r="E333" s="13">
        <v>0.154</v>
      </c>
      <c r="F333" s="13">
        <v>0.25</v>
      </c>
      <c r="G333" s="13">
        <v>0.16800000000000001</v>
      </c>
      <c r="H333" s="13">
        <v>0.19600000000000001</v>
      </c>
      <c r="I333" s="14">
        <v>8.3000000000000004E-2</v>
      </c>
      <c r="J333" s="13">
        <v>0.19</v>
      </c>
      <c r="K333" s="14">
        <v>0.17100000000000001</v>
      </c>
      <c r="L333" s="13"/>
      <c r="M333" s="14">
        <v>0.17100000000000001</v>
      </c>
      <c r="N333" s="28">
        <v>0.18099999999999999</v>
      </c>
      <c r="P333" s="61"/>
    </row>
    <row r="334" spans="1:16" x14ac:dyDescent="0.25">
      <c r="A334" s="11" t="s">
        <v>6</v>
      </c>
      <c r="B334" s="13">
        <v>0.113</v>
      </c>
      <c r="C334" s="13">
        <v>0.216</v>
      </c>
      <c r="D334" s="13">
        <v>0.122</v>
      </c>
      <c r="E334" s="13">
        <v>0.09</v>
      </c>
      <c r="F334" s="13">
        <v>9.0999999999999998E-2</v>
      </c>
      <c r="G334" s="13">
        <v>0.09</v>
      </c>
      <c r="H334" s="13">
        <v>0.13300000000000001</v>
      </c>
      <c r="I334" s="14">
        <v>8.3000000000000004E-2</v>
      </c>
      <c r="J334" s="13">
        <v>0.13</v>
      </c>
      <c r="K334" s="14">
        <v>0.10199999999999999</v>
      </c>
      <c r="L334" s="13"/>
      <c r="M334" s="14">
        <v>0.10199999999999999</v>
      </c>
      <c r="N334" s="28">
        <v>0.111</v>
      </c>
      <c r="P334" s="61"/>
    </row>
    <row r="335" spans="1:16" x14ac:dyDescent="0.25">
      <c r="A335" s="11" t="s">
        <v>13</v>
      </c>
      <c r="B335" s="13">
        <v>0.182</v>
      </c>
      <c r="C335" s="13">
        <v>9.8000000000000004E-2</v>
      </c>
      <c r="D335" s="13">
        <v>0.17399999999999999</v>
      </c>
      <c r="E335" s="13">
        <v>0.189</v>
      </c>
      <c r="F335" s="13">
        <v>6.8000000000000005E-2</v>
      </c>
      <c r="G335" s="13">
        <v>0.17</v>
      </c>
      <c r="H335" s="13">
        <v>0.121</v>
      </c>
      <c r="I335" s="14">
        <v>8.4000000000000005E-2</v>
      </c>
      <c r="J335" s="13">
        <v>0.11899999999999999</v>
      </c>
      <c r="K335" s="14">
        <v>0.13900000000000001</v>
      </c>
      <c r="L335" s="13"/>
      <c r="M335" s="14">
        <v>0.13900000000000001</v>
      </c>
      <c r="N335" s="28">
        <v>0.151</v>
      </c>
      <c r="P335" s="61"/>
    </row>
    <row r="336" spans="1:16" x14ac:dyDescent="0.25">
      <c r="A336" s="11" t="s">
        <v>7</v>
      </c>
      <c r="B336" s="13">
        <v>8.1000000000000003E-2</v>
      </c>
      <c r="C336" s="13">
        <v>9.8000000000000004E-2</v>
      </c>
      <c r="D336" s="13">
        <v>8.3000000000000004E-2</v>
      </c>
      <c r="E336" s="13">
        <v>0.16</v>
      </c>
      <c r="F336" s="13">
        <v>0.182</v>
      </c>
      <c r="G336" s="13">
        <v>0.16300000000000001</v>
      </c>
      <c r="H336" s="13">
        <v>4.5999999999999999E-2</v>
      </c>
      <c r="I336" s="14">
        <v>8.3000000000000004E-2</v>
      </c>
      <c r="J336" s="13">
        <v>4.7E-2</v>
      </c>
      <c r="K336" s="14">
        <v>8.2000000000000003E-2</v>
      </c>
      <c r="L336" s="13"/>
      <c r="M336" s="14">
        <v>8.2000000000000003E-2</v>
      </c>
      <c r="N336" s="28">
        <v>9.4E-2</v>
      </c>
      <c r="P336" s="61"/>
    </row>
    <row r="337" spans="1:16" x14ac:dyDescent="0.25">
      <c r="A337" s="11" t="s">
        <v>8</v>
      </c>
      <c r="B337" s="13">
        <v>0.05</v>
      </c>
      <c r="C337" s="13">
        <v>3.9E-2</v>
      </c>
      <c r="D337" s="13">
        <v>4.9000000000000002E-2</v>
      </c>
      <c r="E337" s="13">
        <v>2.9000000000000001E-2</v>
      </c>
      <c r="F337" s="13">
        <v>2.3E-2</v>
      </c>
      <c r="G337" s="13">
        <v>2.8000000000000001E-2</v>
      </c>
      <c r="H337" s="13">
        <v>5.3999999999999999E-2</v>
      </c>
      <c r="I337" s="14" t="s">
        <v>45</v>
      </c>
      <c r="J337" s="13">
        <v>5.0999999999999997E-2</v>
      </c>
      <c r="K337" s="14">
        <v>5.7000000000000002E-2</v>
      </c>
      <c r="L337" s="13"/>
      <c r="M337" s="14">
        <v>5.7000000000000002E-2</v>
      </c>
      <c r="N337" s="28">
        <v>4.5999999999999999E-2</v>
      </c>
      <c r="P337" s="61"/>
    </row>
    <row r="338" spans="1:16" x14ac:dyDescent="0.25">
      <c r="A338" s="11" t="s">
        <v>9</v>
      </c>
      <c r="B338" s="13">
        <v>5.5E-2</v>
      </c>
      <c r="C338" s="13">
        <v>0.02</v>
      </c>
      <c r="D338" s="13">
        <v>5.1999999999999998E-2</v>
      </c>
      <c r="E338" s="13">
        <v>5.5E-2</v>
      </c>
      <c r="F338" s="13">
        <v>3.4000000000000002E-2</v>
      </c>
      <c r="G338" s="13">
        <v>5.1999999999999998E-2</v>
      </c>
      <c r="H338" s="13">
        <v>3.3000000000000002E-2</v>
      </c>
      <c r="I338" s="14">
        <v>8.3000000000000004E-2</v>
      </c>
      <c r="J338" s="13">
        <v>3.5999999999999997E-2</v>
      </c>
      <c r="K338" s="14">
        <v>2.5000000000000001E-2</v>
      </c>
      <c r="L338" s="13"/>
      <c r="M338" s="14">
        <v>2.5000000000000001E-2</v>
      </c>
      <c r="N338" s="28">
        <v>4.1000000000000002E-2</v>
      </c>
      <c r="P338" s="61"/>
    </row>
    <row r="339" spans="1:16" x14ac:dyDescent="0.25">
      <c r="A339" s="11" t="s">
        <v>10</v>
      </c>
      <c r="B339" s="13">
        <v>3.4000000000000002E-2</v>
      </c>
      <c r="C339" s="13">
        <v>3.9E-2</v>
      </c>
      <c r="D339" s="13">
        <v>3.4000000000000002E-2</v>
      </c>
      <c r="E339" s="13">
        <v>7.1999999999999995E-2</v>
      </c>
      <c r="F339" s="13">
        <v>2.3E-2</v>
      </c>
      <c r="G339" s="13">
        <v>6.4000000000000001E-2</v>
      </c>
      <c r="H339" s="13">
        <v>0.03</v>
      </c>
      <c r="I339" s="14">
        <v>8.4000000000000005E-2</v>
      </c>
      <c r="J339" s="13">
        <v>3.2000000000000001E-2</v>
      </c>
      <c r="K339" s="14">
        <v>1.2999999999999999E-2</v>
      </c>
      <c r="L339" s="13"/>
      <c r="M339" s="14">
        <v>1.2999999999999999E-2</v>
      </c>
      <c r="N339" s="28">
        <v>3.5999999999999997E-2</v>
      </c>
      <c r="P339" s="61"/>
    </row>
    <row r="340" spans="1:16" x14ac:dyDescent="0.25">
      <c r="A340" s="11" t="s">
        <v>11</v>
      </c>
      <c r="B340" s="13">
        <v>8.9999999999999993E-3</v>
      </c>
      <c r="C340" s="13">
        <v>0.02</v>
      </c>
      <c r="D340" s="13">
        <v>1.0999999999999999E-2</v>
      </c>
      <c r="E340" s="13">
        <v>0.01</v>
      </c>
      <c r="F340" s="13"/>
      <c r="G340" s="13">
        <v>8.9999999999999993E-3</v>
      </c>
      <c r="H340" s="13">
        <v>4.0000000000000001E-3</v>
      </c>
      <c r="I340" s="14"/>
      <c r="J340" s="13">
        <v>4.0000000000000001E-3</v>
      </c>
      <c r="K340" s="14">
        <v>7.0000000000000001E-3</v>
      </c>
      <c r="L340" s="13"/>
      <c r="M340" s="14">
        <v>7.0000000000000001E-3</v>
      </c>
      <c r="N340" s="28">
        <v>8.0000000000000002E-3</v>
      </c>
      <c r="P340" s="61"/>
    </row>
    <row r="341" spans="1:16" x14ac:dyDescent="0.25">
      <c r="A341" s="11" t="s">
        <v>12</v>
      </c>
      <c r="B341" s="13">
        <v>0.02</v>
      </c>
      <c r="C341" s="13">
        <v>1.9E-2</v>
      </c>
      <c r="D341" s="13">
        <v>0.02</v>
      </c>
      <c r="E341" s="13">
        <v>1.6E-2</v>
      </c>
      <c r="F341" s="13">
        <v>1.0999999999999999E-2</v>
      </c>
      <c r="G341" s="13">
        <v>1.6E-2</v>
      </c>
      <c r="H341" s="13"/>
      <c r="I341" s="14"/>
      <c r="J341" s="13"/>
      <c r="K341" s="14"/>
      <c r="L341" s="13"/>
      <c r="M341" s="14"/>
      <c r="N341" s="28">
        <v>8.9999999999999993E-3</v>
      </c>
      <c r="P341" s="61"/>
    </row>
    <row r="342" spans="1:16" x14ac:dyDescent="0.25">
      <c r="A342" s="11" t="s">
        <v>14</v>
      </c>
      <c r="B342" s="13">
        <v>1.6E-2</v>
      </c>
      <c r="C342" s="13"/>
      <c r="D342" s="13">
        <v>1.4E-2</v>
      </c>
      <c r="E342" s="13">
        <v>1.7999999999999999E-2</v>
      </c>
      <c r="F342" s="13"/>
      <c r="G342" s="13">
        <v>1.6E-2</v>
      </c>
      <c r="H342" s="13"/>
      <c r="I342" s="14"/>
      <c r="J342" s="13"/>
      <c r="K342" s="14">
        <v>6.0000000000000001E-3</v>
      </c>
      <c r="L342" s="13"/>
      <c r="M342" s="14">
        <v>6.0000000000000001E-3</v>
      </c>
      <c r="N342" s="28">
        <v>8.9999999999999993E-3</v>
      </c>
      <c r="P342" s="61"/>
    </row>
    <row r="343" spans="1:16" x14ac:dyDescent="0.25">
      <c r="A343" s="11" t="s">
        <v>15</v>
      </c>
      <c r="B343" s="13">
        <v>1.6E-2</v>
      </c>
      <c r="C343" s="13"/>
      <c r="D343" s="13">
        <v>1.4E-2</v>
      </c>
      <c r="E343" s="13">
        <v>2.7E-2</v>
      </c>
      <c r="F343" s="13"/>
      <c r="G343" s="13">
        <v>2.3E-2</v>
      </c>
      <c r="H343" s="13">
        <v>4.0000000000000001E-3</v>
      </c>
      <c r="I343" s="14"/>
      <c r="J343" s="13">
        <v>4.0000000000000001E-3</v>
      </c>
      <c r="K343" s="14">
        <v>6.0000000000000001E-3</v>
      </c>
      <c r="L343" s="13"/>
      <c r="M343" s="14">
        <v>6.0000000000000001E-3</v>
      </c>
      <c r="N343" s="28">
        <v>1.2E-2</v>
      </c>
      <c r="P343" s="61"/>
    </row>
    <row r="344" spans="1:16" x14ac:dyDescent="0.25">
      <c r="A344" s="11" t="s">
        <v>16</v>
      </c>
      <c r="B344" s="13">
        <v>2E-3</v>
      </c>
      <c r="C344" s="13"/>
      <c r="D344" s="13">
        <v>2E-3</v>
      </c>
      <c r="E344" s="13">
        <v>6.0000000000000001E-3</v>
      </c>
      <c r="F344" s="13"/>
      <c r="G344" s="13">
        <v>5.0000000000000001E-3</v>
      </c>
      <c r="H344" s="13"/>
      <c r="I344" s="14"/>
      <c r="J344" s="13"/>
      <c r="K344" s="14"/>
      <c r="L344" s="13"/>
      <c r="M344" s="14"/>
      <c r="N344" s="28">
        <v>2E-3</v>
      </c>
      <c r="P344" s="61"/>
    </row>
    <row r="345" spans="1:16" x14ac:dyDescent="0.25">
      <c r="A345" s="11" t="s">
        <v>17</v>
      </c>
      <c r="B345" s="13"/>
      <c r="C345" s="13">
        <v>0.02</v>
      </c>
      <c r="D345" s="13">
        <v>2E-3</v>
      </c>
      <c r="E345" s="13"/>
      <c r="F345" s="13"/>
      <c r="G345" s="13"/>
      <c r="H345" s="13"/>
      <c r="I345" s="14"/>
      <c r="J345" s="13"/>
      <c r="K345" s="14">
        <v>6.0000000000000001E-3</v>
      </c>
      <c r="L345" s="13"/>
      <c r="M345" s="14">
        <v>6.0000000000000001E-3</v>
      </c>
      <c r="N345" s="28">
        <v>2E-3</v>
      </c>
      <c r="P345" s="61"/>
    </row>
    <row r="346" spans="1:16" x14ac:dyDescent="0.25">
      <c r="A346" s="11" t="s">
        <v>18</v>
      </c>
      <c r="B346" s="13"/>
      <c r="C346" s="13"/>
      <c r="D346" s="13"/>
      <c r="E346" s="13"/>
      <c r="F346" s="13"/>
      <c r="G346" s="13"/>
      <c r="H346" s="13"/>
      <c r="I346" s="14"/>
      <c r="J346" s="13"/>
      <c r="K346" s="14">
        <v>6.0000000000000001E-3</v>
      </c>
      <c r="L346" s="13"/>
      <c r="M346" s="14">
        <v>6.0000000000000001E-3</v>
      </c>
      <c r="N346" s="28">
        <v>1E-3</v>
      </c>
      <c r="P346" s="61"/>
    </row>
    <row r="347" spans="1:16" x14ac:dyDescent="0.25">
      <c r="A347" s="11" t="s">
        <v>19</v>
      </c>
      <c r="B347" s="13"/>
      <c r="C347" s="13"/>
      <c r="D347" s="13"/>
      <c r="E347" s="13">
        <v>2E-3</v>
      </c>
      <c r="F347" s="13"/>
      <c r="G347" s="13">
        <v>2E-3</v>
      </c>
      <c r="H347" s="13"/>
      <c r="I347" s="14"/>
      <c r="J347" s="13"/>
      <c r="K347" s="14">
        <v>7.0000000000000001E-3</v>
      </c>
      <c r="L347" s="13"/>
      <c r="M347" s="14">
        <v>7.0000000000000001E-3</v>
      </c>
      <c r="N347" s="28">
        <v>2E-3</v>
      </c>
      <c r="P347" s="61"/>
    </row>
    <row r="348" spans="1:16" x14ac:dyDescent="0.25">
      <c r="A348" s="11" t="s">
        <v>20</v>
      </c>
      <c r="B348" s="13">
        <v>1.2E-2</v>
      </c>
      <c r="C348" s="13"/>
      <c r="D348" s="13">
        <v>1.0999999999999999E-2</v>
      </c>
      <c r="E348" s="13">
        <v>4.0000000000000001E-3</v>
      </c>
      <c r="F348" s="13"/>
      <c r="G348" s="13">
        <v>3.0000000000000001E-3</v>
      </c>
      <c r="H348" s="13"/>
      <c r="I348" s="14"/>
      <c r="J348" s="13"/>
      <c r="K348" s="14"/>
      <c r="L348" s="13"/>
      <c r="M348" s="14"/>
      <c r="N348" s="28">
        <v>3.0000000000000001E-3</v>
      </c>
      <c r="P348" s="61"/>
    </row>
    <row r="349" spans="1:16" x14ac:dyDescent="0.25">
      <c r="A349" s="11" t="s">
        <v>21</v>
      </c>
      <c r="B349" s="13">
        <v>4.0000000000000001E-3</v>
      </c>
      <c r="C349" s="13"/>
      <c r="D349" s="13">
        <v>4.0000000000000001E-3</v>
      </c>
      <c r="E349" s="13">
        <v>6.0000000000000001E-3</v>
      </c>
      <c r="F349" s="13"/>
      <c r="G349" s="13">
        <v>5.0000000000000001E-3</v>
      </c>
      <c r="H349" s="13"/>
      <c r="I349" s="14"/>
      <c r="J349" s="13"/>
      <c r="K349" s="14"/>
      <c r="L349" s="13"/>
      <c r="M349" s="14"/>
      <c r="N349" s="28">
        <v>2E-3</v>
      </c>
      <c r="P349" s="61"/>
    </row>
    <row r="350" spans="1:16" x14ac:dyDescent="0.25">
      <c r="A350" s="11" t="s">
        <v>22</v>
      </c>
      <c r="B350" s="13">
        <v>6.0000000000000001E-3</v>
      </c>
      <c r="C350" s="13"/>
      <c r="D350" s="13">
        <v>5.0000000000000001E-3</v>
      </c>
      <c r="E350" s="13"/>
      <c r="F350" s="13"/>
      <c r="G350" s="13"/>
      <c r="H350" s="13" t="s">
        <v>45</v>
      </c>
      <c r="I350" s="14">
        <v>8.3000000000000004E-2</v>
      </c>
      <c r="J350" s="13">
        <v>4.0000000000000001E-3</v>
      </c>
      <c r="K350" s="14"/>
      <c r="L350" s="13"/>
      <c r="M350" s="14"/>
      <c r="N350" s="28">
        <v>2E-3</v>
      </c>
      <c r="P350" s="61"/>
    </row>
    <row r="351" spans="1:16" x14ac:dyDescent="0.25">
      <c r="A351" s="11" t="s">
        <v>23</v>
      </c>
      <c r="B351" s="13">
        <v>2E-3</v>
      </c>
      <c r="C351" s="13"/>
      <c r="D351" s="13">
        <v>2E-3</v>
      </c>
      <c r="E351" s="13"/>
      <c r="F351" s="13"/>
      <c r="G351" s="13"/>
      <c r="H351" s="13"/>
      <c r="I351" s="14"/>
      <c r="J351" s="13"/>
      <c r="K351" s="14"/>
      <c r="L351" s="13"/>
      <c r="M351" s="14"/>
      <c r="N351" s="28">
        <v>1E-3</v>
      </c>
      <c r="P351" s="61"/>
    </row>
    <row r="352" spans="1:16" x14ac:dyDescent="0.25">
      <c r="A352" s="11" t="s">
        <v>24</v>
      </c>
      <c r="B352" s="13"/>
      <c r="C352" s="13"/>
      <c r="D352" s="13"/>
      <c r="E352" s="13"/>
      <c r="F352" s="13"/>
      <c r="G352" s="13"/>
      <c r="H352" s="13"/>
      <c r="I352" s="14"/>
      <c r="J352" s="13"/>
      <c r="K352" s="14"/>
      <c r="L352" s="13"/>
      <c r="M352" s="14"/>
      <c r="N352" s="28"/>
      <c r="P352" s="61"/>
    </row>
    <row r="353" spans="1:17" ht="13.8" thickBot="1" x14ac:dyDescent="0.3">
      <c r="A353" s="12" t="s">
        <v>3</v>
      </c>
      <c r="B353" s="15">
        <f t="shared" ref="B353:N353" si="9">SUM(B332:B352)</f>
        <v>1.0000000000000002</v>
      </c>
      <c r="C353" s="15">
        <f t="shared" si="9"/>
        <v>1</v>
      </c>
      <c r="D353" s="15">
        <f t="shared" si="9"/>
        <v>1.0000000000000002</v>
      </c>
      <c r="E353" s="15">
        <f t="shared" si="9"/>
        <v>1</v>
      </c>
      <c r="F353" s="15">
        <f t="shared" si="9"/>
        <v>1</v>
      </c>
      <c r="G353" s="15">
        <f t="shared" si="9"/>
        <v>1</v>
      </c>
      <c r="H353" s="15">
        <f t="shared" si="9"/>
        <v>1</v>
      </c>
      <c r="I353" s="15">
        <f t="shared" si="9"/>
        <v>0.99999999999999978</v>
      </c>
      <c r="J353" s="15">
        <f t="shared" si="9"/>
        <v>1</v>
      </c>
      <c r="K353" s="15">
        <f t="shared" si="9"/>
        <v>1</v>
      </c>
      <c r="L353" s="15">
        <f t="shared" si="9"/>
        <v>0</v>
      </c>
      <c r="M353" s="15">
        <f t="shared" si="9"/>
        <v>1</v>
      </c>
      <c r="N353" s="15">
        <f t="shared" si="9"/>
        <v>1</v>
      </c>
      <c r="P353" s="61"/>
      <c r="Q353" s="61"/>
    </row>
    <row r="361" spans="1:17" ht="15.6" x14ac:dyDescent="0.3">
      <c r="A361" s="18" t="s">
        <v>80</v>
      </c>
    </row>
    <row r="363" spans="1:17" ht="13.8" thickBot="1" x14ac:dyDescent="0.3"/>
    <row r="364" spans="1:17" ht="15.6" x14ac:dyDescent="0.3">
      <c r="A364" s="1"/>
      <c r="B364" s="79" t="s">
        <v>100</v>
      </c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7"/>
      <c r="N364" s="34"/>
    </row>
    <row r="365" spans="1:17" ht="13.8" x14ac:dyDescent="0.25">
      <c r="A365" s="2"/>
      <c r="B365" s="82" t="s">
        <v>60</v>
      </c>
      <c r="C365" s="83"/>
      <c r="D365" s="83"/>
      <c r="E365" s="82" t="s">
        <v>61</v>
      </c>
      <c r="F365" s="83"/>
      <c r="G365" s="84"/>
      <c r="H365" s="83" t="s">
        <v>62</v>
      </c>
      <c r="I365" s="83"/>
      <c r="J365" s="83"/>
      <c r="K365" s="82" t="s">
        <v>63</v>
      </c>
      <c r="L365" s="83"/>
      <c r="M365" s="84"/>
      <c r="N365" s="35"/>
    </row>
    <row r="366" spans="1:17" x14ac:dyDescent="0.25">
      <c r="A366" s="2"/>
      <c r="B366" s="81" t="s">
        <v>0</v>
      </c>
      <c r="C366" s="81"/>
      <c r="D366" s="3"/>
      <c r="E366" s="81" t="s">
        <v>0</v>
      </c>
      <c r="F366" s="81"/>
      <c r="G366" s="3"/>
      <c r="H366" s="81" t="s">
        <v>0</v>
      </c>
      <c r="I366" s="81"/>
      <c r="J366" s="3"/>
      <c r="K366" s="81" t="s">
        <v>0</v>
      </c>
      <c r="L366" s="81"/>
      <c r="M366" s="4"/>
      <c r="N366" s="5" t="s">
        <v>25</v>
      </c>
    </row>
    <row r="367" spans="1:17" ht="13.8" thickBot="1" x14ac:dyDescent="0.3">
      <c r="A367" s="6"/>
      <c r="B367" s="7" t="s">
        <v>1</v>
      </c>
      <c r="C367" s="7" t="s">
        <v>2</v>
      </c>
      <c r="D367" s="8" t="s">
        <v>3</v>
      </c>
      <c r="E367" s="7" t="s">
        <v>1</v>
      </c>
      <c r="F367" s="7" t="s">
        <v>2</v>
      </c>
      <c r="G367" s="8" t="s">
        <v>3</v>
      </c>
      <c r="H367" s="7" t="s">
        <v>1</v>
      </c>
      <c r="I367" s="7" t="s">
        <v>2</v>
      </c>
      <c r="J367" s="8" t="s">
        <v>3</v>
      </c>
      <c r="K367" s="7" t="s">
        <v>1</v>
      </c>
      <c r="L367" s="7" t="s">
        <v>2</v>
      </c>
      <c r="M367" s="9" t="s">
        <v>3</v>
      </c>
      <c r="N367" s="10" t="s">
        <v>3</v>
      </c>
    </row>
    <row r="368" spans="1:17" x14ac:dyDescent="0.25">
      <c r="A368" s="11" t="s">
        <v>4</v>
      </c>
      <c r="B368" s="16">
        <v>0.29099999999999998</v>
      </c>
      <c r="C368" s="13">
        <v>0.32500000000000001</v>
      </c>
      <c r="D368" s="13">
        <v>0.29699999999999999</v>
      </c>
      <c r="E368" s="13">
        <v>0.14699999999999999</v>
      </c>
      <c r="F368" s="13">
        <v>0.16</v>
      </c>
      <c r="G368" s="13">
        <v>0.151</v>
      </c>
      <c r="H368" s="13">
        <v>0.24399999999999999</v>
      </c>
      <c r="I368" s="65">
        <v>0.41099999999999998</v>
      </c>
      <c r="J368" s="14">
        <v>0.28599999999999998</v>
      </c>
      <c r="K368" s="14">
        <v>8.7999999999999995E-2</v>
      </c>
      <c r="L368" s="13">
        <v>0.71399999999999997</v>
      </c>
      <c r="M368" s="14">
        <v>0.19500000000000001</v>
      </c>
      <c r="N368" s="28">
        <v>0.23300000000000001</v>
      </c>
      <c r="P368" s="61"/>
    </row>
    <row r="369" spans="1:16" x14ac:dyDescent="0.25">
      <c r="A369" s="11" t="s">
        <v>5</v>
      </c>
      <c r="B369" s="16">
        <v>0.16500000000000001</v>
      </c>
      <c r="C369" s="13">
        <v>0.22500000000000001</v>
      </c>
      <c r="D369" s="13">
        <v>0.17399999999999999</v>
      </c>
      <c r="E369" s="13">
        <v>0.26300000000000001</v>
      </c>
      <c r="F369" s="13">
        <v>0.31900000000000001</v>
      </c>
      <c r="G369" s="13">
        <v>0.27900000000000003</v>
      </c>
      <c r="H369" s="13">
        <v>9.7000000000000003E-2</v>
      </c>
      <c r="I369" s="13">
        <v>0.219</v>
      </c>
      <c r="J369" s="14">
        <v>0.128</v>
      </c>
      <c r="K369" s="14">
        <v>0.11799999999999999</v>
      </c>
      <c r="L369" s="13"/>
      <c r="M369" s="14">
        <v>9.8000000000000004E-2</v>
      </c>
      <c r="N369" s="28">
        <v>0.17</v>
      </c>
      <c r="P369" s="61"/>
    </row>
    <row r="370" spans="1:16" x14ac:dyDescent="0.25">
      <c r="A370" s="11" t="s">
        <v>6</v>
      </c>
      <c r="B370" s="13">
        <v>0.115</v>
      </c>
      <c r="C370" s="13">
        <v>6.3E-2</v>
      </c>
      <c r="D370" s="13">
        <v>0.106</v>
      </c>
      <c r="E370" s="13">
        <v>6.9000000000000006E-2</v>
      </c>
      <c r="F370" s="13">
        <v>5.1999999999999998E-2</v>
      </c>
      <c r="G370" s="13">
        <v>6.4000000000000001E-2</v>
      </c>
      <c r="H370" s="13">
        <v>6.9000000000000006E-2</v>
      </c>
      <c r="I370" s="13">
        <v>9.6000000000000002E-2</v>
      </c>
      <c r="J370" s="14">
        <v>7.5999999999999998E-2</v>
      </c>
      <c r="K370" s="14">
        <v>5.8999999999999997E-2</v>
      </c>
      <c r="L370" s="13"/>
      <c r="M370" s="14">
        <v>4.9000000000000002E-2</v>
      </c>
      <c r="N370" s="28">
        <v>7.3999999999999996E-2</v>
      </c>
      <c r="P370" s="61"/>
    </row>
    <row r="371" spans="1:16" x14ac:dyDescent="0.25">
      <c r="A371" s="11" t="s">
        <v>13</v>
      </c>
      <c r="B371" s="13">
        <v>0.151</v>
      </c>
      <c r="C371" s="13">
        <v>0.13100000000000001</v>
      </c>
      <c r="D371" s="13">
        <v>0.14799999999999999</v>
      </c>
      <c r="E371" s="13">
        <v>0.128</v>
      </c>
      <c r="F371" s="13">
        <v>0.11799999999999999</v>
      </c>
      <c r="G371" s="13">
        <v>0.125</v>
      </c>
      <c r="H371" s="13">
        <v>0.157</v>
      </c>
      <c r="I371" s="13">
        <v>0.11</v>
      </c>
      <c r="J371" s="14">
        <v>0.14499999999999999</v>
      </c>
      <c r="K371" s="14">
        <v>0.17599999999999999</v>
      </c>
      <c r="L371" s="13"/>
      <c r="M371" s="14">
        <v>0.14599999999999999</v>
      </c>
      <c r="N371" s="28">
        <v>0.14099999999999999</v>
      </c>
      <c r="P371" s="61"/>
    </row>
    <row r="372" spans="1:16" x14ac:dyDescent="0.25">
      <c r="A372" s="11" t="s">
        <v>7</v>
      </c>
      <c r="B372" s="13">
        <v>7.5999999999999998E-2</v>
      </c>
      <c r="C372" s="13">
        <v>6.3E-2</v>
      </c>
      <c r="D372" s="13">
        <v>7.3999999999999996E-2</v>
      </c>
      <c r="E372" s="13">
        <v>0.106</v>
      </c>
      <c r="F372" s="13">
        <v>0.17699999999999999</v>
      </c>
      <c r="G372" s="13">
        <v>0.126</v>
      </c>
      <c r="H372" s="13">
        <v>8.7999999999999995E-2</v>
      </c>
      <c r="I372" s="13">
        <v>4.1000000000000002E-2</v>
      </c>
      <c r="J372" s="14">
        <v>7.5999999999999998E-2</v>
      </c>
      <c r="K372" s="14">
        <v>0.03</v>
      </c>
      <c r="L372" s="13">
        <v>0.14299999999999999</v>
      </c>
      <c r="M372" s="14">
        <v>4.9000000000000002E-2</v>
      </c>
      <c r="N372" s="28">
        <v>8.1000000000000003E-2</v>
      </c>
      <c r="P372" s="61"/>
    </row>
    <row r="373" spans="1:16" x14ac:dyDescent="0.25">
      <c r="A373" s="11" t="s">
        <v>8</v>
      </c>
      <c r="B373" s="13">
        <v>3.6999999999999998E-2</v>
      </c>
      <c r="C373" s="13">
        <v>5.6000000000000001E-2</v>
      </c>
      <c r="D373" s="13">
        <v>0.04</v>
      </c>
      <c r="E373" s="13">
        <v>3.5999999999999997E-2</v>
      </c>
      <c r="F373" s="13">
        <v>2.8000000000000001E-2</v>
      </c>
      <c r="G373" s="13">
        <v>3.4000000000000002E-2</v>
      </c>
      <c r="H373" s="13">
        <v>6.9000000000000006E-2</v>
      </c>
      <c r="I373" s="13">
        <v>4.1000000000000002E-2</v>
      </c>
      <c r="J373" s="14">
        <v>6.2E-2</v>
      </c>
      <c r="K373" s="14">
        <v>8.7999999999999995E-2</v>
      </c>
      <c r="L373" s="13"/>
      <c r="M373" s="14">
        <v>7.2999999999999995E-2</v>
      </c>
      <c r="N373" s="28">
        <v>5.1999999999999998E-2</v>
      </c>
      <c r="P373" s="61"/>
    </row>
    <row r="374" spans="1:16" x14ac:dyDescent="0.25">
      <c r="A374" s="11" t="s">
        <v>9</v>
      </c>
      <c r="B374" s="13">
        <v>5.5E-2</v>
      </c>
      <c r="C374" s="13">
        <v>0.05</v>
      </c>
      <c r="D374" s="13">
        <v>5.3999999999999999E-2</v>
      </c>
      <c r="E374" s="13">
        <v>6.5000000000000002E-2</v>
      </c>
      <c r="F374" s="13">
        <v>3.5000000000000003E-2</v>
      </c>
      <c r="G374" s="13">
        <v>5.6000000000000001E-2</v>
      </c>
      <c r="H374" s="13">
        <v>4.1000000000000002E-2</v>
      </c>
      <c r="I374" s="13">
        <v>1.4E-2</v>
      </c>
      <c r="J374" s="14">
        <v>3.4000000000000002E-2</v>
      </c>
      <c r="K374" s="14">
        <v>8.7999999999999995E-2</v>
      </c>
      <c r="L374" s="13"/>
      <c r="M374" s="14">
        <v>7.2999999999999995E-2</v>
      </c>
      <c r="N374" s="28">
        <v>5.3999999999999999E-2</v>
      </c>
      <c r="P374" s="61"/>
    </row>
    <row r="375" spans="1:16" x14ac:dyDescent="0.25">
      <c r="A375" s="11" t="s">
        <v>10</v>
      </c>
      <c r="B375" s="13">
        <v>0.02</v>
      </c>
      <c r="C375" s="13">
        <v>1.9E-2</v>
      </c>
      <c r="D375" s="13">
        <v>0.02</v>
      </c>
      <c r="E375" s="13">
        <v>4.9000000000000002E-2</v>
      </c>
      <c r="F375" s="13">
        <v>6.6000000000000003E-2</v>
      </c>
      <c r="G375" s="13">
        <v>5.3999999999999999E-2</v>
      </c>
      <c r="H375" s="13">
        <v>5.0999999999999997E-2</v>
      </c>
      <c r="I375" s="13">
        <v>1.2999999999999999E-2</v>
      </c>
      <c r="J375" s="14">
        <v>4.1000000000000002E-2</v>
      </c>
      <c r="K375" s="14">
        <v>2.9000000000000001E-2</v>
      </c>
      <c r="L375" s="13">
        <v>0.14299999999999999</v>
      </c>
      <c r="M375" s="14">
        <v>4.9000000000000002E-2</v>
      </c>
      <c r="N375" s="28">
        <v>4.1000000000000002E-2</v>
      </c>
      <c r="P375" s="61"/>
    </row>
    <row r="376" spans="1:16" x14ac:dyDescent="0.25">
      <c r="A376" s="11" t="s">
        <v>11</v>
      </c>
      <c r="B376" s="13">
        <v>1.4999999999999999E-2</v>
      </c>
      <c r="C376" s="13">
        <v>6.0000000000000001E-3</v>
      </c>
      <c r="D376" s="13">
        <v>1.4E-2</v>
      </c>
      <c r="E376" s="13">
        <v>8.9999999999999993E-3</v>
      </c>
      <c r="F376" s="13">
        <v>3.0000000000000001E-3</v>
      </c>
      <c r="G376" s="13">
        <v>8.0000000000000002E-3</v>
      </c>
      <c r="H376" s="13">
        <v>4.0000000000000001E-3</v>
      </c>
      <c r="I376" s="13"/>
      <c r="J376" s="14">
        <v>3.0000000000000001E-3</v>
      </c>
      <c r="K376" s="14">
        <v>0.03</v>
      </c>
      <c r="L376" s="13"/>
      <c r="M376" s="14">
        <v>2.4E-2</v>
      </c>
      <c r="N376" s="28">
        <v>1.2E-2</v>
      </c>
      <c r="P376" s="61"/>
    </row>
    <row r="377" spans="1:16" x14ac:dyDescent="0.25">
      <c r="A377" s="11" t="s">
        <v>12</v>
      </c>
      <c r="B377" s="13">
        <v>8.9999999999999993E-3</v>
      </c>
      <c r="C377" s="13">
        <v>6.0000000000000001E-3</v>
      </c>
      <c r="D377" s="13">
        <v>8.0000000000000002E-3</v>
      </c>
      <c r="E377" s="13">
        <v>2.1999999999999999E-2</v>
      </c>
      <c r="F377" s="13">
        <v>1.4E-2</v>
      </c>
      <c r="G377" s="13">
        <v>0.02</v>
      </c>
      <c r="H377" s="13">
        <v>2.8000000000000001E-2</v>
      </c>
      <c r="I377" s="13"/>
      <c r="J377" s="14">
        <v>2.1000000000000001E-2</v>
      </c>
      <c r="K377" s="14"/>
      <c r="L377" s="13"/>
      <c r="M377" s="14"/>
      <c r="N377" s="28">
        <v>1.2E-2</v>
      </c>
      <c r="P377" s="61"/>
    </row>
    <row r="378" spans="1:16" x14ac:dyDescent="0.25">
      <c r="A378" s="11" t="s">
        <v>14</v>
      </c>
      <c r="B378" s="13">
        <v>3.0000000000000001E-3</v>
      </c>
      <c r="C378" s="13"/>
      <c r="D378" s="13">
        <v>3.0000000000000001E-3</v>
      </c>
      <c r="E378" s="13">
        <v>1.4999999999999999E-2</v>
      </c>
      <c r="F378" s="13"/>
      <c r="G378" s="13">
        <v>1.0999999999999999E-2</v>
      </c>
      <c r="H378" s="13">
        <v>1.4E-2</v>
      </c>
      <c r="I378" s="13"/>
      <c r="J378" s="14">
        <v>1.0999999999999999E-2</v>
      </c>
      <c r="K378" s="14"/>
      <c r="L378" s="13"/>
      <c r="M378" s="14"/>
      <c r="N378" s="28">
        <v>6.0000000000000001E-3</v>
      </c>
      <c r="P378" s="61"/>
    </row>
    <row r="379" spans="1:16" x14ac:dyDescent="0.25">
      <c r="A379" s="11" t="s">
        <v>15</v>
      </c>
      <c r="B379" s="13">
        <v>1.0999999999999999E-2</v>
      </c>
      <c r="C379" s="13">
        <v>1.2999999999999999E-2</v>
      </c>
      <c r="D379" s="13">
        <v>1.0999999999999999E-2</v>
      </c>
      <c r="E379" s="13">
        <v>2.4E-2</v>
      </c>
      <c r="F379" s="13">
        <v>7.0000000000000001E-3</v>
      </c>
      <c r="G379" s="13">
        <v>1.7999999999999999E-2</v>
      </c>
      <c r="H379" s="13">
        <v>2.7E-2</v>
      </c>
      <c r="I379" s="13">
        <v>1.4E-2</v>
      </c>
      <c r="J379" s="14">
        <v>2.4E-2</v>
      </c>
      <c r="K379" s="14"/>
      <c r="L379" s="13"/>
      <c r="M379" s="14"/>
      <c r="N379" s="28">
        <v>1.2999999999999999E-2</v>
      </c>
      <c r="P379" s="61"/>
    </row>
    <row r="380" spans="1:16" x14ac:dyDescent="0.25">
      <c r="A380" s="11" t="s">
        <v>16</v>
      </c>
      <c r="B380" s="13">
        <v>3.0000000000000001E-3</v>
      </c>
      <c r="C380" s="13">
        <v>1.9E-2</v>
      </c>
      <c r="D380" s="13">
        <v>6.0000000000000001E-3</v>
      </c>
      <c r="E380" s="13">
        <v>3.0000000000000001E-3</v>
      </c>
      <c r="F380" s="13">
        <v>7.0000000000000001E-3</v>
      </c>
      <c r="G380" s="13">
        <v>4.0000000000000001E-3</v>
      </c>
      <c r="H380" s="13">
        <v>5.0000000000000001E-3</v>
      </c>
      <c r="I380" s="13">
        <v>2.7E-2</v>
      </c>
      <c r="J380" s="14">
        <v>0.01</v>
      </c>
      <c r="K380" s="14"/>
      <c r="L380" s="13"/>
      <c r="M380" s="14"/>
      <c r="N380" s="28">
        <v>5.0000000000000001E-3</v>
      </c>
      <c r="P380" s="61"/>
    </row>
    <row r="381" spans="1:16" x14ac:dyDescent="0.25">
      <c r="A381" s="11" t="s">
        <v>17</v>
      </c>
      <c r="B381" s="13">
        <v>1E-3</v>
      </c>
      <c r="C381" s="13">
        <v>6.0000000000000001E-3</v>
      </c>
      <c r="D381" s="13">
        <v>2E-3</v>
      </c>
      <c r="E381" s="13">
        <v>4.3999999999999997E-2</v>
      </c>
      <c r="F381" s="13"/>
      <c r="G381" s="13">
        <v>3.2000000000000001E-2</v>
      </c>
      <c r="H381" s="13"/>
      <c r="I381" s="13"/>
      <c r="J381" s="14"/>
      <c r="K381" s="14">
        <v>0.26500000000000001</v>
      </c>
      <c r="L381" s="13"/>
      <c r="M381" s="14">
        <v>0.22</v>
      </c>
      <c r="N381" s="28">
        <v>6.4000000000000001E-2</v>
      </c>
      <c r="P381" s="61"/>
    </row>
    <row r="382" spans="1:16" x14ac:dyDescent="0.25">
      <c r="A382" s="11" t="s">
        <v>18</v>
      </c>
      <c r="B382" s="13">
        <v>2.8000000000000001E-2</v>
      </c>
      <c r="C382" s="13"/>
      <c r="D382" s="13">
        <v>2.4E-2</v>
      </c>
      <c r="E382" s="13"/>
      <c r="F382" s="13"/>
      <c r="G382" s="13"/>
      <c r="H382" s="13">
        <v>9.7000000000000003E-2</v>
      </c>
      <c r="I382" s="13">
        <v>1.43E-2</v>
      </c>
      <c r="J382" s="14">
        <v>7.5999999999999998E-2</v>
      </c>
      <c r="K382" s="14"/>
      <c r="L382" s="13"/>
      <c r="M382" s="14">
        <v>2.4E-2</v>
      </c>
      <c r="N382" s="28">
        <v>3.1E-2</v>
      </c>
      <c r="P382" s="61"/>
    </row>
    <row r="383" spans="1:16" x14ac:dyDescent="0.25">
      <c r="A383" s="11" t="s">
        <v>19</v>
      </c>
      <c r="B383" s="13"/>
      <c r="C383" s="13"/>
      <c r="D383" s="13"/>
      <c r="E383" s="13">
        <v>6.0000000000000001E-3</v>
      </c>
      <c r="F383" s="13"/>
      <c r="G383" s="13">
        <v>4.0000000000000001E-3</v>
      </c>
      <c r="H383" s="13"/>
      <c r="I383" s="13"/>
      <c r="J383" s="14"/>
      <c r="K383" s="14">
        <v>2.9000000000000001E-2</v>
      </c>
      <c r="L383" s="13"/>
      <c r="M383" s="14"/>
      <c r="N383" s="28">
        <v>1E-3</v>
      </c>
      <c r="P383" s="61"/>
    </row>
    <row r="384" spans="1:16" x14ac:dyDescent="0.25">
      <c r="A384" s="11" t="s">
        <v>20</v>
      </c>
      <c r="B384" s="13">
        <v>4.0000000000000001E-3</v>
      </c>
      <c r="C384" s="13">
        <v>6.0000000000000001E-3</v>
      </c>
      <c r="D384" s="13">
        <v>4.0000000000000001E-3</v>
      </c>
      <c r="E384" s="13">
        <v>8.0000000000000002E-3</v>
      </c>
      <c r="F384" s="13">
        <v>7.0000000000000001E-3</v>
      </c>
      <c r="G384" s="13">
        <v>8.0000000000000002E-3</v>
      </c>
      <c r="H384" s="13">
        <v>4.0000000000000001E-3</v>
      </c>
      <c r="I384" s="13"/>
      <c r="J384" s="14">
        <v>4.0000000000000001E-3</v>
      </c>
      <c r="K384" s="14"/>
      <c r="L384" s="13"/>
      <c r="M384" s="14"/>
      <c r="N384" s="28">
        <v>4.0000000000000001E-3</v>
      </c>
      <c r="P384" s="61"/>
    </row>
    <row r="385" spans="1:17" x14ac:dyDescent="0.25">
      <c r="A385" s="11" t="s">
        <v>21</v>
      </c>
      <c r="B385" s="13">
        <v>8.9999999999999993E-3</v>
      </c>
      <c r="C385" s="13"/>
      <c r="D385" s="13">
        <v>7.0000000000000001E-3</v>
      </c>
      <c r="E385" s="13">
        <v>6.0000000000000001E-3</v>
      </c>
      <c r="F385" s="13">
        <v>7.0000000000000001E-3</v>
      </c>
      <c r="G385" s="13">
        <v>6.0000000000000001E-3</v>
      </c>
      <c r="H385" s="13">
        <v>5.0000000000000001E-3</v>
      </c>
      <c r="I385" s="13"/>
      <c r="J385" s="14">
        <v>3.0000000000000001E-3</v>
      </c>
      <c r="K385" s="14"/>
      <c r="L385" s="13"/>
      <c r="M385" s="14"/>
      <c r="N385" s="28">
        <v>4.0000000000000001E-3</v>
      </c>
      <c r="P385" s="61"/>
    </row>
    <row r="386" spans="1:17" x14ac:dyDescent="0.25">
      <c r="A386" s="11" t="s">
        <v>22</v>
      </c>
      <c r="B386" s="13">
        <v>7.0000000000000001E-3</v>
      </c>
      <c r="C386" s="13">
        <v>1.2E-2</v>
      </c>
      <c r="D386" s="13">
        <v>8.0000000000000002E-3</v>
      </c>
      <c r="E386" s="13"/>
      <c r="F386" s="13"/>
      <c r="G386" s="13"/>
      <c r="H386" s="13"/>
      <c r="I386" s="13"/>
      <c r="J386" s="64"/>
      <c r="K386" s="14"/>
      <c r="L386" s="13"/>
      <c r="M386" s="14"/>
      <c r="N386" s="28">
        <v>2E-3</v>
      </c>
      <c r="P386" s="61"/>
    </row>
    <row r="387" spans="1:17" x14ac:dyDescent="0.25">
      <c r="A387" s="11" t="s">
        <v>23</v>
      </c>
      <c r="B387" s="13"/>
      <c r="C387" s="13"/>
      <c r="D387" s="13"/>
      <c r="E387" s="13"/>
      <c r="F387" s="13"/>
      <c r="G387" s="13"/>
      <c r="H387" s="13"/>
      <c r="I387" s="14"/>
      <c r="J387" s="13"/>
      <c r="K387" s="14"/>
      <c r="L387" s="13"/>
      <c r="M387" s="14"/>
      <c r="N387" s="28" t="s">
        <v>45</v>
      </c>
      <c r="P387" s="61"/>
    </row>
    <row r="388" spans="1:17" x14ac:dyDescent="0.25">
      <c r="A388" s="11" t="s">
        <v>24</v>
      </c>
      <c r="B388" s="13"/>
      <c r="C388" s="13"/>
      <c r="D388" s="13"/>
      <c r="E388" s="13"/>
      <c r="F388" s="13"/>
      <c r="G388" s="13"/>
      <c r="H388" s="13"/>
      <c r="I388" s="14"/>
      <c r="J388" s="13"/>
      <c r="K388" s="14"/>
      <c r="L388" s="13"/>
      <c r="M388" s="14"/>
      <c r="N388" s="28"/>
      <c r="P388" s="61"/>
    </row>
    <row r="389" spans="1:17" ht="13.8" thickBot="1" x14ac:dyDescent="0.3">
      <c r="A389" s="12" t="s">
        <v>3</v>
      </c>
      <c r="B389" s="15">
        <f t="shared" ref="B389:N389" si="10">SUM(B368:B388)</f>
        <v>1</v>
      </c>
      <c r="C389" s="15">
        <f t="shared" si="10"/>
        <v>1</v>
      </c>
      <c r="D389" s="15">
        <f t="shared" si="10"/>
        <v>1</v>
      </c>
      <c r="E389" s="15">
        <f t="shared" si="10"/>
        <v>1.0000000000000002</v>
      </c>
      <c r="F389" s="15">
        <f t="shared" si="10"/>
        <v>1</v>
      </c>
      <c r="G389" s="15">
        <f t="shared" si="10"/>
        <v>1.0000000000000002</v>
      </c>
      <c r="H389" s="15">
        <f t="shared" si="10"/>
        <v>1</v>
      </c>
      <c r="I389" s="15">
        <f t="shared" si="10"/>
        <v>1.0003000000000002</v>
      </c>
      <c r="J389" s="15">
        <f t="shared" si="10"/>
        <v>1</v>
      </c>
      <c r="K389" s="15">
        <f t="shared" si="10"/>
        <v>1</v>
      </c>
      <c r="L389" s="15">
        <f t="shared" si="10"/>
        <v>1</v>
      </c>
      <c r="M389" s="15">
        <f t="shared" si="10"/>
        <v>1</v>
      </c>
      <c r="N389" s="15">
        <f t="shared" si="10"/>
        <v>1.0000000000000002</v>
      </c>
      <c r="P389" s="61"/>
      <c r="Q389" s="61"/>
    </row>
    <row r="397" spans="1:17" ht="15.6" x14ac:dyDescent="0.3">
      <c r="A397" s="18" t="s">
        <v>101</v>
      </c>
    </row>
    <row r="399" spans="1:17" ht="13.8" thickBot="1" x14ac:dyDescent="0.3"/>
    <row r="400" spans="1:17" ht="15.6" x14ac:dyDescent="0.3">
      <c r="A400" s="1"/>
      <c r="B400" s="79" t="s">
        <v>91</v>
      </c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7"/>
      <c r="N400" s="34"/>
    </row>
    <row r="401" spans="1:16" ht="13.8" x14ac:dyDescent="0.25">
      <c r="A401" s="2"/>
      <c r="B401" s="82" t="s">
        <v>60</v>
      </c>
      <c r="C401" s="83"/>
      <c r="D401" s="83"/>
      <c r="E401" s="82" t="s">
        <v>61</v>
      </c>
      <c r="F401" s="83"/>
      <c r="G401" s="84"/>
      <c r="H401" s="83" t="s">
        <v>62</v>
      </c>
      <c r="I401" s="83"/>
      <c r="J401" s="83"/>
      <c r="K401" s="82" t="s">
        <v>63</v>
      </c>
      <c r="L401" s="83"/>
      <c r="M401" s="84"/>
      <c r="N401" s="35"/>
    </row>
    <row r="402" spans="1:16" x14ac:dyDescent="0.25">
      <c r="A402" s="2"/>
      <c r="B402" s="81" t="s">
        <v>0</v>
      </c>
      <c r="C402" s="81"/>
      <c r="D402" s="3"/>
      <c r="E402" s="81" t="s">
        <v>0</v>
      </c>
      <c r="F402" s="81"/>
      <c r="G402" s="3"/>
      <c r="H402" s="81" t="s">
        <v>0</v>
      </c>
      <c r="I402" s="81"/>
      <c r="J402" s="3"/>
      <c r="K402" s="81" t="s">
        <v>0</v>
      </c>
      <c r="L402" s="81"/>
      <c r="M402" s="4"/>
      <c r="N402" s="5" t="s">
        <v>25</v>
      </c>
    </row>
    <row r="403" spans="1:16" ht="13.8" thickBot="1" x14ac:dyDescent="0.3">
      <c r="A403" s="6"/>
      <c r="B403" s="7" t="s">
        <v>1</v>
      </c>
      <c r="C403" s="7" t="s">
        <v>2</v>
      </c>
      <c r="D403" s="8" t="s">
        <v>3</v>
      </c>
      <c r="E403" s="7" t="s">
        <v>1</v>
      </c>
      <c r="F403" s="7" t="s">
        <v>2</v>
      </c>
      <c r="G403" s="8" t="s">
        <v>3</v>
      </c>
      <c r="H403" s="7" t="s">
        <v>1</v>
      </c>
      <c r="I403" s="7" t="s">
        <v>2</v>
      </c>
      <c r="J403" s="8" t="s">
        <v>3</v>
      </c>
      <c r="K403" s="7" t="s">
        <v>1</v>
      </c>
      <c r="L403" s="7" t="s">
        <v>2</v>
      </c>
      <c r="M403" s="9" t="s">
        <v>3</v>
      </c>
      <c r="N403" s="10" t="s">
        <v>3</v>
      </c>
    </row>
    <row r="404" spans="1:16" x14ac:dyDescent="0.25">
      <c r="A404" s="11" t="s">
        <v>4</v>
      </c>
      <c r="B404" s="16">
        <v>0.17499999999999999</v>
      </c>
      <c r="C404" s="13">
        <v>0.11600000000000001</v>
      </c>
      <c r="D404" s="16">
        <v>0.14499999999999999</v>
      </c>
      <c r="E404" s="13">
        <v>0.128</v>
      </c>
      <c r="F404" s="13">
        <v>0.13400000000000001</v>
      </c>
      <c r="G404" s="13">
        <v>0.13100000000000001</v>
      </c>
      <c r="H404" s="13">
        <v>9.8000000000000004E-2</v>
      </c>
      <c r="I404" s="14">
        <v>0.17100000000000001</v>
      </c>
      <c r="J404" s="13">
        <v>0.14199999999999999</v>
      </c>
      <c r="K404" s="14">
        <v>7.3999999999999996E-2</v>
      </c>
      <c r="L404" s="13">
        <v>0.13800000000000001</v>
      </c>
      <c r="M404" s="14">
        <v>0.104</v>
      </c>
      <c r="N404" s="28">
        <v>0.13100000000000001</v>
      </c>
      <c r="P404" s="61"/>
    </row>
    <row r="405" spans="1:16" x14ac:dyDescent="0.25">
      <c r="A405" s="11" t="s">
        <v>5</v>
      </c>
      <c r="B405" s="16">
        <v>0.10299999999999999</v>
      </c>
      <c r="C405" s="13">
        <v>0.109</v>
      </c>
      <c r="D405" s="16">
        <v>0.106</v>
      </c>
      <c r="E405" s="13">
        <v>0.14799999999999999</v>
      </c>
      <c r="F405" s="13">
        <v>0.17299999999999999</v>
      </c>
      <c r="G405" s="13">
        <v>0.161</v>
      </c>
      <c r="H405" s="13">
        <v>0.16400000000000001</v>
      </c>
      <c r="I405" s="14">
        <v>0.192</v>
      </c>
      <c r="J405" s="13">
        <v>0.18099999999999999</v>
      </c>
      <c r="K405" s="14">
        <v>0.189</v>
      </c>
      <c r="L405" s="13">
        <v>0.248</v>
      </c>
      <c r="M405" s="14">
        <v>0.216</v>
      </c>
      <c r="N405" s="28">
        <v>0.16600000000000001</v>
      </c>
      <c r="P405" s="61"/>
    </row>
    <row r="406" spans="1:16" x14ac:dyDescent="0.25">
      <c r="A406" s="11" t="s">
        <v>6</v>
      </c>
      <c r="B406" s="13">
        <v>0.191</v>
      </c>
      <c r="C406" s="13">
        <v>0.10199999999999999</v>
      </c>
      <c r="D406" s="13">
        <v>0.14699999999999999</v>
      </c>
      <c r="E406" s="13">
        <v>0.13200000000000001</v>
      </c>
      <c r="F406" s="13">
        <v>0.11899999999999999</v>
      </c>
      <c r="G406" s="13">
        <v>0.125</v>
      </c>
      <c r="H406" s="13">
        <v>0.13900000000000001</v>
      </c>
      <c r="I406" s="14">
        <v>0.14599999999999999</v>
      </c>
      <c r="J406" s="13">
        <v>0.14299999999999999</v>
      </c>
      <c r="K406" s="14">
        <v>0.17199999999999999</v>
      </c>
      <c r="L406" s="13">
        <v>0.11899999999999999</v>
      </c>
      <c r="M406" s="14">
        <v>0.14799999999999999</v>
      </c>
      <c r="N406" s="28">
        <v>0.14099999999999999</v>
      </c>
      <c r="P406" s="61"/>
    </row>
    <row r="407" spans="1:16" x14ac:dyDescent="0.25">
      <c r="A407" s="11" t="s">
        <v>13</v>
      </c>
      <c r="B407" s="13">
        <v>0.158</v>
      </c>
      <c r="C407" s="13">
        <v>0.19900000000000001</v>
      </c>
      <c r="D407" s="13">
        <v>0.17799999999999999</v>
      </c>
      <c r="E407" s="13">
        <v>0.152</v>
      </c>
      <c r="F407" s="13">
        <v>0.16500000000000001</v>
      </c>
      <c r="G407" s="13">
        <v>0.159</v>
      </c>
      <c r="H407" s="13">
        <v>0.155</v>
      </c>
      <c r="I407" s="14">
        <v>0.13100000000000001</v>
      </c>
      <c r="J407" s="13">
        <v>0.14099999999999999</v>
      </c>
      <c r="K407" s="14">
        <v>0.16400000000000001</v>
      </c>
      <c r="L407" s="13">
        <v>0.14699999999999999</v>
      </c>
      <c r="M407" s="14">
        <v>0.156</v>
      </c>
      <c r="N407" s="28">
        <v>0.159</v>
      </c>
      <c r="P407" s="61"/>
    </row>
    <row r="408" spans="1:16" x14ac:dyDescent="0.25">
      <c r="A408" s="11" t="s">
        <v>7</v>
      </c>
      <c r="B408" s="13">
        <v>0.104</v>
      </c>
      <c r="C408" s="13">
        <v>0.09</v>
      </c>
      <c r="D408" s="13">
        <v>9.7000000000000003E-2</v>
      </c>
      <c r="E408" s="13">
        <v>0.126</v>
      </c>
      <c r="F408" s="13">
        <v>0.113</v>
      </c>
      <c r="G408" s="13">
        <v>0.12</v>
      </c>
      <c r="H408" s="13">
        <v>0.11</v>
      </c>
      <c r="I408" s="14">
        <v>0.11600000000000001</v>
      </c>
      <c r="J408" s="13">
        <v>0.114</v>
      </c>
      <c r="K408" s="14">
        <v>0.13100000000000001</v>
      </c>
      <c r="L408" s="13">
        <v>0.14699999999999999</v>
      </c>
      <c r="M408" s="14">
        <v>0.13900000000000001</v>
      </c>
      <c r="N408" s="28">
        <v>0.11799999999999999</v>
      </c>
      <c r="P408" s="61"/>
    </row>
    <row r="409" spans="1:16" x14ac:dyDescent="0.25">
      <c r="A409" s="11" t="s">
        <v>8</v>
      </c>
      <c r="B409" s="13">
        <v>7.0999999999999994E-2</v>
      </c>
      <c r="C409" s="13">
        <v>7.3999999999999996E-2</v>
      </c>
      <c r="D409" s="13">
        <v>7.1999999999999995E-2</v>
      </c>
      <c r="E409" s="13">
        <v>4.4999999999999998E-2</v>
      </c>
      <c r="F409" s="13">
        <v>5.8000000000000003E-2</v>
      </c>
      <c r="G409" s="13">
        <v>5.1999999999999998E-2</v>
      </c>
      <c r="H409" s="13">
        <v>6.3E-2</v>
      </c>
      <c r="I409" s="14">
        <v>4.8000000000000001E-2</v>
      </c>
      <c r="J409" s="13">
        <v>5.3999999999999999E-2</v>
      </c>
      <c r="K409" s="14">
        <v>5.7000000000000002E-2</v>
      </c>
      <c r="L409" s="13">
        <v>8.3000000000000004E-2</v>
      </c>
      <c r="M409" s="14">
        <v>6.9000000000000006E-2</v>
      </c>
      <c r="N409" s="28">
        <v>6.2E-2</v>
      </c>
      <c r="P409" s="61"/>
    </row>
    <row r="410" spans="1:16" x14ac:dyDescent="0.25">
      <c r="A410" s="11" t="s">
        <v>9</v>
      </c>
      <c r="B410" s="13">
        <v>0.04</v>
      </c>
      <c r="C410" s="13">
        <v>7.8E-2</v>
      </c>
      <c r="D410" s="13">
        <v>5.8999999999999997E-2</v>
      </c>
      <c r="E410" s="13">
        <v>6.2E-2</v>
      </c>
      <c r="F410" s="13">
        <v>7.5999999999999998E-2</v>
      </c>
      <c r="G410" s="13">
        <v>6.8000000000000005E-2</v>
      </c>
      <c r="H410" s="13">
        <v>0.05</v>
      </c>
      <c r="I410" s="14">
        <v>5.3999999999999999E-2</v>
      </c>
      <c r="J410" s="13">
        <v>5.2999999999999999E-2</v>
      </c>
      <c r="K410" s="14">
        <v>4.1000000000000002E-2</v>
      </c>
      <c r="L410" s="13">
        <v>2.8000000000000001E-2</v>
      </c>
      <c r="M410" s="14">
        <v>3.5000000000000003E-2</v>
      </c>
      <c r="N410" s="28">
        <v>5.3999999999999999E-2</v>
      </c>
      <c r="P410" s="61"/>
    </row>
    <row r="411" spans="1:16" x14ac:dyDescent="0.25">
      <c r="A411" s="11" t="s">
        <v>10</v>
      </c>
      <c r="B411" s="13">
        <v>3.3000000000000002E-2</v>
      </c>
      <c r="C411" s="13">
        <v>5.8999999999999997E-2</v>
      </c>
      <c r="D411" s="13">
        <v>4.5999999999999999E-2</v>
      </c>
      <c r="E411" s="13">
        <v>5.2999999999999999E-2</v>
      </c>
      <c r="F411" s="13">
        <v>5.3999999999999999E-2</v>
      </c>
      <c r="G411" s="13">
        <v>5.3999999999999999E-2</v>
      </c>
      <c r="H411" s="13">
        <v>2.9000000000000001E-2</v>
      </c>
      <c r="I411" s="14">
        <v>3.7999999999999999E-2</v>
      </c>
      <c r="J411" s="13">
        <v>3.4000000000000002E-2</v>
      </c>
      <c r="K411" s="14">
        <v>3.3000000000000002E-2</v>
      </c>
      <c r="L411" s="13"/>
      <c r="M411" s="14">
        <v>1.7000000000000001E-2</v>
      </c>
      <c r="N411" s="28">
        <v>3.7999999999999999E-2</v>
      </c>
      <c r="P411" s="61"/>
    </row>
    <row r="412" spans="1:16" x14ac:dyDescent="0.25">
      <c r="A412" s="11" t="s">
        <v>11</v>
      </c>
      <c r="B412" s="13">
        <v>8.9999999999999993E-3</v>
      </c>
      <c r="C412" s="13">
        <v>8.9999999999999993E-3</v>
      </c>
      <c r="D412" s="13">
        <v>8.9999999999999993E-3</v>
      </c>
      <c r="E412" s="13">
        <v>1.4999999999999999E-2</v>
      </c>
      <c r="F412" s="13">
        <v>1.6E-2</v>
      </c>
      <c r="G412" s="13">
        <v>1.4999999999999999E-2</v>
      </c>
      <c r="H412" s="13">
        <v>6.0000000000000001E-3</v>
      </c>
      <c r="I412" s="14">
        <v>4.0000000000000001E-3</v>
      </c>
      <c r="J412" s="13">
        <v>5.0000000000000001E-3</v>
      </c>
      <c r="K412" s="14">
        <v>8.0000000000000002E-3</v>
      </c>
      <c r="L412" s="13"/>
      <c r="M412" s="14">
        <v>4.0000000000000001E-3</v>
      </c>
      <c r="N412" s="28">
        <v>8.0000000000000002E-3</v>
      </c>
      <c r="P412" s="61"/>
    </row>
    <row r="413" spans="1:16" x14ac:dyDescent="0.25">
      <c r="A413" s="11" t="s">
        <v>12</v>
      </c>
      <c r="B413" s="13">
        <v>5.0000000000000001E-3</v>
      </c>
      <c r="C413" s="13">
        <v>1.9E-2</v>
      </c>
      <c r="D413" s="13">
        <v>1.2E-2</v>
      </c>
      <c r="E413" s="13">
        <v>2.3E-2</v>
      </c>
      <c r="F413" s="13">
        <v>2.5000000000000001E-2</v>
      </c>
      <c r="G413" s="13">
        <v>2.4E-2</v>
      </c>
      <c r="H413" s="13">
        <v>1.6E-2</v>
      </c>
      <c r="I413" s="14">
        <v>1.2999999999999999E-2</v>
      </c>
      <c r="J413" s="13">
        <v>1.2999999999999999E-2</v>
      </c>
      <c r="K413" s="14"/>
      <c r="L413" s="13">
        <v>8.9999999999999993E-3</v>
      </c>
      <c r="M413" s="14">
        <v>4.0000000000000001E-3</v>
      </c>
      <c r="N413" s="28">
        <v>1.2999999999999999E-2</v>
      </c>
      <c r="P413" s="61"/>
    </row>
    <row r="414" spans="1:16" x14ac:dyDescent="0.25">
      <c r="A414" s="11" t="s">
        <v>14</v>
      </c>
      <c r="B414" s="13">
        <v>7.0000000000000001E-3</v>
      </c>
      <c r="C414" s="13" t="s">
        <v>45</v>
      </c>
      <c r="D414" s="13">
        <v>4.0000000000000001E-3</v>
      </c>
      <c r="E414" s="13">
        <v>8.9999999999999993E-3</v>
      </c>
      <c r="F414" s="13">
        <v>1.4E-2</v>
      </c>
      <c r="G414" s="13">
        <v>1.0999999999999999E-2</v>
      </c>
      <c r="H414" s="13">
        <v>8.9999999999999993E-3</v>
      </c>
      <c r="I414" s="14">
        <v>0.01</v>
      </c>
      <c r="J414" s="13">
        <v>0.01</v>
      </c>
      <c r="K414" s="14"/>
      <c r="L414" s="13"/>
      <c r="M414" s="14"/>
      <c r="N414" s="28">
        <v>6.0000000000000001E-3</v>
      </c>
      <c r="P414" s="61"/>
    </row>
    <row r="415" spans="1:16" x14ac:dyDescent="0.25">
      <c r="A415" s="11" t="s">
        <v>15</v>
      </c>
      <c r="B415" s="13">
        <v>8.9999999999999993E-3</v>
      </c>
      <c r="C415" s="13">
        <v>1.9E-2</v>
      </c>
      <c r="D415" s="13">
        <v>1.4E-2</v>
      </c>
      <c r="E415" s="13">
        <v>0.03</v>
      </c>
      <c r="F415" s="13">
        <v>6.0000000000000001E-3</v>
      </c>
      <c r="G415" s="13">
        <v>1.7999999999999999E-2</v>
      </c>
      <c r="H415" s="13">
        <v>3.5000000000000003E-2</v>
      </c>
      <c r="I415" s="14">
        <v>6.0000000000000001E-3</v>
      </c>
      <c r="J415" s="13">
        <v>1.7000000000000001E-2</v>
      </c>
      <c r="K415" s="14"/>
      <c r="L415" s="13"/>
      <c r="M415" s="14"/>
      <c r="N415" s="28">
        <v>1.2E-2</v>
      </c>
      <c r="P415" s="61"/>
    </row>
    <row r="416" spans="1:16" x14ac:dyDescent="0.25">
      <c r="A416" s="11" t="s">
        <v>16</v>
      </c>
      <c r="B416" s="13">
        <v>5.0000000000000001E-3</v>
      </c>
      <c r="C416" s="13">
        <v>0.01</v>
      </c>
      <c r="D416" s="13">
        <v>7.0000000000000001E-3</v>
      </c>
      <c r="E416" s="13">
        <v>2E-3</v>
      </c>
      <c r="F416" s="13"/>
      <c r="G416" s="13">
        <v>1E-3</v>
      </c>
      <c r="H416" s="13"/>
      <c r="I416" s="14"/>
      <c r="J416" s="13"/>
      <c r="K416" s="14"/>
      <c r="L416" s="13"/>
      <c r="M416" s="14"/>
      <c r="N416" s="28">
        <v>2E-3</v>
      </c>
      <c r="P416" s="61"/>
    </row>
    <row r="417" spans="1:17" x14ac:dyDescent="0.25">
      <c r="A417" s="11" t="s">
        <v>17</v>
      </c>
      <c r="B417" s="13"/>
      <c r="C417" s="13"/>
      <c r="D417" s="13"/>
      <c r="E417" s="13"/>
      <c r="F417" s="13">
        <v>6.0000000000000001E-3</v>
      </c>
      <c r="G417" s="13">
        <v>3.0000000000000001E-3</v>
      </c>
      <c r="H417" s="13"/>
      <c r="I417" s="14"/>
      <c r="J417" s="13"/>
      <c r="K417" s="14">
        <v>8.0000000000000002E-3</v>
      </c>
      <c r="L417" s="13"/>
      <c r="M417" s="14">
        <v>4.0000000000000001E-3</v>
      </c>
      <c r="N417" s="28">
        <v>1E-3</v>
      </c>
      <c r="P417" s="61"/>
    </row>
    <row r="418" spans="1:17" x14ac:dyDescent="0.25">
      <c r="A418" s="11" t="s">
        <v>18</v>
      </c>
      <c r="B418" s="13" t="s">
        <v>45</v>
      </c>
      <c r="C418" s="13">
        <v>7.0000000000000001E-3</v>
      </c>
      <c r="D418" s="13">
        <v>4.0000000000000001E-3</v>
      </c>
      <c r="E418" s="13"/>
      <c r="F418" s="13"/>
      <c r="G418" s="13"/>
      <c r="H418" s="13"/>
      <c r="I418" s="14"/>
      <c r="J418" s="13"/>
      <c r="K418" s="14"/>
      <c r="L418" s="13"/>
      <c r="M418" s="14"/>
      <c r="N418" s="28">
        <v>1E-3</v>
      </c>
      <c r="P418" s="61"/>
    </row>
    <row r="419" spans="1:17" x14ac:dyDescent="0.25">
      <c r="A419" s="11" t="s">
        <v>19</v>
      </c>
      <c r="B419" s="13"/>
      <c r="C419" s="13"/>
      <c r="D419" s="13"/>
      <c r="E419" s="13">
        <v>8.9999999999999993E-3</v>
      </c>
      <c r="F419" s="13">
        <v>1.4E-2</v>
      </c>
      <c r="G419" s="13">
        <v>1.0999999999999999E-2</v>
      </c>
      <c r="H419" s="13"/>
      <c r="I419" s="14"/>
      <c r="J419" s="13"/>
      <c r="K419" s="14"/>
      <c r="L419" s="13">
        <v>1.7000000000000001E-2</v>
      </c>
      <c r="M419" s="14">
        <v>8.9999999999999993E-3</v>
      </c>
      <c r="N419" s="28">
        <v>5.0000000000000001E-3</v>
      </c>
      <c r="P419" s="61"/>
    </row>
    <row r="420" spans="1:17" x14ac:dyDescent="0.25">
      <c r="A420" s="11" t="s">
        <v>20</v>
      </c>
      <c r="B420" s="13" t="s">
        <v>45</v>
      </c>
      <c r="C420" s="13">
        <v>7.0000000000000001E-3</v>
      </c>
      <c r="D420" s="13">
        <v>4.0000000000000001E-3</v>
      </c>
      <c r="E420" s="13"/>
      <c r="F420" s="13">
        <v>4.0000000000000001E-3</v>
      </c>
      <c r="G420" s="13">
        <v>2E-3</v>
      </c>
      <c r="H420" s="13">
        <v>6.0000000000000001E-3</v>
      </c>
      <c r="I420" s="14">
        <v>2E-3</v>
      </c>
      <c r="J420" s="13">
        <v>4.0000000000000001E-3</v>
      </c>
      <c r="K420" s="14">
        <v>0.123</v>
      </c>
      <c r="L420" s="13">
        <v>6.4000000000000001E-2</v>
      </c>
      <c r="M420" s="14">
        <v>9.5000000000000001E-2</v>
      </c>
      <c r="N420" s="28">
        <v>2.5999999999999999E-2</v>
      </c>
      <c r="P420" s="61"/>
    </row>
    <row r="421" spans="1:17" x14ac:dyDescent="0.25">
      <c r="A421" s="11" t="s">
        <v>21</v>
      </c>
      <c r="B421" s="13"/>
      <c r="C421" s="13"/>
      <c r="D421" s="13"/>
      <c r="E421" s="13"/>
      <c r="F421" s="13">
        <v>2E-3</v>
      </c>
      <c r="G421" s="13">
        <v>1E-3</v>
      </c>
      <c r="H421" s="13"/>
      <c r="I421" s="14"/>
      <c r="J421" s="13"/>
      <c r="K421" s="14"/>
      <c r="L421" s="13"/>
      <c r="M421" s="14"/>
      <c r="N421" s="28">
        <v>0</v>
      </c>
      <c r="P421" s="61"/>
    </row>
    <row r="422" spans="1:17" x14ac:dyDescent="0.25">
      <c r="A422" s="11" t="s">
        <v>22</v>
      </c>
      <c r="B422" s="13"/>
      <c r="C422" s="13"/>
      <c r="D422" s="13"/>
      <c r="E422" s="13"/>
      <c r="F422" s="13"/>
      <c r="G422" s="13"/>
      <c r="H422" s="13"/>
      <c r="I422" s="14"/>
      <c r="J422" s="13"/>
      <c r="K422" s="14"/>
      <c r="L422" s="13"/>
      <c r="M422" s="14"/>
      <c r="N422" s="28" t="s">
        <v>45</v>
      </c>
      <c r="P422" s="61"/>
    </row>
    <row r="423" spans="1:17" x14ac:dyDescent="0.25">
      <c r="A423" s="11" t="s">
        <v>23</v>
      </c>
      <c r="B423" s="13"/>
      <c r="C423" s="13"/>
      <c r="D423" s="13"/>
      <c r="E423" s="13">
        <v>6.6000000000000003E-2</v>
      </c>
      <c r="F423" s="13">
        <v>2.1000000000000001E-2</v>
      </c>
      <c r="G423" s="13">
        <v>4.3999999999999997E-2</v>
      </c>
      <c r="H423" s="13"/>
      <c r="I423" s="14"/>
      <c r="J423" s="13"/>
      <c r="K423" s="14"/>
      <c r="L423" s="13"/>
      <c r="M423" s="14"/>
      <c r="N423" s="28">
        <v>1.0999999999999999E-2</v>
      </c>
      <c r="P423" s="61"/>
    </row>
    <row r="424" spans="1:17" x14ac:dyDescent="0.25">
      <c r="A424" s="11" t="s">
        <v>24</v>
      </c>
      <c r="B424" s="13">
        <v>0.09</v>
      </c>
      <c r="C424" s="13">
        <v>0.10199999999999999</v>
      </c>
      <c r="D424" s="13">
        <v>9.6000000000000002E-2</v>
      </c>
      <c r="E424" s="13"/>
      <c r="F424" s="13"/>
      <c r="G424" s="13"/>
      <c r="H424" s="13">
        <v>0.12</v>
      </c>
      <c r="I424" s="14">
        <v>6.9000000000000006E-2</v>
      </c>
      <c r="J424" s="13">
        <v>8.8999999999999996E-2</v>
      </c>
      <c r="K424" s="14"/>
      <c r="L424" s="13"/>
      <c r="M424" s="14"/>
      <c r="N424" s="28">
        <v>4.5999999999999999E-2</v>
      </c>
      <c r="P424" s="61"/>
    </row>
    <row r="425" spans="1:17" ht="13.8" thickBot="1" x14ac:dyDescent="0.3">
      <c r="A425" s="12" t="s">
        <v>3</v>
      </c>
      <c r="B425" s="15">
        <f t="shared" ref="B425:N425" si="11">SUM(B404:B424)</f>
        <v>1</v>
      </c>
      <c r="C425" s="15">
        <f t="shared" si="11"/>
        <v>1</v>
      </c>
      <c r="D425" s="15">
        <f t="shared" si="11"/>
        <v>1.0000000000000002</v>
      </c>
      <c r="E425" s="15">
        <f t="shared" si="11"/>
        <v>1.0000000000000002</v>
      </c>
      <c r="F425" s="15">
        <f t="shared" si="11"/>
        <v>1</v>
      </c>
      <c r="G425" s="15">
        <f t="shared" si="11"/>
        <v>1.0000000000000002</v>
      </c>
      <c r="H425" s="15">
        <f t="shared" si="11"/>
        <v>1.0000000000000002</v>
      </c>
      <c r="I425" s="15">
        <f t="shared" si="11"/>
        <v>1.0000000000000002</v>
      </c>
      <c r="J425" s="15">
        <f t="shared" si="11"/>
        <v>1.0000000000000002</v>
      </c>
      <c r="K425" s="15">
        <f t="shared" si="11"/>
        <v>1</v>
      </c>
      <c r="L425" s="15">
        <f t="shared" si="11"/>
        <v>1</v>
      </c>
      <c r="M425" s="15">
        <f t="shared" si="11"/>
        <v>1.0000000000000002</v>
      </c>
      <c r="N425" s="15">
        <f t="shared" si="11"/>
        <v>1.0000000000000002</v>
      </c>
      <c r="P425" s="61"/>
      <c r="Q425" s="61"/>
    </row>
    <row r="433" spans="1:16" ht="15.6" x14ac:dyDescent="0.3">
      <c r="A433" s="18" t="s">
        <v>93</v>
      </c>
    </row>
    <row r="434" spans="1:16" ht="13.8" thickBot="1" x14ac:dyDescent="0.3"/>
    <row r="435" spans="1:16" ht="15.6" x14ac:dyDescent="0.3">
      <c r="A435" s="1"/>
      <c r="B435" s="79" t="s">
        <v>81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7"/>
      <c r="N435" s="34"/>
    </row>
    <row r="436" spans="1:16" ht="13.8" x14ac:dyDescent="0.25">
      <c r="A436" s="2"/>
      <c r="B436" s="82" t="s">
        <v>60</v>
      </c>
      <c r="C436" s="83"/>
      <c r="D436" s="83"/>
      <c r="E436" s="82" t="s">
        <v>61</v>
      </c>
      <c r="F436" s="83"/>
      <c r="G436" s="84"/>
      <c r="H436" s="83" t="s">
        <v>62</v>
      </c>
      <c r="I436" s="83"/>
      <c r="J436" s="83"/>
      <c r="K436" s="82" t="s">
        <v>63</v>
      </c>
      <c r="L436" s="83"/>
      <c r="M436" s="84"/>
      <c r="N436" s="35"/>
    </row>
    <row r="437" spans="1:16" x14ac:dyDescent="0.25">
      <c r="A437" s="2"/>
      <c r="B437" s="81" t="s">
        <v>0</v>
      </c>
      <c r="C437" s="81"/>
      <c r="D437" s="3"/>
      <c r="E437" s="81" t="s">
        <v>0</v>
      </c>
      <c r="F437" s="81"/>
      <c r="G437" s="3"/>
      <c r="H437" s="81" t="s">
        <v>0</v>
      </c>
      <c r="I437" s="81"/>
      <c r="J437" s="3"/>
      <c r="K437" s="81" t="s">
        <v>0</v>
      </c>
      <c r="L437" s="81"/>
      <c r="M437" s="4"/>
      <c r="N437" s="5" t="s">
        <v>25</v>
      </c>
    </row>
    <row r="438" spans="1:16" ht="13.8" thickBot="1" x14ac:dyDescent="0.3">
      <c r="A438" s="6"/>
      <c r="B438" s="7" t="s">
        <v>1</v>
      </c>
      <c r="C438" s="7" t="s">
        <v>2</v>
      </c>
      <c r="D438" s="8" t="s">
        <v>3</v>
      </c>
      <c r="E438" s="7" t="s">
        <v>1</v>
      </c>
      <c r="F438" s="7" t="s">
        <v>2</v>
      </c>
      <c r="G438" s="8" t="s">
        <v>3</v>
      </c>
      <c r="H438" s="7" t="s">
        <v>1</v>
      </c>
      <c r="I438" s="7" t="s">
        <v>2</v>
      </c>
      <c r="J438" s="8" t="s">
        <v>3</v>
      </c>
      <c r="K438" s="7" t="s">
        <v>1</v>
      </c>
      <c r="L438" s="7" t="s">
        <v>2</v>
      </c>
      <c r="M438" s="9" t="s">
        <v>3</v>
      </c>
      <c r="N438" s="10" t="s">
        <v>3</v>
      </c>
    </row>
    <row r="439" spans="1:16" x14ac:dyDescent="0.25">
      <c r="A439" s="11" t="s">
        <v>4</v>
      </c>
      <c r="B439" s="16">
        <v>0.33300000000000002</v>
      </c>
      <c r="C439" s="13">
        <v>0.59499999999999997</v>
      </c>
      <c r="D439" s="13">
        <v>0.39100000000000001</v>
      </c>
      <c r="E439" s="13">
        <v>0.112</v>
      </c>
      <c r="F439" s="13">
        <v>0.127</v>
      </c>
      <c r="G439" s="13">
        <v>0.11700000000000001</v>
      </c>
      <c r="H439" s="13"/>
      <c r="I439" s="13">
        <v>0.51100000000000001</v>
      </c>
      <c r="J439" s="13">
        <v>0.51100000000000001</v>
      </c>
      <c r="K439" s="14">
        <v>0.11600000000000001</v>
      </c>
      <c r="L439" s="13">
        <v>1</v>
      </c>
      <c r="M439" s="14">
        <v>0.14799999999999999</v>
      </c>
      <c r="N439" s="28">
        <v>0.29199999999999998</v>
      </c>
      <c r="P439" s="61"/>
    </row>
    <row r="440" spans="1:16" x14ac:dyDescent="0.25">
      <c r="A440" s="11" t="s">
        <v>5</v>
      </c>
      <c r="B440" s="16">
        <v>0.153</v>
      </c>
      <c r="C440" s="13">
        <v>0.11899999999999999</v>
      </c>
      <c r="D440" s="13">
        <v>0.14599999999999999</v>
      </c>
      <c r="E440" s="13">
        <v>0.14499999999999999</v>
      </c>
      <c r="F440" s="13">
        <v>0.50700000000000001</v>
      </c>
      <c r="G440" s="13">
        <v>0.26</v>
      </c>
      <c r="H440" s="13"/>
      <c r="I440" s="13">
        <v>0.13300000000000001</v>
      </c>
      <c r="J440" s="13">
        <v>0.13300000000000001</v>
      </c>
      <c r="K440" s="14">
        <v>3.7999999999999999E-2</v>
      </c>
      <c r="L440" s="13"/>
      <c r="M440" s="14">
        <v>3.6999999999999998E-2</v>
      </c>
      <c r="N440" s="28">
        <v>0.14399999999999999</v>
      </c>
      <c r="P440" s="61"/>
    </row>
    <row r="441" spans="1:16" x14ac:dyDescent="0.25">
      <c r="A441" s="11" t="s">
        <v>6</v>
      </c>
      <c r="B441" s="13">
        <v>0.06</v>
      </c>
      <c r="C441" s="13">
        <v>7.0999999999999994E-2</v>
      </c>
      <c r="D441" s="13">
        <v>6.3E-2</v>
      </c>
      <c r="E441" s="13">
        <v>7.1999999999999995E-2</v>
      </c>
      <c r="F441" s="13">
        <v>2.8000000000000001E-2</v>
      </c>
      <c r="G441" s="13">
        <v>5.8000000000000003E-2</v>
      </c>
      <c r="H441" s="13"/>
      <c r="I441" s="13">
        <v>2.1999999999999999E-2</v>
      </c>
      <c r="J441" s="13">
        <v>2.1999999999999999E-2</v>
      </c>
      <c r="K441" s="14">
        <v>3.7999999999999999E-2</v>
      </c>
      <c r="L441" s="13"/>
      <c r="M441" s="14">
        <v>3.6999999999999998E-2</v>
      </c>
      <c r="N441" s="28">
        <v>4.4999999999999998E-2</v>
      </c>
      <c r="P441" s="61"/>
    </row>
    <row r="442" spans="1:16" x14ac:dyDescent="0.25">
      <c r="A442" s="11" t="s">
        <v>13</v>
      </c>
      <c r="B442" s="13">
        <v>0.14699999999999999</v>
      </c>
      <c r="C442" s="13">
        <v>0.11899999999999999</v>
      </c>
      <c r="D442" s="13">
        <v>0.14099999999999999</v>
      </c>
      <c r="E442" s="13">
        <v>0.21099999999999999</v>
      </c>
      <c r="F442" s="13">
        <v>0.113</v>
      </c>
      <c r="G442" s="13">
        <v>0.17899999999999999</v>
      </c>
      <c r="H442" s="13"/>
      <c r="I442" s="13"/>
      <c r="J442" s="13"/>
      <c r="K442" s="14">
        <v>0.154</v>
      </c>
      <c r="L442" s="13"/>
      <c r="M442" s="14">
        <v>0.14799999999999999</v>
      </c>
      <c r="N442" s="28">
        <v>0.11700000000000001</v>
      </c>
      <c r="P442" s="61"/>
    </row>
    <row r="443" spans="1:16" x14ac:dyDescent="0.25">
      <c r="A443" s="11" t="s">
        <v>7</v>
      </c>
      <c r="B443" s="13">
        <v>0.06</v>
      </c>
      <c r="C443" s="13"/>
      <c r="D443" s="13">
        <v>4.7E-2</v>
      </c>
      <c r="E443" s="13">
        <v>0.13800000000000001</v>
      </c>
      <c r="F443" s="13">
        <v>0.127</v>
      </c>
      <c r="G443" s="13">
        <v>0.13500000000000001</v>
      </c>
      <c r="H443" s="13"/>
      <c r="I443" s="13">
        <v>0.17799999999999999</v>
      </c>
      <c r="J443" s="13">
        <v>0.17799999999999999</v>
      </c>
      <c r="K443" s="14">
        <v>0.155</v>
      </c>
      <c r="L443" s="13"/>
      <c r="M443" s="14">
        <v>0.14899999999999999</v>
      </c>
      <c r="N443" s="28">
        <v>0.127</v>
      </c>
      <c r="P443" s="61"/>
    </row>
    <row r="444" spans="1:16" x14ac:dyDescent="0.25">
      <c r="A444" s="11" t="s">
        <v>8</v>
      </c>
      <c r="B444" s="13">
        <v>7.3999999999999996E-2</v>
      </c>
      <c r="C444" s="13"/>
      <c r="D444" s="13">
        <v>5.7000000000000002E-2</v>
      </c>
      <c r="E444" s="13">
        <v>5.1999999999999998E-2</v>
      </c>
      <c r="F444" s="13"/>
      <c r="G444" s="13">
        <v>3.5999999999999997E-2</v>
      </c>
      <c r="H444" s="13"/>
      <c r="I444" s="13"/>
      <c r="J444" s="13"/>
      <c r="K444" s="14">
        <v>7.6999999999999999E-2</v>
      </c>
      <c r="L444" s="13"/>
      <c r="M444" s="14">
        <v>7.3999999999999996E-2</v>
      </c>
      <c r="N444" s="28">
        <v>4.2000000000000003E-2</v>
      </c>
      <c r="P444" s="61"/>
    </row>
    <row r="445" spans="1:16" x14ac:dyDescent="0.25">
      <c r="A445" s="11" t="s">
        <v>9</v>
      </c>
      <c r="B445" s="13">
        <v>0.12</v>
      </c>
      <c r="C445" s="13"/>
      <c r="D445" s="13">
        <v>9.4E-2</v>
      </c>
      <c r="E445" s="13">
        <v>0.105</v>
      </c>
      <c r="F445" s="13">
        <v>1.4E-2</v>
      </c>
      <c r="G445" s="13">
        <v>7.5999999999999998E-2</v>
      </c>
      <c r="H445" s="13"/>
      <c r="I445" s="13"/>
      <c r="J445" s="13"/>
      <c r="K445" s="14">
        <v>0.308</v>
      </c>
      <c r="L445" s="13"/>
      <c r="M445" s="14">
        <v>0.29599999999999999</v>
      </c>
      <c r="N445" s="28">
        <v>0.11700000000000001</v>
      </c>
      <c r="P445" s="61"/>
    </row>
    <row r="446" spans="1:16" x14ac:dyDescent="0.25">
      <c r="A446" s="11" t="s">
        <v>10</v>
      </c>
      <c r="B446" s="13">
        <v>0.02</v>
      </c>
      <c r="C446" s="13"/>
      <c r="D446" s="13">
        <v>1.4999999999999999E-2</v>
      </c>
      <c r="E446" s="13">
        <v>0.105</v>
      </c>
      <c r="F446" s="13">
        <v>1.4E-2</v>
      </c>
      <c r="G446" s="13">
        <v>7.5999999999999998E-2</v>
      </c>
      <c r="H446" s="13"/>
      <c r="I446" s="13"/>
      <c r="J446" s="13"/>
      <c r="K446" s="14">
        <v>3.7999999999999999E-2</v>
      </c>
      <c r="L446" s="13"/>
      <c r="M446" s="14">
        <v>3.6999999999999998E-2</v>
      </c>
      <c r="N446" s="28">
        <v>3.2000000000000001E-2</v>
      </c>
      <c r="P446" s="61"/>
    </row>
    <row r="447" spans="1:16" x14ac:dyDescent="0.25">
      <c r="A447" s="11" t="s">
        <v>11</v>
      </c>
      <c r="B447" s="13"/>
      <c r="C447" s="13"/>
      <c r="D447" s="13"/>
      <c r="E447" s="13">
        <v>6.0000000000000001E-3</v>
      </c>
      <c r="F447" s="13"/>
      <c r="G447" s="13">
        <v>5.0000000000000001E-3</v>
      </c>
      <c r="H447" s="13"/>
      <c r="I447" s="13"/>
      <c r="J447" s="13"/>
      <c r="K447" s="14"/>
      <c r="L447" s="13"/>
      <c r="M447" s="14"/>
      <c r="N447" s="28">
        <v>1E-3</v>
      </c>
      <c r="P447" s="61"/>
    </row>
    <row r="448" spans="1:16" x14ac:dyDescent="0.25">
      <c r="A448" s="11" t="s">
        <v>12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4">
        <v>3.7999999999999999E-2</v>
      </c>
      <c r="L448" s="13"/>
      <c r="M448" s="14">
        <v>3.6999999999999998E-2</v>
      </c>
      <c r="N448" s="28">
        <v>8.9999999999999993E-3</v>
      </c>
      <c r="P448" s="61"/>
    </row>
    <row r="449" spans="1:17" x14ac:dyDescent="0.25">
      <c r="A449" s="11" t="s">
        <v>14</v>
      </c>
      <c r="B449" s="13"/>
      <c r="C449" s="13"/>
      <c r="D449" s="13"/>
      <c r="E449" s="13">
        <v>7.0000000000000001E-3</v>
      </c>
      <c r="F449" s="13"/>
      <c r="G449" s="13">
        <v>4.0000000000000001E-3</v>
      </c>
      <c r="H449" s="13"/>
      <c r="I449" s="13"/>
      <c r="J449" s="13"/>
      <c r="K449" s="14"/>
      <c r="L449" s="13"/>
      <c r="M449" s="14"/>
      <c r="N449" s="28">
        <v>1E-3</v>
      </c>
      <c r="P449" s="61"/>
    </row>
    <row r="450" spans="1:17" x14ac:dyDescent="0.25">
      <c r="A450" s="11" t="s">
        <v>15</v>
      </c>
      <c r="B450" s="13"/>
      <c r="C450" s="13"/>
      <c r="D450" s="13"/>
      <c r="E450" s="13">
        <v>0.02</v>
      </c>
      <c r="F450" s="13"/>
      <c r="G450" s="13">
        <v>1.4E-2</v>
      </c>
      <c r="H450" s="13"/>
      <c r="I450" s="13"/>
      <c r="J450" s="13"/>
      <c r="K450" s="14"/>
      <c r="L450" s="13"/>
      <c r="M450" s="14"/>
      <c r="N450" s="28">
        <v>3.0000000000000001E-3</v>
      </c>
      <c r="P450" s="61"/>
    </row>
    <row r="451" spans="1:17" x14ac:dyDescent="0.25">
      <c r="A451" s="11" t="s">
        <v>16</v>
      </c>
      <c r="B451" s="13"/>
      <c r="C451" s="13">
        <v>4.8000000000000001E-2</v>
      </c>
      <c r="D451" s="13">
        <v>0.01</v>
      </c>
      <c r="E451" s="13">
        <v>1.2999999999999999E-2</v>
      </c>
      <c r="F451" s="13">
        <v>2.8000000000000001E-2</v>
      </c>
      <c r="G451" s="13">
        <v>1.7999999999999999E-2</v>
      </c>
      <c r="H451" s="13"/>
      <c r="I451" s="13"/>
      <c r="J451" s="13"/>
      <c r="K451" s="14"/>
      <c r="L451" s="13"/>
      <c r="M451" s="14"/>
      <c r="N451" s="28">
        <v>7.0000000000000001E-3</v>
      </c>
      <c r="P451" s="61"/>
    </row>
    <row r="452" spans="1:17" x14ac:dyDescent="0.25">
      <c r="A452" s="11" t="s">
        <v>17</v>
      </c>
      <c r="B452" s="13">
        <v>1.2999999999999999E-2</v>
      </c>
      <c r="C452" s="13">
        <v>2.4E-2</v>
      </c>
      <c r="D452" s="13">
        <v>1.6E-2</v>
      </c>
      <c r="E452" s="13"/>
      <c r="F452" s="13"/>
      <c r="G452" s="13"/>
      <c r="H452" s="13"/>
      <c r="I452" s="13"/>
      <c r="J452" s="13"/>
      <c r="K452" s="14"/>
      <c r="L452" s="13"/>
      <c r="M452" s="14"/>
      <c r="N452" s="28">
        <v>4.0000000000000001E-3</v>
      </c>
      <c r="P452" s="61"/>
    </row>
    <row r="453" spans="1:17" x14ac:dyDescent="0.25">
      <c r="A453" s="11" t="s">
        <v>18</v>
      </c>
      <c r="B453" s="13"/>
      <c r="C453" s="13">
        <v>2.4E-2</v>
      </c>
      <c r="D453" s="13">
        <v>5.0000000000000001E-3</v>
      </c>
      <c r="E453" s="13"/>
      <c r="F453" s="13"/>
      <c r="G453" s="13"/>
      <c r="H453" s="13"/>
      <c r="I453" s="13">
        <v>0.156</v>
      </c>
      <c r="J453" s="13">
        <v>0.156</v>
      </c>
      <c r="K453" s="14"/>
      <c r="L453" s="13"/>
      <c r="M453" s="14"/>
      <c r="N453" s="28">
        <v>0.04</v>
      </c>
      <c r="P453" s="61"/>
    </row>
    <row r="454" spans="1:17" x14ac:dyDescent="0.25">
      <c r="A454" s="11" t="s">
        <v>19</v>
      </c>
      <c r="B454" s="13"/>
      <c r="C454" s="13"/>
      <c r="D454" s="13"/>
      <c r="E454" s="13" t="s">
        <v>45</v>
      </c>
      <c r="F454" s="13">
        <v>4.2000000000000003E-2</v>
      </c>
      <c r="G454" s="13">
        <v>1.2999999999999999E-2</v>
      </c>
      <c r="H454" s="13"/>
      <c r="I454" s="13"/>
      <c r="J454" s="13"/>
      <c r="K454" s="14">
        <v>3.7999999999999999E-2</v>
      </c>
      <c r="L454" s="13"/>
      <c r="M454" s="14">
        <v>3.6999999999999998E-2</v>
      </c>
      <c r="N454" s="28">
        <v>1.2999999999999999E-2</v>
      </c>
      <c r="P454" s="61"/>
    </row>
    <row r="455" spans="1:17" x14ac:dyDescent="0.25">
      <c r="A455" s="11" t="s">
        <v>20</v>
      </c>
      <c r="B455" s="13"/>
      <c r="C455" s="13"/>
      <c r="D455" s="13"/>
      <c r="E455" s="13">
        <v>7.0000000000000001E-3</v>
      </c>
      <c r="F455" s="13"/>
      <c r="G455" s="13">
        <v>5.0000000000000001E-3</v>
      </c>
      <c r="H455" s="13"/>
      <c r="I455" s="14"/>
      <c r="J455" s="13"/>
      <c r="K455" s="14"/>
      <c r="L455" s="13"/>
      <c r="M455" s="14"/>
      <c r="N455" s="28">
        <v>1E-3</v>
      </c>
      <c r="P455" s="61"/>
    </row>
    <row r="456" spans="1:17" x14ac:dyDescent="0.25">
      <c r="A456" s="11" t="s">
        <v>21</v>
      </c>
      <c r="B456" s="13">
        <v>7.0000000000000001E-3</v>
      </c>
      <c r="C456" s="13"/>
      <c r="D456" s="13">
        <v>5.0000000000000001E-3</v>
      </c>
      <c r="E456" s="13">
        <v>7.0000000000000001E-3</v>
      </c>
      <c r="F456" s="13"/>
      <c r="G456" s="13">
        <v>4.0000000000000001E-3</v>
      </c>
      <c r="H456" s="13"/>
      <c r="I456" s="14"/>
      <c r="J456" s="13"/>
      <c r="K456" s="14"/>
      <c r="L456" s="13"/>
      <c r="M456" s="14"/>
      <c r="N456" s="28">
        <v>2E-3</v>
      </c>
      <c r="P456" s="61"/>
    </row>
    <row r="457" spans="1:17" x14ac:dyDescent="0.25">
      <c r="A457" s="11" t="s">
        <v>22</v>
      </c>
      <c r="B457" s="13">
        <v>1.2999999999999999E-2</v>
      </c>
      <c r="C457" s="13"/>
      <c r="D457" s="13">
        <v>0.01</v>
      </c>
      <c r="E457" s="13"/>
      <c r="F457" s="13"/>
      <c r="G457" s="13"/>
      <c r="H457" s="13"/>
      <c r="I457" s="14"/>
      <c r="J457" s="13"/>
      <c r="K457" s="14"/>
      <c r="L457" s="13"/>
      <c r="M457" s="14"/>
      <c r="N457" s="28">
        <v>3.0000000000000001E-3</v>
      </c>
      <c r="P457" s="61"/>
    </row>
    <row r="458" spans="1:17" x14ac:dyDescent="0.25">
      <c r="A458" s="11" t="s">
        <v>23</v>
      </c>
      <c r="B458" s="13"/>
      <c r="C458" s="13"/>
      <c r="D458" s="13"/>
      <c r="E458" s="13"/>
      <c r="F458" s="13"/>
      <c r="G458" s="13"/>
      <c r="H458" s="13"/>
      <c r="I458" s="14"/>
      <c r="J458" s="13"/>
      <c r="K458" s="14"/>
      <c r="L458" s="13"/>
      <c r="M458" s="14"/>
      <c r="N458" s="28" t="s">
        <v>45</v>
      </c>
      <c r="P458" s="61"/>
    </row>
    <row r="459" spans="1:17" x14ac:dyDescent="0.25">
      <c r="A459" s="11" t="s">
        <v>24</v>
      </c>
      <c r="B459" s="13"/>
      <c r="C459" s="13"/>
      <c r="D459" s="13"/>
      <c r="E459" s="13"/>
      <c r="F459" s="13"/>
      <c r="G459" s="13"/>
      <c r="H459" s="13"/>
      <c r="I459" s="14"/>
      <c r="J459" s="13"/>
      <c r="K459" s="14"/>
      <c r="L459" s="13"/>
      <c r="M459" s="14"/>
      <c r="N459" s="28"/>
      <c r="P459" s="61"/>
    </row>
    <row r="460" spans="1:17" ht="13.8" thickBot="1" x14ac:dyDescent="0.3">
      <c r="A460" s="12" t="s">
        <v>3</v>
      </c>
      <c r="B460" s="15">
        <f t="shared" ref="B460:N460" si="12">SUM(B439:B459)</f>
        <v>1</v>
      </c>
      <c r="C460" s="15">
        <f t="shared" si="12"/>
        <v>1</v>
      </c>
      <c r="D460" s="15">
        <f t="shared" si="12"/>
        <v>1.0000000000000002</v>
      </c>
      <c r="E460" s="15">
        <f t="shared" si="12"/>
        <v>1</v>
      </c>
      <c r="F460" s="15">
        <f t="shared" si="12"/>
        <v>1</v>
      </c>
      <c r="G460" s="15">
        <f t="shared" si="12"/>
        <v>1</v>
      </c>
      <c r="H460" s="15">
        <f t="shared" si="12"/>
        <v>0</v>
      </c>
      <c r="I460" s="15">
        <f t="shared" si="12"/>
        <v>1</v>
      </c>
      <c r="J460" s="15">
        <f t="shared" si="12"/>
        <v>1</v>
      </c>
      <c r="K460" s="15">
        <f t="shared" si="12"/>
        <v>1</v>
      </c>
      <c r="L460" s="15">
        <f t="shared" si="12"/>
        <v>1</v>
      </c>
      <c r="M460" s="15">
        <f t="shared" si="12"/>
        <v>1</v>
      </c>
      <c r="N460" s="15">
        <f t="shared" si="12"/>
        <v>1</v>
      </c>
      <c r="P460" s="61"/>
      <c r="Q460" s="61"/>
    </row>
    <row r="469" spans="1:16" ht="15.6" x14ac:dyDescent="0.3">
      <c r="A469" s="18" t="s">
        <v>94</v>
      </c>
    </row>
    <row r="471" spans="1:16" ht="13.8" thickBot="1" x14ac:dyDescent="0.3"/>
    <row r="472" spans="1:16" ht="15.6" x14ac:dyDescent="0.3">
      <c r="A472" s="1"/>
      <c r="B472" s="79" t="s">
        <v>82</v>
      </c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7"/>
      <c r="N472" s="34"/>
    </row>
    <row r="473" spans="1:16" ht="13.8" x14ac:dyDescent="0.25">
      <c r="A473" s="2"/>
      <c r="B473" s="82" t="s">
        <v>60</v>
      </c>
      <c r="C473" s="83"/>
      <c r="D473" s="83"/>
      <c r="E473" s="82" t="s">
        <v>61</v>
      </c>
      <c r="F473" s="83"/>
      <c r="G473" s="84"/>
      <c r="H473" s="83" t="s">
        <v>62</v>
      </c>
      <c r="I473" s="83"/>
      <c r="J473" s="83"/>
      <c r="K473" s="82" t="s">
        <v>63</v>
      </c>
      <c r="L473" s="83"/>
      <c r="M473" s="84"/>
      <c r="N473" s="35"/>
    </row>
    <row r="474" spans="1:16" x14ac:dyDescent="0.25">
      <c r="A474" s="2"/>
      <c r="B474" s="81" t="s">
        <v>0</v>
      </c>
      <c r="C474" s="81"/>
      <c r="D474" s="3"/>
      <c r="E474" s="81" t="s">
        <v>0</v>
      </c>
      <c r="F474" s="81"/>
      <c r="G474" s="3"/>
      <c r="H474" s="81" t="s">
        <v>0</v>
      </c>
      <c r="I474" s="81"/>
      <c r="J474" s="3"/>
      <c r="K474" s="81" t="s">
        <v>0</v>
      </c>
      <c r="L474" s="81"/>
      <c r="M474" s="4"/>
      <c r="N474" s="5" t="s">
        <v>25</v>
      </c>
    </row>
    <row r="475" spans="1:16" ht="13.8" thickBot="1" x14ac:dyDescent="0.3">
      <c r="A475" s="6"/>
      <c r="B475" s="7" t="s">
        <v>1</v>
      </c>
      <c r="C475" s="7" t="s">
        <v>2</v>
      </c>
      <c r="D475" s="8" t="s">
        <v>3</v>
      </c>
      <c r="E475" s="7" t="s">
        <v>1</v>
      </c>
      <c r="F475" s="7" t="s">
        <v>2</v>
      </c>
      <c r="G475" s="8" t="s">
        <v>3</v>
      </c>
      <c r="H475" s="7" t="s">
        <v>1</v>
      </c>
      <c r="I475" s="7" t="s">
        <v>2</v>
      </c>
      <c r="J475" s="8" t="s">
        <v>3</v>
      </c>
      <c r="K475" s="7" t="s">
        <v>1</v>
      </c>
      <c r="L475" s="7" t="s">
        <v>2</v>
      </c>
      <c r="M475" s="9" t="s">
        <v>3</v>
      </c>
      <c r="N475" s="10" t="s">
        <v>3</v>
      </c>
    </row>
    <row r="476" spans="1:16" x14ac:dyDescent="0.25">
      <c r="A476" s="11" t="s">
        <v>4</v>
      </c>
      <c r="B476" s="16">
        <v>0.26</v>
      </c>
      <c r="C476" s="13">
        <v>0.33900000000000002</v>
      </c>
      <c r="D476" s="13">
        <v>0.29499999999999998</v>
      </c>
      <c r="E476" s="13">
        <v>0.18099999999999999</v>
      </c>
      <c r="F476" s="13">
        <v>0.161</v>
      </c>
      <c r="G476" s="13">
        <v>0.17</v>
      </c>
      <c r="H476" s="13">
        <v>0.2</v>
      </c>
      <c r="I476" s="14">
        <v>0.31900000000000001</v>
      </c>
      <c r="J476" s="13">
        <v>0.27</v>
      </c>
      <c r="K476" s="14">
        <v>0.182</v>
      </c>
      <c r="L476" s="13"/>
      <c r="M476" s="14">
        <v>0.182</v>
      </c>
      <c r="N476" s="28">
        <v>0.22900000000000001</v>
      </c>
      <c r="P476" s="61"/>
    </row>
    <row r="477" spans="1:16" x14ac:dyDescent="0.25">
      <c r="A477" s="11" t="s">
        <v>5</v>
      </c>
      <c r="B477" s="16">
        <v>0.158</v>
      </c>
      <c r="C477" s="13">
        <v>0.17</v>
      </c>
      <c r="D477" s="13">
        <v>0.16300000000000001</v>
      </c>
      <c r="E477" s="13">
        <v>0.222</v>
      </c>
      <c r="F477" s="13">
        <v>0.32300000000000001</v>
      </c>
      <c r="G477" s="13">
        <v>0.27800000000000002</v>
      </c>
      <c r="H477" s="13">
        <v>0.16</v>
      </c>
      <c r="I477" s="14">
        <v>9.7000000000000003E-2</v>
      </c>
      <c r="J477" s="13">
        <v>0.123</v>
      </c>
      <c r="K477" s="14">
        <v>0.24199999999999999</v>
      </c>
      <c r="L477" s="13"/>
      <c r="M477" s="14">
        <v>0.24199999999999999</v>
      </c>
      <c r="N477" s="28">
        <v>0.20200000000000001</v>
      </c>
      <c r="P477" s="61"/>
    </row>
    <row r="478" spans="1:16" x14ac:dyDescent="0.25">
      <c r="A478" s="11" t="s">
        <v>6</v>
      </c>
      <c r="B478" s="13">
        <v>0.112</v>
      </c>
      <c r="C478" s="13">
        <v>0.121</v>
      </c>
      <c r="D478" s="13">
        <v>0.11600000000000001</v>
      </c>
      <c r="E478" s="13">
        <v>5.8000000000000003E-2</v>
      </c>
      <c r="F478" s="13">
        <v>0.10100000000000001</v>
      </c>
      <c r="G478" s="13">
        <v>8.2000000000000003E-2</v>
      </c>
      <c r="H478" s="13">
        <v>0.04</v>
      </c>
      <c r="I478" s="14">
        <v>0.19400000000000001</v>
      </c>
      <c r="J478" s="13">
        <v>0.13100000000000001</v>
      </c>
      <c r="K478" s="14" t="s">
        <v>45</v>
      </c>
      <c r="L478" s="13"/>
      <c r="M478" s="14" t="s">
        <v>45</v>
      </c>
      <c r="N478" s="28">
        <v>8.2000000000000003E-2</v>
      </c>
      <c r="P478" s="61"/>
    </row>
    <row r="479" spans="1:16" x14ac:dyDescent="0.25">
      <c r="A479" s="11" t="s">
        <v>13</v>
      </c>
      <c r="B479" s="13">
        <v>0.153</v>
      </c>
      <c r="C479" s="13">
        <v>0.13900000000000001</v>
      </c>
      <c r="D479" s="13">
        <v>0.14699999999999999</v>
      </c>
      <c r="E479" s="13">
        <v>0.14599999999999999</v>
      </c>
      <c r="F479" s="13">
        <v>0.14699999999999999</v>
      </c>
      <c r="G479" s="13">
        <v>0.14699999999999999</v>
      </c>
      <c r="H479" s="13">
        <v>0.26</v>
      </c>
      <c r="I479" s="14">
        <v>0.125</v>
      </c>
      <c r="J479" s="13">
        <v>0.18</v>
      </c>
      <c r="K479" s="14">
        <v>0.21199999999999999</v>
      </c>
      <c r="L479" s="13"/>
      <c r="M479" s="14">
        <v>0.21199999999999999</v>
      </c>
      <c r="N479" s="28">
        <v>0.17199999999999999</v>
      </c>
      <c r="P479" s="61"/>
    </row>
    <row r="480" spans="1:16" x14ac:dyDescent="0.25">
      <c r="A480" s="11" t="s">
        <v>7</v>
      </c>
      <c r="B480" s="13">
        <v>9.2999999999999999E-2</v>
      </c>
      <c r="C480" s="13">
        <v>5.5E-2</v>
      </c>
      <c r="D480" s="13">
        <v>7.5999999999999998E-2</v>
      </c>
      <c r="E480" s="13">
        <v>0.152</v>
      </c>
      <c r="F480" s="13">
        <v>0.12</v>
      </c>
      <c r="G480" s="13">
        <v>0.13400000000000001</v>
      </c>
      <c r="H480" s="13">
        <v>0.18</v>
      </c>
      <c r="I480" s="14">
        <v>4.2000000000000003E-2</v>
      </c>
      <c r="J480" s="13">
        <v>9.8000000000000004E-2</v>
      </c>
      <c r="K480" s="14">
        <v>9.0999999999999998E-2</v>
      </c>
      <c r="L480" s="13"/>
      <c r="M480" s="14">
        <v>9.0999999999999998E-2</v>
      </c>
      <c r="N480" s="28">
        <v>0.1</v>
      </c>
      <c r="P480" s="61"/>
    </row>
    <row r="481" spans="1:16" x14ac:dyDescent="0.25">
      <c r="A481" s="11" t="s">
        <v>8</v>
      </c>
      <c r="B481" s="13">
        <v>0.06</v>
      </c>
      <c r="C481" s="13">
        <v>4.2000000000000003E-2</v>
      </c>
      <c r="D481" s="13">
        <v>5.2999999999999999E-2</v>
      </c>
      <c r="E481" s="13">
        <v>1.7999999999999999E-2</v>
      </c>
      <c r="F481" s="13">
        <v>1.4E-2</v>
      </c>
      <c r="G481" s="13">
        <v>1.4999999999999999E-2</v>
      </c>
      <c r="H481" s="13">
        <v>0.1</v>
      </c>
      <c r="I481" s="14">
        <v>2.8000000000000001E-2</v>
      </c>
      <c r="J481" s="13">
        <v>5.8000000000000003E-2</v>
      </c>
      <c r="K481" s="14">
        <v>0.152</v>
      </c>
      <c r="L481" s="13"/>
      <c r="M481" s="14">
        <v>0.152</v>
      </c>
      <c r="N481" s="28">
        <v>7.0000000000000007E-2</v>
      </c>
      <c r="P481" s="61"/>
    </row>
    <row r="482" spans="1:16" x14ac:dyDescent="0.25">
      <c r="A482" s="11" t="s">
        <v>9</v>
      </c>
      <c r="B482" s="13">
        <v>4.2999999999999997E-2</v>
      </c>
      <c r="C482" s="13">
        <v>3.1E-2</v>
      </c>
      <c r="D482" s="13">
        <v>3.6999999999999998E-2</v>
      </c>
      <c r="E482" s="13">
        <v>5.8000000000000003E-2</v>
      </c>
      <c r="F482" s="13">
        <v>4.5999999999999999E-2</v>
      </c>
      <c r="G482" s="13">
        <v>5.1999999999999998E-2</v>
      </c>
      <c r="H482" s="13">
        <v>0.04</v>
      </c>
      <c r="I482" s="14">
        <v>5.6000000000000001E-2</v>
      </c>
      <c r="J482" s="13">
        <v>4.9000000000000002E-2</v>
      </c>
      <c r="K482" s="14"/>
      <c r="L482" s="13"/>
      <c r="M482" s="14"/>
      <c r="N482" s="28">
        <v>3.4000000000000002E-2</v>
      </c>
      <c r="P482" s="61"/>
    </row>
    <row r="483" spans="1:16" x14ac:dyDescent="0.25">
      <c r="A483" s="11" t="s">
        <v>10</v>
      </c>
      <c r="B483" s="13">
        <v>4.2000000000000003E-2</v>
      </c>
      <c r="C483" s="13">
        <v>2.4E-2</v>
      </c>
      <c r="D483" s="13">
        <v>3.4000000000000002E-2</v>
      </c>
      <c r="E483" s="13">
        <v>5.2999999999999999E-2</v>
      </c>
      <c r="F483" s="13">
        <v>0.06</v>
      </c>
      <c r="G483" s="13">
        <v>5.7000000000000002E-2</v>
      </c>
      <c r="H483" s="13"/>
      <c r="I483" s="14">
        <v>8.3000000000000004E-2</v>
      </c>
      <c r="J483" s="13">
        <v>4.9000000000000002E-2</v>
      </c>
      <c r="K483" s="14">
        <v>0.03</v>
      </c>
      <c r="L483" s="13"/>
      <c r="M483" s="14">
        <v>0.03</v>
      </c>
      <c r="N483" s="28">
        <v>4.2999999999999997E-2</v>
      </c>
      <c r="P483" s="61"/>
    </row>
    <row r="484" spans="1:16" x14ac:dyDescent="0.25">
      <c r="A484" s="11" t="s">
        <v>11</v>
      </c>
      <c r="B484" s="13">
        <v>5.0000000000000001E-3</v>
      </c>
      <c r="C484" s="13"/>
      <c r="D484" s="13">
        <v>2E-3</v>
      </c>
      <c r="E484" s="13"/>
      <c r="F484" s="13"/>
      <c r="G484" s="13"/>
      <c r="H484" s="13"/>
      <c r="I484" s="14"/>
      <c r="J484" s="13"/>
      <c r="K484" s="14"/>
      <c r="L484" s="13"/>
      <c r="M484" s="14"/>
      <c r="N484" s="28">
        <v>0</v>
      </c>
      <c r="P484" s="61"/>
    </row>
    <row r="485" spans="1:16" x14ac:dyDescent="0.25">
      <c r="A485" s="11" t="s">
        <v>12</v>
      </c>
      <c r="B485" s="13">
        <v>8.9999999999999993E-3</v>
      </c>
      <c r="C485" s="13">
        <v>6.0000000000000001E-3</v>
      </c>
      <c r="D485" s="13">
        <v>8.0000000000000002E-3</v>
      </c>
      <c r="E485" s="13">
        <v>1.7999999999999999E-2</v>
      </c>
      <c r="F485" s="13">
        <v>5.0000000000000001E-3</v>
      </c>
      <c r="G485" s="13">
        <v>0.01</v>
      </c>
      <c r="H485" s="13"/>
      <c r="I485" s="14"/>
      <c r="J485" s="13"/>
      <c r="K485" s="14"/>
      <c r="L485" s="13"/>
      <c r="M485" s="14"/>
      <c r="N485" s="28">
        <v>5.0000000000000001E-3</v>
      </c>
      <c r="P485" s="61"/>
    </row>
    <row r="486" spans="1:16" x14ac:dyDescent="0.25">
      <c r="A486" s="11" t="s">
        <v>14</v>
      </c>
      <c r="B486" s="13">
        <v>1.4E-2</v>
      </c>
      <c r="C486" s="13"/>
      <c r="D486" s="13">
        <v>8.0000000000000002E-3</v>
      </c>
      <c r="E486" s="13">
        <v>1.2E-2</v>
      </c>
      <c r="F486" s="13"/>
      <c r="G486" s="13">
        <v>5.0000000000000001E-3</v>
      </c>
      <c r="H486" s="13"/>
      <c r="I486" s="14"/>
      <c r="J486" s="13"/>
      <c r="K486" s="14"/>
      <c r="L486" s="13"/>
      <c r="M486" s="14"/>
      <c r="N486" s="28">
        <v>3.0000000000000001E-3</v>
      </c>
      <c r="P486" s="61"/>
    </row>
    <row r="487" spans="1:16" x14ac:dyDescent="0.25">
      <c r="A487" s="11" t="s">
        <v>15</v>
      </c>
      <c r="B487" s="13">
        <v>3.6999999999999998E-2</v>
      </c>
      <c r="C487" s="13">
        <v>6.0000000000000001E-3</v>
      </c>
      <c r="D487" s="13">
        <v>2.4E-2</v>
      </c>
      <c r="E487" s="13">
        <v>4.1000000000000002E-2</v>
      </c>
      <c r="F487" s="13">
        <v>5.0000000000000001E-3</v>
      </c>
      <c r="G487" s="13">
        <v>2.1000000000000001E-2</v>
      </c>
      <c r="H487" s="13">
        <v>0.02</v>
      </c>
      <c r="I487" s="14"/>
      <c r="J487" s="13">
        <v>8.0000000000000002E-3</v>
      </c>
      <c r="K487" s="14">
        <v>0.03</v>
      </c>
      <c r="L487" s="13"/>
      <c r="M487" s="14">
        <v>0.03</v>
      </c>
      <c r="N487" s="28">
        <v>2.1000000000000001E-2</v>
      </c>
      <c r="P487" s="61"/>
    </row>
    <row r="488" spans="1:16" x14ac:dyDescent="0.25">
      <c r="A488" s="11" t="s">
        <v>16</v>
      </c>
      <c r="B488" s="13"/>
      <c r="C488" s="13">
        <v>6.0000000000000001E-3</v>
      </c>
      <c r="D488" s="13">
        <v>3.0000000000000001E-3</v>
      </c>
      <c r="E488" s="13">
        <v>1.7999999999999999E-2</v>
      </c>
      <c r="F488" s="13"/>
      <c r="G488" s="13">
        <v>8.0000000000000002E-3</v>
      </c>
      <c r="H488" s="13"/>
      <c r="I488" s="14">
        <v>2.8000000000000001E-2</v>
      </c>
      <c r="J488" s="13">
        <v>1.7999999999999999E-2</v>
      </c>
      <c r="K488" s="14"/>
      <c r="L488" s="13"/>
      <c r="M488" s="14"/>
      <c r="N488" s="28">
        <v>7.0000000000000001E-3</v>
      </c>
      <c r="P488" s="61"/>
    </row>
    <row r="489" spans="1:16" x14ac:dyDescent="0.25">
      <c r="A489" s="11" t="s">
        <v>17</v>
      </c>
      <c r="B489" s="13"/>
      <c r="C489" s="13">
        <v>6.0000000000000001E-3</v>
      </c>
      <c r="D489" s="13">
        <v>2E-3</v>
      </c>
      <c r="E489" s="13"/>
      <c r="F489" s="13">
        <v>8.9999999999999993E-3</v>
      </c>
      <c r="G489" s="13">
        <v>5.0000000000000001E-3</v>
      </c>
      <c r="H489" s="13"/>
      <c r="I489" s="14"/>
      <c r="J489" s="13"/>
      <c r="K489" s="14"/>
      <c r="L489" s="13"/>
      <c r="M489" s="14"/>
      <c r="N489" s="28">
        <v>1E-3</v>
      </c>
      <c r="P489" s="61"/>
    </row>
    <row r="490" spans="1:16" x14ac:dyDescent="0.25">
      <c r="A490" s="11" t="s">
        <v>18</v>
      </c>
      <c r="B490" s="13"/>
      <c r="C490" s="13">
        <v>1.9E-2</v>
      </c>
      <c r="D490" s="13">
        <v>8.0000000000000002E-3</v>
      </c>
      <c r="E490" s="13"/>
      <c r="F490" s="13"/>
      <c r="G490" s="13"/>
      <c r="H490" s="13"/>
      <c r="I490" s="14">
        <v>1.4E-2</v>
      </c>
      <c r="J490" s="13">
        <v>8.0000000000000002E-3</v>
      </c>
      <c r="K490" s="14"/>
      <c r="L490" s="13"/>
      <c r="M490" s="14"/>
      <c r="N490" s="28">
        <v>4.0000000000000001E-3</v>
      </c>
      <c r="P490" s="61"/>
    </row>
    <row r="491" spans="1:16" x14ac:dyDescent="0.25">
      <c r="A491" s="11" t="s">
        <v>19</v>
      </c>
      <c r="B491" s="13"/>
      <c r="C491" s="13"/>
      <c r="D491" s="13"/>
      <c r="E491" s="13"/>
      <c r="F491" s="13">
        <v>4.0000000000000001E-3</v>
      </c>
      <c r="G491" s="13">
        <v>3.0000000000000001E-3</v>
      </c>
      <c r="H491" s="13"/>
      <c r="I491" s="14"/>
      <c r="J491" s="13"/>
      <c r="K491" s="14">
        <v>6.0999999999999999E-2</v>
      </c>
      <c r="L491" s="13"/>
      <c r="M491" s="14">
        <v>6.0999999999999999E-2</v>
      </c>
      <c r="N491" s="28">
        <v>1.6E-2</v>
      </c>
      <c r="P491" s="61"/>
    </row>
    <row r="492" spans="1:16" x14ac:dyDescent="0.25">
      <c r="A492" s="11" t="s">
        <v>20</v>
      </c>
      <c r="B492" s="13">
        <v>5.0000000000000001E-3</v>
      </c>
      <c r="C492" s="13">
        <v>1.2E-2</v>
      </c>
      <c r="D492" s="13">
        <v>8.0000000000000002E-3</v>
      </c>
      <c r="E492" s="13"/>
      <c r="F492" s="13"/>
      <c r="G492" s="13"/>
      <c r="H492" s="13"/>
      <c r="I492" s="14">
        <v>1.4E-2</v>
      </c>
      <c r="J492" s="13">
        <v>8.0000000000000002E-3</v>
      </c>
      <c r="K492" s="14"/>
      <c r="L492" s="13"/>
      <c r="M492" s="14"/>
      <c r="N492" s="28">
        <v>4.0000000000000001E-3</v>
      </c>
      <c r="P492" s="61"/>
    </row>
    <row r="493" spans="1:16" x14ac:dyDescent="0.25">
      <c r="A493" s="11" t="s">
        <v>21</v>
      </c>
      <c r="B493" s="13"/>
      <c r="C493" s="13"/>
      <c r="D493" s="13"/>
      <c r="E493" s="13">
        <v>2.3E-2</v>
      </c>
      <c r="F493" s="13">
        <v>5.0000000000000001E-3</v>
      </c>
      <c r="G493" s="13">
        <v>1.2999999999999999E-2</v>
      </c>
      <c r="H493" s="13"/>
      <c r="I493" s="14"/>
      <c r="J493" s="13"/>
      <c r="K493" s="14"/>
      <c r="L493" s="13"/>
      <c r="M493" s="14"/>
      <c r="N493" s="28">
        <v>3.0000000000000001E-3</v>
      </c>
      <c r="P493" s="61"/>
    </row>
    <row r="494" spans="1:16" x14ac:dyDescent="0.25">
      <c r="A494" s="11" t="s">
        <v>22</v>
      </c>
      <c r="B494" s="13">
        <v>8.9999999999999993E-3</v>
      </c>
      <c r="C494" s="13">
        <v>2.4E-2</v>
      </c>
      <c r="D494" s="13">
        <v>1.6E-2</v>
      </c>
      <c r="E494" s="13"/>
      <c r="F494" s="13"/>
      <c r="G494" s="13"/>
      <c r="H494" s="13"/>
      <c r="I494" s="14"/>
      <c r="J494" s="13"/>
      <c r="K494" s="14"/>
      <c r="L494" s="13"/>
      <c r="M494" s="14"/>
      <c r="N494" s="28">
        <v>4.0000000000000001E-3</v>
      </c>
      <c r="P494" s="61"/>
    </row>
    <row r="495" spans="1:16" x14ac:dyDescent="0.25">
      <c r="A495" s="11" t="s">
        <v>23</v>
      </c>
      <c r="B495" s="13"/>
      <c r="C495" s="13"/>
      <c r="D495" s="13"/>
      <c r="E495" s="13"/>
      <c r="F495" s="13"/>
      <c r="G495" s="13"/>
      <c r="H495" s="13"/>
      <c r="I495" s="14"/>
      <c r="J495" s="13"/>
      <c r="K495" s="14"/>
      <c r="L495" s="13"/>
      <c r="M495" s="14"/>
      <c r="N495" s="28" t="s">
        <v>45</v>
      </c>
      <c r="P495" s="61"/>
    </row>
    <row r="496" spans="1:16" x14ac:dyDescent="0.25">
      <c r="A496" s="11" t="s">
        <v>24</v>
      </c>
      <c r="B496" s="13"/>
      <c r="C496" s="13"/>
      <c r="D496" s="13"/>
      <c r="E496" s="13"/>
      <c r="F496" s="13"/>
      <c r="G496" s="13"/>
      <c r="H496" s="13"/>
      <c r="I496" s="14"/>
      <c r="J496" s="13"/>
      <c r="K496" s="14"/>
      <c r="L496" s="13"/>
      <c r="M496" s="14"/>
      <c r="N496" s="28"/>
      <c r="P496" s="61"/>
    </row>
    <row r="497" spans="1:17" ht="13.8" thickBot="1" x14ac:dyDescent="0.3">
      <c r="A497" s="12" t="s">
        <v>3</v>
      </c>
      <c r="B497" s="15">
        <f t="shared" ref="B497:N497" si="13">SUM(B476:B496)</f>
        <v>1.0000000000000002</v>
      </c>
      <c r="C497" s="15">
        <f t="shared" si="13"/>
        <v>1.0000000000000002</v>
      </c>
      <c r="D497" s="15">
        <f t="shared" si="13"/>
        <v>1</v>
      </c>
      <c r="E497" s="15">
        <f t="shared" si="13"/>
        <v>1.0000000000000002</v>
      </c>
      <c r="F497" s="15">
        <f t="shared" si="13"/>
        <v>1</v>
      </c>
      <c r="G497" s="15">
        <f t="shared" si="13"/>
        <v>1.0000000000000002</v>
      </c>
      <c r="H497" s="15">
        <f t="shared" si="13"/>
        <v>0.99999999999999989</v>
      </c>
      <c r="I497" s="15">
        <f t="shared" si="13"/>
        <v>1.0000000000000002</v>
      </c>
      <c r="J497" s="15">
        <f t="shared" si="13"/>
        <v>1</v>
      </c>
      <c r="K497" s="15">
        <f t="shared" si="13"/>
        <v>1</v>
      </c>
      <c r="L497" s="15">
        <f t="shared" si="13"/>
        <v>0</v>
      </c>
      <c r="M497" s="15">
        <f t="shared" si="13"/>
        <v>1</v>
      </c>
      <c r="N497" s="15">
        <f t="shared" si="13"/>
        <v>1</v>
      </c>
      <c r="P497" s="61"/>
      <c r="Q497" s="61"/>
    </row>
    <row r="505" spans="1:17" ht="15.6" x14ac:dyDescent="0.3">
      <c r="A505" s="18" t="s">
        <v>95</v>
      </c>
    </row>
    <row r="507" spans="1:17" ht="13.8" thickBot="1" x14ac:dyDescent="0.3"/>
    <row r="508" spans="1:17" ht="15.6" x14ac:dyDescent="0.3">
      <c r="A508" s="1"/>
      <c r="B508" s="79" t="s">
        <v>84</v>
      </c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7"/>
      <c r="N508" s="34"/>
    </row>
    <row r="509" spans="1:17" ht="13.8" x14ac:dyDescent="0.25">
      <c r="A509" s="2"/>
      <c r="B509" s="82" t="s">
        <v>60</v>
      </c>
      <c r="C509" s="83"/>
      <c r="D509" s="83"/>
      <c r="E509" s="82" t="s">
        <v>61</v>
      </c>
      <c r="F509" s="83"/>
      <c r="G509" s="84"/>
      <c r="H509" s="83" t="s">
        <v>62</v>
      </c>
      <c r="I509" s="83"/>
      <c r="J509" s="83"/>
      <c r="K509" s="82" t="s">
        <v>63</v>
      </c>
      <c r="L509" s="83"/>
      <c r="M509" s="84"/>
      <c r="N509" s="35"/>
    </row>
    <row r="510" spans="1:17" x14ac:dyDescent="0.25">
      <c r="A510" s="2"/>
      <c r="B510" s="81" t="s">
        <v>0</v>
      </c>
      <c r="C510" s="81"/>
      <c r="D510" s="3"/>
      <c r="E510" s="81" t="s">
        <v>0</v>
      </c>
      <c r="F510" s="81"/>
      <c r="G510" s="3"/>
      <c r="H510" s="81" t="s">
        <v>0</v>
      </c>
      <c r="I510" s="81"/>
      <c r="J510" s="3"/>
      <c r="K510" s="81" t="s">
        <v>0</v>
      </c>
      <c r="L510" s="81"/>
      <c r="M510" s="4"/>
      <c r="N510" s="5" t="s">
        <v>25</v>
      </c>
    </row>
    <row r="511" spans="1:17" ht="13.8" thickBot="1" x14ac:dyDescent="0.3">
      <c r="A511" s="6"/>
      <c r="B511" s="7" t="s">
        <v>1</v>
      </c>
      <c r="C511" s="7" t="s">
        <v>2</v>
      </c>
      <c r="D511" s="8" t="s">
        <v>3</v>
      </c>
      <c r="E511" s="7" t="s">
        <v>1</v>
      </c>
      <c r="F511" s="7" t="s">
        <v>2</v>
      </c>
      <c r="G511" s="8" t="s">
        <v>3</v>
      </c>
      <c r="H511" s="7" t="s">
        <v>1</v>
      </c>
      <c r="I511" s="7" t="s">
        <v>2</v>
      </c>
      <c r="J511" s="8" t="s">
        <v>3</v>
      </c>
      <c r="K511" s="7" t="s">
        <v>1</v>
      </c>
      <c r="L511" s="7" t="s">
        <v>2</v>
      </c>
      <c r="M511" s="9" t="s">
        <v>3</v>
      </c>
      <c r="N511" s="10" t="s">
        <v>3</v>
      </c>
    </row>
    <row r="512" spans="1:17" x14ac:dyDescent="0.25">
      <c r="A512" s="11" t="s">
        <v>4</v>
      </c>
      <c r="B512" s="16">
        <v>0.40200000000000002</v>
      </c>
      <c r="C512" s="13">
        <v>0.443</v>
      </c>
      <c r="D512" s="13">
        <v>0.41599999999999998</v>
      </c>
      <c r="E512" s="13">
        <v>0.155</v>
      </c>
      <c r="F512" s="13">
        <v>0.16800000000000001</v>
      </c>
      <c r="G512" s="13">
        <v>0.16</v>
      </c>
      <c r="H512" s="13">
        <v>0.502</v>
      </c>
      <c r="I512" s="14">
        <v>0.46600000000000003</v>
      </c>
      <c r="J512" s="13">
        <v>0.48799999999999999</v>
      </c>
      <c r="K512" s="14">
        <v>0.49099999999999999</v>
      </c>
      <c r="L512" s="13">
        <v>0.63100000000000001</v>
      </c>
      <c r="M512" s="14">
        <v>0.54100000000000004</v>
      </c>
      <c r="N512" s="28">
        <v>0.40100000000000002</v>
      </c>
      <c r="P512" s="61"/>
    </row>
    <row r="513" spans="1:16" x14ac:dyDescent="0.25">
      <c r="A513" s="11" t="s">
        <v>5</v>
      </c>
      <c r="B513" s="16">
        <v>0.14899999999999999</v>
      </c>
      <c r="C513" s="13">
        <v>0.19</v>
      </c>
      <c r="D513" s="13">
        <v>0.16300000000000001</v>
      </c>
      <c r="E513" s="13">
        <v>0.43</v>
      </c>
      <c r="F513" s="13">
        <v>0.51400000000000001</v>
      </c>
      <c r="G513" s="13">
        <v>0.46</v>
      </c>
      <c r="H513" s="13">
        <v>9.4E-2</v>
      </c>
      <c r="I513" s="14">
        <v>0.14599999999999999</v>
      </c>
      <c r="J513" s="13">
        <v>0.115</v>
      </c>
      <c r="K513" s="14">
        <v>0.13400000000000001</v>
      </c>
      <c r="L513" s="13">
        <v>0.123</v>
      </c>
      <c r="M513" s="14">
        <v>0.13</v>
      </c>
      <c r="N513" s="28">
        <v>0.217</v>
      </c>
      <c r="P513" s="61"/>
    </row>
    <row r="514" spans="1:16" x14ac:dyDescent="0.25">
      <c r="A514" s="11" t="s">
        <v>6</v>
      </c>
      <c r="B514" s="13">
        <v>0.123</v>
      </c>
      <c r="C514" s="13">
        <v>0.11799999999999999</v>
      </c>
      <c r="D514" s="13">
        <v>0.121</v>
      </c>
      <c r="E514" s="13">
        <v>6.6000000000000003E-2</v>
      </c>
      <c r="F514" s="13">
        <v>3.9E-2</v>
      </c>
      <c r="G514" s="13">
        <v>5.6000000000000001E-2</v>
      </c>
      <c r="H514" s="13">
        <v>0.104</v>
      </c>
      <c r="I514" s="14">
        <v>0.107</v>
      </c>
      <c r="J514" s="13">
        <v>0.105</v>
      </c>
      <c r="K514" s="14">
        <v>0.10199999999999999</v>
      </c>
      <c r="L514" s="13">
        <v>4.9000000000000002E-2</v>
      </c>
      <c r="M514" s="14">
        <v>8.3000000000000004E-2</v>
      </c>
      <c r="N514" s="28">
        <v>9.1999999999999998E-2</v>
      </c>
      <c r="P514" s="61"/>
    </row>
    <row r="515" spans="1:16" x14ac:dyDescent="0.25">
      <c r="A515" s="11" t="s">
        <v>13</v>
      </c>
      <c r="B515" s="13">
        <v>0.108</v>
      </c>
      <c r="C515" s="13">
        <v>0.11799999999999999</v>
      </c>
      <c r="D515" s="13">
        <v>0.112</v>
      </c>
      <c r="E515" s="13">
        <v>0.11600000000000001</v>
      </c>
      <c r="F515" s="13">
        <v>7.2999999999999995E-2</v>
      </c>
      <c r="G515" s="13">
        <v>0.1</v>
      </c>
      <c r="H515" s="13">
        <v>0.108</v>
      </c>
      <c r="I515" s="14">
        <v>0.1</v>
      </c>
      <c r="J515" s="13">
        <v>0.105</v>
      </c>
      <c r="K515" s="14">
        <v>8.7999999999999995E-2</v>
      </c>
      <c r="L515" s="13">
        <v>4.9000000000000002E-2</v>
      </c>
      <c r="M515" s="14">
        <v>7.3999999999999996E-2</v>
      </c>
      <c r="N515" s="28">
        <v>9.8000000000000004E-2</v>
      </c>
      <c r="P515" s="61"/>
    </row>
    <row r="516" spans="1:16" x14ac:dyDescent="0.25">
      <c r="A516" s="11" t="s">
        <v>7</v>
      </c>
      <c r="B516" s="13">
        <v>7.0000000000000007E-2</v>
      </c>
      <c r="C516" s="13">
        <v>0.04</v>
      </c>
      <c r="D516" s="13">
        <v>0.06</v>
      </c>
      <c r="E516" s="13">
        <v>0.105</v>
      </c>
      <c r="F516" s="13">
        <v>0.107</v>
      </c>
      <c r="G516" s="13">
        <v>0.105</v>
      </c>
      <c r="H516" s="13">
        <v>5.5E-2</v>
      </c>
      <c r="I516" s="14">
        <v>7.0999999999999994E-2</v>
      </c>
      <c r="J516" s="13">
        <v>6.0999999999999999E-2</v>
      </c>
      <c r="K516" s="14">
        <v>4.5999999999999999E-2</v>
      </c>
      <c r="L516" s="13">
        <v>4.9000000000000002E-2</v>
      </c>
      <c r="M516" s="14">
        <v>4.7E-2</v>
      </c>
      <c r="N516" s="28">
        <v>6.8000000000000005E-2</v>
      </c>
      <c r="P516" s="61"/>
    </row>
    <row r="517" spans="1:16" x14ac:dyDescent="0.25">
      <c r="A517" s="11" t="s">
        <v>8</v>
      </c>
      <c r="B517" s="13">
        <v>3.5000000000000003E-2</v>
      </c>
      <c r="C517" s="13">
        <v>2.9000000000000001E-2</v>
      </c>
      <c r="D517" s="13">
        <v>3.3000000000000002E-2</v>
      </c>
      <c r="E517" s="13">
        <v>2.1000000000000001E-2</v>
      </c>
      <c r="F517" s="13">
        <v>1.7000000000000001E-2</v>
      </c>
      <c r="G517" s="13">
        <v>1.9E-2</v>
      </c>
      <c r="H517" s="13">
        <v>2.8000000000000001E-2</v>
      </c>
      <c r="I517" s="14">
        <v>1.7999999999999999E-2</v>
      </c>
      <c r="J517" s="13">
        <v>2.4E-2</v>
      </c>
      <c r="K517" s="14">
        <v>3.2000000000000001E-2</v>
      </c>
      <c r="L517" s="13"/>
      <c r="M517" s="14">
        <v>2.1000000000000001E-2</v>
      </c>
      <c r="N517" s="28">
        <v>2.4E-2</v>
      </c>
      <c r="P517" s="61"/>
    </row>
    <row r="518" spans="1:16" x14ac:dyDescent="0.25">
      <c r="A518" s="11" t="s">
        <v>9</v>
      </c>
      <c r="B518" s="13">
        <v>4.1000000000000002E-2</v>
      </c>
      <c r="C518" s="13">
        <v>1.0999999999999999E-2</v>
      </c>
      <c r="D518" s="13">
        <v>3.1E-2</v>
      </c>
      <c r="E518" s="13">
        <v>2.3E-2</v>
      </c>
      <c r="F518" s="13">
        <v>0.02</v>
      </c>
      <c r="G518" s="13">
        <v>2.1999999999999999E-2</v>
      </c>
      <c r="H518" s="13">
        <v>3.9E-2</v>
      </c>
      <c r="I518" s="14">
        <v>2.8000000000000001E-2</v>
      </c>
      <c r="J518" s="13">
        <v>3.5000000000000003E-2</v>
      </c>
      <c r="K518" s="14">
        <v>2.8000000000000001E-2</v>
      </c>
      <c r="L518" s="13">
        <v>2.5000000000000001E-2</v>
      </c>
      <c r="M518" s="14">
        <v>2.7E-2</v>
      </c>
      <c r="N518" s="28">
        <v>2.9000000000000001E-2</v>
      </c>
      <c r="P518" s="61"/>
    </row>
    <row r="519" spans="1:16" x14ac:dyDescent="0.25">
      <c r="A519" s="11" t="s">
        <v>10</v>
      </c>
      <c r="B519" s="13">
        <v>2.1000000000000001E-2</v>
      </c>
      <c r="C519" s="13">
        <v>5.0000000000000001E-3</v>
      </c>
      <c r="D519" s="13">
        <v>1.6E-2</v>
      </c>
      <c r="E519" s="13">
        <v>3.4000000000000002E-2</v>
      </c>
      <c r="F519" s="13">
        <v>3.5999999999999997E-2</v>
      </c>
      <c r="G519" s="13">
        <v>3.4000000000000002E-2</v>
      </c>
      <c r="H519" s="13">
        <v>2.5000000000000001E-2</v>
      </c>
      <c r="I519" s="14">
        <v>1.4E-2</v>
      </c>
      <c r="J519" s="13">
        <v>2.1000000000000001E-2</v>
      </c>
      <c r="K519" s="14">
        <v>1.4E-2</v>
      </c>
      <c r="L519" s="13">
        <v>1.6E-2</v>
      </c>
      <c r="M519" s="14">
        <v>1.4999999999999999E-2</v>
      </c>
      <c r="N519" s="28">
        <v>2.1999999999999999E-2</v>
      </c>
      <c r="P519" s="61"/>
    </row>
    <row r="520" spans="1:16" x14ac:dyDescent="0.25">
      <c r="A520" s="11" t="s">
        <v>11</v>
      </c>
      <c r="B520" s="13">
        <v>6.0000000000000001E-3</v>
      </c>
      <c r="C520" s="13">
        <v>3.0000000000000001E-3</v>
      </c>
      <c r="D520" s="13">
        <v>5.0000000000000001E-3</v>
      </c>
      <c r="E520" s="13">
        <v>3.0000000000000001E-3</v>
      </c>
      <c r="F520" s="13">
        <v>3.0000000000000001E-3</v>
      </c>
      <c r="G520" s="13">
        <v>3.0000000000000001E-3</v>
      </c>
      <c r="H520" s="13">
        <v>2E-3</v>
      </c>
      <c r="I520" s="14">
        <v>7.0000000000000001E-3</v>
      </c>
      <c r="J520" s="13">
        <v>4.0000000000000001E-3</v>
      </c>
      <c r="K520" s="14">
        <v>5.0000000000000001E-3</v>
      </c>
      <c r="L520" s="13"/>
      <c r="M520" s="14">
        <v>3.0000000000000001E-3</v>
      </c>
      <c r="N520" s="28">
        <v>3.0000000000000001E-3</v>
      </c>
      <c r="P520" s="61"/>
    </row>
    <row r="521" spans="1:16" x14ac:dyDescent="0.25">
      <c r="A521" s="11" t="s">
        <v>12</v>
      </c>
      <c r="B521" s="13">
        <v>8.9999999999999993E-3</v>
      </c>
      <c r="C521" s="13">
        <v>8.9999999999999993E-3</v>
      </c>
      <c r="D521" s="13">
        <v>8.9999999999999993E-3</v>
      </c>
      <c r="E521" s="13">
        <v>5.0000000000000001E-3</v>
      </c>
      <c r="F521" s="13">
        <v>7.0000000000000001E-3</v>
      </c>
      <c r="G521" s="13">
        <v>6.0000000000000001E-3</v>
      </c>
      <c r="H521" s="13">
        <v>1.4E-2</v>
      </c>
      <c r="I521" s="14">
        <v>1.0999999999999999E-2</v>
      </c>
      <c r="J521" s="13">
        <v>1.2999999999999999E-2</v>
      </c>
      <c r="K521" s="14"/>
      <c r="L521" s="13">
        <v>2.5000000000000001E-2</v>
      </c>
      <c r="M521" s="14">
        <v>8.9999999999999993E-3</v>
      </c>
      <c r="N521" s="28">
        <v>8.9999999999999993E-3</v>
      </c>
      <c r="P521" s="61"/>
    </row>
    <row r="522" spans="1:16" x14ac:dyDescent="0.25">
      <c r="A522" s="11" t="s">
        <v>14</v>
      </c>
      <c r="B522" s="13">
        <v>2E-3</v>
      </c>
      <c r="C522" s="13">
        <v>8.0000000000000002E-3</v>
      </c>
      <c r="D522" s="13">
        <v>3.0000000000000001E-3</v>
      </c>
      <c r="E522" s="13">
        <v>5.0000000000000001E-3</v>
      </c>
      <c r="F522" s="13">
        <v>4.0000000000000001E-3</v>
      </c>
      <c r="G522" s="13">
        <v>5.0000000000000001E-3</v>
      </c>
      <c r="H522" s="13">
        <v>0.01</v>
      </c>
      <c r="I522" s="14">
        <v>7.0000000000000001E-3</v>
      </c>
      <c r="J522" s="13">
        <v>8.0000000000000002E-3</v>
      </c>
      <c r="K522" s="14">
        <v>1.7999999999999999E-2</v>
      </c>
      <c r="L522" s="13"/>
      <c r="M522" s="14">
        <v>1.2E-2</v>
      </c>
      <c r="N522" s="28">
        <v>7.0000000000000001E-3</v>
      </c>
      <c r="P522" s="61"/>
    </row>
    <row r="523" spans="1:16" x14ac:dyDescent="0.25">
      <c r="A523" s="11" t="s">
        <v>15</v>
      </c>
      <c r="B523" s="13">
        <v>1.4999999999999999E-2</v>
      </c>
      <c r="C523" s="13">
        <v>8.9999999999999993E-3</v>
      </c>
      <c r="D523" s="13">
        <v>1.2999999999999999E-2</v>
      </c>
      <c r="E523" s="13">
        <v>2.5000000000000001E-2</v>
      </c>
      <c r="F523" s="13">
        <v>6.0000000000000001E-3</v>
      </c>
      <c r="G523" s="13">
        <v>1.7999999999999999E-2</v>
      </c>
      <c r="H523" s="13">
        <v>7.0000000000000001E-3</v>
      </c>
      <c r="I523" s="14">
        <v>7.0000000000000001E-3</v>
      </c>
      <c r="J523" s="13">
        <v>7.0000000000000001E-3</v>
      </c>
      <c r="K523" s="14"/>
      <c r="L523" s="13">
        <v>8.0000000000000002E-3</v>
      </c>
      <c r="M523" s="14">
        <v>2E-3</v>
      </c>
      <c r="N523" s="28">
        <v>0.01</v>
      </c>
      <c r="P523" s="61"/>
    </row>
    <row r="524" spans="1:16" x14ac:dyDescent="0.25">
      <c r="A524" s="11" t="s">
        <v>16</v>
      </c>
      <c r="B524" s="13">
        <v>8.0000000000000002E-3</v>
      </c>
      <c r="C524" s="13">
        <v>1.2E-2</v>
      </c>
      <c r="D524" s="13">
        <v>8.0000000000000002E-3</v>
      </c>
      <c r="E524" s="13">
        <v>2E-3</v>
      </c>
      <c r="F524" s="13">
        <v>1E-3</v>
      </c>
      <c r="G524" s="13">
        <v>2E-3</v>
      </c>
      <c r="H524" s="13">
        <v>5.0000000000000001E-3</v>
      </c>
      <c r="I524" s="14">
        <v>7.0000000000000001E-3</v>
      </c>
      <c r="J524" s="13">
        <v>6.0000000000000001E-3</v>
      </c>
      <c r="K524" s="14"/>
      <c r="L524" s="13"/>
      <c r="M524" s="14"/>
      <c r="N524" s="28">
        <v>4.0000000000000001E-3</v>
      </c>
      <c r="P524" s="61"/>
    </row>
    <row r="525" spans="1:16" x14ac:dyDescent="0.25">
      <c r="A525" s="11" t="s">
        <v>17</v>
      </c>
      <c r="B525" s="13">
        <v>1E-3</v>
      </c>
      <c r="C525" s="13"/>
      <c r="D525" s="13">
        <v>1E-3</v>
      </c>
      <c r="E525" s="13"/>
      <c r="F525" s="13"/>
      <c r="G525" s="13"/>
      <c r="H525" s="13"/>
      <c r="I525" s="14"/>
      <c r="J525" s="13"/>
      <c r="K525" s="14">
        <v>2.3E-2</v>
      </c>
      <c r="L525" s="13"/>
      <c r="M525" s="14">
        <v>1.4999999999999999E-2</v>
      </c>
      <c r="N525" s="28">
        <v>4.0000000000000001E-3</v>
      </c>
      <c r="P525" s="61"/>
    </row>
    <row r="526" spans="1:16" x14ac:dyDescent="0.25">
      <c r="A526" s="11" t="s">
        <v>18</v>
      </c>
      <c r="B526" s="13"/>
      <c r="C526" s="13"/>
      <c r="D526" s="13"/>
      <c r="E526" s="13"/>
      <c r="F526" s="13"/>
      <c r="G526" s="13"/>
      <c r="H526" s="13"/>
      <c r="I526" s="14"/>
      <c r="J526" s="13"/>
      <c r="K526" s="14">
        <v>5.0000000000000001E-3</v>
      </c>
      <c r="L526" s="13">
        <v>1.7000000000000001E-2</v>
      </c>
      <c r="M526" s="14">
        <v>8.9999999999999993E-3</v>
      </c>
      <c r="N526" s="28">
        <v>2E-3</v>
      </c>
      <c r="P526" s="61"/>
    </row>
    <row r="527" spans="1:16" x14ac:dyDescent="0.25">
      <c r="A527" s="11" t="s">
        <v>19</v>
      </c>
      <c r="B527" s="13"/>
      <c r="C527" s="13"/>
      <c r="D527" s="13"/>
      <c r="E527" s="13">
        <v>1E-3</v>
      </c>
      <c r="F527" s="13">
        <v>3.0000000000000001E-3</v>
      </c>
      <c r="G527" s="13">
        <v>2E-3</v>
      </c>
      <c r="H527" s="13"/>
      <c r="I527" s="14"/>
      <c r="J527" s="13"/>
      <c r="K527" s="14">
        <v>1.4E-2</v>
      </c>
      <c r="L527" s="13">
        <v>8.0000000000000002E-3</v>
      </c>
      <c r="M527" s="14">
        <v>1.2E-2</v>
      </c>
      <c r="N527" s="28">
        <v>4.0000000000000001E-3</v>
      </c>
      <c r="P527" s="61"/>
    </row>
    <row r="528" spans="1:16" x14ac:dyDescent="0.25">
      <c r="A528" s="11" t="s">
        <v>20</v>
      </c>
      <c r="B528" s="13">
        <v>5.0000000000000001E-3</v>
      </c>
      <c r="C528" s="13">
        <v>2E-3</v>
      </c>
      <c r="D528" s="13">
        <v>4.0000000000000001E-3</v>
      </c>
      <c r="E528" s="13">
        <v>3.0000000000000001E-3</v>
      </c>
      <c r="F528" s="13">
        <v>1E-3</v>
      </c>
      <c r="G528" s="13">
        <v>3.0000000000000001E-3</v>
      </c>
      <c r="H528" s="13">
        <v>7.0000000000000001E-3</v>
      </c>
      <c r="I528" s="14"/>
      <c r="J528" s="13">
        <v>4.0000000000000001E-3</v>
      </c>
      <c r="K528" s="14"/>
      <c r="L528" s="13"/>
      <c r="M528" s="14"/>
      <c r="N528" s="28">
        <v>3.0000000000000001E-3</v>
      </c>
      <c r="P528" s="61"/>
    </row>
    <row r="529" spans="1:17" x14ac:dyDescent="0.25">
      <c r="A529" s="11" t="s">
        <v>21</v>
      </c>
      <c r="B529" s="13"/>
      <c r="C529" s="13"/>
      <c r="D529" s="13"/>
      <c r="E529" s="13">
        <v>5.0000000000000001E-3</v>
      </c>
      <c r="F529" s="13">
        <v>1E-3</v>
      </c>
      <c r="G529" s="13">
        <v>4.0000000000000001E-3</v>
      </c>
      <c r="H529" s="13"/>
      <c r="I529" s="14">
        <v>4.0000000000000001E-3</v>
      </c>
      <c r="J529" s="13">
        <v>1E-3</v>
      </c>
      <c r="K529" s="14"/>
      <c r="L529" s="13"/>
      <c r="M529" s="14"/>
      <c r="N529" s="28">
        <v>1E-3</v>
      </c>
      <c r="P529" s="61"/>
    </row>
    <row r="530" spans="1:17" x14ac:dyDescent="0.25">
      <c r="A530" s="11" t="s">
        <v>22</v>
      </c>
      <c r="B530" s="13">
        <v>5.0000000000000001E-3</v>
      </c>
      <c r="C530" s="13">
        <v>3.0000000000000001E-3</v>
      </c>
      <c r="D530" s="13">
        <v>5.0000000000000001E-3</v>
      </c>
      <c r="E530" s="13">
        <v>1E-3</v>
      </c>
      <c r="F530" s="13"/>
      <c r="G530" s="13">
        <v>1E-3</v>
      </c>
      <c r="H530" s="13"/>
      <c r="I530" s="14">
        <v>7.0000000000000001E-3</v>
      </c>
      <c r="J530" s="13">
        <v>3.0000000000000001E-3</v>
      </c>
      <c r="K530" s="14"/>
      <c r="L530" s="13"/>
      <c r="M530" s="14"/>
      <c r="N530" s="28">
        <v>2E-3</v>
      </c>
      <c r="P530" s="61"/>
    </row>
    <row r="531" spans="1:17" x14ac:dyDescent="0.25">
      <c r="A531" s="11" t="s">
        <v>23</v>
      </c>
      <c r="B531" s="13"/>
      <c r="C531" s="13"/>
      <c r="D531" s="13"/>
      <c r="E531" s="13"/>
      <c r="F531" s="13"/>
      <c r="G531" s="13"/>
      <c r="H531" s="13"/>
      <c r="I531" s="14"/>
      <c r="J531" s="13"/>
      <c r="K531" s="14"/>
      <c r="L531" s="13"/>
      <c r="M531" s="14"/>
      <c r="N531" s="28" t="s">
        <v>45</v>
      </c>
      <c r="P531" s="61"/>
    </row>
    <row r="532" spans="1:17" x14ac:dyDescent="0.25">
      <c r="A532" s="11" t="s">
        <v>24</v>
      </c>
      <c r="B532" s="13"/>
      <c r="C532" s="13"/>
      <c r="D532" s="13"/>
      <c r="E532" s="13"/>
      <c r="F532" s="13"/>
      <c r="G532" s="13"/>
      <c r="H532" s="13"/>
      <c r="I532" s="14"/>
      <c r="J532" s="13"/>
      <c r="K532" s="14"/>
      <c r="L532" s="13"/>
      <c r="M532" s="14"/>
      <c r="N532" s="28"/>
      <c r="P532" s="61"/>
    </row>
    <row r="533" spans="1:17" ht="13.8" thickBot="1" x14ac:dyDescent="0.3">
      <c r="A533" s="12" t="s">
        <v>3</v>
      </c>
      <c r="B533" s="15">
        <f t="shared" ref="B533:N533" si="14">SUM(B512:B532)</f>
        <v>1.0000000000000002</v>
      </c>
      <c r="C533" s="15">
        <f t="shared" si="14"/>
        <v>1</v>
      </c>
      <c r="D533" s="15">
        <f t="shared" si="14"/>
        <v>1</v>
      </c>
      <c r="E533" s="15">
        <f t="shared" si="14"/>
        <v>1</v>
      </c>
      <c r="F533" s="15">
        <f t="shared" si="14"/>
        <v>1</v>
      </c>
      <c r="G533" s="15">
        <f t="shared" si="14"/>
        <v>1</v>
      </c>
      <c r="H533" s="15">
        <f t="shared" si="14"/>
        <v>1</v>
      </c>
      <c r="I533" s="15">
        <f t="shared" si="14"/>
        <v>1</v>
      </c>
      <c r="J533" s="15">
        <f t="shared" si="14"/>
        <v>1</v>
      </c>
      <c r="K533" s="15">
        <f t="shared" si="14"/>
        <v>1</v>
      </c>
      <c r="L533" s="15">
        <f t="shared" si="14"/>
        <v>1.0000000000000002</v>
      </c>
      <c r="M533" s="15">
        <f t="shared" si="14"/>
        <v>1</v>
      </c>
      <c r="N533" s="15">
        <f t="shared" si="14"/>
        <v>1</v>
      </c>
      <c r="P533" s="61"/>
      <c r="Q533" s="61"/>
    </row>
    <row r="541" spans="1:17" ht="15.6" x14ac:dyDescent="0.3">
      <c r="A541" s="18" t="s">
        <v>96</v>
      </c>
    </row>
    <row r="543" spans="1:17" ht="13.8" thickBot="1" x14ac:dyDescent="0.3"/>
    <row r="544" spans="1:17" ht="15.6" x14ac:dyDescent="0.3">
      <c r="A544" s="1"/>
      <c r="B544" s="79" t="s">
        <v>83</v>
      </c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7"/>
      <c r="N544" s="34"/>
    </row>
    <row r="545" spans="1:16" ht="13.8" x14ac:dyDescent="0.25">
      <c r="A545" s="2"/>
      <c r="B545" s="82" t="s">
        <v>60</v>
      </c>
      <c r="C545" s="83"/>
      <c r="D545" s="83"/>
      <c r="E545" s="82" t="s">
        <v>61</v>
      </c>
      <c r="F545" s="83"/>
      <c r="G545" s="84"/>
      <c r="H545" s="83" t="s">
        <v>62</v>
      </c>
      <c r="I545" s="83"/>
      <c r="J545" s="83"/>
      <c r="K545" s="82" t="s">
        <v>63</v>
      </c>
      <c r="L545" s="83"/>
      <c r="M545" s="84"/>
      <c r="N545" s="35"/>
    </row>
    <row r="546" spans="1:16" x14ac:dyDescent="0.25">
      <c r="A546" s="2"/>
      <c r="B546" s="81" t="s">
        <v>0</v>
      </c>
      <c r="C546" s="81"/>
      <c r="D546" s="3"/>
      <c r="E546" s="81" t="s">
        <v>0</v>
      </c>
      <c r="F546" s="81"/>
      <c r="G546" s="3"/>
      <c r="H546" s="81" t="s">
        <v>0</v>
      </c>
      <c r="I546" s="81"/>
      <c r="J546" s="3"/>
      <c r="K546" s="81" t="s">
        <v>0</v>
      </c>
      <c r="L546" s="81"/>
      <c r="M546" s="4"/>
      <c r="N546" s="5" t="s">
        <v>25</v>
      </c>
    </row>
    <row r="547" spans="1:16" ht="13.8" thickBot="1" x14ac:dyDescent="0.3">
      <c r="A547" s="6"/>
      <c r="B547" s="7" t="s">
        <v>1</v>
      </c>
      <c r="C547" s="7" t="s">
        <v>2</v>
      </c>
      <c r="D547" s="8" t="s">
        <v>3</v>
      </c>
      <c r="E547" s="7" t="s">
        <v>1</v>
      </c>
      <c r="F547" s="7" t="s">
        <v>2</v>
      </c>
      <c r="G547" s="8" t="s">
        <v>3</v>
      </c>
      <c r="H547" s="7" t="s">
        <v>1</v>
      </c>
      <c r="I547" s="7" t="s">
        <v>2</v>
      </c>
      <c r="J547" s="8" t="s">
        <v>3</v>
      </c>
      <c r="K547" s="7" t="s">
        <v>1</v>
      </c>
      <c r="L547" s="7" t="s">
        <v>2</v>
      </c>
      <c r="M547" s="9" t="s">
        <v>3</v>
      </c>
      <c r="N547" s="10" t="s">
        <v>3</v>
      </c>
    </row>
    <row r="548" spans="1:16" x14ac:dyDescent="0.25">
      <c r="A548" s="11" t="s">
        <v>4</v>
      </c>
      <c r="B548" s="16">
        <v>0.214</v>
      </c>
      <c r="C548" s="13">
        <v>0.20100000000000001</v>
      </c>
      <c r="D548" s="13">
        <v>0.20499999999999999</v>
      </c>
      <c r="E548" s="13">
        <v>0.26700000000000002</v>
      </c>
      <c r="F548" s="13">
        <v>0.217</v>
      </c>
      <c r="G548" s="13">
        <v>0.22800000000000001</v>
      </c>
      <c r="H548" s="13">
        <v>5.8999999999999997E-2</v>
      </c>
      <c r="I548" s="14">
        <v>0.19500000000000001</v>
      </c>
      <c r="J548" s="13">
        <v>0.17299999999999999</v>
      </c>
      <c r="K548" s="14"/>
      <c r="L548" s="13">
        <v>0.14299999999999999</v>
      </c>
      <c r="M548" s="13">
        <v>0.14299999999999999</v>
      </c>
      <c r="N548" s="28">
        <v>0.187</v>
      </c>
      <c r="P548" s="61"/>
    </row>
    <row r="549" spans="1:16" x14ac:dyDescent="0.25">
      <c r="A549" s="11" t="s">
        <v>5</v>
      </c>
      <c r="B549" s="16">
        <v>0.125</v>
      </c>
      <c r="C549" s="13">
        <v>0.245</v>
      </c>
      <c r="D549" s="13">
        <v>0.21</v>
      </c>
      <c r="E549" s="13">
        <v>0.3</v>
      </c>
      <c r="F549" s="13">
        <v>0.17699999999999999</v>
      </c>
      <c r="G549" s="13">
        <v>0.20499999999999999</v>
      </c>
      <c r="H549" s="13">
        <v>0.17599999999999999</v>
      </c>
      <c r="I549" s="14">
        <v>0.20699999999999999</v>
      </c>
      <c r="J549" s="13">
        <v>0.20200000000000001</v>
      </c>
      <c r="K549" s="14"/>
      <c r="L549" s="13">
        <v>7.0999999999999994E-2</v>
      </c>
      <c r="M549" s="13">
        <v>7.0999999999999994E-2</v>
      </c>
      <c r="N549" s="28">
        <v>0.17199999999999999</v>
      </c>
      <c r="P549" s="61"/>
    </row>
    <row r="550" spans="1:16" x14ac:dyDescent="0.25">
      <c r="A550" s="11" t="s">
        <v>6</v>
      </c>
      <c r="B550" s="13">
        <v>0.125</v>
      </c>
      <c r="C550" s="13">
        <v>9.4E-2</v>
      </c>
      <c r="D550" s="13">
        <v>0.10299999999999999</v>
      </c>
      <c r="E550" s="13">
        <v>0.1</v>
      </c>
      <c r="F550" s="13">
        <v>7.9000000000000001E-2</v>
      </c>
      <c r="G550" s="13">
        <v>8.4000000000000005E-2</v>
      </c>
      <c r="H550" s="13">
        <v>0.17599999999999999</v>
      </c>
      <c r="I550" s="14">
        <v>0.10299999999999999</v>
      </c>
      <c r="J550" s="13">
        <v>0.115</v>
      </c>
      <c r="K550" s="14"/>
      <c r="L550" s="13">
        <v>0.215</v>
      </c>
      <c r="M550" s="13">
        <v>0.215</v>
      </c>
      <c r="N550" s="28">
        <v>0.129</v>
      </c>
      <c r="P550" s="61"/>
    </row>
    <row r="551" spans="1:16" x14ac:dyDescent="0.25">
      <c r="A551" s="11" t="s">
        <v>13</v>
      </c>
      <c r="B551" s="13">
        <v>0.19600000000000001</v>
      </c>
      <c r="C551" s="13">
        <v>8.5999999999999993E-2</v>
      </c>
      <c r="D551" s="13">
        <v>0.11799999999999999</v>
      </c>
      <c r="E551" s="13">
        <v>0.13300000000000001</v>
      </c>
      <c r="F551" s="13">
        <v>0.14799999999999999</v>
      </c>
      <c r="G551" s="13">
        <v>0.14399999999999999</v>
      </c>
      <c r="H551" s="13">
        <v>0.11799999999999999</v>
      </c>
      <c r="I551" s="14">
        <v>0.08</v>
      </c>
      <c r="J551" s="13">
        <v>8.6999999999999994E-2</v>
      </c>
      <c r="K551" s="14"/>
      <c r="L551" s="13"/>
      <c r="M551" s="13"/>
      <c r="N551" s="28">
        <v>8.6999999999999994E-2</v>
      </c>
      <c r="P551" s="61"/>
    </row>
    <row r="552" spans="1:16" x14ac:dyDescent="0.25">
      <c r="A552" s="11" t="s">
        <v>7</v>
      </c>
      <c r="B552" s="13">
        <v>8.8999999999999996E-2</v>
      </c>
      <c r="C552" s="13">
        <v>0.115</v>
      </c>
      <c r="D552" s="13">
        <v>0.108</v>
      </c>
      <c r="E552" s="13">
        <v>0.1</v>
      </c>
      <c r="F552" s="13">
        <v>0.113</v>
      </c>
      <c r="G552" s="13">
        <v>0.11</v>
      </c>
      <c r="H552" s="13">
        <v>0.23499999999999999</v>
      </c>
      <c r="I552" s="14">
        <v>6.9000000000000006E-2</v>
      </c>
      <c r="J552" s="13">
        <v>9.6000000000000002E-2</v>
      </c>
      <c r="K552" s="14"/>
      <c r="L552" s="13"/>
      <c r="M552" s="13"/>
      <c r="N552" s="28">
        <v>7.9000000000000001E-2</v>
      </c>
      <c r="P552" s="61"/>
    </row>
    <row r="553" spans="1:16" x14ac:dyDescent="0.25">
      <c r="A553" s="11" t="s">
        <v>8</v>
      </c>
      <c r="B553" s="13">
        <v>8.8999999999999996E-2</v>
      </c>
      <c r="C553" s="13">
        <v>0.05</v>
      </c>
      <c r="D553" s="13">
        <v>6.2E-2</v>
      </c>
      <c r="E553" s="13">
        <v>1.7000000000000001E-2</v>
      </c>
      <c r="F553" s="13">
        <v>2.5000000000000001E-2</v>
      </c>
      <c r="G553" s="13">
        <v>2.3E-2</v>
      </c>
      <c r="H553" s="13">
        <v>0.11799999999999999</v>
      </c>
      <c r="I553" s="14">
        <v>1.0999999999999999E-2</v>
      </c>
      <c r="J553" s="13">
        <v>2.9000000000000001E-2</v>
      </c>
      <c r="K553" s="14"/>
      <c r="L553" s="13"/>
      <c r="M553" s="13"/>
      <c r="N553" s="28">
        <v>2.9000000000000001E-2</v>
      </c>
      <c r="P553" s="61"/>
    </row>
    <row r="554" spans="1:16" x14ac:dyDescent="0.25">
      <c r="A554" s="11" t="s">
        <v>9</v>
      </c>
      <c r="B554" s="13">
        <v>5.3999999999999999E-2</v>
      </c>
      <c r="C554" s="13">
        <v>4.2999999999999997E-2</v>
      </c>
      <c r="D554" s="13">
        <v>4.5999999999999999E-2</v>
      </c>
      <c r="E554" s="13">
        <v>3.3000000000000002E-2</v>
      </c>
      <c r="F554" s="13">
        <v>4.9000000000000002E-2</v>
      </c>
      <c r="G554" s="13">
        <v>4.5999999999999999E-2</v>
      </c>
      <c r="H554" s="13">
        <v>5.8999999999999997E-2</v>
      </c>
      <c r="I554" s="14">
        <v>4.5999999999999999E-2</v>
      </c>
      <c r="J554" s="13">
        <v>4.8000000000000001E-2</v>
      </c>
      <c r="K554" s="14"/>
      <c r="L554" s="13">
        <v>7.0999999999999994E-2</v>
      </c>
      <c r="M554" s="13">
        <v>7.0999999999999994E-2</v>
      </c>
      <c r="N554" s="28">
        <v>5.2999999999999999E-2</v>
      </c>
      <c r="P554" s="61"/>
    </row>
    <row r="555" spans="1:16" x14ac:dyDescent="0.25">
      <c r="A555" s="11" t="s">
        <v>10</v>
      </c>
      <c r="B555" s="13">
        <v>1.7999999999999999E-2</v>
      </c>
      <c r="C555" s="13">
        <v>2.9000000000000001E-2</v>
      </c>
      <c r="D555" s="13">
        <v>2.5999999999999999E-2</v>
      </c>
      <c r="E555" s="13"/>
      <c r="F555" s="13">
        <v>8.4000000000000005E-2</v>
      </c>
      <c r="G555" s="13">
        <v>6.5299999999999997E-2</v>
      </c>
      <c r="H555" s="13"/>
      <c r="I555" s="14" t="s">
        <v>45</v>
      </c>
      <c r="J555" s="13"/>
      <c r="K555" s="14"/>
      <c r="L555" s="13"/>
      <c r="M555" s="13"/>
      <c r="N555" s="28">
        <v>2.1999999999999999E-2</v>
      </c>
      <c r="P555" s="61"/>
    </row>
    <row r="556" spans="1:16" x14ac:dyDescent="0.25">
      <c r="A556" s="11" t="s">
        <v>11</v>
      </c>
      <c r="B556" s="13">
        <v>1.7999999999999999E-2</v>
      </c>
      <c r="C556" s="13"/>
      <c r="D556" s="13">
        <v>5.0000000000000001E-3</v>
      </c>
      <c r="E556" s="13"/>
      <c r="F556" s="13"/>
      <c r="G556" s="13" t="s">
        <v>45</v>
      </c>
      <c r="H556" s="13"/>
      <c r="I556" s="14"/>
      <c r="J556" s="13"/>
      <c r="K556" s="14"/>
      <c r="L556" s="13"/>
      <c r="M556" s="13"/>
      <c r="N556" s="28">
        <v>1E-3</v>
      </c>
      <c r="P556" s="61"/>
    </row>
    <row r="557" spans="1:16" x14ac:dyDescent="0.25">
      <c r="A557" s="11" t="s">
        <v>12</v>
      </c>
      <c r="B557" s="13"/>
      <c r="C557" s="13"/>
      <c r="D557" s="13"/>
      <c r="E557" s="13"/>
      <c r="F557" s="13"/>
      <c r="G557" s="13"/>
      <c r="H557" s="13">
        <v>5.8999999999999997E-2</v>
      </c>
      <c r="I557" s="14">
        <v>1.0999999999999999E-2</v>
      </c>
      <c r="J557" s="13">
        <v>1.9E-2</v>
      </c>
      <c r="K557" s="14"/>
      <c r="L557" s="13"/>
      <c r="M557" s="13"/>
      <c r="N557" s="28">
        <v>4.0000000000000001E-3</v>
      </c>
      <c r="P557" s="61"/>
    </row>
    <row r="558" spans="1:16" x14ac:dyDescent="0.25">
      <c r="A558" s="11" t="s">
        <v>14</v>
      </c>
      <c r="B558" s="13">
        <v>3.5999999999999997E-2</v>
      </c>
      <c r="C558" s="13"/>
      <c r="D558" s="13">
        <v>0.01</v>
      </c>
      <c r="E558" s="13"/>
      <c r="F558" s="13"/>
      <c r="G558" s="13"/>
      <c r="H558" s="13"/>
      <c r="I558" s="14"/>
      <c r="J558" s="13" t="s">
        <v>45</v>
      </c>
      <c r="K558" s="14"/>
      <c r="L558" s="13"/>
      <c r="M558" s="13"/>
      <c r="N558" s="28">
        <v>3.0000000000000001E-3</v>
      </c>
      <c r="P558" s="61"/>
    </row>
    <row r="559" spans="1:16" x14ac:dyDescent="0.25">
      <c r="A559" s="11" t="s">
        <v>15</v>
      </c>
      <c r="B559" s="13">
        <v>1.7999999999999999E-2</v>
      </c>
      <c r="C559" s="13"/>
      <c r="D559" s="13">
        <v>5.0000000000000001E-3</v>
      </c>
      <c r="E559" s="13">
        <v>1.7000000000000001E-2</v>
      </c>
      <c r="F559" s="13">
        <v>5.0000000000000001E-3</v>
      </c>
      <c r="G559" s="13">
        <v>8.0000000000000002E-3</v>
      </c>
      <c r="H559" s="13"/>
      <c r="I559" s="14"/>
      <c r="J559" s="13"/>
      <c r="K559" s="14"/>
      <c r="L559" s="13"/>
      <c r="M559" s="13"/>
      <c r="N559" s="28">
        <v>3.0000000000000001E-3</v>
      </c>
      <c r="P559" s="61"/>
    </row>
    <row r="560" spans="1:16" x14ac:dyDescent="0.25">
      <c r="A560" s="11" t="s">
        <v>16</v>
      </c>
      <c r="B560" s="13">
        <v>1.7999999999999999E-2</v>
      </c>
      <c r="C560" s="13">
        <v>1.4999999999999999E-2</v>
      </c>
      <c r="D560" s="13">
        <v>1.4999999999999999E-2</v>
      </c>
      <c r="E560" s="13">
        <v>1.6E-2</v>
      </c>
      <c r="F560" s="13"/>
      <c r="G560" s="13">
        <v>3.0000000000000001E-3</v>
      </c>
      <c r="H560" s="13"/>
      <c r="I560" s="14"/>
      <c r="J560" s="13"/>
      <c r="K560" s="14"/>
      <c r="L560" s="13"/>
      <c r="M560" s="13"/>
      <c r="N560" s="28">
        <v>5.0000000000000001E-3</v>
      </c>
      <c r="P560" s="61"/>
    </row>
    <row r="561" spans="1:17" x14ac:dyDescent="0.25">
      <c r="A561" s="11" t="s">
        <v>17</v>
      </c>
      <c r="B561" s="13"/>
      <c r="C561" s="13"/>
      <c r="D561" s="13"/>
      <c r="E561" s="13"/>
      <c r="F561" s="13">
        <v>9.4E-2</v>
      </c>
      <c r="G561" s="13">
        <v>7.1999999999999995E-2</v>
      </c>
      <c r="H561" s="13"/>
      <c r="I561" s="14"/>
      <c r="J561" s="13"/>
      <c r="K561" s="14"/>
      <c r="L561" s="13">
        <v>0.5</v>
      </c>
      <c r="M561" s="13">
        <v>0.5</v>
      </c>
      <c r="N561" s="28">
        <v>0.14299999999999999</v>
      </c>
      <c r="P561" s="61"/>
    </row>
    <row r="562" spans="1:17" x14ac:dyDescent="0.25">
      <c r="A562" s="11" t="s">
        <v>18</v>
      </c>
      <c r="B562" s="13"/>
      <c r="C562" s="13">
        <v>0.122</v>
      </c>
      <c r="D562" s="13">
        <v>8.6999999999999994E-2</v>
      </c>
      <c r="E562" s="13"/>
      <c r="F562" s="13"/>
      <c r="G562" s="13"/>
      <c r="H562" s="13"/>
      <c r="I562" s="14">
        <v>0.27800000000000002</v>
      </c>
      <c r="J562" s="13">
        <v>0.23100000000000001</v>
      </c>
      <c r="K562" s="14"/>
      <c r="L562" s="13"/>
      <c r="M562" s="13"/>
      <c r="N562" s="28">
        <v>0.08</v>
      </c>
      <c r="P562" s="61"/>
    </row>
    <row r="563" spans="1:17" x14ac:dyDescent="0.25">
      <c r="A563" s="11" t="s">
        <v>19</v>
      </c>
      <c r="B563" s="13"/>
      <c r="C563" s="13"/>
      <c r="D563" s="13"/>
      <c r="E563" s="13"/>
      <c r="F563" s="13">
        <v>4.0000000000000001E-3</v>
      </c>
      <c r="G563" s="13">
        <v>4.0000000000000001E-3</v>
      </c>
      <c r="H563" s="13"/>
      <c r="I563" s="14"/>
      <c r="J563" s="13"/>
      <c r="K563" s="14"/>
      <c r="L563" s="13"/>
      <c r="M563" s="14"/>
      <c r="N563" s="28">
        <v>1E-3</v>
      </c>
      <c r="P563" s="61"/>
    </row>
    <row r="564" spans="1:17" x14ac:dyDescent="0.25">
      <c r="A564" s="11" t="s">
        <v>20</v>
      </c>
      <c r="B564" s="13"/>
      <c r="C564" s="13"/>
      <c r="D564" s="13"/>
      <c r="E564" s="13"/>
      <c r="F564" s="13"/>
      <c r="G564" s="13"/>
      <c r="H564" s="13"/>
      <c r="I564" s="14"/>
      <c r="J564" s="13"/>
      <c r="K564" s="14"/>
      <c r="L564" s="13"/>
      <c r="M564" s="14"/>
      <c r="N564" s="28" t="s">
        <v>45</v>
      </c>
      <c r="P564" s="61"/>
    </row>
    <row r="565" spans="1:17" x14ac:dyDescent="0.25">
      <c r="A565" s="11" t="s">
        <v>21</v>
      </c>
      <c r="B565" s="13"/>
      <c r="C565" s="13"/>
      <c r="D565" s="13"/>
      <c r="E565" s="13">
        <v>1.7000000000000001E-2</v>
      </c>
      <c r="F565" s="13">
        <v>5.0000000000000001E-3</v>
      </c>
      <c r="G565" s="13">
        <v>8.0000000000000002E-3</v>
      </c>
      <c r="H565" s="13"/>
      <c r="I565" s="14"/>
      <c r="J565" s="13"/>
      <c r="K565" s="14"/>
      <c r="L565" s="13"/>
      <c r="M565" s="14"/>
      <c r="N565" s="28">
        <v>2E-3</v>
      </c>
      <c r="P565" s="61"/>
    </row>
    <row r="566" spans="1:17" x14ac:dyDescent="0.25">
      <c r="A566" s="11" t="s">
        <v>22</v>
      </c>
      <c r="B566" s="13"/>
      <c r="C566" s="13"/>
      <c r="D566" s="13"/>
      <c r="E566" s="13"/>
      <c r="F566" s="13"/>
      <c r="G566" s="13"/>
      <c r="H566" s="13"/>
      <c r="I566" s="14"/>
      <c r="J566" s="13"/>
      <c r="K566" s="14"/>
      <c r="L566" s="13"/>
      <c r="M566" s="14"/>
      <c r="N566" s="28" t="s">
        <v>45</v>
      </c>
      <c r="P566" s="61"/>
    </row>
    <row r="567" spans="1:17" x14ac:dyDescent="0.25">
      <c r="A567" s="11" t="s">
        <v>23</v>
      </c>
      <c r="B567" s="13"/>
      <c r="C567" s="13"/>
      <c r="D567" s="13"/>
      <c r="E567" s="13"/>
      <c r="F567" s="13"/>
      <c r="G567" s="13"/>
      <c r="H567" s="13"/>
      <c r="I567" s="14"/>
      <c r="J567" s="13"/>
      <c r="K567" s="14"/>
      <c r="L567" s="13"/>
      <c r="M567" s="14"/>
      <c r="N567" s="28" t="s">
        <v>45</v>
      </c>
      <c r="P567" s="61"/>
    </row>
    <row r="568" spans="1:17" x14ac:dyDescent="0.25">
      <c r="A568" s="11" t="s">
        <v>24</v>
      </c>
      <c r="B568" s="13"/>
      <c r="C568" s="13"/>
      <c r="D568" s="13"/>
      <c r="E568" s="13"/>
      <c r="F568" s="13"/>
      <c r="G568" s="13"/>
      <c r="H568" s="13"/>
      <c r="I568" s="14"/>
      <c r="J568" s="13"/>
      <c r="K568" s="14"/>
      <c r="L568" s="13"/>
      <c r="M568" s="14"/>
      <c r="N568" s="28"/>
      <c r="P568" s="61"/>
    </row>
    <row r="569" spans="1:17" ht="13.8" thickBot="1" x14ac:dyDescent="0.3">
      <c r="A569" s="12" t="s">
        <v>3</v>
      </c>
      <c r="B569" s="15">
        <f t="shared" ref="B569:N569" si="15">SUM(B548:B568)</f>
        <v>1</v>
      </c>
      <c r="C569" s="15">
        <f t="shared" si="15"/>
        <v>1</v>
      </c>
      <c r="D569" s="15">
        <f t="shared" si="15"/>
        <v>1.0000000000000002</v>
      </c>
      <c r="E569" s="15">
        <f t="shared" si="15"/>
        <v>1</v>
      </c>
      <c r="F569" s="15">
        <f t="shared" si="15"/>
        <v>1</v>
      </c>
      <c r="G569" s="15">
        <f t="shared" si="15"/>
        <v>1.0003</v>
      </c>
      <c r="H569" s="15">
        <f t="shared" si="15"/>
        <v>0.99999999999999978</v>
      </c>
      <c r="I569" s="15">
        <f t="shared" si="15"/>
        <v>1</v>
      </c>
      <c r="J569" s="15">
        <f t="shared" si="15"/>
        <v>1</v>
      </c>
      <c r="K569" s="15">
        <f t="shared" si="15"/>
        <v>0</v>
      </c>
      <c r="L569" s="15">
        <f t="shared" si="15"/>
        <v>1</v>
      </c>
      <c r="M569" s="15">
        <f t="shared" si="15"/>
        <v>1</v>
      </c>
      <c r="N569" s="15">
        <f t="shared" si="15"/>
        <v>1</v>
      </c>
      <c r="P569" s="61"/>
      <c r="Q569" s="61"/>
    </row>
    <row r="577" spans="1:16" ht="15.6" x14ac:dyDescent="0.3">
      <c r="A577" s="18" t="s">
        <v>89</v>
      </c>
    </row>
    <row r="579" spans="1:16" ht="13.8" thickBot="1" x14ac:dyDescent="0.3"/>
    <row r="580" spans="1:16" ht="15.6" x14ac:dyDescent="0.3">
      <c r="A580" s="1"/>
      <c r="B580" s="79" t="s">
        <v>85</v>
      </c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7"/>
      <c r="N580" s="34"/>
    </row>
    <row r="581" spans="1:16" ht="13.8" x14ac:dyDescent="0.25">
      <c r="A581" s="2"/>
      <c r="B581" s="82" t="s">
        <v>60</v>
      </c>
      <c r="C581" s="83"/>
      <c r="D581" s="83"/>
      <c r="E581" s="82" t="s">
        <v>61</v>
      </c>
      <c r="F581" s="83"/>
      <c r="G581" s="84"/>
      <c r="H581" s="83" t="s">
        <v>62</v>
      </c>
      <c r="I581" s="83"/>
      <c r="J581" s="83"/>
      <c r="K581" s="82" t="s">
        <v>63</v>
      </c>
      <c r="L581" s="83"/>
      <c r="M581" s="84"/>
      <c r="N581" s="35"/>
    </row>
    <row r="582" spans="1:16" x14ac:dyDescent="0.25">
      <c r="A582" s="2"/>
      <c r="B582" s="81" t="s">
        <v>0</v>
      </c>
      <c r="C582" s="81"/>
      <c r="D582" s="3"/>
      <c r="E582" s="81" t="s">
        <v>0</v>
      </c>
      <c r="F582" s="81"/>
      <c r="G582" s="3"/>
      <c r="H582" s="81" t="s">
        <v>0</v>
      </c>
      <c r="I582" s="81"/>
      <c r="J582" s="3"/>
      <c r="K582" s="81" t="s">
        <v>0</v>
      </c>
      <c r="L582" s="81"/>
      <c r="M582" s="4"/>
      <c r="N582" s="5" t="s">
        <v>25</v>
      </c>
    </row>
    <row r="583" spans="1:16" ht="13.8" thickBot="1" x14ac:dyDescent="0.3">
      <c r="A583" s="6"/>
      <c r="B583" s="7" t="s">
        <v>1</v>
      </c>
      <c r="C583" s="7" t="s">
        <v>2</v>
      </c>
      <c r="D583" s="8" t="s">
        <v>3</v>
      </c>
      <c r="E583" s="7" t="s">
        <v>1</v>
      </c>
      <c r="F583" s="7" t="s">
        <v>2</v>
      </c>
      <c r="G583" s="8" t="s">
        <v>3</v>
      </c>
      <c r="H583" s="7" t="s">
        <v>1</v>
      </c>
      <c r="I583" s="7" t="s">
        <v>2</v>
      </c>
      <c r="J583" s="8" t="s">
        <v>3</v>
      </c>
      <c r="K583" s="7" t="s">
        <v>1</v>
      </c>
      <c r="L583" s="7" t="s">
        <v>2</v>
      </c>
      <c r="M583" s="9" t="s">
        <v>3</v>
      </c>
      <c r="N583" s="10" t="s">
        <v>3</v>
      </c>
    </row>
    <row r="584" spans="1:16" x14ac:dyDescent="0.25">
      <c r="A584" s="11" t="s">
        <v>4</v>
      </c>
      <c r="B584" s="16"/>
      <c r="C584" s="13">
        <v>0.23100000000000001</v>
      </c>
      <c r="D584" s="13">
        <v>0.23100000000000001</v>
      </c>
      <c r="E584" s="13"/>
      <c r="F584" s="13">
        <v>0.28499999999999998</v>
      </c>
      <c r="G584" s="13">
        <v>0.28499999999999998</v>
      </c>
      <c r="H584" s="13"/>
      <c r="I584" s="70">
        <v>0.29199999999999998</v>
      </c>
      <c r="J584" s="70">
        <v>0.29199999999999998</v>
      </c>
      <c r="K584" s="65">
        <v>0.45500000000000002</v>
      </c>
      <c r="L584" s="13"/>
      <c r="M584" s="14">
        <v>0.45500000000000002</v>
      </c>
      <c r="N584" s="28">
        <v>0.316</v>
      </c>
      <c r="P584" s="61"/>
    </row>
    <row r="585" spans="1:16" x14ac:dyDescent="0.25">
      <c r="A585" s="11" t="s">
        <v>5</v>
      </c>
      <c r="B585" s="16"/>
      <c r="C585" s="13">
        <v>0.106</v>
      </c>
      <c r="D585" s="13">
        <v>0.106</v>
      </c>
      <c r="E585" s="13"/>
      <c r="F585" s="13">
        <v>0.41499999999999998</v>
      </c>
      <c r="G585" s="13">
        <v>0.41499999999999998</v>
      </c>
      <c r="H585" s="13"/>
      <c r="I585" s="66">
        <v>0.191</v>
      </c>
      <c r="J585" s="66">
        <v>0.191</v>
      </c>
      <c r="K585" s="13">
        <v>0.17</v>
      </c>
      <c r="L585" s="13"/>
      <c r="M585" s="14">
        <v>0.17</v>
      </c>
      <c r="N585" s="28">
        <v>0.221</v>
      </c>
      <c r="P585" s="61"/>
    </row>
    <row r="586" spans="1:16" x14ac:dyDescent="0.25">
      <c r="A586" s="11" t="s">
        <v>6</v>
      </c>
      <c r="B586" s="13"/>
      <c r="C586" s="13">
        <v>0.22600000000000001</v>
      </c>
      <c r="D586" s="13">
        <v>0.22600000000000001</v>
      </c>
      <c r="E586" s="13"/>
      <c r="F586" s="13">
        <v>3.6999999999999998E-2</v>
      </c>
      <c r="G586" s="13">
        <v>3.6999999999999998E-2</v>
      </c>
      <c r="H586" s="13"/>
      <c r="I586" s="66">
        <v>0.16900000000000001</v>
      </c>
      <c r="J586" s="66">
        <v>0.16900000000000001</v>
      </c>
      <c r="K586" s="13">
        <v>0.17</v>
      </c>
      <c r="L586" s="13"/>
      <c r="M586" s="14">
        <v>0.17</v>
      </c>
      <c r="N586" s="28">
        <v>0.151</v>
      </c>
      <c r="P586" s="61"/>
    </row>
    <row r="587" spans="1:16" x14ac:dyDescent="0.25">
      <c r="A587" s="11" t="s">
        <v>13</v>
      </c>
      <c r="B587" s="13"/>
      <c r="C587" s="13">
        <v>0.17799999999999999</v>
      </c>
      <c r="D587" s="13">
        <v>0.17799999999999999</v>
      </c>
      <c r="E587" s="13"/>
      <c r="F587" s="13">
        <v>6.2E-2</v>
      </c>
      <c r="G587" s="13">
        <v>6.2E-2</v>
      </c>
      <c r="H587" s="13"/>
      <c r="I587" s="66">
        <v>0.112</v>
      </c>
      <c r="J587" s="66">
        <v>0.112</v>
      </c>
      <c r="K587" s="13">
        <v>9.0999999999999998E-2</v>
      </c>
      <c r="L587" s="13"/>
      <c r="M587" s="14">
        <v>9.0999999999999998E-2</v>
      </c>
      <c r="N587" s="28">
        <v>0.111</v>
      </c>
      <c r="P587" s="61"/>
    </row>
    <row r="588" spans="1:16" x14ac:dyDescent="0.25">
      <c r="A588" s="11" t="s">
        <v>7</v>
      </c>
      <c r="B588" s="13"/>
      <c r="C588" s="13">
        <v>8.6999999999999994E-2</v>
      </c>
      <c r="D588" s="13">
        <v>8.6999999999999994E-2</v>
      </c>
      <c r="E588" s="13"/>
      <c r="F588" s="13">
        <v>0.124</v>
      </c>
      <c r="G588" s="13">
        <v>0.124</v>
      </c>
      <c r="H588" s="13"/>
      <c r="I588" s="66">
        <v>5.6000000000000001E-2</v>
      </c>
      <c r="J588" s="66">
        <v>5.6000000000000001E-2</v>
      </c>
      <c r="K588" s="13">
        <v>5.7000000000000002E-2</v>
      </c>
      <c r="L588" s="13"/>
      <c r="M588" s="14">
        <v>5.7000000000000002E-2</v>
      </c>
      <c r="N588" s="28">
        <v>8.1000000000000003E-2</v>
      </c>
      <c r="P588" s="61"/>
    </row>
    <row r="589" spans="1:16" x14ac:dyDescent="0.25">
      <c r="A589" s="11" t="s">
        <v>8</v>
      </c>
      <c r="B589" s="13"/>
      <c r="C589" s="13">
        <v>3.7999999999999999E-2</v>
      </c>
      <c r="D589" s="13">
        <v>3.7999999999999999E-2</v>
      </c>
      <c r="E589" s="13"/>
      <c r="F589" s="13">
        <v>2.5999999999999999E-2</v>
      </c>
      <c r="G589" s="13">
        <v>2.5999999999999999E-2</v>
      </c>
      <c r="H589" s="13"/>
      <c r="I589" s="66">
        <v>4.4999999999999998E-2</v>
      </c>
      <c r="J589" s="66">
        <v>4.4999999999999998E-2</v>
      </c>
      <c r="K589" s="13">
        <v>1.2E-2</v>
      </c>
      <c r="L589" s="13"/>
      <c r="M589" s="14">
        <v>1.2E-2</v>
      </c>
      <c r="N589" s="28">
        <v>0.03</v>
      </c>
      <c r="P589" s="61"/>
    </row>
    <row r="590" spans="1:16" x14ac:dyDescent="0.25">
      <c r="A590" s="11" t="s">
        <v>9</v>
      </c>
      <c r="B590" s="13"/>
      <c r="C590" s="13">
        <v>5.2999999999999999E-2</v>
      </c>
      <c r="D590" s="13">
        <v>5.2999999999999999E-2</v>
      </c>
      <c r="E590" s="13"/>
      <c r="F590" s="13">
        <v>0.01</v>
      </c>
      <c r="G590" s="13">
        <v>0.01</v>
      </c>
      <c r="H590" s="13"/>
      <c r="I590" s="66">
        <v>0.124</v>
      </c>
      <c r="J590" s="66">
        <v>0.124</v>
      </c>
      <c r="K590" s="13">
        <v>1.0999999999999999E-2</v>
      </c>
      <c r="L590" s="13"/>
      <c r="M590" s="14">
        <v>1.0999999999999999E-2</v>
      </c>
      <c r="N590" s="28">
        <v>0.05</v>
      </c>
      <c r="P590" s="61"/>
    </row>
    <row r="591" spans="1:16" x14ac:dyDescent="0.25">
      <c r="A591" s="11" t="s">
        <v>10</v>
      </c>
      <c r="B591" s="13"/>
      <c r="C591" s="13">
        <v>2.4E-2</v>
      </c>
      <c r="D591" s="13">
        <v>2.4E-2</v>
      </c>
      <c r="E591" s="13"/>
      <c r="F591" s="13">
        <v>2.1000000000000001E-2</v>
      </c>
      <c r="G591" s="13">
        <v>2.1000000000000001E-2</v>
      </c>
      <c r="H591" s="13"/>
      <c r="I591" s="66"/>
      <c r="J591" s="66"/>
      <c r="K591" s="13">
        <v>1.0999999999999999E-2</v>
      </c>
      <c r="L591" s="13"/>
      <c r="M591" s="14">
        <v>1.0999999999999999E-2</v>
      </c>
      <c r="N591" s="28">
        <v>1.4E-2</v>
      </c>
      <c r="P591" s="61"/>
    </row>
    <row r="592" spans="1:16" x14ac:dyDescent="0.25">
      <c r="A592" s="11" t="s">
        <v>11</v>
      </c>
      <c r="B592" s="13"/>
      <c r="C592" s="13">
        <v>0.01</v>
      </c>
      <c r="D592" s="13">
        <v>0.01</v>
      </c>
      <c r="E592" s="13"/>
      <c r="F592" s="13"/>
      <c r="G592" s="13"/>
      <c r="H592" s="13"/>
      <c r="I592" s="66"/>
      <c r="J592" s="66"/>
      <c r="K592" s="13"/>
      <c r="L592" s="13"/>
      <c r="M592" s="14"/>
      <c r="N592" s="28">
        <v>2E-3</v>
      </c>
      <c r="P592" s="61"/>
    </row>
    <row r="593" spans="1:17" x14ac:dyDescent="0.25">
      <c r="A593" s="11" t="s">
        <v>12</v>
      </c>
      <c r="B593" s="13"/>
      <c r="C593" s="13">
        <v>5.0000000000000001E-3</v>
      </c>
      <c r="D593" s="13">
        <v>5.0000000000000001E-3</v>
      </c>
      <c r="E593" s="13"/>
      <c r="F593" s="13"/>
      <c r="G593" s="13"/>
      <c r="H593" s="13"/>
      <c r="I593" s="66"/>
      <c r="J593" s="66"/>
      <c r="K593" s="13"/>
      <c r="L593" s="13"/>
      <c r="M593" s="14"/>
      <c r="N593" s="28">
        <v>1E-3</v>
      </c>
      <c r="P593" s="61"/>
    </row>
    <row r="594" spans="1:17" x14ac:dyDescent="0.25">
      <c r="A594" s="11" t="s">
        <v>14</v>
      </c>
      <c r="B594" s="13"/>
      <c r="C594" s="13"/>
      <c r="D594" s="13"/>
      <c r="E594" s="13"/>
      <c r="F594" s="13"/>
      <c r="G594" s="13"/>
      <c r="H594" s="13"/>
      <c r="I594" s="66"/>
      <c r="J594" s="66"/>
      <c r="K594" s="13"/>
      <c r="L594" s="13"/>
      <c r="M594" s="14"/>
      <c r="N594" s="28" t="s">
        <v>45</v>
      </c>
      <c r="P594" s="61"/>
    </row>
    <row r="595" spans="1:17" x14ac:dyDescent="0.25">
      <c r="A595" s="11" t="s">
        <v>15</v>
      </c>
      <c r="B595" s="13"/>
      <c r="C595" s="13"/>
      <c r="D595" s="13"/>
      <c r="E595" s="13"/>
      <c r="F595" s="13">
        <v>0.01</v>
      </c>
      <c r="G595" s="13">
        <v>0.01</v>
      </c>
      <c r="H595" s="13"/>
      <c r="I595" s="66"/>
      <c r="J595" s="66"/>
      <c r="K595" s="13"/>
      <c r="L595" s="13"/>
      <c r="M595" s="14"/>
      <c r="N595" s="28">
        <v>2E-3</v>
      </c>
      <c r="P595" s="61"/>
    </row>
    <row r="596" spans="1:17" x14ac:dyDescent="0.25">
      <c r="A596" s="11" t="s">
        <v>16</v>
      </c>
      <c r="B596" s="13"/>
      <c r="C596" s="13">
        <v>5.0000000000000001E-3</v>
      </c>
      <c r="D596" s="13">
        <v>5.0000000000000001E-3</v>
      </c>
      <c r="E596" s="13"/>
      <c r="F596" s="13">
        <v>5.0000000000000001E-3</v>
      </c>
      <c r="G596" s="13">
        <v>5.0000000000000001E-3</v>
      </c>
      <c r="H596" s="13"/>
      <c r="I596" s="66">
        <v>1.0999999999999999E-2</v>
      </c>
      <c r="J596" s="66">
        <v>1.0999999999999999E-2</v>
      </c>
      <c r="K596" s="13">
        <v>1.2E-2</v>
      </c>
      <c r="L596" s="13"/>
      <c r="M596" s="14">
        <v>1.2E-2</v>
      </c>
      <c r="N596" s="28">
        <v>8.0000000000000002E-3</v>
      </c>
      <c r="P596" s="61"/>
    </row>
    <row r="597" spans="1:17" x14ac:dyDescent="0.25">
      <c r="A597" s="11" t="s">
        <v>17</v>
      </c>
      <c r="B597" s="13"/>
      <c r="C597" s="13"/>
      <c r="D597" s="13"/>
      <c r="E597" s="13"/>
      <c r="F597" s="13"/>
      <c r="G597" s="13"/>
      <c r="H597" s="13"/>
      <c r="I597" s="14"/>
      <c r="J597" s="13"/>
      <c r="K597" s="14"/>
      <c r="L597" s="13"/>
      <c r="M597" s="14"/>
      <c r="N597" s="28" t="s">
        <v>45</v>
      </c>
      <c r="P597" s="61"/>
    </row>
    <row r="598" spans="1:17" x14ac:dyDescent="0.25">
      <c r="A598" s="11" t="s">
        <v>18</v>
      </c>
      <c r="B598" s="13"/>
      <c r="C598" s="13"/>
      <c r="D598" s="13"/>
      <c r="E598" s="13"/>
      <c r="F598" s="13"/>
      <c r="G598" s="13"/>
      <c r="H598" s="13"/>
      <c r="I598" s="14"/>
      <c r="J598" s="13"/>
      <c r="K598" s="14"/>
      <c r="L598" s="13"/>
      <c r="M598" s="14"/>
      <c r="N598" s="28" t="s">
        <v>45</v>
      </c>
      <c r="P598" s="61"/>
    </row>
    <row r="599" spans="1:17" x14ac:dyDescent="0.25">
      <c r="A599" s="11" t="s">
        <v>19</v>
      </c>
      <c r="B599" s="13"/>
      <c r="C599" s="13"/>
      <c r="D599" s="13"/>
      <c r="E599" s="13"/>
      <c r="F599" s="13">
        <v>5.0000000000000001E-3</v>
      </c>
      <c r="G599" s="13">
        <v>5.0000000000000001E-3</v>
      </c>
      <c r="H599" s="13"/>
      <c r="I599" s="14"/>
      <c r="J599" s="13"/>
      <c r="K599" s="14">
        <v>1.0999999999999999E-2</v>
      </c>
      <c r="L599" s="13"/>
      <c r="M599" s="14">
        <v>1.0999999999999999E-2</v>
      </c>
      <c r="N599" s="28">
        <v>4.0000000000000001E-3</v>
      </c>
      <c r="P599" s="61"/>
    </row>
    <row r="600" spans="1:17" x14ac:dyDescent="0.25">
      <c r="A600" s="11" t="s">
        <v>20</v>
      </c>
      <c r="B600" s="13"/>
      <c r="C600" s="13">
        <v>1.2999999999999999E-2</v>
      </c>
      <c r="D600" s="13">
        <v>1.2999999999999999E-2</v>
      </c>
      <c r="E600" s="13"/>
      <c r="F600" s="13"/>
      <c r="G600" s="13"/>
      <c r="H600" s="13"/>
      <c r="I600" s="14"/>
      <c r="J600" s="13"/>
      <c r="K600" s="14"/>
      <c r="L600" s="13"/>
      <c r="M600" s="14"/>
      <c r="N600" s="28">
        <v>3.0000000000000001E-3</v>
      </c>
      <c r="P600" s="61"/>
    </row>
    <row r="601" spans="1:17" x14ac:dyDescent="0.25">
      <c r="A601" s="11" t="s">
        <v>21</v>
      </c>
      <c r="B601" s="13"/>
      <c r="C601" s="13">
        <v>5.0000000000000001E-3</v>
      </c>
      <c r="D601" s="13">
        <v>5.0000000000000001E-3</v>
      </c>
      <c r="E601" s="13"/>
      <c r="F601" s="13"/>
      <c r="G601" s="13"/>
      <c r="H601" s="13"/>
      <c r="I601" s="14"/>
      <c r="J601" s="13"/>
      <c r="K601" s="14"/>
      <c r="L601" s="13"/>
      <c r="M601" s="14"/>
      <c r="N601" s="28">
        <v>1E-3</v>
      </c>
      <c r="P601" s="61"/>
    </row>
    <row r="602" spans="1:17" x14ac:dyDescent="0.25">
      <c r="A602" s="11" t="s">
        <v>22</v>
      </c>
      <c r="B602" s="13"/>
      <c r="C602" s="13">
        <v>1.9E-2</v>
      </c>
      <c r="D602" s="13">
        <v>1.9E-2</v>
      </c>
      <c r="E602" s="13"/>
      <c r="F602" s="13"/>
      <c r="G602" s="13"/>
      <c r="H602" s="13"/>
      <c r="I602" s="14"/>
      <c r="J602" s="13"/>
      <c r="K602" s="14"/>
      <c r="L602" s="13"/>
      <c r="M602" s="14"/>
      <c r="N602" s="28">
        <v>5.0000000000000001E-3</v>
      </c>
      <c r="P602" s="61"/>
    </row>
    <row r="603" spans="1:17" x14ac:dyDescent="0.25">
      <c r="A603" s="11" t="s">
        <v>23</v>
      </c>
      <c r="B603" s="13"/>
      <c r="C603" s="13"/>
      <c r="D603" s="13"/>
      <c r="E603" s="13"/>
      <c r="F603" s="13"/>
      <c r="G603" s="13"/>
      <c r="H603" s="13"/>
      <c r="I603" s="14"/>
      <c r="J603" s="13"/>
      <c r="K603" s="14"/>
      <c r="L603" s="13"/>
      <c r="M603" s="14"/>
      <c r="N603" s="28" t="s">
        <v>45</v>
      </c>
      <c r="P603" s="61"/>
    </row>
    <row r="604" spans="1:17" x14ac:dyDescent="0.25">
      <c r="A604" s="11" t="s">
        <v>24</v>
      </c>
      <c r="B604" s="13"/>
      <c r="C604" s="13"/>
      <c r="D604" s="13"/>
      <c r="E604" s="13"/>
      <c r="F604" s="13"/>
      <c r="G604" s="13"/>
      <c r="H604" s="13"/>
      <c r="I604" s="14"/>
      <c r="J604" s="13"/>
      <c r="K604" s="14"/>
      <c r="L604" s="13"/>
      <c r="M604" s="14"/>
      <c r="N604" s="28"/>
      <c r="P604" s="61"/>
    </row>
    <row r="605" spans="1:17" ht="13.8" thickBot="1" x14ac:dyDescent="0.3">
      <c r="A605" s="12" t="s">
        <v>3</v>
      </c>
      <c r="B605" s="15">
        <f t="shared" ref="B605:N605" si="16">SUM(B584:B604)</f>
        <v>0</v>
      </c>
      <c r="C605" s="15">
        <f t="shared" si="16"/>
        <v>1.0000000000000002</v>
      </c>
      <c r="D605" s="15">
        <f t="shared" si="16"/>
        <v>1.0000000000000002</v>
      </c>
      <c r="E605" s="15">
        <f t="shared" si="16"/>
        <v>0</v>
      </c>
      <c r="F605" s="15">
        <f t="shared" si="16"/>
        <v>1</v>
      </c>
      <c r="G605" s="15">
        <f t="shared" si="16"/>
        <v>1</v>
      </c>
      <c r="H605" s="15">
        <f t="shared" si="16"/>
        <v>0</v>
      </c>
      <c r="I605" s="15">
        <f t="shared" si="16"/>
        <v>1</v>
      </c>
      <c r="J605" s="15">
        <f t="shared" si="16"/>
        <v>1</v>
      </c>
      <c r="K605" s="15">
        <f t="shared" si="16"/>
        <v>1</v>
      </c>
      <c r="L605" s="15">
        <f t="shared" si="16"/>
        <v>0</v>
      </c>
      <c r="M605" s="15">
        <f t="shared" si="16"/>
        <v>1</v>
      </c>
      <c r="N605" s="15">
        <f t="shared" si="16"/>
        <v>1</v>
      </c>
      <c r="P605" s="61"/>
      <c r="Q605" s="61"/>
    </row>
    <row r="613" spans="1:16" ht="15.6" x14ac:dyDescent="0.3">
      <c r="A613" s="18" t="s">
        <v>90</v>
      </c>
    </row>
    <row r="615" spans="1:16" ht="13.8" thickBot="1" x14ac:dyDescent="0.3"/>
    <row r="616" spans="1:16" ht="15.6" x14ac:dyDescent="0.3">
      <c r="A616" s="1"/>
      <c r="B616" s="79" t="s">
        <v>86</v>
      </c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7"/>
      <c r="N616" s="34"/>
    </row>
    <row r="617" spans="1:16" ht="13.8" x14ac:dyDescent="0.25">
      <c r="A617" s="2"/>
      <c r="B617" s="82" t="s">
        <v>60</v>
      </c>
      <c r="C617" s="83"/>
      <c r="D617" s="83"/>
      <c r="E617" s="82" t="s">
        <v>61</v>
      </c>
      <c r="F617" s="83"/>
      <c r="G617" s="84"/>
      <c r="H617" s="83" t="s">
        <v>62</v>
      </c>
      <c r="I617" s="83"/>
      <c r="J617" s="83"/>
      <c r="K617" s="82" t="s">
        <v>63</v>
      </c>
      <c r="L617" s="83"/>
      <c r="M617" s="84"/>
      <c r="N617" s="35"/>
    </row>
    <row r="618" spans="1:16" x14ac:dyDescent="0.25">
      <c r="A618" s="2"/>
      <c r="B618" s="81" t="s">
        <v>0</v>
      </c>
      <c r="C618" s="81"/>
      <c r="D618" s="3"/>
      <c r="E618" s="81" t="s">
        <v>0</v>
      </c>
      <c r="F618" s="81"/>
      <c r="G618" s="3"/>
      <c r="H618" s="81" t="s">
        <v>0</v>
      </c>
      <c r="I618" s="81"/>
      <c r="J618" s="3"/>
      <c r="K618" s="81" t="s">
        <v>0</v>
      </c>
      <c r="L618" s="81"/>
      <c r="M618" s="4"/>
      <c r="N618" s="5" t="s">
        <v>25</v>
      </c>
    </row>
    <row r="619" spans="1:16" ht="13.8" thickBot="1" x14ac:dyDescent="0.3">
      <c r="A619" s="6"/>
      <c r="B619" s="7" t="s">
        <v>1</v>
      </c>
      <c r="C619" s="7" t="s">
        <v>2</v>
      </c>
      <c r="D619" s="8" t="s">
        <v>3</v>
      </c>
      <c r="E619" s="7" t="s">
        <v>1</v>
      </c>
      <c r="F619" s="7" t="s">
        <v>2</v>
      </c>
      <c r="G619" s="8" t="s">
        <v>3</v>
      </c>
      <c r="H619" s="7" t="s">
        <v>1</v>
      </c>
      <c r="I619" s="7" t="s">
        <v>2</v>
      </c>
      <c r="J619" s="8" t="s">
        <v>3</v>
      </c>
      <c r="K619" s="7" t="s">
        <v>1</v>
      </c>
      <c r="L619" s="7" t="s">
        <v>2</v>
      </c>
      <c r="M619" s="9" t="s">
        <v>3</v>
      </c>
      <c r="N619" s="10" t="s">
        <v>3</v>
      </c>
    </row>
    <row r="620" spans="1:16" x14ac:dyDescent="0.25">
      <c r="A620" s="11" t="s">
        <v>4</v>
      </c>
      <c r="B620" s="16">
        <v>0.61899999999999999</v>
      </c>
      <c r="C620" s="13">
        <v>0.71399999999999997</v>
      </c>
      <c r="D620" s="13">
        <v>0.628</v>
      </c>
      <c r="E620" s="13">
        <v>0.104</v>
      </c>
      <c r="F620" s="13">
        <v>0.115</v>
      </c>
      <c r="G620" s="13">
        <v>0.106</v>
      </c>
      <c r="H620" s="13">
        <v>0.85699999999999998</v>
      </c>
      <c r="I620" s="14"/>
      <c r="J620" s="13">
        <v>0.85699999999999998</v>
      </c>
      <c r="K620" s="14"/>
      <c r="L620" s="13"/>
      <c r="M620" s="14"/>
      <c r="N620" s="28">
        <v>0.53100000000000003</v>
      </c>
      <c r="P620" s="61"/>
    </row>
    <row r="621" spans="1:16" x14ac:dyDescent="0.25">
      <c r="A621" s="11" t="s">
        <v>5</v>
      </c>
      <c r="B621" s="16">
        <v>0.10199999999999999</v>
      </c>
      <c r="C621" s="13">
        <v>0.23799999999999999</v>
      </c>
      <c r="D621" s="13">
        <v>0.113</v>
      </c>
      <c r="E621" s="13">
        <v>0.503</v>
      </c>
      <c r="F621" s="13">
        <v>0.69299999999999995</v>
      </c>
      <c r="G621" s="13">
        <v>0.52900000000000003</v>
      </c>
      <c r="H621" s="13"/>
      <c r="I621" s="14"/>
      <c r="J621" s="13"/>
      <c r="K621" s="14"/>
      <c r="L621" s="13"/>
      <c r="M621" s="14"/>
      <c r="N621" s="28">
        <v>0.214</v>
      </c>
      <c r="P621" s="61"/>
    </row>
    <row r="622" spans="1:16" x14ac:dyDescent="0.25">
      <c r="A622" s="11" t="s">
        <v>6</v>
      </c>
      <c r="B622" s="13">
        <v>7.4999999999999997E-2</v>
      </c>
      <c r="C622" s="13"/>
      <c r="D622" s="13">
        <v>6.9000000000000006E-2</v>
      </c>
      <c r="E622" s="13">
        <v>6.8000000000000005E-2</v>
      </c>
      <c r="F622" s="13"/>
      <c r="G622" s="13">
        <v>5.8000000000000003E-2</v>
      </c>
      <c r="H622" s="13"/>
      <c r="I622" s="14"/>
      <c r="J622" s="13"/>
      <c r="K622" s="14"/>
      <c r="L622" s="13"/>
      <c r="M622" s="14"/>
      <c r="N622" s="28">
        <v>4.2000000000000003E-2</v>
      </c>
      <c r="P622" s="61"/>
    </row>
    <row r="623" spans="1:16" x14ac:dyDescent="0.25">
      <c r="A623" s="11" t="s">
        <v>13</v>
      </c>
      <c r="B623" s="13">
        <v>4.9000000000000002E-2</v>
      </c>
      <c r="C623" s="13">
        <v>4.8000000000000001E-2</v>
      </c>
      <c r="D623" s="13">
        <v>4.9000000000000002E-2</v>
      </c>
      <c r="E623" s="13">
        <v>0.08</v>
      </c>
      <c r="F623" s="13">
        <v>7.6999999999999999E-2</v>
      </c>
      <c r="G623" s="13">
        <v>7.9000000000000001E-2</v>
      </c>
      <c r="H623" s="13"/>
      <c r="I623" s="14"/>
      <c r="J623" s="13"/>
      <c r="K623" s="14"/>
      <c r="L623" s="13"/>
      <c r="M623" s="14"/>
      <c r="N623" s="28">
        <v>4.2999999999999997E-2</v>
      </c>
      <c r="P623" s="61"/>
    </row>
    <row r="624" spans="1:16" x14ac:dyDescent="0.25">
      <c r="A624" s="11" t="s">
        <v>7</v>
      </c>
      <c r="B624" s="13">
        <v>2.1999999999999999E-2</v>
      </c>
      <c r="C624" s="13"/>
      <c r="D624" s="13">
        <v>0.02</v>
      </c>
      <c r="E624" s="13">
        <v>4.2999999999999997E-2</v>
      </c>
      <c r="F624" s="13">
        <v>0.115</v>
      </c>
      <c r="G624" s="13">
        <v>5.2999999999999999E-2</v>
      </c>
      <c r="H624" s="13"/>
      <c r="I624" s="14"/>
      <c r="J624" s="13"/>
      <c r="K624" s="14"/>
      <c r="L624" s="13"/>
      <c r="M624" s="14"/>
      <c r="N624" s="28">
        <v>2.4E-2</v>
      </c>
      <c r="P624" s="61"/>
    </row>
    <row r="625" spans="1:16" x14ac:dyDescent="0.25">
      <c r="A625" s="11" t="s">
        <v>8</v>
      </c>
      <c r="B625" s="13">
        <v>2.1999999999999999E-2</v>
      </c>
      <c r="C625" s="13"/>
      <c r="D625" s="13">
        <v>0.02</v>
      </c>
      <c r="E625" s="13">
        <v>1.2E-2</v>
      </c>
      <c r="F625" s="13"/>
      <c r="G625" s="13">
        <v>1.0999999999999999E-2</v>
      </c>
      <c r="H625" s="13"/>
      <c r="I625" s="14"/>
      <c r="J625" s="13"/>
      <c r="K625" s="14"/>
      <c r="L625" s="13"/>
      <c r="M625" s="14"/>
      <c r="N625" s="28">
        <v>0.01</v>
      </c>
      <c r="P625" s="61"/>
    </row>
    <row r="626" spans="1:16" x14ac:dyDescent="0.25">
      <c r="A626" s="11" t="s">
        <v>9</v>
      </c>
      <c r="B626" s="13">
        <v>6.2E-2</v>
      </c>
      <c r="C626" s="13"/>
      <c r="D626" s="13">
        <v>5.7000000000000002E-2</v>
      </c>
      <c r="E626" s="13">
        <v>4.2999999999999997E-2</v>
      </c>
      <c r="F626" s="13"/>
      <c r="G626" s="13">
        <v>3.6999999999999998E-2</v>
      </c>
      <c r="H626" s="13"/>
      <c r="I626" s="14"/>
      <c r="J626" s="13"/>
      <c r="K626" s="14"/>
      <c r="L626" s="13"/>
      <c r="M626" s="14"/>
      <c r="N626" s="28">
        <v>3.1E-2</v>
      </c>
      <c r="P626" s="61"/>
    </row>
    <row r="627" spans="1:16" x14ac:dyDescent="0.25">
      <c r="A627" s="11" t="s">
        <v>10</v>
      </c>
      <c r="B627" s="13">
        <v>5.0000000000000001E-3</v>
      </c>
      <c r="C627" s="13"/>
      <c r="D627" s="13">
        <v>4.0000000000000001E-3</v>
      </c>
      <c r="E627" s="13">
        <v>1.7999999999999999E-2</v>
      </c>
      <c r="F627" s="13"/>
      <c r="G627" s="13">
        <v>1.6E-2</v>
      </c>
      <c r="H627" s="13"/>
      <c r="I627" s="14"/>
      <c r="J627" s="13"/>
      <c r="K627" s="14"/>
      <c r="L627" s="13"/>
      <c r="M627" s="14"/>
      <c r="N627" s="28">
        <v>7.0000000000000001E-3</v>
      </c>
      <c r="P627" s="61"/>
    </row>
    <row r="628" spans="1:16" x14ac:dyDescent="0.25">
      <c r="A628" s="11" t="s">
        <v>11</v>
      </c>
      <c r="B628" s="13"/>
      <c r="C628" s="13"/>
      <c r="D628" s="13"/>
      <c r="E628" s="13">
        <v>1.9E-2</v>
      </c>
      <c r="F628" s="13"/>
      <c r="G628" s="13">
        <v>1.6E-2</v>
      </c>
      <c r="H628" s="13"/>
      <c r="I628" s="14"/>
      <c r="J628" s="13"/>
      <c r="K628" s="14"/>
      <c r="L628" s="13"/>
      <c r="M628" s="14"/>
      <c r="N628" s="28">
        <v>5.0000000000000001E-3</v>
      </c>
      <c r="P628" s="61"/>
    </row>
    <row r="629" spans="1:16" x14ac:dyDescent="0.25">
      <c r="A629" s="11" t="s">
        <v>12</v>
      </c>
      <c r="B629" s="13">
        <v>4.0000000000000001E-3</v>
      </c>
      <c r="C629" s="13"/>
      <c r="D629" s="13">
        <v>4.0000000000000001E-3</v>
      </c>
      <c r="E629" s="13" t="s">
        <v>45</v>
      </c>
      <c r="F629" s="13"/>
      <c r="G629" s="13"/>
      <c r="H629" s="13">
        <v>0.14299999999999999</v>
      </c>
      <c r="I629" s="14"/>
      <c r="J629" s="13">
        <v>0.14299999999999999</v>
      </c>
      <c r="K629" s="14"/>
      <c r="L629" s="13"/>
      <c r="M629" s="14"/>
      <c r="N629" s="28">
        <v>4.9000000000000002E-2</v>
      </c>
      <c r="P629" s="61"/>
    </row>
    <row r="630" spans="1:16" x14ac:dyDescent="0.25">
      <c r="A630" s="11" t="s">
        <v>14</v>
      </c>
      <c r="B630" s="13">
        <v>1.2999999999999999E-2</v>
      </c>
      <c r="C630" s="13"/>
      <c r="D630" s="13">
        <v>1.2E-2</v>
      </c>
      <c r="E630" s="13">
        <v>1.7999999999999999E-2</v>
      </c>
      <c r="F630" s="13"/>
      <c r="G630" s="13">
        <v>1.6E-2</v>
      </c>
      <c r="H630" s="13"/>
      <c r="I630" s="14"/>
      <c r="J630" s="13"/>
      <c r="K630" s="14"/>
      <c r="L630" s="13"/>
      <c r="M630" s="14"/>
      <c r="N630" s="28">
        <v>8.9999999999999993E-3</v>
      </c>
      <c r="P630" s="61"/>
    </row>
    <row r="631" spans="1:16" x14ac:dyDescent="0.25">
      <c r="A631" s="11" t="s">
        <v>15</v>
      </c>
      <c r="B631" s="13">
        <v>1.4E-2</v>
      </c>
      <c r="C631" s="13"/>
      <c r="D631" s="13">
        <v>1.2E-2</v>
      </c>
      <c r="E631" s="13">
        <v>4.2999999999999997E-2</v>
      </c>
      <c r="F631" s="13"/>
      <c r="G631" s="13">
        <v>3.6999999999999998E-2</v>
      </c>
      <c r="H631" s="13"/>
      <c r="I631" s="14"/>
      <c r="J631" s="13"/>
      <c r="K631" s="14"/>
      <c r="L631" s="13"/>
      <c r="M631" s="14"/>
      <c r="N631" s="28">
        <v>1.6E-2</v>
      </c>
      <c r="P631" s="61"/>
    </row>
    <row r="632" spans="1:16" x14ac:dyDescent="0.25">
      <c r="A632" s="11" t="s">
        <v>16</v>
      </c>
      <c r="B632" s="13"/>
      <c r="C632" s="13"/>
      <c r="D632" s="13"/>
      <c r="E632" s="13">
        <v>6.0000000000000001E-3</v>
      </c>
      <c r="F632" s="13"/>
      <c r="G632" s="13">
        <v>5.0000000000000001E-3</v>
      </c>
      <c r="H632" s="13"/>
      <c r="I632" s="14"/>
      <c r="J632" s="13"/>
      <c r="K632" s="14"/>
      <c r="L632" s="13"/>
      <c r="M632" s="14"/>
      <c r="N632" s="28">
        <v>2E-3</v>
      </c>
      <c r="P632" s="61"/>
    </row>
    <row r="633" spans="1:16" x14ac:dyDescent="0.25">
      <c r="A633" s="11" t="s">
        <v>17</v>
      </c>
      <c r="B633" s="13">
        <v>4.0000000000000001E-3</v>
      </c>
      <c r="C633" s="13"/>
      <c r="D633" s="13">
        <v>4.0000000000000001E-3</v>
      </c>
      <c r="E633" s="13"/>
      <c r="F633" s="13"/>
      <c r="G633" s="13"/>
      <c r="H633" s="13"/>
      <c r="I633" s="14"/>
      <c r="J633" s="13"/>
      <c r="K633" s="14"/>
      <c r="L633" s="13"/>
      <c r="M633" s="14"/>
      <c r="N633" s="28">
        <v>1E-3</v>
      </c>
      <c r="P633" s="61"/>
    </row>
    <row r="634" spans="1:16" x14ac:dyDescent="0.25">
      <c r="A634" s="11" t="s">
        <v>18</v>
      </c>
      <c r="B634" s="13"/>
      <c r="C634" s="13"/>
      <c r="D634" s="13"/>
      <c r="E634" s="13"/>
      <c r="F634" s="13"/>
      <c r="G634" s="13"/>
      <c r="H634" s="13"/>
      <c r="I634" s="14"/>
      <c r="J634" s="13"/>
      <c r="K634" s="14"/>
      <c r="L634" s="13"/>
      <c r="M634" s="14"/>
      <c r="N634" s="28" t="s">
        <v>45</v>
      </c>
      <c r="P634" s="61"/>
    </row>
    <row r="635" spans="1:16" x14ac:dyDescent="0.25">
      <c r="A635" s="11" t="s">
        <v>19</v>
      </c>
      <c r="B635" s="13"/>
      <c r="C635" s="13"/>
      <c r="D635" s="13"/>
      <c r="E635" s="13">
        <v>3.1E-2</v>
      </c>
      <c r="F635" s="13"/>
      <c r="G635" s="13">
        <v>2.5999999999999999E-2</v>
      </c>
      <c r="H635" s="13"/>
      <c r="I635" s="14"/>
      <c r="J635" s="13"/>
      <c r="K635" s="14"/>
      <c r="L635" s="13"/>
      <c r="M635" s="14"/>
      <c r="N635" s="28">
        <v>0.01</v>
      </c>
      <c r="P635" s="61"/>
    </row>
    <row r="636" spans="1:16" x14ac:dyDescent="0.25">
      <c r="A636" s="11" t="s">
        <v>20</v>
      </c>
      <c r="B636" s="13">
        <v>8.9999999999999993E-3</v>
      </c>
      <c r="C636" s="13"/>
      <c r="D636" s="13">
        <v>8.0000000000000002E-3</v>
      </c>
      <c r="E636" s="13"/>
      <c r="F636" s="13"/>
      <c r="G636" s="13"/>
      <c r="H636" s="13"/>
      <c r="I636" s="14"/>
      <c r="J636" s="13"/>
      <c r="K636" s="14"/>
      <c r="L636" s="13"/>
      <c r="M636" s="14"/>
      <c r="N636" s="28">
        <v>3.0000000000000001E-3</v>
      </c>
      <c r="P636" s="61"/>
    </row>
    <row r="637" spans="1:16" x14ac:dyDescent="0.25">
      <c r="A637" s="11" t="s">
        <v>21</v>
      </c>
      <c r="B637" s="13"/>
      <c r="C637" s="13"/>
      <c r="D637" s="13"/>
      <c r="E637" s="13">
        <v>1.2E-2</v>
      </c>
      <c r="F637" s="13"/>
      <c r="G637" s="13">
        <v>1.0999999999999999E-2</v>
      </c>
      <c r="H637" s="13"/>
      <c r="I637" s="14"/>
      <c r="J637" s="13"/>
      <c r="K637" s="14"/>
      <c r="L637" s="13"/>
      <c r="M637" s="14"/>
      <c r="N637" s="28">
        <v>3.0000000000000001E-3</v>
      </c>
      <c r="P637" s="61"/>
    </row>
    <row r="638" spans="1:16" x14ac:dyDescent="0.25">
      <c r="A638" s="11" t="s">
        <v>22</v>
      </c>
      <c r="B638" s="13"/>
      <c r="C638" s="13"/>
      <c r="D638" s="13"/>
      <c r="E638" s="13"/>
      <c r="F638" s="13"/>
      <c r="G638" s="13"/>
      <c r="H638" s="13"/>
      <c r="I638" s="14"/>
      <c r="J638" s="13"/>
      <c r="K638" s="14"/>
      <c r="L638" s="13"/>
      <c r="M638" s="14"/>
      <c r="N638" s="28" t="s">
        <v>45</v>
      </c>
      <c r="P638" s="61"/>
    </row>
    <row r="639" spans="1:16" x14ac:dyDescent="0.25">
      <c r="A639" s="11" t="s">
        <v>23</v>
      </c>
      <c r="B639" s="13"/>
      <c r="C639" s="13"/>
      <c r="D639" s="13"/>
      <c r="E639" s="13"/>
      <c r="F639" s="13"/>
      <c r="G639" s="13"/>
      <c r="H639" s="13"/>
      <c r="I639" s="14"/>
      <c r="J639" s="13"/>
      <c r="K639" s="14"/>
      <c r="L639" s="13"/>
      <c r="M639" s="14"/>
      <c r="N639" s="28" t="s">
        <v>45</v>
      </c>
      <c r="P639" s="61"/>
    </row>
    <row r="640" spans="1:16" x14ac:dyDescent="0.25">
      <c r="A640" s="11" t="s">
        <v>24</v>
      </c>
      <c r="B640" s="13"/>
      <c r="C640" s="13"/>
      <c r="D640" s="13"/>
      <c r="E640" s="13"/>
      <c r="F640" s="13"/>
      <c r="G640" s="13"/>
      <c r="H640" s="13"/>
      <c r="I640" s="14"/>
      <c r="J640" s="13"/>
      <c r="K640" s="14"/>
      <c r="L640" s="13"/>
      <c r="M640" s="14"/>
      <c r="N640" s="28"/>
      <c r="P640" s="61"/>
    </row>
    <row r="641" spans="1:17" ht="13.8" thickBot="1" x14ac:dyDescent="0.3">
      <c r="A641" s="12" t="s">
        <v>3</v>
      </c>
      <c r="B641" s="15">
        <f t="shared" ref="B641:N641" si="17">SUM(B620:B640)</f>
        <v>1</v>
      </c>
      <c r="C641" s="15">
        <f t="shared" si="17"/>
        <v>1</v>
      </c>
      <c r="D641" s="15">
        <f t="shared" si="17"/>
        <v>1.0000000000000002</v>
      </c>
      <c r="E641" s="15">
        <f t="shared" si="17"/>
        <v>1.0000000000000002</v>
      </c>
      <c r="F641" s="15">
        <f t="shared" si="17"/>
        <v>0.99999999999999989</v>
      </c>
      <c r="G641" s="15">
        <f t="shared" si="17"/>
        <v>1.0000000000000002</v>
      </c>
      <c r="H641" s="15">
        <f t="shared" si="17"/>
        <v>1</v>
      </c>
      <c r="I641" s="15">
        <f t="shared" si="17"/>
        <v>0</v>
      </c>
      <c r="J641" s="15">
        <f t="shared" si="17"/>
        <v>1</v>
      </c>
      <c r="K641" s="15">
        <f t="shared" si="17"/>
        <v>0</v>
      </c>
      <c r="L641" s="15">
        <f t="shared" si="17"/>
        <v>0</v>
      </c>
      <c r="M641" s="15">
        <f t="shared" si="17"/>
        <v>0</v>
      </c>
      <c r="N641" s="15">
        <f t="shared" si="17"/>
        <v>1.0000000000000002</v>
      </c>
      <c r="P641" s="61"/>
      <c r="Q641" s="61"/>
    </row>
  </sheetData>
  <mergeCells count="162">
    <mergeCell ref="B400:M400"/>
    <mergeCell ref="B401:D401"/>
    <mergeCell ref="E401:G401"/>
    <mergeCell ref="H401:J401"/>
    <mergeCell ref="K401:M401"/>
    <mergeCell ref="B402:C402"/>
    <mergeCell ref="E402:F402"/>
    <mergeCell ref="H402:I402"/>
    <mergeCell ref="K402:L402"/>
    <mergeCell ref="B328:M328"/>
    <mergeCell ref="B329:D329"/>
    <mergeCell ref="E329:G329"/>
    <mergeCell ref="H329:J329"/>
    <mergeCell ref="K329:M329"/>
    <mergeCell ref="B330:C330"/>
    <mergeCell ref="E330:F330"/>
    <mergeCell ref="H330:I330"/>
    <mergeCell ref="K330:L330"/>
    <mergeCell ref="B292:M292"/>
    <mergeCell ref="B293:D293"/>
    <mergeCell ref="E293:G293"/>
    <mergeCell ref="H293:J293"/>
    <mergeCell ref="K293:M293"/>
    <mergeCell ref="B294:C294"/>
    <mergeCell ref="E294:F294"/>
    <mergeCell ref="H294:I294"/>
    <mergeCell ref="K294:L294"/>
    <mergeCell ref="B220:M220"/>
    <mergeCell ref="B221:D221"/>
    <mergeCell ref="E221:G221"/>
    <mergeCell ref="H221:J221"/>
    <mergeCell ref="K221:M221"/>
    <mergeCell ref="B222:C222"/>
    <mergeCell ref="E222:F222"/>
    <mergeCell ref="H222:I222"/>
    <mergeCell ref="K222:L222"/>
    <mergeCell ref="B184:M184"/>
    <mergeCell ref="B185:D185"/>
    <mergeCell ref="E185:G185"/>
    <mergeCell ref="H185:J185"/>
    <mergeCell ref="K185:M185"/>
    <mergeCell ref="B186:C186"/>
    <mergeCell ref="E186:F186"/>
    <mergeCell ref="H186:I186"/>
    <mergeCell ref="K186:L186"/>
    <mergeCell ref="B364:M364"/>
    <mergeCell ref="B365:D365"/>
    <mergeCell ref="E365:G365"/>
    <mergeCell ref="H365:J365"/>
    <mergeCell ref="K365:M365"/>
    <mergeCell ref="B366:C366"/>
    <mergeCell ref="E366:F366"/>
    <mergeCell ref="H366:I366"/>
    <mergeCell ref="K366:L366"/>
    <mergeCell ref="B148:M148"/>
    <mergeCell ref="B149:D149"/>
    <mergeCell ref="E149:G149"/>
    <mergeCell ref="H149:J149"/>
    <mergeCell ref="K149:M149"/>
    <mergeCell ref="B150:C150"/>
    <mergeCell ref="E150:F150"/>
    <mergeCell ref="H150:I150"/>
    <mergeCell ref="K150:L150"/>
    <mergeCell ref="B112:M112"/>
    <mergeCell ref="B113:D113"/>
    <mergeCell ref="E113:G113"/>
    <mergeCell ref="H113:J113"/>
    <mergeCell ref="K113:M113"/>
    <mergeCell ref="B114:C114"/>
    <mergeCell ref="E114:F114"/>
    <mergeCell ref="H114:I114"/>
    <mergeCell ref="K114:L114"/>
    <mergeCell ref="B76:M76"/>
    <mergeCell ref="B77:D77"/>
    <mergeCell ref="E77:G77"/>
    <mergeCell ref="H77:J77"/>
    <mergeCell ref="K77:M77"/>
    <mergeCell ref="B78:C78"/>
    <mergeCell ref="E78:F78"/>
    <mergeCell ref="H78:I78"/>
    <mergeCell ref="K78:L78"/>
    <mergeCell ref="B40:M40"/>
    <mergeCell ref="B41:D41"/>
    <mergeCell ref="E41:G41"/>
    <mergeCell ref="H41:J41"/>
    <mergeCell ref="K41:M41"/>
    <mergeCell ref="B42:C42"/>
    <mergeCell ref="E42:F42"/>
    <mergeCell ref="H42:I42"/>
    <mergeCell ref="K42:L42"/>
    <mergeCell ref="B4:M4"/>
    <mergeCell ref="B5:D5"/>
    <mergeCell ref="E5:G5"/>
    <mergeCell ref="H5:J5"/>
    <mergeCell ref="K5:M5"/>
    <mergeCell ref="B6:C6"/>
    <mergeCell ref="E6:F6"/>
    <mergeCell ref="H6:I6"/>
    <mergeCell ref="K6:L6"/>
    <mergeCell ref="B258:C258"/>
    <mergeCell ref="E258:F258"/>
    <mergeCell ref="H258:I258"/>
    <mergeCell ref="K258:L258"/>
    <mergeCell ref="B256:M256"/>
    <mergeCell ref="B257:D257"/>
    <mergeCell ref="E257:G257"/>
    <mergeCell ref="H257:J257"/>
    <mergeCell ref="K257:M257"/>
    <mergeCell ref="B437:C437"/>
    <mergeCell ref="E437:F437"/>
    <mergeCell ref="H437:I437"/>
    <mergeCell ref="K437:L437"/>
    <mergeCell ref="B435:M435"/>
    <mergeCell ref="B436:D436"/>
    <mergeCell ref="E436:G436"/>
    <mergeCell ref="H436:J436"/>
    <mergeCell ref="K436:M436"/>
    <mergeCell ref="B474:C474"/>
    <mergeCell ref="E474:F474"/>
    <mergeCell ref="H474:I474"/>
    <mergeCell ref="K474:L474"/>
    <mergeCell ref="B472:M472"/>
    <mergeCell ref="B473:D473"/>
    <mergeCell ref="E473:G473"/>
    <mergeCell ref="H473:J473"/>
    <mergeCell ref="K473:M473"/>
    <mergeCell ref="B510:C510"/>
    <mergeCell ref="E510:F510"/>
    <mergeCell ref="H510:I510"/>
    <mergeCell ref="K510:L510"/>
    <mergeCell ref="B508:M508"/>
    <mergeCell ref="B509:D509"/>
    <mergeCell ref="E509:G509"/>
    <mergeCell ref="H509:J509"/>
    <mergeCell ref="K509:M509"/>
    <mergeCell ref="B546:C546"/>
    <mergeCell ref="E546:F546"/>
    <mergeCell ref="H546:I546"/>
    <mergeCell ref="K546:L546"/>
    <mergeCell ref="B544:M544"/>
    <mergeCell ref="B545:D545"/>
    <mergeCell ref="E545:G545"/>
    <mergeCell ref="H545:J545"/>
    <mergeCell ref="K545:M545"/>
    <mergeCell ref="B582:C582"/>
    <mergeCell ref="E582:F582"/>
    <mergeCell ref="H582:I582"/>
    <mergeCell ref="K582:L582"/>
    <mergeCell ref="B580:M580"/>
    <mergeCell ref="B581:D581"/>
    <mergeCell ref="E581:G581"/>
    <mergeCell ref="H581:J581"/>
    <mergeCell ref="K581:M581"/>
    <mergeCell ref="B618:C618"/>
    <mergeCell ref="E618:F618"/>
    <mergeCell ref="H618:I618"/>
    <mergeCell ref="K618:L618"/>
    <mergeCell ref="B616:M616"/>
    <mergeCell ref="B617:D617"/>
    <mergeCell ref="E617:G617"/>
    <mergeCell ref="H617:J617"/>
    <mergeCell ref="K617:M617"/>
  </mergeCells>
  <phoneticPr fontId="0" type="noConversion"/>
  <pageMargins left="0.75" right="0.75" top="1" bottom="1" header="0.5" footer="0.5"/>
  <pageSetup firstPageNumber="107" orientation="landscape" useFirstPageNumber="1" r:id="rId1"/>
  <headerFooter alignWithMargins="0">
    <oddFooter>&amp;LClass Grades&amp;C&amp;P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0" sqref="F10"/>
    </sheetView>
  </sheetViews>
  <sheetFormatPr defaultRowHeight="13.2" x14ac:dyDescent="0.25"/>
  <sheetData>
    <row r="1" spans="1:4" x14ac:dyDescent="0.25">
      <c r="A1" s="74">
        <f>SUM('University Total'!B8:L8)</f>
        <v>2.294</v>
      </c>
      <c r="B1" s="74">
        <f>SUM('University Total'!B43:L43)</f>
        <v>2.8790000000000004</v>
      </c>
      <c r="C1" s="61">
        <f t="shared" ref="C1:C22" si="0">SUM(A1:B1)</f>
        <v>5.173</v>
      </c>
      <c r="D1">
        <f>+C1/+C24</f>
        <v>0.27225885907064612</v>
      </c>
    </row>
    <row r="2" spans="1:4" x14ac:dyDescent="0.25">
      <c r="A2" s="74">
        <f>SUM('University Total'!B9:L9)</f>
        <v>1.7530000000000001</v>
      </c>
      <c r="B2" s="74">
        <f>SUM('University Total'!B44:L44)</f>
        <v>1.8780000000000001</v>
      </c>
      <c r="C2" s="61">
        <f t="shared" si="0"/>
        <v>3.6310000000000002</v>
      </c>
      <c r="D2">
        <f>+C2/+C24</f>
        <v>0.19110224575401433</v>
      </c>
    </row>
    <row r="3" spans="1:4" x14ac:dyDescent="0.25">
      <c r="A3" s="74">
        <f>SUM('University Total'!B10:L10)</f>
        <v>0.84399999999999986</v>
      </c>
      <c r="B3" s="74">
        <f>SUM('University Total'!B45:L45)</f>
        <v>0.96199999999999997</v>
      </c>
      <c r="C3" s="61">
        <f t="shared" si="0"/>
        <v>1.8059999999999998</v>
      </c>
      <c r="D3">
        <f>+C3/+C24</f>
        <v>9.5051130771619335E-2</v>
      </c>
    </row>
    <row r="4" spans="1:4" x14ac:dyDescent="0.25">
      <c r="A4" s="74">
        <f>SUM('University Total'!B11:L11)</f>
        <v>1.1399999999999997</v>
      </c>
      <c r="B4" s="74">
        <f>SUM('University Total'!B46:L46)</f>
        <v>1.202</v>
      </c>
      <c r="C4" s="61">
        <f t="shared" si="0"/>
        <v>2.3419999999999996</v>
      </c>
      <c r="D4">
        <f>+C4/+C24</f>
        <v>0.12326121166507889</v>
      </c>
    </row>
    <row r="5" spans="1:4" x14ac:dyDescent="0.25">
      <c r="A5" s="74">
        <f>SUM('University Total'!B12:L12)</f>
        <v>0.69900000000000007</v>
      </c>
      <c r="B5" s="74">
        <f>SUM('University Total'!B47:L47)</f>
        <v>0.85399999999999998</v>
      </c>
      <c r="C5" s="61">
        <f t="shared" si="0"/>
        <v>1.5529999999999999</v>
      </c>
      <c r="D5">
        <f>+C5/+C24</f>
        <v>8.1735551543922938E-2</v>
      </c>
    </row>
    <row r="6" spans="1:4" x14ac:dyDescent="0.25">
      <c r="A6" s="74">
        <f>SUM('University Total'!B13:L13)</f>
        <v>0.39200000000000002</v>
      </c>
      <c r="B6" s="74">
        <f>SUM('University Total'!B48:L48)</f>
        <v>0.40700000000000008</v>
      </c>
      <c r="C6" s="61">
        <f t="shared" si="0"/>
        <v>0.79900000000000015</v>
      </c>
      <c r="D6">
        <f>+C6/+C24</f>
        <v>4.205196760051156E-2</v>
      </c>
    </row>
    <row r="7" spans="1:4" x14ac:dyDescent="0.25">
      <c r="A7" s="74">
        <f>SUM('University Total'!B14:L14)</f>
        <v>0.55400000000000005</v>
      </c>
      <c r="B7" s="74">
        <f>SUM('University Total'!B49:L49)</f>
        <v>0.52000000000000013</v>
      </c>
      <c r="C7" s="61">
        <f t="shared" si="0"/>
        <v>1.0740000000000003</v>
      </c>
      <c r="D7">
        <f>+C7/+C24</f>
        <v>5.6525423282790255E-2</v>
      </c>
    </row>
    <row r="8" spans="1:4" x14ac:dyDescent="0.25">
      <c r="A8" s="74">
        <f>SUM('University Total'!B15:L15)</f>
        <v>0.33500000000000002</v>
      </c>
      <c r="B8" s="74">
        <f>SUM('University Total'!B50:L50)</f>
        <v>0.28800000000000003</v>
      </c>
      <c r="C8" s="61">
        <f t="shared" si="0"/>
        <v>0.623</v>
      </c>
      <c r="D8">
        <f>+C8/+C24</f>
        <v>3.2788955963853186E-2</v>
      </c>
    </row>
    <row r="9" spans="1:4" x14ac:dyDescent="0.25">
      <c r="A9" s="74">
        <f>SUM('University Total'!B16:L16)</f>
        <v>5.3300000000000007E-2</v>
      </c>
      <c r="B9" s="74">
        <f>SUM('University Total'!B51:L51)</f>
        <v>4.4999999999999998E-2</v>
      </c>
      <c r="C9" s="61">
        <f t="shared" si="0"/>
        <v>9.8299999999999998E-2</v>
      </c>
      <c r="D9">
        <f>+C9/+C24</f>
        <v>5.173602522065438E-3</v>
      </c>
    </row>
    <row r="10" spans="1:4" x14ac:dyDescent="0.25">
      <c r="A10" s="74">
        <f>SUM('University Total'!B17:L17)</f>
        <v>0.17800000000000002</v>
      </c>
      <c r="B10" s="74">
        <f>SUM('University Total'!B52:L52)</f>
        <v>0.127</v>
      </c>
      <c r="C10" s="61">
        <f t="shared" si="0"/>
        <v>0.30500000000000005</v>
      </c>
      <c r="D10">
        <f>+C10/+C24</f>
        <v>1.6052378120345462E-2</v>
      </c>
    </row>
    <row r="11" spans="1:4" x14ac:dyDescent="0.25">
      <c r="A11" s="74">
        <f>SUM('University Total'!B18:L18)</f>
        <v>6.9000000000000006E-2</v>
      </c>
      <c r="B11" s="74">
        <f>SUM('University Total'!B53:L53)</f>
        <v>0.05</v>
      </c>
      <c r="C11" s="61">
        <f t="shared" si="0"/>
        <v>0.11900000000000001</v>
      </c>
      <c r="D11">
        <f>+C11/+C24</f>
        <v>6.2630590043315079E-3</v>
      </c>
    </row>
    <row r="12" spans="1:4" x14ac:dyDescent="0.25">
      <c r="A12" s="74">
        <f>SUM('University Total'!B19:L19)</f>
        <v>0.14300000000000002</v>
      </c>
      <c r="B12" s="74">
        <f>SUM('University Total'!B54:L54)</f>
        <v>0.10500000000000001</v>
      </c>
      <c r="C12" s="61">
        <f t="shared" si="0"/>
        <v>0.24800000000000003</v>
      </c>
      <c r="D12">
        <f>+C12/+C24</f>
        <v>1.3052425488018604E-2</v>
      </c>
    </row>
    <row r="13" spans="1:4" x14ac:dyDescent="0.25">
      <c r="A13" s="74">
        <f>SUM('University Total'!B20:L20)</f>
        <v>4.7E-2</v>
      </c>
      <c r="B13" s="74">
        <f>SUM('University Total'!B55:L55)</f>
        <v>4.7E-2</v>
      </c>
      <c r="C13" s="61">
        <f t="shared" si="0"/>
        <v>9.4E-2</v>
      </c>
      <c r="D13">
        <f>+C13/+C24</f>
        <v>4.9472903059425352E-3</v>
      </c>
    </row>
    <row r="14" spans="1:4" x14ac:dyDescent="0.25">
      <c r="A14" s="74">
        <f>SUM('University Total'!B21:L21)</f>
        <v>0.161</v>
      </c>
      <c r="B14" s="74">
        <f>SUM('University Total'!B56:L56)</f>
        <v>0.24099999999999999</v>
      </c>
      <c r="C14" s="61">
        <f t="shared" si="0"/>
        <v>0.40200000000000002</v>
      </c>
      <c r="D14">
        <f>+C14/+C24</f>
        <v>2.1157560670094673E-2</v>
      </c>
    </row>
    <row r="15" spans="1:4" x14ac:dyDescent="0.25">
      <c r="A15" s="74">
        <f>SUM('University Total'!B22:L22)</f>
        <v>0.17499999999999999</v>
      </c>
      <c r="B15" s="74">
        <f>SUM('University Total'!B57:L57)</f>
        <v>0.17800000000000002</v>
      </c>
      <c r="C15" s="61">
        <f t="shared" si="0"/>
        <v>0.35299999999999998</v>
      </c>
      <c r="D15">
        <f>+C15/+C24</f>
        <v>1.8578654021252285E-2</v>
      </c>
    </row>
    <row r="16" spans="1:4" x14ac:dyDescent="0.25">
      <c r="A16" s="74">
        <f>SUM('University Total'!B23:L23)</f>
        <v>4.7E-2</v>
      </c>
      <c r="B16" s="74">
        <f>SUM('University Total'!B58:L58)</f>
        <v>6.2E-2</v>
      </c>
      <c r="C16" s="61">
        <f t="shared" si="0"/>
        <v>0.109</v>
      </c>
      <c r="D16">
        <f>+C16/+C24</f>
        <v>5.7367515249759186E-3</v>
      </c>
    </row>
    <row r="17" spans="1:4" x14ac:dyDescent="0.25">
      <c r="A17" s="74">
        <f>SUM('University Total'!B24:L24)</f>
        <v>2.8000000000000004E-2</v>
      </c>
      <c r="B17" s="74">
        <f>SUM('University Total'!B59:L59)</f>
        <v>5.1000000000000018E-2</v>
      </c>
      <c r="C17" s="61">
        <f t="shared" si="0"/>
        <v>7.9000000000000015E-2</v>
      </c>
      <c r="D17">
        <f>+C17/+C24</f>
        <v>4.1578290869091527E-3</v>
      </c>
    </row>
    <row r="18" spans="1:4" x14ac:dyDescent="0.25">
      <c r="A18" s="74">
        <f>SUM('University Total'!B25:L25)</f>
        <v>5.5E-2</v>
      </c>
      <c r="B18" s="74">
        <f>SUM('University Total'!B60:L60)</f>
        <v>2.1999999999999999E-2</v>
      </c>
      <c r="C18" s="61">
        <f t="shared" si="0"/>
        <v>7.6999999999999999E-2</v>
      </c>
      <c r="D18">
        <f>+C18/+C24</f>
        <v>4.0525675910380345E-3</v>
      </c>
    </row>
    <row r="19" spans="1:4" x14ac:dyDescent="0.25">
      <c r="A19" s="74">
        <f>SUM('University Total'!B26:L26)</f>
        <v>3.1E-2</v>
      </c>
      <c r="B19" s="74">
        <f>SUM('University Total'!B61:L61)</f>
        <v>2.0999999999999998E-2</v>
      </c>
      <c r="C19" s="61">
        <f t="shared" si="0"/>
        <v>5.1999999999999998E-2</v>
      </c>
      <c r="D19">
        <f>+C19/+C24</f>
        <v>2.7367988926490618E-3</v>
      </c>
    </row>
    <row r="20" spans="1:4" x14ac:dyDescent="0.25">
      <c r="A20" s="74">
        <f>SUM('University Total'!B27:L27)</f>
        <v>0</v>
      </c>
      <c r="B20" s="74">
        <f>SUM('University Total'!B62:L62)</f>
        <v>1.2E-2</v>
      </c>
      <c r="C20" s="61">
        <f t="shared" si="0"/>
        <v>1.2E-2</v>
      </c>
      <c r="D20">
        <f>+C20/+C24</f>
        <v>6.3156897522670668E-4</v>
      </c>
    </row>
    <row r="21" spans="1:4" x14ac:dyDescent="0.25">
      <c r="A21" s="74">
        <f>SUM('University Total'!B28:L28)</f>
        <v>0</v>
      </c>
      <c r="B21" s="74">
        <f>SUM('University Total'!B63:L63)</f>
        <v>0</v>
      </c>
      <c r="C21" s="61">
        <f t="shared" si="0"/>
        <v>0</v>
      </c>
      <c r="D21">
        <f>+C21/+C24</f>
        <v>0</v>
      </c>
    </row>
    <row r="22" spans="1:4" x14ac:dyDescent="0.25">
      <c r="A22" s="74">
        <f>SUM('University Total'!B29:L29)</f>
        <v>2E-3</v>
      </c>
      <c r="B22" s="74">
        <f>SUM('University Total'!B64:L64)</f>
        <v>4.9000000000000002E-2</v>
      </c>
      <c r="C22" s="61">
        <f t="shared" si="0"/>
        <v>5.1000000000000004E-2</v>
      </c>
      <c r="D22">
        <f>+C22/+C24</f>
        <v>2.6841681447135031E-3</v>
      </c>
    </row>
    <row r="23" spans="1:4" x14ac:dyDescent="0.25">
      <c r="A23" s="33"/>
    </row>
    <row r="24" spans="1:4" x14ac:dyDescent="0.25">
      <c r="A24" s="74">
        <f>SUM(A1:A23)</f>
        <v>9.0003000000000064</v>
      </c>
      <c r="B24" s="61">
        <f>SUM(B1:B23)</f>
        <v>10.000000000000004</v>
      </c>
      <c r="C24" s="61">
        <f>SUM(A24:B24)</f>
        <v>19.00030000000001</v>
      </c>
      <c r="D24">
        <f>SUM(D1:D23)</f>
        <v>0.99999999999999956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1"/>
  <sheetViews>
    <sheetView workbookViewId="0">
      <selection activeCell="F12" sqref="F12"/>
    </sheetView>
  </sheetViews>
  <sheetFormatPr defaultRowHeight="13.2" x14ac:dyDescent="0.25"/>
  <cols>
    <col min="1" max="1" width="13.33203125" style="17" customWidth="1"/>
    <col min="2" max="13" width="8.6640625" style="17" customWidth="1"/>
    <col min="14" max="14" width="9.33203125" style="17" customWidth="1"/>
    <col min="15" max="22" width="9.109375" style="17" customWidth="1"/>
  </cols>
  <sheetData>
    <row r="2" spans="1:14" ht="15.6" x14ac:dyDescent="0.3">
      <c r="A2" s="18" t="s">
        <v>97</v>
      </c>
    </row>
    <row r="4" spans="1:14" ht="13.8" thickBot="1" x14ac:dyDescent="0.3"/>
    <row r="5" spans="1:14" ht="15.6" x14ac:dyDescent="0.3">
      <c r="A5" s="1"/>
      <c r="B5" s="88" t="s">
        <v>37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79"/>
      <c r="N5" s="42"/>
    </row>
    <row r="6" spans="1:14" ht="13.8" x14ac:dyDescent="0.25">
      <c r="A6" s="2"/>
      <c r="B6" s="89" t="s">
        <v>60</v>
      </c>
      <c r="C6" s="89"/>
      <c r="D6" s="89"/>
      <c r="E6" s="89" t="s">
        <v>61</v>
      </c>
      <c r="F6" s="89"/>
      <c r="G6" s="92"/>
      <c r="H6" s="89" t="s">
        <v>62</v>
      </c>
      <c r="I6" s="89"/>
      <c r="J6" s="89"/>
      <c r="K6" s="89" t="s">
        <v>63</v>
      </c>
      <c r="L6" s="89"/>
      <c r="M6" s="82"/>
      <c r="N6" s="43"/>
    </row>
    <row r="7" spans="1:14" x14ac:dyDescent="0.25">
      <c r="A7" s="2"/>
      <c r="B7" s="81" t="s">
        <v>0</v>
      </c>
      <c r="C7" s="81"/>
      <c r="D7" s="4"/>
      <c r="E7" s="81" t="s">
        <v>0</v>
      </c>
      <c r="F7" s="91"/>
      <c r="G7" s="4"/>
      <c r="H7" s="90" t="s">
        <v>0</v>
      </c>
      <c r="I7" s="81"/>
      <c r="J7" s="3"/>
      <c r="K7" s="81" t="s">
        <v>0</v>
      </c>
      <c r="L7" s="81"/>
      <c r="M7" s="4"/>
      <c r="N7" s="25" t="s">
        <v>39</v>
      </c>
    </row>
    <row r="8" spans="1:14" x14ac:dyDescent="0.25">
      <c r="A8" s="44"/>
      <c r="B8" s="36" t="s">
        <v>1</v>
      </c>
      <c r="C8" s="36" t="s">
        <v>2</v>
      </c>
      <c r="D8" s="41" t="s">
        <v>3</v>
      </c>
      <c r="E8" s="36" t="s">
        <v>1</v>
      </c>
      <c r="F8" s="76" t="s">
        <v>2</v>
      </c>
      <c r="G8" s="41" t="s">
        <v>3</v>
      </c>
      <c r="H8" s="77" t="s">
        <v>1</v>
      </c>
      <c r="I8" s="36" t="s">
        <v>2</v>
      </c>
      <c r="J8" s="21" t="s">
        <v>3</v>
      </c>
      <c r="K8" s="36" t="s">
        <v>1</v>
      </c>
      <c r="L8" s="36" t="s">
        <v>2</v>
      </c>
      <c r="M8" s="41" t="s">
        <v>3</v>
      </c>
      <c r="N8" s="45" t="s">
        <v>3</v>
      </c>
    </row>
    <row r="9" spans="1:14" ht="13.8" x14ac:dyDescent="0.25">
      <c r="A9" s="46" t="s">
        <v>34</v>
      </c>
      <c r="B9" s="47">
        <v>2.62</v>
      </c>
      <c r="C9" s="40">
        <v>3.07</v>
      </c>
      <c r="D9" s="47">
        <v>2.85</v>
      </c>
      <c r="E9" s="40">
        <v>2.64</v>
      </c>
      <c r="F9" s="47">
        <v>3.13</v>
      </c>
      <c r="G9" s="40">
        <v>2.88</v>
      </c>
      <c r="H9" s="47">
        <v>2.88</v>
      </c>
      <c r="I9" s="39">
        <v>3.29</v>
      </c>
      <c r="J9" s="39">
        <v>3.08</v>
      </c>
      <c r="K9" s="47">
        <v>2.87</v>
      </c>
      <c r="L9" s="39">
        <v>4</v>
      </c>
      <c r="M9" s="47">
        <v>2.92</v>
      </c>
      <c r="N9" s="48">
        <v>2.9</v>
      </c>
    </row>
    <row r="10" spans="1:14" ht="13.8" x14ac:dyDescent="0.25">
      <c r="A10" s="49" t="s">
        <v>46</v>
      </c>
      <c r="B10" s="47">
        <v>3</v>
      </c>
      <c r="C10" s="40">
        <v>3.35</v>
      </c>
      <c r="D10" s="47">
        <v>3.07</v>
      </c>
      <c r="E10" s="40">
        <v>2.97</v>
      </c>
      <c r="F10" s="47">
        <v>3.43</v>
      </c>
      <c r="G10" s="40">
        <v>3.07</v>
      </c>
      <c r="H10" s="47">
        <v>3.16</v>
      </c>
      <c r="I10" s="40">
        <v>3.31</v>
      </c>
      <c r="J10" s="40">
        <v>3.18</v>
      </c>
      <c r="K10" s="47">
        <v>2.94</v>
      </c>
      <c r="L10" s="40">
        <v>4</v>
      </c>
      <c r="M10" s="47">
        <v>2.95</v>
      </c>
      <c r="N10" s="50">
        <v>3.08</v>
      </c>
    </row>
    <row r="11" spans="1:14" ht="13.8" x14ac:dyDescent="0.25">
      <c r="A11" s="49" t="s">
        <v>35</v>
      </c>
      <c r="B11" s="47">
        <v>3.3</v>
      </c>
      <c r="C11" s="40">
        <v>3.7</v>
      </c>
      <c r="D11" s="47">
        <v>3.7</v>
      </c>
      <c r="E11" s="40">
        <v>3.63</v>
      </c>
      <c r="F11" s="47">
        <v>3.25</v>
      </c>
      <c r="G11" s="40">
        <v>3.47</v>
      </c>
      <c r="H11" s="47">
        <v>3.75</v>
      </c>
      <c r="I11" s="40">
        <v>3.57</v>
      </c>
      <c r="J11" s="40">
        <v>3.63</v>
      </c>
      <c r="K11" s="47" t="s">
        <v>98</v>
      </c>
      <c r="L11" s="40">
        <v>2.87</v>
      </c>
      <c r="M11" s="47">
        <v>2.87</v>
      </c>
      <c r="N11" s="50">
        <v>3.42</v>
      </c>
    </row>
    <row r="12" spans="1:14" ht="13.8" x14ac:dyDescent="0.25">
      <c r="A12" s="49" t="s">
        <v>48</v>
      </c>
      <c r="B12" s="47">
        <v>3.31</v>
      </c>
      <c r="C12" s="40">
        <v>3.55</v>
      </c>
      <c r="D12" s="47">
        <v>3.34</v>
      </c>
      <c r="E12" s="40">
        <v>2.57</v>
      </c>
      <c r="F12" s="47">
        <v>2.58</v>
      </c>
      <c r="G12" s="40">
        <v>2.57</v>
      </c>
      <c r="H12" s="47">
        <v>2.88</v>
      </c>
      <c r="I12" s="40">
        <v>4</v>
      </c>
      <c r="J12" s="40">
        <v>2.91</v>
      </c>
      <c r="K12" s="47">
        <v>2.99</v>
      </c>
      <c r="L12" s="40" t="s">
        <v>98</v>
      </c>
      <c r="M12" s="47">
        <v>2.99</v>
      </c>
      <c r="N12" s="50">
        <v>2.7</v>
      </c>
    </row>
    <row r="13" spans="1:14" ht="13.8" x14ac:dyDescent="0.25">
      <c r="A13" s="49" t="s">
        <v>49</v>
      </c>
      <c r="B13" s="47">
        <v>2.99</v>
      </c>
      <c r="C13" s="40">
        <v>2.14</v>
      </c>
      <c r="D13" s="47">
        <v>2.9</v>
      </c>
      <c r="E13" s="40">
        <v>2.88</v>
      </c>
      <c r="F13" s="47">
        <v>3.05</v>
      </c>
      <c r="G13" s="40">
        <v>2.89</v>
      </c>
      <c r="H13" s="47">
        <v>3.12</v>
      </c>
      <c r="I13" s="40">
        <v>4</v>
      </c>
      <c r="J13" s="40">
        <v>3.13</v>
      </c>
      <c r="K13" s="47">
        <v>2.85</v>
      </c>
      <c r="L13" s="40">
        <v>4</v>
      </c>
      <c r="M13" s="47">
        <v>2.91</v>
      </c>
      <c r="N13" s="50">
        <v>2.93</v>
      </c>
    </row>
    <row r="14" spans="1:14" ht="13.8" x14ac:dyDescent="0.25">
      <c r="A14" s="49" t="s">
        <v>50</v>
      </c>
      <c r="B14" s="47">
        <v>3.14</v>
      </c>
      <c r="C14" s="40">
        <v>3.15</v>
      </c>
      <c r="D14" s="47">
        <v>3.14</v>
      </c>
      <c r="E14" s="40">
        <v>2.98</v>
      </c>
      <c r="F14" s="47">
        <v>3.19</v>
      </c>
      <c r="G14" s="40">
        <v>3.06</v>
      </c>
      <c r="H14" s="47">
        <v>2.94</v>
      </c>
      <c r="I14" s="40">
        <v>3.21</v>
      </c>
      <c r="J14" s="40">
        <v>3.1</v>
      </c>
      <c r="K14" s="47">
        <v>3.45</v>
      </c>
      <c r="L14" s="40">
        <v>3.51</v>
      </c>
      <c r="M14" s="47">
        <v>3.48</v>
      </c>
      <c r="N14" s="50">
        <v>3.13</v>
      </c>
    </row>
    <row r="15" spans="1:14" ht="13.8" x14ac:dyDescent="0.25">
      <c r="A15" s="49" t="s">
        <v>38</v>
      </c>
      <c r="B15" s="47">
        <v>3.62</v>
      </c>
      <c r="C15" s="40">
        <v>3.33</v>
      </c>
      <c r="D15" s="47">
        <v>3.55</v>
      </c>
      <c r="E15" s="40">
        <v>3.59</v>
      </c>
      <c r="F15" s="47">
        <v>2.98</v>
      </c>
      <c r="G15" s="40">
        <v>3.43</v>
      </c>
      <c r="H15" s="47">
        <v>3.63</v>
      </c>
      <c r="I15" s="40">
        <v>4</v>
      </c>
      <c r="J15" s="40">
        <v>3.63</v>
      </c>
      <c r="K15" s="47">
        <v>3.59</v>
      </c>
      <c r="L15" s="40">
        <v>4</v>
      </c>
      <c r="M15" s="47">
        <v>3.6</v>
      </c>
      <c r="N15" s="50">
        <v>3.51</v>
      </c>
    </row>
    <row r="16" spans="1:14" ht="13.8" x14ac:dyDescent="0.25">
      <c r="A16" s="49" t="s">
        <v>87</v>
      </c>
      <c r="B16" s="47">
        <v>3.31</v>
      </c>
      <c r="C16" s="40">
        <v>3.55</v>
      </c>
      <c r="D16" s="47">
        <v>3.34</v>
      </c>
      <c r="E16" s="40">
        <v>3.37</v>
      </c>
      <c r="F16" s="47">
        <v>3.49</v>
      </c>
      <c r="G16" s="40">
        <v>3.39</v>
      </c>
      <c r="H16" s="47">
        <v>3.35</v>
      </c>
      <c r="I16" s="40">
        <v>3.69</v>
      </c>
      <c r="J16" s="40">
        <v>3.47</v>
      </c>
      <c r="K16" s="47">
        <v>3.22</v>
      </c>
      <c r="L16" s="40">
        <v>3.6</v>
      </c>
      <c r="M16" s="47">
        <v>3.25</v>
      </c>
      <c r="N16" s="50">
        <v>3.37</v>
      </c>
    </row>
    <row r="17" spans="1:14" ht="13.8" x14ac:dyDescent="0.25">
      <c r="A17" s="49" t="s">
        <v>88</v>
      </c>
      <c r="B17" s="47" t="s">
        <v>98</v>
      </c>
      <c r="C17" s="40">
        <v>3.1</v>
      </c>
      <c r="D17" s="47">
        <v>3.1</v>
      </c>
      <c r="E17" s="40" t="s">
        <v>98</v>
      </c>
      <c r="F17" s="47">
        <v>3.16</v>
      </c>
      <c r="G17" s="40">
        <v>3.16</v>
      </c>
      <c r="H17" s="47" t="s">
        <v>98</v>
      </c>
      <c r="I17" s="40">
        <v>3.52</v>
      </c>
      <c r="J17" s="40">
        <v>3.52</v>
      </c>
      <c r="K17" s="47" t="s">
        <v>98</v>
      </c>
      <c r="L17" s="40" t="s">
        <v>98</v>
      </c>
      <c r="M17" s="47" t="s">
        <v>98</v>
      </c>
      <c r="N17" s="50">
        <v>3.35</v>
      </c>
    </row>
    <row r="18" spans="1:14" ht="13.8" x14ac:dyDescent="0.25">
      <c r="A18" s="49" t="s">
        <v>51</v>
      </c>
      <c r="B18" s="47">
        <v>3.09</v>
      </c>
      <c r="C18" s="40">
        <v>3.26</v>
      </c>
      <c r="D18" s="47">
        <v>3.1</v>
      </c>
      <c r="E18" s="40">
        <v>2.98</v>
      </c>
      <c r="F18" s="47">
        <v>3.42</v>
      </c>
      <c r="G18" s="40">
        <v>3.05</v>
      </c>
      <c r="H18" s="47">
        <v>3.42</v>
      </c>
      <c r="I18" s="40">
        <v>3.32</v>
      </c>
      <c r="J18" s="40">
        <v>3.43</v>
      </c>
      <c r="K18" s="47">
        <v>3.4</v>
      </c>
      <c r="L18" s="40" t="s">
        <v>98</v>
      </c>
      <c r="M18" s="47">
        <v>3.4</v>
      </c>
      <c r="N18" s="50">
        <v>3.16</v>
      </c>
    </row>
    <row r="19" spans="1:14" ht="13.8" x14ac:dyDescent="0.25">
      <c r="A19" s="49" t="s">
        <v>52</v>
      </c>
      <c r="B19" s="47">
        <v>3.24</v>
      </c>
      <c r="C19" s="40">
        <v>3.27</v>
      </c>
      <c r="D19" s="47">
        <v>3.25</v>
      </c>
      <c r="E19" s="40">
        <v>3.08</v>
      </c>
      <c r="F19" s="47">
        <v>3.3</v>
      </c>
      <c r="G19" s="40">
        <v>3.15</v>
      </c>
      <c r="H19" s="47">
        <v>2.97</v>
      </c>
      <c r="I19" s="40">
        <v>3.41</v>
      </c>
      <c r="J19" s="40">
        <v>3.09</v>
      </c>
      <c r="K19" s="47">
        <v>2.94</v>
      </c>
      <c r="L19" s="40">
        <v>3.48</v>
      </c>
      <c r="M19" s="47">
        <v>3.06</v>
      </c>
      <c r="N19" s="50">
        <v>3.18</v>
      </c>
    </row>
    <row r="20" spans="1:14" ht="13.8" x14ac:dyDescent="0.25">
      <c r="A20" s="49" t="s">
        <v>53</v>
      </c>
      <c r="B20" s="47">
        <v>3.26</v>
      </c>
      <c r="C20" s="40">
        <v>3.59</v>
      </c>
      <c r="D20" s="47">
        <v>3.34</v>
      </c>
      <c r="E20" s="40">
        <v>2.89</v>
      </c>
      <c r="F20" s="47">
        <v>3.55</v>
      </c>
      <c r="G20" s="40">
        <v>3.1</v>
      </c>
      <c r="H20" s="47" t="s">
        <v>98</v>
      </c>
      <c r="I20" s="40">
        <v>3.72</v>
      </c>
      <c r="J20" s="40">
        <v>3.72</v>
      </c>
      <c r="K20" s="47">
        <v>2.61</v>
      </c>
      <c r="L20" s="40">
        <v>4</v>
      </c>
      <c r="M20" s="47">
        <v>2.67</v>
      </c>
      <c r="N20" s="50">
        <v>3.22</v>
      </c>
    </row>
    <row r="21" spans="1:14" ht="13.8" x14ac:dyDescent="0.25">
      <c r="A21" s="49" t="s">
        <v>54</v>
      </c>
      <c r="B21" s="47">
        <v>3.08</v>
      </c>
      <c r="C21" s="40">
        <v>3.37</v>
      </c>
      <c r="D21" s="47">
        <v>3.22</v>
      </c>
      <c r="E21" s="40">
        <v>3.05</v>
      </c>
      <c r="F21" s="47">
        <v>3.34</v>
      </c>
      <c r="G21" s="40">
        <v>3.21</v>
      </c>
      <c r="H21" s="47">
        <v>3.11</v>
      </c>
      <c r="I21" s="40">
        <v>3.19</v>
      </c>
      <c r="J21" s="40">
        <v>3.16</v>
      </c>
      <c r="K21" s="47">
        <v>3.11</v>
      </c>
      <c r="L21" s="40" t="s">
        <v>98</v>
      </c>
      <c r="M21" s="47">
        <v>3.11</v>
      </c>
      <c r="N21" s="50">
        <v>3.2</v>
      </c>
    </row>
    <row r="22" spans="1:14" ht="13.8" x14ac:dyDescent="0.25">
      <c r="A22" s="49" t="s">
        <v>32</v>
      </c>
      <c r="B22" s="47">
        <v>3.35</v>
      </c>
      <c r="C22" s="40">
        <v>3.47</v>
      </c>
      <c r="D22" s="47">
        <v>3.39</v>
      </c>
      <c r="E22" s="40">
        <v>3.38</v>
      </c>
      <c r="F22" s="47">
        <v>3.55</v>
      </c>
      <c r="G22" s="40">
        <v>3.45</v>
      </c>
      <c r="H22" s="47">
        <v>3.42</v>
      </c>
      <c r="I22" s="40">
        <v>3.44</v>
      </c>
      <c r="J22" s="40">
        <v>3.43</v>
      </c>
      <c r="K22" s="47">
        <v>3.53</v>
      </c>
      <c r="L22" s="40">
        <v>3.61</v>
      </c>
      <c r="M22" s="47">
        <v>3.56</v>
      </c>
      <c r="N22" s="50">
        <v>3.43</v>
      </c>
    </row>
    <row r="23" spans="1:14" ht="13.8" x14ac:dyDescent="0.25">
      <c r="A23" s="49" t="s">
        <v>55</v>
      </c>
      <c r="B23" s="47">
        <v>2.97</v>
      </c>
      <c r="C23" s="40">
        <v>3.25</v>
      </c>
      <c r="D23" s="47">
        <v>3.16</v>
      </c>
      <c r="E23" s="40">
        <v>3.35</v>
      </c>
      <c r="F23" s="47">
        <v>3.23</v>
      </c>
      <c r="G23" s="40">
        <v>3.26</v>
      </c>
      <c r="H23" s="47">
        <v>2.93</v>
      </c>
      <c r="I23" s="40">
        <v>3.39</v>
      </c>
      <c r="J23" s="40">
        <v>3.29</v>
      </c>
      <c r="K23" s="47" t="s">
        <v>98</v>
      </c>
      <c r="L23" s="40">
        <v>3.41</v>
      </c>
      <c r="M23" s="47">
        <v>3.41</v>
      </c>
      <c r="N23" s="50">
        <v>3.23</v>
      </c>
    </row>
    <row r="24" spans="1:14" ht="13.8" x14ac:dyDescent="0.25">
      <c r="A24" s="49" t="s">
        <v>99</v>
      </c>
      <c r="B24" s="47">
        <v>3.09</v>
      </c>
      <c r="C24" s="40">
        <v>2.85</v>
      </c>
      <c r="D24" s="47">
        <v>2.97</v>
      </c>
      <c r="E24" s="40">
        <v>2.9</v>
      </c>
      <c r="F24" s="47">
        <v>2.96</v>
      </c>
      <c r="G24" s="40">
        <v>2.93</v>
      </c>
      <c r="H24" s="47">
        <v>2.93</v>
      </c>
      <c r="I24" s="40">
        <v>3.13</v>
      </c>
      <c r="J24" s="40">
        <v>3.05</v>
      </c>
      <c r="K24" s="47">
        <v>3.11</v>
      </c>
      <c r="L24" s="40">
        <v>3.23</v>
      </c>
      <c r="M24" s="47">
        <v>3.18</v>
      </c>
      <c r="N24" s="50">
        <v>3</v>
      </c>
    </row>
    <row r="25" spans="1:14" ht="13.8" x14ac:dyDescent="0.25">
      <c r="A25" s="49" t="s">
        <v>85</v>
      </c>
      <c r="B25" s="47" t="s">
        <v>98</v>
      </c>
      <c r="C25" s="40">
        <v>3.23</v>
      </c>
      <c r="D25" s="47">
        <v>3.23</v>
      </c>
      <c r="E25" s="40" t="s">
        <v>98</v>
      </c>
      <c r="F25" s="47">
        <v>3.55</v>
      </c>
      <c r="G25" s="40">
        <v>3.55</v>
      </c>
      <c r="H25" s="47" t="s">
        <v>98</v>
      </c>
      <c r="I25" s="40">
        <v>3.29</v>
      </c>
      <c r="J25" s="40">
        <v>3.29</v>
      </c>
      <c r="K25" s="47" t="s">
        <v>98</v>
      </c>
      <c r="L25" s="40">
        <v>3.56</v>
      </c>
      <c r="M25" s="47">
        <v>3.56</v>
      </c>
      <c r="N25" s="50">
        <v>3.4</v>
      </c>
    </row>
    <row r="26" spans="1:14" ht="13.8" x14ac:dyDescent="0.25">
      <c r="A26" s="49" t="s">
        <v>31</v>
      </c>
      <c r="B26" s="47">
        <v>3.56</v>
      </c>
      <c r="C26" s="40">
        <v>3.88</v>
      </c>
      <c r="D26" s="47">
        <v>3.59</v>
      </c>
      <c r="E26" s="40">
        <v>3.29</v>
      </c>
      <c r="F26" s="47">
        <v>3.82</v>
      </c>
      <c r="G26" s="40">
        <v>3.37</v>
      </c>
      <c r="H26" s="47">
        <v>3.57</v>
      </c>
      <c r="I26" s="40" t="s">
        <v>98</v>
      </c>
      <c r="J26" s="47">
        <v>3.57</v>
      </c>
      <c r="K26" s="47" t="s">
        <v>98</v>
      </c>
      <c r="L26" s="40" t="s">
        <v>98</v>
      </c>
      <c r="M26" s="47" t="s">
        <v>98</v>
      </c>
      <c r="N26" s="50">
        <v>3.5</v>
      </c>
    </row>
    <row r="27" spans="1:14" ht="14.4" thickBot="1" x14ac:dyDescent="0.3">
      <c r="A27" s="51" t="s">
        <v>3</v>
      </c>
      <c r="B27" s="52">
        <v>3.15</v>
      </c>
      <c r="C27" s="53">
        <v>3.24</v>
      </c>
      <c r="D27" s="52">
        <v>3.18</v>
      </c>
      <c r="E27" s="53">
        <v>3.11</v>
      </c>
      <c r="F27" s="52">
        <v>3.25</v>
      </c>
      <c r="G27" s="53">
        <v>3.16</v>
      </c>
      <c r="H27" s="52">
        <v>3.21</v>
      </c>
      <c r="I27" s="53">
        <v>3.3220000000000001</v>
      </c>
      <c r="J27" s="53">
        <v>3.25</v>
      </c>
      <c r="K27" s="52">
        <v>3.3</v>
      </c>
      <c r="L27" s="53">
        <v>3.43</v>
      </c>
      <c r="M27" s="52">
        <v>3.33</v>
      </c>
      <c r="N27" s="54">
        <v>3.19</v>
      </c>
    </row>
    <row r="28" spans="1:14" x14ac:dyDescent="0.2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4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4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47"/>
      <c r="M30" s="37"/>
    </row>
    <row r="31" spans="1:14" x14ac:dyDescent="0.25">
      <c r="A31" s="55" t="s">
        <v>40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4" x14ac:dyDescent="0.25">
      <c r="A32" s="55" t="s">
        <v>41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</sheetData>
  <mergeCells count="9">
    <mergeCell ref="B5:M5"/>
    <mergeCell ref="B7:C7"/>
    <mergeCell ref="K6:M6"/>
    <mergeCell ref="K7:L7"/>
    <mergeCell ref="H7:I7"/>
    <mergeCell ref="E7:F7"/>
    <mergeCell ref="B6:D6"/>
    <mergeCell ref="E6:G6"/>
    <mergeCell ref="H6:J6"/>
  </mergeCells>
  <phoneticPr fontId="0" type="noConversion"/>
  <pageMargins left="0.63" right="0.59" top="1" bottom="1" header="0.5" footer="0.5"/>
  <pageSetup firstPageNumber="125" orientation="landscape" useFirstPageNumber="1" r:id="rId1"/>
  <headerFooter alignWithMargins="0">
    <oddFooter>&amp;LClass Grades&amp;C&amp;P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 Total by Sem.</vt:lpstr>
      <vt:lpstr>University Total</vt:lpstr>
      <vt:lpstr>Class Grades by div.</vt:lpstr>
      <vt:lpstr>Sheet1</vt:lpstr>
      <vt:lpstr>Average GPA</vt:lpstr>
    </vt:vector>
  </TitlesOfParts>
  <Company>BYUH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Aniket Gupta</cp:lastModifiedBy>
  <cp:lastPrinted>2002-09-10T00:33:08Z</cp:lastPrinted>
  <dcterms:created xsi:type="dcterms:W3CDTF">2000-08-22T00:40:06Z</dcterms:created>
  <dcterms:modified xsi:type="dcterms:W3CDTF">2024-02-03T22:19:42Z</dcterms:modified>
</cp:coreProperties>
</file>