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766AA378-D52D-4DDC-812F-8A0C157DFDD1}" xr6:coauthVersionLast="47" xr6:coauthVersionMax="47" xr10:uidLastSave="{00000000-0000-0000-0000-000000000000}"/>
  <bookViews>
    <workbookView xWindow="3348" yWindow="3348" windowWidth="17280" windowHeight="8880"/>
  </bookViews>
  <sheets>
    <sheet name="2001 - 1994" sheetId="1" r:id="rId1"/>
  </sheets>
  <definedNames>
    <definedName name="_xlnm.Print_Area" localSheetId="0">'2001 - 1994'!$A$1:$H$121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D17" i="1"/>
  <c r="E17" i="1"/>
  <c r="F17" i="1"/>
  <c r="F25" i="1"/>
  <c r="F26" i="1"/>
  <c r="F27" i="1"/>
  <c r="F28" i="1"/>
  <c r="F29" i="1"/>
  <c r="F30" i="1"/>
  <c r="F31" i="1"/>
  <c r="D32" i="1"/>
  <c r="E32" i="1"/>
  <c r="F32" i="1"/>
  <c r="F39" i="1"/>
  <c r="F40" i="1"/>
  <c r="F41" i="1"/>
  <c r="F42" i="1"/>
  <c r="F43" i="1"/>
  <c r="F44" i="1"/>
  <c r="F45" i="1"/>
  <c r="D46" i="1"/>
  <c r="F46" i="1" s="1"/>
  <c r="E46" i="1"/>
  <c r="F53" i="1"/>
  <c r="F54" i="1"/>
  <c r="F55" i="1"/>
  <c r="F56" i="1"/>
  <c r="F57" i="1"/>
  <c r="F58" i="1"/>
  <c r="F59" i="1"/>
  <c r="D60" i="1"/>
  <c r="E60" i="1"/>
  <c r="F60" i="1"/>
  <c r="F67" i="1"/>
  <c r="F68" i="1"/>
  <c r="F69" i="1"/>
  <c r="F70" i="1"/>
  <c r="F71" i="1"/>
  <c r="F72" i="1"/>
  <c r="F73" i="1"/>
  <c r="D74" i="1"/>
  <c r="E74" i="1"/>
  <c r="F74" i="1"/>
  <c r="F81" i="1"/>
  <c r="F82" i="1"/>
  <c r="F83" i="1"/>
  <c r="F84" i="1"/>
  <c r="F85" i="1"/>
  <c r="F86" i="1"/>
  <c r="F87" i="1"/>
  <c r="D88" i="1"/>
  <c r="E88" i="1"/>
  <c r="F88" i="1"/>
  <c r="F95" i="1"/>
  <c r="F96" i="1"/>
  <c r="F97" i="1"/>
  <c r="F98" i="1"/>
  <c r="F99" i="1"/>
  <c r="F100" i="1"/>
  <c r="F101" i="1"/>
  <c r="D102" i="1"/>
  <c r="F102" i="1" s="1"/>
  <c r="E102" i="1"/>
  <c r="F109" i="1"/>
  <c r="F110" i="1"/>
  <c r="F111" i="1"/>
  <c r="F112" i="1"/>
  <c r="F113" i="1"/>
  <c r="F114" i="1"/>
  <c r="F115" i="1"/>
  <c r="D116" i="1"/>
  <c r="E116" i="1"/>
  <c r="F116" i="1"/>
</calcChain>
</file>

<file path=xl/sharedStrings.xml><?xml version="1.0" encoding="utf-8"?>
<sst xmlns="http://schemas.openxmlformats.org/spreadsheetml/2006/main" count="126" uniqueCount="26">
  <si>
    <t>TEXAS ASSESSMENT OF ACADEMIC SKILLS</t>
  </si>
  <si>
    <t>Number and Percent Passing All Tests Taken</t>
  </si>
  <si>
    <t xml:space="preserve">All Students </t>
  </si>
  <si>
    <t>(Does Not Include Year-round Education or Spanish-version Test Results)</t>
  </si>
  <si>
    <t>Spring 2001**</t>
  </si>
  <si>
    <t>Number</t>
  </si>
  <si>
    <t>Percent</t>
  </si>
  <si>
    <t>Tested</t>
  </si>
  <si>
    <t>Passing</t>
  </si>
  <si>
    <t>Grade 3</t>
  </si>
  <si>
    <t>Grade 4</t>
  </si>
  <si>
    <t>Grade 5</t>
  </si>
  <si>
    <t>Grade 6</t>
  </si>
  <si>
    <t>Grade 7</t>
  </si>
  <si>
    <t>Grade 8*</t>
  </si>
  <si>
    <t>Grade 10</t>
  </si>
  <si>
    <t>All Grades</t>
  </si>
  <si>
    <t>Spring 2000</t>
  </si>
  <si>
    <t>Spring 1999</t>
  </si>
  <si>
    <t>Spring 1998</t>
  </si>
  <si>
    <t>Spring 1997</t>
  </si>
  <si>
    <t>Spring 1996</t>
  </si>
  <si>
    <t>Spring 1995</t>
  </si>
  <si>
    <t>Spring 1994</t>
  </si>
  <si>
    <t>* All tests taken at Grade 8 include the reading, mathematics, and writing tests only.</t>
  </si>
  <si>
    <t>** Results of the spring 2001 administration are preliminary.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</si>
</sst>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8"/>
      <name val="Arial"/>
      <family val="2"/>
    </font>
    <font>
      <sz val="10"/>
      <name val="Times New Roman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0" xfId="0" applyFont="1"/>
    <xf numFmtId="3" fontId="0" fillId="0" borderId="0" xfId="0" applyNumberFormat="1"/>
    <xf numFmtId="3" fontId="5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>
      <selection activeCell="D20" sqref="D20"/>
    </sheetView>
  </sheetViews>
  <sheetFormatPr defaultRowHeight="13.2" x14ac:dyDescent="0.25"/>
  <cols>
    <col min="3" max="6" width="15.6640625" customWidth="1"/>
  </cols>
  <sheetData>
    <row r="1" spans="1:8" ht="22.8" x14ac:dyDescent="0.4">
      <c r="A1" s="14" t="s">
        <v>0</v>
      </c>
      <c r="B1" s="15"/>
      <c r="C1" s="15"/>
      <c r="D1" s="15"/>
      <c r="E1" s="15"/>
      <c r="F1" s="15"/>
      <c r="G1" s="15"/>
      <c r="H1" s="15"/>
    </row>
    <row r="2" spans="1:8" ht="15" x14ac:dyDescent="0.25">
      <c r="A2" s="16" t="s">
        <v>1</v>
      </c>
      <c r="B2" s="16"/>
      <c r="C2" s="16"/>
      <c r="D2" s="16"/>
      <c r="E2" s="16"/>
      <c r="F2" s="16"/>
      <c r="G2" s="16"/>
      <c r="H2" s="16"/>
    </row>
    <row r="3" spans="1:8" ht="15.6" x14ac:dyDescent="0.3">
      <c r="A3" s="17" t="s">
        <v>2</v>
      </c>
      <c r="B3" s="18"/>
      <c r="C3" s="18"/>
      <c r="D3" s="18"/>
      <c r="E3" s="18"/>
      <c r="F3" s="18"/>
      <c r="G3" s="18"/>
      <c r="H3" s="18"/>
    </row>
    <row r="4" spans="1:8" ht="15" x14ac:dyDescent="0.25">
      <c r="A4" s="16" t="s">
        <v>3</v>
      </c>
      <c r="B4" s="16"/>
      <c r="C4" s="16"/>
      <c r="D4" s="16"/>
      <c r="E4" s="16"/>
      <c r="F4" s="16"/>
      <c r="G4" s="16"/>
      <c r="H4" s="16"/>
    </row>
    <row r="5" spans="1:8" ht="15" x14ac:dyDescent="0.25">
      <c r="A5" s="1"/>
      <c r="B5" s="1"/>
      <c r="C5" s="1"/>
      <c r="D5" s="1"/>
      <c r="E5" s="1"/>
      <c r="F5" s="1"/>
      <c r="G5" s="1"/>
      <c r="H5" s="1"/>
    </row>
    <row r="6" spans="1:8" ht="15" x14ac:dyDescent="0.25">
      <c r="A6" s="1" t="s">
        <v>4</v>
      </c>
      <c r="B6" s="2"/>
      <c r="C6" s="2"/>
      <c r="D6" s="2"/>
      <c r="E6" s="2"/>
      <c r="F6" s="2"/>
      <c r="G6" s="2"/>
      <c r="H6" s="1"/>
    </row>
    <row r="7" spans="1:8" ht="15" x14ac:dyDescent="0.25">
      <c r="A7" s="1"/>
      <c r="B7" s="2"/>
      <c r="C7" s="2"/>
      <c r="D7" s="2"/>
      <c r="E7" s="2"/>
      <c r="F7" s="2"/>
      <c r="G7" s="2"/>
      <c r="H7" s="1"/>
    </row>
    <row r="8" spans="1:8" ht="15" x14ac:dyDescent="0.25">
      <c r="C8" s="3"/>
      <c r="D8" s="4" t="s">
        <v>5</v>
      </c>
      <c r="E8" s="4" t="s">
        <v>5</v>
      </c>
      <c r="F8" s="4" t="s">
        <v>6</v>
      </c>
      <c r="H8" s="1"/>
    </row>
    <row r="9" spans="1:8" ht="15" x14ac:dyDescent="0.25">
      <c r="C9" s="3"/>
      <c r="D9" s="5" t="s">
        <v>7</v>
      </c>
      <c r="E9" s="5" t="s">
        <v>8</v>
      </c>
      <c r="F9" s="5" t="s">
        <v>8</v>
      </c>
      <c r="H9" s="1"/>
    </row>
    <row r="10" spans="1:8" ht="15" x14ac:dyDescent="0.25">
      <c r="C10" s="3" t="s">
        <v>9</v>
      </c>
      <c r="D10" s="6">
        <v>265357</v>
      </c>
      <c r="E10" s="6">
        <v>205320</v>
      </c>
      <c r="F10" s="7">
        <f>E10/D10</f>
        <v>0.77375008008079682</v>
      </c>
      <c r="H10" s="1"/>
    </row>
    <row r="11" spans="1:8" ht="15" x14ac:dyDescent="0.25">
      <c r="C11" s="3" t="s">
        <v>10</v>
      </c>
      <c r="D11" s="6">
        <v>276988</v>
      </c>
      <c r="E11" s="6">
        <v>224069</v>
      </c>
      <c r="F11" s="7">
        <f>E11/D11</f>
        <v>0.80894840209684171</v>
      </c>
      <c r="H11" s="1"/>
    </row>
    <row r="12" spans="1:8" ht="15" x14ac:dyDescent="0.25">
      <c r="C12" s="3" t="s">
        <v>11</v>
      </c>
      <c r="D12" s="6">
        <v>271669</v>
      </c>
      <c r="E12" s="6">
        <v>238191</v>
      </c>
      <c r="F12" s="7">
        <f>E12/D12</f>
        <v>0.87676915658393118</v>
      </c>
      <c r="H12" s="1"/>
    </row>
    <row r="13" spans="1:8" ht="15" x14ac:dyDescent="0.25">
      <c r="C13" s="3" t="s">
        <v>12</v>
      </c>
      <c r="D13" s="6">
        <v>272314</v>
      </c>
      <c r="E13" s="6">
        <v>223588</v>
      </c>
      <c r="F13" s="7">
        <f>E13/D13</f>
        <v>0.82106685664343371</v>
      </c>
      <c r="H13" s="1"/>
    </row>
    <row r="14" spans="1:8" ht="15" x14ac:dyDescent="0.25">
      <c r="C14" s="3" t="s">
        <v>13</v>
      </c>
      <c r="D14" s="6">
        <v>274090</v>
      </c>
      <c r="E14" s="6">
        <v>229177</v>
      </c>
      <c r="F14" s="7">
        <f>E14/170</f>
        <v>1348.1</v>
      </c>
      <c r="H14" s="1"/>
    </row>
    <row r="15" spans="1:8" ht="15" x14ac:dyDescent="0.25">
      <c r="C15" s="3" t="s">
        <v>14</v>
      </c>
      <c r="D15" s="6">
        <v>277332</v>
      </c>
      <c r="E15" s="6">
        <v>221741</v>
      </c>
      <c r="F15" s="7">
        <f>E15/D15</f>
        <v>0.79955071899384134</v>
      </c>
      <c r="H15" s="1"/>
    </row>
    <row r="16" spans="1:8" ht="15" x14ac:dyDescent="0.25">
      <c r="C16" s="8" t="s">
        <v>15</v>
      </c>
      <c r="D16" s="9">
        <v>244482</v>
      </c>
      <c r="E16" s="9">
        <v>194475</v>
      </c>
      <c r="F16" s="10">
        <f>E16/D16</f>
        <v>0.79545733428227849</v>
      </c>
      <c r="H16" s="1"/>
    </row>
    <row r="17" spans="1:8" ht="15" x14ac:dyDescent="0.25">
      <c r="C17" s="3" t="s">
        <v>16</v>
      </c>
      <c r="D17" s="6">
        <f>SUM(D10:D16)</f>
        <v>1882232</v>
      </c>
      <c r="E17" s="6">
        <f>SUM(E10:E16)</f>
        <v>1536561</v>
      </c>
      <c r="F17" s="7">
        <f>E17/D17</f>
        <v>0.8163504817684536</v>
      </c>
      <c r="H17" s="1"/>
    </row>
    <row r="18" spans="1:8" ht="15" x14ac:dyDescent="0.25">
      <c r="A18" s="1"/>
      <c r="B18" s="1"/>
      <c r="C18" s="1"/>
      <c r="D18" s="1"/>
      <c r="E18" s="1"/>
      <c r="F18" s="1"/>
      <c r="G18" s="1"/>
      <c r="H18" s="1"/>
    </row>
    <row r="19" spans="1:8" ht="15" x14ac:dyDescent="0.25">
      <c r="A19" s="1"/>
      <c r="B19" s="1"/>
      <c r="C19" s="1"/>
      <c r="D19" s="1"/>
      <c r="E19" s="1"/>
      <c r="F19" s="1"/>
      <c r="G19" s="1"/>
      <c r="H19" s="1"/>
    </row>
    <row r="20" spans="1:8" ht="15" x14ac:dyDescent="0.25">
      <c r="A20" s="1"/>
      <c r="B20" s="1"/>
      <c r="C20" s="1"/>
      <c r="D20" s="1"/>
      <c r="E20" s="1"/>
      <c r="F20" s="1"/>
      <c r="G20" s="1"/>
      <c r="H20" s="1"/>
    </row>
    <row r="21" spans="1:8" ht="15" x14ac:dyDescent="0.25">
      <c r="A21" s="1" t="s">
        <v>17</v>
      </c>
      <c r="B21" s="2"/>
      <c r="C21" s="2"/>
      <c r="D21" s="2"/>
      <c r="E21" s="2"/>
      <c r="F21" s="2"/>
      <c r="G21" s="2"/>
      <c r="H21" s="1"/>
    </row>
    <row r="22" spans="1:8" ht="15" x14ac:dyDescent="0.25">
      <c r="A22" s="1"/>
      <c r="B22" s="2"/>
      <c r="C22" s="2"/>
      <c r="D22" s="2"/>
      <c r="E22" s="2"/>
      <c r="F22" s="2"/>
      <c r="G22" s="2"/>
      <c r="H22" s="1"/>
    </row>
    <row r="23" spans="1:8" ht="15" x14ac:dyDescent="0.25">
      <c r="C23" s="3"/>
      <c r="D23" s="4" t="s">
        <v>5</v>
      </c>
      <c r="E23" s="4" t="s">
        <v>5</v>
      </c>
      <c r="F23" s="4" t="s">
        <v>6</v>
      </c>
      <c r="H23" s="1"/>
    </row>
    <row r="24" spans="1:8" ht="15" x14ac:dyDescent="0.25">
      <c r="C24" s="3"/>
      <c r="D24" s="5" t="s">
        <v>7</v>
      </c>
      <c r="E24" s="5" t="s">
        <v>8</v>
      </c>
      <c r="F24" s="5" t="s">
        <v>8</v>
      </c>
      <c r="H24" s="1"/>
    </row>
    <row r="25" spans="1:8" ht="15" x14ac:dyDescent="0.25">
      <c r="C25" s="3" t="s">
        <v>9</v>
      </c>
      <c r="D25" s="6">
        <v>262270</v>
      </c>
      <c r="E25" s="6">
        <v>200240</v>
      </c>
      <c r="F25" s="7">
        <f t="shared" ref="F25:F32" si="0">E25/D25</f>
        <v>0.76348800854081667</v>
      </c>
      <c r="H25" s="1"/>
    </row>
    <row r="26" spans="1:8" ht="15" x14ac:dyDescent="0.25">
      <c r="C26" s="3" t="s">
        <v>10</v>
      </c>
      <c r="D26" s="6">
        <v>272899</v>
      </c>
      <c r="E26" s="6">
        <v>217497</v>
      </c>
      <c r="F26" s="7">
        <f t="shared" si="0"/>
        <v>0.79698716374922596</v>
      </c>
      <c r="H26" s="1"/>
    </row>
    <row r="27" spans="1:8" ht="15" x14ac:dyDescent="0.25">
      <c r="C27" s="3" t="s">
        <v>11</v>
      </c>
      <c r="D27" s="6">
        <v>263085</v>
      </c>
      <c r="E27" s="6">
        <v>222381</v>
      </c>
      <c r="F27" s="7">
        <f t="shared" si="0"/>
        <v>0.84528194309823823</v>
      </c>
      <c r="H27" s="1"/>
    </row>
    <row r="28" spans="1:8" ht="15" x14ac:dyDescent="0.25">
      <c r="C28" s="3" t="s">
        <v>12</v>
      </c>
      <c r="D28" s="6">
        <v>268029</v>
      </c>
      <c r="E28" s="6">
        <v>216994</v>
      </c>
      <c r="F28" s="7">
        <f t="shared" si="0"/>
        <v>0.8095914994273008</v>
      </c>
      <c r="H28" s="1"/>
    </row>
    <row r="29" spans="1:8" ht="15" x14ac:dyDescent="0.25">
      <c r="C29" s="3" t="s">
        <v>13</v>
      </c>
      <c r="D29" s="6">
        <v>270626</v>
      </c>
      <c r="E29" s="6">
        <v>212498</v>
      </c>
      <c r="F29" s="7">
        <f t="shared" si="0"/>
        <v>0.78520910777234998</v>
      </c>
      <c r="H29" s="1"/>
    </row>
    <row r="30" spans="1:8" ht="15" x14ac:dyDescent="0.25">
      <c r="C30" s="3" t="s">
        <v>14</v>
      </c>
      <c r="D30" s="6">
        <v>274660</v>
      </c>
      <c r="E30" s="6">
        <v>212103</v>
      </c>
      <c r="F30" s="7">
        <f t="shared" si="0"/>
        <v>0.77223840384475351</v>
      </c>
      <c r="H30" s="1"/>
    </row>
    <row r="31" spans="1:8" ht="15" x14ac:dyDescent="0.25">
      <c r="C31" s="8" t="s">
        <v>15</v>
      </c>
      <c r="D31" s="9">
        <v>235489</v>
      </c>
      <c r="E31" s="9">
        <v>187457</v>
      </c>
      <c r="F31" s="10">
        <f t="shared" si="0"/>
        <v>0.7960329357209891</v>
      </c>
      <c r="H31" s="1"/>
    </row>
    <row r="32" spans="1:8" ht="15" x14ac:dyDescent="0.25">
      <c r="C32" s="3" t="s">
        <v>16</v>
      </c>
      <c r="D32" s="6">
        <f>SUM(D25:D31)</f>
        <v>1847058</v>
      </c>
      <c r="E32" s="6">
        <f>SUM(E25:E31)</f>
        <v>1469170</v>
      </c>
      <c r="F32" s="7">
        <f t="shared" si="0"/>
        <v>0.79541086419592666</v>
      </c>
      <c r="H32" s="1"/>
    </row>
    <row r="33" spans="1:8" ht="15" x14ac:dyDescent="0.25">
      <c r="C33" s="3"/>
      <c r="D33" s="6"/>
      <c r="E33" s="6"/>
      <c r="F33" s="7"/>
      <c r="H33" s="1"/>
    </row>
    <row r="34" spans="1:8" ht="15" x14ac:dyDescent="0.25">
      <c r="A34" s="2"/>
      <c r="B34" s="2"/>
      <c r="C34" s="2"/>
      <c r="D34" s="2"/>
      <c r="E34" s="2"/>
      <c r="F34" s="2"/>
      <c r="G34" s="2"/>
      <c r="H34" s="1"/>
    </row>
    <row r="35" spans="1:8" ht="15" x14ac:dyDescent="0.25">
      <c r="A35" s="1" t="s">
        <v>18</v>
      </c>
      <c r="B35" s="2"/>
      <c r="C35" s="2"/>
      <c r="D35" s="2"/>
      <c r="E35" s="2"/>
      <c r="F35" s="2"/>
      <c r="G35" s="2"/>
      <c r="H35" s="1"/>
    </row>
    <row r="36" spans="1:8" ht="15" x14ac:dyDescent="0.25">
      <c r="A36" s="1"/>
      <c r="B36" s="2"/>
      <c r="C36" s="2"/>
      <c r="D36" s="2"/>
      <c r="E36" s="2"/>
      <c r="F36" s="2"/>
      <c r="G36" s="2"/>
      <c r="H36" s="1"/>
    </row>
    <row r="37" spans="1:8" ht="15" x14ac:dyDescent="0.25">
      <c r="C37" s="3"/>
      <c r="D37" s="4" t="s">
        <v>5</v>
      </c>
      <c r="E37" s="4" t="s">
        <v>5</v>
      </c>
      <c r="F37" s="4" t="s">
        <v>6</v>
      </c>
      <c r="H37" s="1"/>
    </row>
    <row r="38" spans="1:8" ht="15" x14ac:dyDescent="0.25">
      <c r="C38" s="3"/>
      <c r="D38" s="5" t="s">
        <v>7</v>
      </c>
      <c r="E38" s="5" t="s">
        <v>8</v>
      </c>
      <c r="F38" s="5" t="s">
        <v>8</v>
      </c>
      <c r="H38" s="1"/>
    </row>
    <row r="39" spans="1:8" ht="15" x14ac:dyDescent="0.25">
      <c r="C39" s="3" t="s">
        <v>9</v>
      </c>
      <c r="D39" s="6">
        <v>252637</v>
      </c>
      <c r="E39" s="6">
        <v>197742</v>
      </c>
      <c r="F39" s="7">
        <f t="shared" ref="F39:F46" si="1">E39/D39</f>
        <v>0.78271195430598051</v>
      </c>
      <c r="H39" s="1"/>
    </row>
    <row r="40" spans="1:8" ht="15" x14ac:dyDescent="0.25">
      <c r="C40" s="3" t="s">
        <v>10</v>
      </c>
      <c r="D40" s="6">
        <v>259062</v>
      </c>
      <c r="E40" s="6">
        <v>201673</v>
      </c>
      <c r="F40" s="7">
        <f t="shared" si="1"/>
        <v>0.77847387883981445</v>
      </c>
      <c r="H40" s="1"/>
    </row>
    <row r="41" spans="1:8" ht="15" x14ac:dyDescent="0.25">
      <c r="C41" s="3" t="s">
        <v>11</v>
      </c>
      <c r="D41" s="6">
        <v>255087</v>
      </c>
      <c r="E41" s="6">
        <v>209176</v>
      </c>
      <c r="F41" s="7">
        <f t="shared" si="1"/>
        <v>0.82001826827709767</v>
      </c>
      <c r="H41" s="1"/>
    </row>
    <row r="42" spans="1:8" ht="15" x14ac:dyDescent="0.25">
      <c r="C42" s="3" t="s">
        <v>12</v>
      </c>
      <c r="D42" s="6">
        <v>265532</v>
      </c>
      <c r="E42" s="6">
        <v>210311</v>
      </c>
      <c r="F42" s="7">
        <f t="shared" si="1"/>
        <v>0.79203636473193439</v>
      </c>
      <c r="H42" s="1"/>
    </row>
    <row r="43" spans="1:8" ht="15" x14ac:dyDescent="0.25">
      <c r="C43" s="3" t="s">
        <v>13</v>
      </c>
      <c r="D43" s="6">
        <v>269298</v>
      </c>
      <c r="E43" s="6">
        <v>207331</v>
      </c>
      <c r="F43" s="7">
        <f t="shared" si="1"/>
        <v>0.76989431781892181</v>
      </c>
      <c r="H43" s="1"/>
    </row>
    <row r="44" spans="1:8" ht="15" x14ac:dyDescent="0.25">
      <c r="C44" s="3" t="s">
        <v>14</v>
      </c>
      <c r="D44" s="6">
        <v>274873</v>
      </c>
      <c r="E44" s="6">
        <v>208412</v>
      </c>
      <c r="F44" s="7">
        <f t="shared" si="1"/>
        <v>0.75821197425720244</v>
      </c>
      <c r="H44" s="1"/>
    </row>
    <row r="45" spans="1:8" ht="15" x14ac:dyDescent="0.25">
      <c r="C45" s="8" t="s">
        <v>15</v>
      </c>
      <c r="D45" s="9">
        <v>233657</v>
      </c>
      <c r="E45" s="9">
        <v>176217</v>
      </c>
      <c r="F45" s="10">
        <f t="shared" si="1"/>
        <v>0.75416957334896884</v>
      </c>
      <c r="H45" s="1"/>
    </row>
    <row r="46" spans="1:8" ht="15" x14ac:dyDescent="0.25">
      <c r="C46" s="3" t="s">
        <v>16</v>
      </c>
      <c r="D46" s="6">
        <f>SUM(D39:D45)</f>
        <v>1810146</v>
      </c>
      <c r="E46" s="6">
        <f>SUM(E39:E45)</f>
        <v>1410862</v>
      </c>
      <c r="F46" s="7">
        <f t="shared" si="1"/>
        <v>0.77941889770217432</v>
      </c>
      <c r="H46" s="1"/>
    </row>
    <row r="47" spans="1:8" x14ac:dyDescent="0.25">
      <c r="A47" s="11"/>
      <c r="C47" s="11"/>
    </row>
    <row r="49" spans="1:7" ht="15" x14ac:dyDescent="0.25">
      <c r="A49" s="1" t="s">
        <v>19</v>
      </c>
      <c r="B49" s="2"/>
      <c r="C49" s="2"/>
      <c r="D49" s="2"/>
      <c r="E49" s="2"/>
      <c r="F49" s="2"/>
      <c r="G49" s="2"/>
    </row>
    <row r="50" spans="1:7" ht="15" x14ac:dyDescent="0.25">
      <c r="A50" s="1"/>
      <c r="B50" s="2"/>
      <c r="C50" s="2"/>
      <c r="D50" s="2"/>
      <c r="E50" s="2"/>
      <c r="F50" s="2"/>
      <c r="G50" s="2"/>
    </row>
    <row r="51" spans="1:7" x14ac:dyDescent="0.25">
      <c r="C51" s="3"/>
      <c r="D51" s="4" t="s">
        <v>5</v>
      </c>
      <c r="E51" s="4" t="s">
        <v>5</v>
      </c>
      <c r="F51" s="4" t="s">
        <v>6</v>
      </c>
    </row>
    <row r="52" spans="1:7" x14ac:dyDescent="0.25">
      <c r="C52" s="3"/>
      <c r="D52" s="5" t="s">
        <v>7</v>
      </c>
      <c r="E52" s="5" t="s">
        <v>8</v>
      </c>
      <c r="F52" s="5" t="s">
        <v>8</v>
      </c>
    </row>
    <row r="53" spans="1:7" x14ac:dyDescent="0.25">
      <c r="C53" s="3" t="s">
        <v>9</v>
      </c>
      <c r="D53" s="6">
        <v>247323</v>
      </c>
      <c r="E53" s="6">
        <v>179748</v>
      </c>
      <c r="F53" s="7">
        <f t="shared" ref="F53:F60" si="2">E53/D53</f>
        <v>0.72677429919578851</v>
      </c>
    </row>
    <row r="54" spans="1:7" x14ac:dyDescent="0.25">
      <c r="C54" s="3" t="s">
        <v>10</v>
      </c>
      <c r="D54" s="6">
        <v>257845</v>
      </c>
      <c r="E54" s="6">
        <v>189783</v>
      </c>
      <c r="F54" s="7">
        <f t="shared" si="2"/>
        <v>0.73603521495472091</v>
      </c>
    </row>
    <row r="55" spans="1:7" x14ac:dyDescent="0.25">
      <c r="C55" s="3" t="s">
        <v>11</v>
      </c>
      <c r="D55" s="6">
        <v>254014</v>
      </c>
      <c r="E55" s="6">
        <v>200759</v>
      </c>
      <c r="F55" s="7">
        <f t="shared" si="2"/>
        <v>0.79034620139047451</v>
      </c>
    </row>
    <row r="56" spans="1:7" x14ac:dyDescent="0.25">
      <c r="C56" s="3" t="s">
        <v>12</v>
      </c>
      <c r="D56" s="6">
        <v>267786</v>
      </c>
      <c r="E56" s="6">
        <v>201033</v>
      </c>
      <c r="F56" s="7">
        <f t="shared" si="2"/>
        <v>0.75072259192041402</v>
      </c>
    </row>
    <row r="57" spans="1:7" x14ac:dyDescent="0.25">
      <c r="C57" s="3" t="s">
        <v>13</v>
      </c>
      <c r="D57" s="6">
        <v>271678</v>
      </c>
      <c r="E57" s="6">
        <v>200188</v>
      </c>
      <c r="F57" s="7">
        <f t="shared" si="2"/>
        <v>0.73685760348648033</v>
      </c>
    </row>
    <row r="58" spans="1:7" x14ac:dyDescent="0.25">
      <c r="C58" s="3" t="s">
        <v>14</v>
      </c>
      <c r="D58" s="6">
        <v>273277</v>
      </c>
      <c r="E58" s="6">
        <v>185057</v>
      </c>
      <c r="F58" s="7">
        <f t="shared" si="2"/>
        <v>0.67717736948224694</v>
      </c>
    </row>
    <row r="59" spans="1:7" x14ac:dyDescent="0.25">
      <c r="C59" s="8" t="s">
        <v>15</v>
      </c>
      <c r="D59" s="9">
        <v>235748</v>
      </c>
      <c r="E59" s="9">
        <v>162901</v>
      </c>
      <c r="F59" s="10">
        <f t="shared" si="2"/>
        <v>0.69099631810238049</v>
      </c>
    </row>
    <row r="60" spans="1:7" x14ac:dyDescent="0.25">
      <c r="C60" s="3" t="s">
        <v>16</v>
      </c>
      <c r="D60" s="6">
        <f>SUM(D53:D59)</f>
        <v>1807671</v>
      </c>
      <c r="E60" s="6">
        <f>SUM(E53:E59)</f>
        <v>1319469</v>
      </c>
      <c r="F60" s="7">
        <f t="shared" si="2"/>
        <v>0.72992762510434694</v>
      </c>
    </row>
    <row r="61" spans="1:7" x14ac:dyDescent="0.25">
      <c r="C61" s="3"/>
      <c r="D61" s="6"/>
      <c r="E61" s="6"/>
      <c r="F61" s="7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ht="15" x14ac:dyDescent="0.25">
      <c r="A63" s="1" t="s">
        <v>20</v>
      </c>
      <c r="B63" s="2"/>
      <c r="C63" s="2"/>
      <c r="D63" s="2"/>
      <c r="E63" s="2"/>
      <c r="F63" s="2"/>
      <c r="G63" s="2"/>
    </row>
    <row r="64" spans="1:7" ht="15" x14ac:dyDescent="0.25">
      <c r="A64" s="1"/>
      <c r="B64" s="2"/>
      <c r="C64" s="2"/>
      <c r="D64" s="2"/>
      <c r="E64" s="2"/>
      <c r="F64" s="2"/>
      <c r="G64" s="2"/>
    </row>
    <row r="65" spans="1:7" x14ac:dyDescent="0.25">
      <c r="C65" s="3"/>
      <c r="D65" s="4" t="s">
        <v>5</v>
      </c>
      <c r="E65" s="4" t="s">
        <v>5</v>
      </c>
      <c r="F65" s="4" t="s">
        <v>6</v>
      </c>
    </row>
    <row r="66" spans="1:7" x14ac:dyDescent="0.25">
      <c r="C66" s="3"/>
      <c r="D66" s="5" t="s">
        <v>7</v>
      </c>
      <c r="E66" s="5" t="s">
        <v>8</v>
      </c>
      <c r="F66" s="5" t="s">
        <v>8</v>
      </c>
    </row>
    <row r="67" spans="1:7" x14ac:dyDescent="0.25">
      <c r="C67" s="3" t="s">
        <v>9</v>
      </c>
      <c r="D67" s="6">
        <v>238620</v>
      </c>
      <c r="E67" s="6">
        <v>168128</v>
      </c>
      <c r="F67" s="7">
        <f t="shared" ref="F67:F74" si="3">E67/D67</f>
        <v>0.70458469533148937</v>
      </c>
    </row>
    <row r="68" spans="1:7" x14ac:dyDescent="0.25">
      <c r="C68" s="3" t="s">
        <v>10</v>
      </c>
      <c r="D68" s="6">
        <v>254346</v>
      </c>
      <c r="E68" s="6">
        <v>171469</v>
      </c>
      <c r="F68" s="7">
        <f t="shared" si="3"/>
        <v>0.6741564640293144</v>
      </c>
    </row>
    <row r="69" spans="1:7" x14ac:dyDescent="0.25">
      <c r="C69" s="3" t="s">
        <v>11</v>
      </c>
      <c r="D69" s="6">
        <v>250513</v>
      </c>
      <c r="E69" s="6">
        <v>186537</v>
      </c>
      <c r="F69" s="7">
        <f t="shared" si="3"/>
        <v>0.74462003967857959</v>
      </c>
    </row>
    <row r="70" spans="1:7" x14ac:dyDescent="0.25">
      <c r="C70" s="3" t="s">
        <v>12</v>
      </c>
      <c r="D70" s="6">
        <v>264837</v>
      </c>
      <c r="E70" s="6">
        <v>191307</v>
      </c>
      <c r="F70" s="7">
        <f t="shared" si="3"/>
        <v>0.72235752557233313</v>
      </c>
    </row>
    <row r="71" spans="1:7" x14ac:dyDescent="0.25">
      <c r="C71" s="3" t="s">
        <v>13</v>
      </c>
      <c r="D71" s="6">
        <v>262042</v>
      </c>
      <c r="E71" s="6">
        <v>184600</v>
      </c>
      <c r="F71" s="7">
        <f t="shared" si="3"/>
        <v>0.70446722281161034</v>
      </c>
    </row>
    <row r="72" spans="1:7" x14ac:dyDescent="0.25">
      <c r="C72" s="3" t="s">
        <v>14</v>
      </c>
      <c r="D72" s="6">
        <v>270108</v>
      </c>
      <c r="E72" s="6">
        <v>167697</v>
      </c>
      <c r="F72" s="7">
        <f t="shared" si="3"/>
        <v>0.62085165933626552</v>
      </c>
    </row>
    <row r="73" spans="1:7" x14ac:dyDescent="0.25">
      <c r="C73" s="8" t="s">
        <v>15</v>
      </c>
      <c r="D73" s="9">
        <v>230149</v>
      </c>
      <c r="E73" s="9">
        <v>147905</v>
      </c>
      <c r="F73" s="10">
        <f t="shared" si="3"/>
        <v>0.64264889267387648</v>
      </c>
    </row>
    <row r="74" spans="1:7" x14ac:dyDescent="0.25">
      <c r="C74" s="3" t="s">
        <v>16</v>
      </c>
      <c r="D74" s="6">
        <f>SUM(D67:D73)</f>
        <v>1770615</v>
      </c>
      <c r="E74" s="6">
        <f>SUM(E67:E73)</f>
        <v>1217643</v>
      </c>
      <c r="F74" s="7">
        <f t="shared" si="3"/>
        <v>0.68769495344837805</v>
      </c>
    </row>
    <row r="75" spans="1:7" x14ac:dyDescent="0.25">
      <c r="C75" s="3"/>
      <c r="D75" s="6"/>
      <c r="E75" s="6"/>
      <c r="F75" s="7"/>
    </row>
    <row r="76" spans="1:7" x14ac:dyDescent="0.25">
      <c r="B76" s="12"/>
    </row>
    <row r="77" spans="1:7" ht="15" x14ac:dyDescent="0.25">
      <c r="A77" s="1" t="s">
        <v>21</v>
      </c>
      <c r="B77" s="2"/>
      <c r="C77" s="2"/>
      <c r="D77" s="2"/>
      <c r="E77" s="2"/>
      <c r="F77" s="2"/>
      <c r="G77" s="2"/>
    </row>
    <row r="78" spans="1:7" ht="15" x14ac:dyDescent="0.25">
      <c r="A78" s="1"/>
      <c r="B78" s="2"/>
      <c r="C78" s="2"/>
      <c r="D78" s="2"/>
      <c r="E78" s="2"/>
      <c r="F78" s="2"/>
      <c r="G78" s="2"/>
    </row>
    <row r="79" spans="1:7" x14ac:dyDescent="0.25">
      <c r="C79" s="3"/>
      <c r="D79" s="4" t="s">
        <v>5</v>
      </c>
      <c r="E79" s="4" t="s">
        <v>5</v>
      </c>
      <c r="F79" s="4" t="s">
        <v>6</v>
      </c>
    </row>
    <row r="80" spans="1:7" x14ac:dyDescent="0.25">
      <c r="C80" s="3"/>
      <c r="D80" s="5" t="s">
        <v>7</v>
      </c>
      <c r="E80" s="5" t="s">
        <v>8</v>
      </c>
      <c r="F80" s="5" t="s">
        <v>8</v>
      </c>
    </row>
    <row r="81" spans="1:7" x14ac:dyDescent="0.25">
      <c r="C81" s="3" t="s">
        <v>9</v>
      </c>
      <c r="D81" s="13">
        <v>232504</v>
      </c>
      <c r="E81" s="13">
        <v>155296</v>
      </c>
      <c r="F81" s="7">
        <f t="shared" ref="F81:F88" si="4">E81/D81</f>
        <v>0.66792829370677498</v>
      </c>
    </row>
    <row r="82" spans="1:7" x14ac:dyDescent="0.25">
      <c r="C82" s="3" t="s">
        <v>10</v>
      </c>
      <c r="D82" s="13">
        <v>251300</v>
      </c>
      <c r="E82" s="13">
        <v>158679</v>
      </c>
      <c r="F82" s="7">
        <f t="shared" si="4"/>
        <v>0.63143255073617188</v>
      </c>
    </row>
    <row r="83" spans="1:7" x14ac:dyDescent="0.25">
      <c r="C83" s="3" t="s">
        <v>11</v>
      </c>
      <c r="D83" s="13">
        <v>247432</v>
      </c>
      <c r="E83" s="13">
        <v>170424</v>
      </c>
      <c r="F83" s="7">
        <f t="shared" si="4"/>
        <v>0.68877105629021307</v>
      </c>
    </row>
    <row r="84" spans="1:7" x14ac:dyDescent="0.25">
      <c r="C84" s="3" t="s">
        <v>12</v>
      </c>
      <c r="D84" s="13">
        <v>251733</v>
      </c>
      <c r="E84" s="13">
        <v>164051</v>
      </c>
      <c r="F84" s="7">
        <f t="shared" si="4"/>
        <v>0.65168650911878856</v>
      </c>
    </row>
    <row r="85" spans="1:7" x14ac:dyDescent="0.25">
      <c r="C85" s="3" t="s">
        <v>13</v>
      </c>
      <c r="D85" s="13">
        <v>255847</v>
      </c>
      <c r="E85" s="13">
        <v>161459</v>
      </c>
      <c r="F85" s="7">
        <f t="shared" si="4"/>
        <v>0.63107638549601908</v>
      </c>
    </row>
    <row r="86" spans="1:7" x14ac:dyDescent="0.25">
      <c r="C86" s="3" t="s">
        <v>14</v>
      </c>
      <c r="D86" s="13">
        <v>264105</v>
      </c>
      <c r="E86" s="13">
        <v>144858</v>
      </c>
      <c r="F86" s="7">
        <f t="shared" si="4"/>
        <v>0.5484863974555575</v>
      </c>
    </row>
    <row r="87" spans="1:7" x14ac:dyDescent="0.25">
      <c r="C87" s="8" t="s">
        <v>15</v>
      </c>
      <c r="D87" s="9">
        <v>221181</v>
      </c>
      <c r="E87" s="9">
        <v>126802</v>
      </c>
      <c r="F87" s="10">
        <f t="shared" si="4"/>
        <v>0.57329517454030865</v>
      </c>
    </row>
    <row r="88" spans="1:7" x14ac:dyDescent="0.25">
      <c r="C88" s="3" t="s">
        <v>16</v>
      </c>
      <c r="D88" s="6">
        <f>SUM(D81:D87)</f>
        <v>1724102</v>
      </c>
      <c r="E88" s="6">
        <f>SUM(E81:E87)</f>
        <v>1081569</v>
      </c>
      <c r="F88" s="7">
        <f t="shared" si="4"/>
        <v>0.62732309341326675</v>
      </c>
    </row>
    <row r="89" spans="1:7" x14ac:dyDescent="0.25">
      <c r="C89" s="3"/>
      <c r="D89" s="6"/>
      <c r="E89" s="6"/>
      <c r="F89" s="7"/>
    </row>
    <row r="91" spans="1:7" ht="15" x14ac:dyDescent="0.25">
      <c r="A91" s="1" t="s">
        <v>22</v>
      </c>
      <c r="B91" s="2"/>
      <c r="C91" s="2"/>
      <c r="D91" s="2"/>
      <c r="E91" s="2"/>
      <c r="F91" s="2"/>
      <c r="G91" s="2"/>
    </row>
    <row r="92" spans="1:7" ht="15" x14ac:dyDescent="0.25">
      <c r="A92" s="1"/>
      <c r="B92" s="2"/>
      <c r="C92" s="2"/>
      <c r="D92" s="2"/>
      <c r="E92" s="2"/>
      <c r="F92" s="2"/>
      <c r="G92" s="2"/>
    </row>
    <row r="93" spans="1:7" x14ac:dyDescent="0.25">
      <c r="C93" s="3"/>
      <c r="D93" s="4" t="s">
        <v>5</v>
      </c>
      <c r="E93" s="4" t="s">
        <v>5</v>
      </c>
      <c r="F93" s="4" t="s">
        <v>6</v>
      </c>
    </row>
    <row r="94" spans="1:7" x14ac:dyDescent="0.25">
      <c r="C94" s="3"/>
      <c r="D94" s="5" t="s">
        <v>7</v>
      </c>
      <c r="E94" s="5" t="s">
        <v>8</v>
      </c>
      <c r="F94" s="5" t="s">
        <v>8</v>
      </c>
    </row>
    <row r="95" spans="1:7" x14ac:dyDescent="0.25">
      <c r="C95" s="3" t="s">
        <v>9</v>
      </c>
      <c r="D95" s="13">
        <v>231215</v>
      </c>
      <c r="E95" s="13">
        <v>149386</v>
      </c>
      <c r="F95" s="7">
        <f t="shared" ref="F95:F102" si="5">E95/D95</f>
        <v>0.64609130030491102</v>
      </c>
    </row>
    <row r="96" spans="1:7" x14ac:dyDescent="0.25">
      <c r="C96" s="3" t="s">
        <v>10</v>
      </c>
      <c r="D96" s="13">
        <v>248575</v>
      </c>
      <c r="E96" s="13">
        <v>152861</v>
      </c>
      <c r="F96" s="7">
        <f t="shared" si="5"/>
        <v>0.61494921049984919</v>
      </c>
    </row>
    <row r="97" spans="1:7" x14ac:dyDescent="0.25">
      <c r="C97" s="3" t="s">
        <v>11</v>
      </c>
      <c r="D97" s="13">
        <v>237438</v>
      </c>
      <c r="E97" s="13">
        <v>150486</v>
      </c>
      <c r="F97" s="7">
        <f t="shared" si="5"/>
        <v>0.63379071589214864</v>
      </c>
    </row>
    <row r="98" spans="1:7" x14ac:dyDescent="0.25">
      <c r="C98" s="3" t="s">
        <v>12</v>
      </c>
      <c r="D98" s="13">
        <v>247211</v>
      </c>
      <c r="E98" s="13">
        <v>142541</v>
      </c>
      <c r="F98" s="7">
        <f t="shared" si="5"/>
        <v>0.57659651067306872</v>
      </c>
    </row>
    <row r="99" spans="1:7" x14ac:dyDescent="0.25">
      <c r="C99" s="3" t="s">
        <v>13</v>
      </c>
      <c r="D99" s="13">
        <v>249144</v>
      </c>
      <c r="E99" s="13">
        <v>138994</v>
      </c>
      <c r="F99" s="7">
        <f t="shared" si="5"/>
        <v>0.55788620235686992</v>
      </c>
    </row>
    <row r="100" spans="1:7" x14ac:dyDescent="0.25">
      <c r="C100" s="3" t="s">
        <v>14</v>
      </c>
      <c r="D100" s="13">
        <v>254363</v>
      </c>
      <c r="E100" s="13">
        <v>120911</v>
      </c>
      <c r="F100" s="7">
        <f t="shared" si="5"/>
        <v>0.47534822281542521</v>
      </c>
    </row>
    <row r="101" spans="1:7" x14ac:dyDescent="0.25">
      <c r="C101" s="8" t="s">
        <v>15</v>
      </c>
      <c r="D101" s="9">
        <v>209603</v>
      </c>
      <c r="E101" s="9">
        <v>109485</v>
      </c>
      <c r="F101" s="10">
        <f t="shared" si="5"/>
        <v>0.52234462293001527</v>
      </c>
    </row>
    <row r="102" spans="1:7" x14ac:dyDescent="0.25">
      <c r="C102" s="3" t="s">
        <v>16</v>
      </c>
      <c r="D102" s="6">
        <f>SUM(D95:D101)</f>
        <v>1677549</v>
      </c>
      <c r="E102" s="6">
        <f>SUM(E95:E101)</f>
        <v>964664</v>
      </c>
      <c r="F102" s="7">
        <f t="shared" si="5"/>
        <v>0.57504370960252127</v>
      </c>
    </row>
    <row r="103" spans="1:7" x14ac:dyDescent="0.25">
      <c r="C103" s="3"/>
      <c r="D103" s="6"/>
      <c r="E103" s="6"/>
      <c r="F103" s="7"/>
    </row>
    <row r="104" spans="1:7" x14ac:dyDescent="0.25">
      <c r="A104" s="11"/>
      <c r="C104" s="11"/>
    </row>
    <row r="105" spans="1:7" ht="15" x14ac:dyDescent="0.25">
      <c r="A105" s="1" t="s">
        <v>23</v>
      </c>
      <c r="B105" s="2"/>
      <c r="C105" s="2"/>
      <c r="D105" s="2"/>
      <c r="E105" s="2"/>
      <c r="F105" s="2"/>
      <c r="G105" s="2"/>
    </row>
    <row r="106" spans="1:7" ht="15" x14ac:dyDescent="0.25">
      <c r="A106" s="1"/>
      <c r="B106" s="2"/>
      <c r="C106" s="2"/>
      <c r="D106" s="2"/>
      <c r="E106" s="2"/>
      <c r="F106" s="2"/>
      <c r="G106" s="2"/>
    </row>
    <row r="107" spans="1:7" x14ac:dyDescent="0.25">
      <c r="C107" s="3"/>
      <c r="D107" s="4" t="s">
        <v>5</v>
      </c>
      <c r="E107" s="4" t="s">
        <v>5</v>
      </c>
      <c r="F107" s="4" t="s">
        <v>6</v>
      </c>
    </row>
    <row r="108" spans="1:7" x14ac:dyDescent="0.25">
      <c r="C108" s="3"/>
      <c r="D108" s="5" t="s">
        <v>7</v>
      </c>
      <c r="E108" s="5" t="s">
        <v>8</v>
      </c>
      <c r="F108" s="5" t="s">
        <v>8</v>
      </c>
    </row>
    <row r="109" spans="1:7" x14ac:dyDescent="0.25">
      <c r="C109" s="3" t="s">
        <v>9</v>
      </c>
      <c r="D109" s="13">
        <v>240485</v>
      </c>
      <c r="E109" s="13">
        <v>135334</v>
      </c>
      <c r="F109" s="7">
        <f t="shared" ref="F109:F116" si="6">E109/D109</f>
        <v>0.56275443374846668</v>
      </c>
    </row>
    <row r="110" spans="1:7" x14ac:dyDescent="0.25">
      <c r="C110" s="3" t="s">
        <v>10</v>
      </c>
      <c r="D110" s="13">
        <v>245712</v>
      </c>
      <c r="E110" s="13">
        <v>128741</v>
      </c>
      <c r="F110" s="7">
        <f t="shared" si="6"/>
        <v>0.52395080419352735</v>
      </c>
    </row>
    <row r="111" spans="1:7" x14ac:dyDescent="0.25">
      <c r="C111" s="3" t="s">
        <v>11</v>
      </c>
      <c r="D111" s="13">
        <v>241920</v>
      </c>
      <c r="E111" s="13">
        <v>135309</v>
      </c>
      <c r="F111" s="7">
        <f t="shared" si="6"/>
        <v>0.559312996031746</v>
      </c>
    </row>
    <row r="112" spans="1:7" x14ac:dyDescent="0.25">
      <c r="C112" s="3" t="s">
        <v>12</v>
      </c>
      <c r="D112" s="13">
        <v>249708</v>
      </c>
      <c r="E112" s="13">
        <v>133367</v>
      </c>
      <c r="F112" s="7">
        <f t="shared" si="6"/>
        <v>0.53409181924487803</v>
      </c>
    </row>
    <row r="113" spans="1:6" x14ac:dyDescent="0.25">
      <c r="C113" s="3" t="s">
        <v>13</v>
      </c>
      <c r="D113" s="13">
        <v>248055</v>
      </c>
      <c r="E113" s="13">
        <v>131541</v>
      </c>
      <c r="F113" s="7">
        <f t="shared" si="6"/>
        <v>0.53028965350426316</v>
      </c>
    </row>
    <row r="114" spans="1:6" x14ac:dyDescent="0.25">
      <c r="C114" s="3" t="s">
        <v>14</v>
      </c>
      <c r="D114" s="13">
        <v>250316</v>
      </c>
      <c r="E114" s="13">
        <v>117405</v>
      </c>
      <c r="F114" s="7">
        <f t="shared" si="6"/>
        <v>0.46902714968280096</v>
      </c>
    </row>
    <row r="115" spans="1:6" x14ac:dyDescent="0.25">
      <c r="C115" s="8" t="s">
        <v>15</v>
      </c>
      <c r="D115" s="9">
        <v>201396</v>
      </c>
      <c r="E115" s="9">
        <v>100813</v>
      </c>
      <c r="F115" s="10">
        <f t="shared" si="6"/>
        <v>0.50057101432004603</v>
      </c>
    </row>
    <row r="116" spans="1:6" x14ac:dyDescent="0.25">
      <c r="C116" s="3" t="s">
        <v>16</v>
      </c>
      <c r="D116" s="6">
        <f>SUM(D109:D115)</f>
        <v>1677592</v>
      </c>
      <c r="E116" s="6">
        <f>SUM(E109:E115)</f>
        <v>882510</v>
      </c>
      <c r="F116" s="7">
        <f t="shared" si="6"/>
        <v>0.52605758730370678</v>
      </c>
    </row>
    <row r="118" spans="1:6" x14ac:dyDescent="0.25">
      <c r="A118" t="s">
        <v>24</v>
      </c>
    </row>
    <row r="119" spans="1:6" x14ac:dyDescent="0.25">
      <c r="A119" t="s">
        <v>25</v>
      </c>
    </row>
  </sheetData>
  <mergeCells count="4">
    <mergeCell ref="A1:H1"/>
    <mergeCell ref="A2:H2"/>
    <mergeCell ref="A3:H3"/>
    <mergeCell ref="A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2001 - 1994</vt:lpstr>
      <vt:lpstr>'2001 - 1994'!Print_Area</vt:lpstr>
    </vt:vector>
  </TitlesOfParts>
  <Company>Texas Education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rgravatt</dc:creator>
  <cp:lastModifiedBy>Aniket Gupta</cp:lastModifiedBy>
  <dcterms:created xsi:type="dcterms:W3CDTF">2001-05-22T14:09:24Z</dcterms:created>
  <dcterms:modified xsi:type="dcterms:W3CDTF">2024-02-03T22:19:43Z</dcterms:modified>
</cp:coreProperties>
</file>