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13D0F68-27B0-480B-BAE5-0688A7AABFFF}" xr6:coauthVersionLast="47" xr6:coauthVersionMax="47" xr10:uidLastSave="{00000000-0000-0000-0000-000000000000}"/>
  <bookViews>
    <workbookView xWindow="3348" yWindow="3348" windowWidth="17280" windowHeight="8880" tabRatio="670"/>
  </bookViews>
  <sheets>
    <sheet name="2001年実績Ｅ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D14" i="9" s="1"/>
  <c r="D19" i="9" s="1"/>
  <c r="D10" i="9"/>
  <c r="D11" i="9"/>
  <c r="D12" i="9"/>
  <c r="D13" i="9"/>
  <c r="B14" i="9"/>
  <c r="F14" i="9"/>
  <c r="H14" i="9"/>
  <c r="J14" i="9"/>
  <c r="D15" i="9"/>
  <c r="D16" i="9"/>
  <c r="D17" i="9"/>
  <c r="D18" i="9" s="1"/>
  <c r="B18" i="9"/>
  <c r="F18" i="9"/>
  <c r="H18" i="9"/>
  <c r="H19" i="9" s="1"/>
  <c r="J18" i="9"/>
  <c r="B19" i="9"/>
  <c r="F19" i="9"/>
  <c r="J19" i="9"/>
  <c r="D44" i="9"/>
  <c r="F44" i="9"/>
  <c r="F48" i="9" s="1"/>
  <c r="H44" i="9"/>
  <c r="D47" i="9"/>
  <c r="F47" i="9"/>
  <c r="H47" i="9"/>
  <c r="D48" i="9"/>
  <c r="H48" i="9"/>
</calcChain>
</file>

<file path=xl/sharedStrings.xml><?xml version="1.0" encoding="utf-8"?>
<sst xmlns="http://schemas.openxmlformats.org/spreadsheetml/2006/main" count="70" uniqueCount="39">
  <si>
    <t>－</t>
  </si>
  <si>
    <t>BKP</t>
  </si>
  <si>
    <t>UKP</t>
  </si>
  <si>
    <t>（Unit:Tons,％）</t>
    <phoneticPr fontId="4"/>
  </si>
  <si>
    <t>Production</t>
    <phoneticPr fontId="4"/>
  </si>
  <si>
    <t>Total shipment</t>
    <phoneticPr fontId="4"/>
  </si>
  <si>
    <t>Domestic shipment</t>
    <phoneticPr fontId="4"/>
  </si>
  <si>
    <t>Exports</t>
    <phoneticPr fontId="4"/>
  </si>
  <si>
    <t>Grades</t>
    <phoneticPr fontId="4"/>
  </si>
  <si>
    <t>Compared</t>
    <phoneticPr fontId="4"/>
  </si>
  <si>
    <r>
      <t>Inventor</t>
    </r>
    <r>
      <rPr>
        <sz val="11"/>
        <rFont val="ＭＳ Ｐゴシック"/>
        <family val="3"/>
        <charset val="128"/>
      </rPr>
      <t>ies</t>
    </r>
    <phoneticPr fontId="4"/>
  </si>
  <si>
    <t>Newsprint</t>
    <phoneticPr fontId="4"/>
  </si>
  <si>
    <t>Printing &amp; Communication</t>
    <phoneticPr fontId="4"/>
  </si>
  <si>
    <r>
      <t>P</t>
    </r>
    <r>
      <rPr>
        <sz val="11"/>
        <rFont val="ＭＳ Ｐゴシック"/>
        <family val="3"/>
        <charset val="128"/>
      </rPr>
      <t>ackaging &amp; Wrapping</t>
    </r>
    <phoneticPr fontId="4"/>
  </si>
  <si>
    <t>Sanitary Tissue</t>
    <phoneticPr fontId="4"/>
  </si>
  <si>
    <t>Miscellaneous</t>
    <phoneticPr fontId="4"/>
  </si>
  <si>
    <t>Paper,Total</t>
    <phoneticPr fontId="4"/>
  </si>
  <si>
    <t>Containerboard</t>
    <phoneticPr fontId="4"/>
  </si>
  <si>
    <t>Boxboard</t>
    <phoneticPr fontId="4"/>
  </si>
  <si>
    <r>
      <t>Paper</t>
    </r>
    <r>
      <rPr>
        <sz val="11"/>
        <rFont val="ＭＳ Ｐゴシック"/>
        <family val="3"/>
        <charset val="128"/>
      </rPr>
      <t>board</t>
    </r>
    <r>
      <rPr>
        <sz val="11"/>
        <rFont val="ＭＳ Ｐゴシック"/>
        <family val="3"/>
        <charset val="128"/>
      </rPr>
      <t>,Total</t>
    </r>
    <phoneticPr fontId="4"/>
  </si>
  <si>
    <t>Paper &amp; Paperboard,Total</t>
    <phoneticPr fontId="4"/>
  </si>
  <si>
    <t>Shipment</t>
    <phoneticPr fontId="4"/>
  </si>
  <si>
    <t>Captive use</t>
    <phoneticPr fontId="4"/>
  </si>
  <si>
    <t>Own mills</t>
    <phoneticPr fontId="4"/>
  </si>
  <si>
    <t>Paper grades pulp</t>
    <phoneticPr fontId="4"/>
  </si>
  <si>
    <t>（Unit:m3,％）</t>
    <phoneticPr fontId="4"/>
  </si>
  <si>
    <t>Receipts</t>
    <phoneticPr fontId="4"/>
  </si>
  <si>
    <t>Consumption</t>
    <phoneticPr fontId="4"/>
  </si>
  <si>
    <t>Wood type</t>
    <phoneticPr fontId="4"/>
  </si>
  <si>
    <t>Softwoods</t>
    <phoneticPr fontId="4"/>
  </si>
  <si>
    <t>Domestic</t>
    <phoneticPr fontId="4"/>
  </si>
  <si>
    <t>Imported</t>
    <phoneticPr fontId="4"/>
  </si>
  <si>
    <t>Total</t>
    <phoneticPr fontId="4"/>
  </si>
  <si>
    <t>Hardwoods</t>
    <phoneticPr fontId="4"/>
  </si>
  <si>
    <t>Grand total</t>
    <phoneticPr fontId="4"/>
  </si>
  <si>
    <t>２００１　Ｐｕｌｐｗｏｏｄ</t>
    <phoneticPr fontId="4"/>
  </si>
  <si>
    <t>２００１　Ｐｕｌｐ</t>
    <phoneticPr fontId="4"/>
  </si>
  <si>
    <t>２００１　Ｐａｐｅｒ　＆　Ｐａｐｅｒｂｏａｒｄ</t>
    <phoneticPr fontId="4"/>
  </si>
  <si>
    <t>to 2000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</si>
</sst>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;[Red]\-#,##0.0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18">
    <xf numFmtId="0" fontId="0" fillId="0" borderId="0" xfId="0"/>
    <xf numFmtId="38" fontId="0" fillId="0" borderId="0" xfId="1" applyNumberFormat="1" applyFont="1"/>
    <xf numFmtId="38" fontId="0" fillId="0" borderId="0" xfId="1" applyNumberFormat="1" applyFont="1" applyAlignment="1"/>
    <xf numFmtId="38" fontId="2" fillId="0" borderId="0" xfId="1" applyNumberFormat="1" applyFont="1" applyAlignment="1">
      <alignment horizontal="left"/>
    </xf>
    <xf numFmtId="38" fontId="0" fillId="0" borderId="0" xfId="1" applyNumberFormat="1" applyFont="1" applyAlignment="1">
      <alignment horizontal="left"/>
    </xf>
    <xf numFmtId="38" fontId="0" fillId="0" borderId="0" xfId="1" applyNumberFormat="1" applyFont="1" applyAlignment="1">
      <alignment horizontal="center"/>
    </xf>
    <xf numFmtId="38" fontId="2" fillId="0" borderId="0" xfId="1" applyNumberFormat="1" applyFont="1" applyAlignment="1"/>
    <xf numFmtId="38" fontId="0" fillId="0" borderId="1" xfId="1" applyNumberFormat="1" applyFont="1" applyBorder="1"/>
    <xf numFmtId="176" fontId="0" fillId="0" borderId="1" xfId="1" applyNumberFormat="1" applyFont="1" applyBorder="1"/>
    <xf numFmtId="38" fontId="0" fillId="0" borderId="2" xfId="1" applyNumberFormat="1" applyFont="1" applyBorder="1"/>
    <xf numFmtId="38" fontId="0" fillId="0" borderId="3" xfId="1" applyNumberFormat="1" applyFont="1" applyBorder="1"/>
    <xf numFmtId="38" fontId="0" fillId="0" borderId="4" xfId="1" applyNumberFormat="1" applyFont="1" applyBorder="1"/>
    <xf numFmtId="176" fontId="0" fillId="0" borderId="4" xfId="1" applyNumberFormat="1" applyFont="1" applyBorder="1"/>
    <xf numFmtId="38" fontId="0" fillId="0" borderId="5" xfId="1" applyNumberFormat="1" applyFont="1" applyBorder="1" applyAlignment="1">
      <alignment horizontal="center"/>
    </xf>
    <xf numFmtId="38" fontId="0" fillId="0" borderId="6" xfId="1" applyNumberFormat="1" applyFont="1" applyBorder="1"/>
    <xf numFmtId="38" fontId="0" fillId="0" borderId="7" xfId="1" applyNumberFormat="1" applyFont="1" applyBorder="1"/>
    <xf numFmtId="38" fontId="0" fillId="0" borderId="8" xfId="1" applyNumberFormat="1" applyFont="1" applyBorder="1" applyAlignment="1">
      <alignment horizontal="center"/>
    </xf>
    <xf numFmtId="38" fontId="0" fillId="0" borderId="9" xfId="1" applyNumberFormat="1" applyFont="1" applyBorder="1"/>
    <xf numFmtId="176" fontId="0" fillId="0" borderId="9" xfId="1" applyNumberFormat="1" applyFont="1" applyBorder="1"/>
    <xf numFmtId="38" fontId="0" fillId="0" borderId="10" xfId="1" applyNumberFormat="1" applyFont="1" applyBorder="1" applyAlignment="1">
      <alignment horizontal="center"/>
    </xf>
    <xf numFmtId="38" fontId="0" fillId="0" borderId="11" xfId="1" applyNumberFormat="1" applyFont="1" applyBorder="1" applyAlignment="1">
      <alignment horizontal="center"/>
    </xf>
    <xf numFmtId="38" fontId="0" fillId="0" borderId="12" xfId="1" applyNumberFormat="1" applyFont="1" applyBorder="1" applyAlignment="1">
      <alignment horizontal="center"/>
    </xf>
    <xf numFmtId="38" fontId="0" fillId="0" borderId="0" xfId="1" applyNumberFormat="1" applyFont="1" applyBorder="1" applyAlignment="1"/>
    <xf numFmtId="38" fontId="0" fillId="0" borderId="13" xfId="1" applyNumberFormat="1" applyFont="1" applyBorder="1" applyAlignment="1">
      <alignment horizontal="center"/>
    </xf>
    <xf numFmtId="38" fontId="0" fillId="0" borderId="14" xfId="1" applyNumberFormat="1" applyFont="1" applyBorder="1" applyAlignment="1">
      <alignment horizontal="center"/>
    </xf>
    <xf numFmtId="38" fontId="0" fillId="0" borderId="15" xfId="1" applyNumberFormat="1" applyFont="1" applyBorder="1" applyAlignment="1">
      <alignment horizontal="center"/>
    </xf>
    <xf numFmtId="38" fontId="0" fillId="0" borderId="16" xfId="1" applyNumberFormat="1" applyFont="1" applyBorder="1"/>
    <xf numFmtId="176" fontId="0" fillId="0" borderId="16" xfId="1" applyNumberFormat="1" applyFont="1" applyBorder="1"/>
    <xf numFmtId="38" fontId="0" fillId="0" borderId="17" xfId="1" applyNumberFormat="1" applyFont="1" applyBorder="1"/>
    <xf numFmtId="176" fontId="0" fillId="0" borderId="17" xfId="1" applyNumberFormat="1" applyFont="1" applyBorder="1"/>
    <xf numFmtId="38" fontId="0" fillId="0" borderId="18" xfId="1" applyNumberFormat="1" applyFont="1" applyBorder="1" applyAlignment="1">
      <alignment horizontal="center"/>
    </xf>
    <xf numFmtId="38" fontId="0" fillId="0" borderId="19" xfId="1" applyNumberFormat="1" applyFont="1" applyBorder="1"/>
    <xf numFmtId="176" fontId="0" fillId="0" borderId="19" xfId="1" applyNumberFormat="1" applyFont="1" applyBorder="1"/>
    <xf numFmtId="38" fontId="0" fillId="0" borderId="20" xfId="1" applyNumberFormat="1" applyFont="1" applyBorder="1" applyAlignment="1"/>
    <xf numFmtId="38" fontId="0" fillId="0" borderId="21" xfId="1" applyNumberFormat="1" applyFont="1" applyBorder="1" applyAlignment="1">
      <alignment horizontal="center"/>
    </xf>
    <xf numFmtId="38" fontId="0" fillId="0" borderId="22" xfId="1" applyNumberFormat="1" applyFont="1" applyBorder="1"/>
    <xf numFmtId="38" fontId="0" fillId="0" borderId="23" xfId="1" applyNumberFormat="1" applyFont="1" applyBorder="1"/>
    <xf numFmtId="38" fontId="0" fillId="0" borderId="24" xfId="1" applyNumberFormat="1" applyFont="1" applyBorder="1"/>
    <xf numFmtId="38" fontId="0" fillId="0" borderId="25" xfId="1" applyNumberFormat="1" applyFont="1" applyBorder="1"/>
    <xf numFmtId="38" fontId="1" fillId="0" borderId="12" xfId="1" applyNumberFormat="1" applyFont="1" applyBorder="1" applyAlignment="1">
      <alignment horizontal="center"/>
    </xf>
    <xf numFmtId="38" fontId="1" fillId="0" borderId="13" xfId="1" applyNumberFormat="1" applyFont="1" applyBorder="1" applyAlignment="1">
      <alignment horizontal="center"/>
    </xf>
    <xf numFmtId="38" fontId="1" fillId="0" borderId="3" xfId="1" applyNumberFormat="1" applyFont="1" applyBorder="1"/>
    <xf numFmtId="176" fontId="1" fillId="0" borderId="4" xfId="1" applyNumberFormat="1" applyFont="1" applyBorder="1" applyAlignment="1"/>
    <xf numFmtId="176" fontId="1" fillId="0" borderId="4" xfId="1" applyNumberFormat="1" applyFont="1" applyBorder="1"/>
    <xf numFmtId="38" fontId="1" fillId="0" borderId="6" xfId="1" applyNumberFormat="1" applyFont="1" applyBorder="1"/>
    <xf numFmtId="38" fontId="1" fillId="0" borderId="4" xfId="1" applyNumberFormat="1" applyFont="1" applyBorder="1"/>
    <xf numFmtId="38" fontId="1" fillId="0" borderId="7" xfId="1" applyNumberFormat="1" applyFont="1" applyBorder="1"/>
    <xf numFmtId="176" fontId="1" fillId="0" borderId="4" xfId="1" applyNumberFormat="1" applyFont="1" applyBorder="1" applyAlignment="1">
      <alignment horizontal="right"/>
    </xf>
    <xf numFmtId="38" fontId="1" fillId="0" borderId="26" xfId="1" applyNumberFormat="1" applyFont="1" applyBorder="1" applyAlignment="1">
      <alignment horizontal="center"/>
    </xf>
    <xf numFmtId="38" fontId="1" fillId="0" borderId="1" xfId="1" applyNumberFormat="1" applyFont="1" applyBorder="1"/>
    <xf numFmtId="176" fontId="1" fillId="0" borderId="1" xfId="1" applyNumberFormat="1" applyFont="1" applyBorder="1"/>
    <xf numFmtId="38" fontId="1" fillId="0" borderId="2" xfId="1" applyNumberFormat="1" applyFont="1" applyBorder="1"/>
    <xf numFmtId="38" fontId="1" fillId="0" borderId="27" xfId="1" applyNumberFormat="1" applyFont="1" applyBorder="1" applyAlignment="1">
      <alignment horizontal="center"/>
    </xf>
    <xf numFmtId="38" fontId="1" fillId="0" borderId="28" xfId="1" applyNumberFormat="1" applyFont="1" applyBorder="1"/>
    <xf numFmtId="176" fontId="1" fillId="0" borderId="28" xfId="1" applyNumberFormat="1" applyFont="1" applyBorder="1"/>
    <xf numFmtId="38" fontId="1" fillId="0" borderId="29" xfId="1" applyNumberFormat="1" applyFont="1" applyBorder="1"/>
    <xf numFmtId="38" fontId="1" fillId="0" borderId="30" xfId="1" applyNumberFormat="1" applyFont="1" applyBorder="1" applyAlignment="1">
      <alignment horizontal="center"/>
    </xf>
    <xf numFmtId="38" fontId="1" fillId="0" borderId="19" xfId="1" applyNumberFormat="1" applyFont="1" applyBorder="1"/>
    <xf numFmtId="176" fontId="1" fillId="0" borderId="19" xfId="1" applyNumberFormat="1" applyFont="1" applyBorder="1"/>
    <xf numFmtId="38" fontId="1" fillId="0" borderId="25" xfId="1" applyNumberFormat="1" applyFont="1" applyBorder="1"/>
    <xf numFmtId="38" fontId="0" fillId="0" borderId="31" xfId="1" applyNumberFormat="1" applyFont="1" applyBorder="1" applyAlignment="1"/>
    <xf numFmtId="0" fontId="0" fillId="0" borderId="32" xfId="0" applyBorder="1"/>
    <xf numFmtId="38" fontId="0" fillId="0" borderId="33" xfId="1" applyNumberFormat="1" applyFont="1" applyBorder="1" applyAlignment="1">
      <alignment horizontal="center"/>
    </xf>
    <xf numFmtId="0" fontId="0" fillId="0" borderId="20" xfId="0" applyBorder="1"/>
    <xf numFmtId="38" fontId="0" fillId="0" borderId="34" xfId="1" applyNumberFormat="1" applyFont="1" applyBorder="1"/>
    <xf numFmtId="176" fontId="0" fillId="0" borderId="4" xfId="1" applyNumberFormat="1" applyFont="1" applyBorder="1" applyAlignment="1">
      <alignment horizontal="right"/>
    </xf>
    <xf numFmtId="38" fontId="0" fillId="0" borderId="35" xfId="1" applyNumberFormat="1" applyFont="1" applyBorder="1"/>
    <xf numFmtId="38" fontId="0" fillId="0" borderId="36" xfId="1" applyNumberFormat="1" applyFont="1" applyBorder="1"/>
    <xf numFmtId="38" fontId="0" fillId="0" borderId="37" xfId="1" applyNumberFormat="1" applyFont="1" applyBorder="1"/>
    <xf numFmtId="38" fontId="0" fillId="0" borderId="38" xfId="1" applyNumberFormat="1" applyFont="1" applyBorder="1" applyAlignment="1">
      <alignment horizontal="right"/>
    </xf>
    <xf numFmtId="38" fontId="0" fillId="0" borderId="38" xfId="1" applyNumberFormat="1" applyFont="1" applyBorder="1" applyAlignment="1">
      <alignment horizontal="center"/>
    </xf>
    <xf numFmtId="0" fontId="0" fillId="0" borderId="39" xfId="0" applyBorder="1" applyAlignment="1">
      <alignment vertical="center"/>
    </xf>
    <xf numFmtId="38" fontId="0" fillId="0" borderId="40" xfId="1" applyNumberFormat="1" applyFont="1" applyBorder="1" applyAlignment="1">
      <alignment horizontal="center"/>
    </xf>
    <xf numFmtId="38" fontId="0" fillId="0" borderId="41" xfId="1" applyNumberFormat="1" applyFont="1" applyBorder="1" applyAlignment="1">
      <alignment horizontal="center" vertical="center"/>
    </xf>
    <xf numFmtId="38" fontId="1" fillId="0" borderId="13" xfId="1" applyNumberFormat="1" applyFont="1" applyBorder="1" applyAlignment="1"/>
    <xf numFmtId="38" fontId="0" fillId="0" borderId="31" xfId="1" applyNumberFormat="1" applyFont="1" applyBorder="1" applyAlignment="1">
      <alignment horizontal="center"/>
    </xf>
    <xf numFmtId="38" fontId="0" fillId="0" borderId="0" xfId="1" applyNumberFormat="1" applyFont="1" applyBorder="1" applyAlignment="1">
      <alignment horizontal="center"/>
    </xf>
    <xf numFmtId="38" fontId="1" fillId="0" borderId="42" xfId="1" applyNumberFormat="1" applyFont="1" applyBorder="1" applyAlignment="1">
      <alignment horizontal="center"/>
    </xf>
    <xf numFmtId="38" fontId="1" fillId="0" borderId="8" xfId="1" applyNumberFormat="1" applyFont="1" applyBorder="1" applyAlignment="1">
      <alignment horizontal="center"/>
    </xf>
    <xf numFmtId="38" fontId="1" fillId="0" borderId="8" xfId="1" applyNumberFormat="1" applyFont="1" applyBorder="1" applyAlignment="1"/>
    <xf numFmtId="38" fontId="1" fillId="0" borderId="43" xfId="1" applyNumberFormat="1" applyFont="1" applyBorder="1" applyAlignment="1">
      <alignment horizontal="center"/>
    </xf>
    <xf numFmtId="38" fontId="1" fillId="0" borderId="44" xfId="1" applyNumberFormat="1" applyFont="1" applyBorder="1" applyAlignment="1">
      <alignment horizontal="center"/>
    </xf>
    <xf numFmtId="38" fontId="1" fillId="0" borderId="0" xfId="1" applyNumberFormat="1" applyFont="1" applyBorder="1" applyAlignment="1">
      <alignment horizontal="center"/>
    </xf>
    <xf numFmtId="38" fontId="1" fillId="0" borderId="45" xfId="1" applyNumberFormat="1" applyFont="1" applyBorder="1" applyAlignment="1"/>
    <xf numFmtId="38" fontId="1" fillId="0" borderId="0" xfId="1" applyNumberFormat="1" applyFont="1" applyBorder="1" applyAlignment="1"/>
    <xf numFmtId="38" fontId="1" fillId="0" borderId="46" xfId="1" applyNumberFormat="1" applyFont="1" applyBorder="1" applyAlignment="1">
      <alignment horizontal="center"/>
    </xf>
    <xf numFmtId="38" fontId="1" fillId="0" borderId="5" xfId="1" applyNumberFormat="1" applyFont="1" applyBorder="1" applyAlignment="1">
      <alignment horizontal="center"/>
    </xf>
    <xf numFmtId="0" fontId="0" fillId="0" borderId="47" xfId="0" applyBorder="1" applyAlignment="1">
      <alignment horizontal="right"/>
    </xf>
    <xf numFmtId="38" fontId="1" fillId="0" borderId="38" xfId="1" applyNumberFormat="1" applyFont="1" applyBorder="1" applyAlignment="1">
      <alignment horizontal="center"/>
    </xf>
    <xf numFmtId="38" fontId="0" fillId="0" borderId="8" xfId="1" applyNumberFormat="1" applyFont="1" applyBorder="1"/>
    <xf numFmtId="38" fontId="1" fillId="0" borderId="20" xfId="1" applyNumberFormat="1" applyFont="1" applyBorder="1" applyAlignment="1"/>
    <xf numFmtId="38" fontId="1" fillId="0" borderId="48" xfId="1" applyNumberFormat="1" applyFont="1" applyBorder="1" applyAlignment="1">
      <alignment horizontal="center" vertical="center"/>
    </xf>
    <xf numFmtId="38" fontId="1" fillId="0" borderId="48" xfId="1" applyNumberFormat="1" applyFont="1" applyBorder="1" applyAlignment="1"/>
    <xf numFmtId="38" fontId="1" fillId="0" borderId="49" xfId="1" applyNumberFormat="1" applyFont="1" applyBorder="1" applyAlignment="1">
      <alignment horizontal="center"/>
    </xf>
    <xf numFmtId="38" fontId="1" fillId="0" borderId="48" xfId="1" applyNumberFormat="1" applyFont="1" applyBorder="1" applyAlignment="1">
      <alignment horizontal="center"/>
    </xf>
    <xf numFmtId="38" fontId="1" fillId="0" borderId="50" xfId="1" applyNumberFormat="1" applyFont="1" applyBorder="1" applyAlignment="1"/>
    <xf numFmtId="38" fontId="5" fillId="0" borderId="41" xfId="1" applyNumberFormat="1" applyFont="1" applyBorder="1" applyAlignment="1">
      <alignment horizontal="center" vertical="center"/>
    </xf>
    <xf numFmtId="38" fontId="0" fillId="0" borderId="38" xfId="1" applyNumberFormat="1" applyFont="1" applyBorder="1"/>
    <xf numFmtId="38" fontId="0" fillId="0" borderId="51" xfId="1" applyNumberFormat="1" applyFont="1" applyBorder="1" applyAlignment="1">
      <alignment horizontal="right"/>
    </xf>
    <xf numFmtId="38" fontId="0" fillId="0" borderId="8" xfId="1" applyNumberFormat="1" applyFont="1" applyBorder="1" applyAlignment="1"/>
    <xf numFmtId="38" fontId="0" fillId="0" borderId="52" xfId="1" applyNumberFormat="1" applyFont="1" applyBorder="1" applyAlignment="1">
      <alignment horizontal="center"/>
    </xf>
    <xf numFmtId="38" fontId="0" fillId="0" borderId="38" xfId="1" applyNumberFormat="1" applyFont="1" applyBorder="1" applyAlignment="1"/>
    <xf numFmtId="38" fontId="0" fillId="0" borderId="53" xfId="1" applyNumberFormat="1" applyFont="1" applyBorder="1" applyAlignment="1">
      <alignment horizontal="center"/>
    </xf>
    <xf numFmtId="38" fontId="0" fillId="0" borderId="54" xfId="1" applyNumberFormat="1" applyFont="1" applyBorder="1" applyAlignment="1">
      <alignment horizontal="center"/>
    </xf>
    <xf numFmtId="38" fontId="0" fillId="0" borderId="17" xfId="1" applyNumberFormat="1" applyFont="1" applyBorder="1" applyAlignment="1">
      <alignment horizontal="center"/>
    </xf>
    <xf numFmtId="38" fontId="0" fillId="0" borderId="55" xfId="1" applyNumberFormat="1" applyFont="1" applyBorder="1"/>
    <xf numFmtId="38" fontId="1" fillId="0" borderId="46" xfId="1" applyNumberFormat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8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52" xfId="1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38" fontId="0" fillId="0" borderId="31" xfId="1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38" fontId="1" fillId="0" borderId="44" xfId="1" applyNumberFormat="1" applyFont="1" applyBorder="1" applyAlignment="1">
      <alignment horizontal="center" vertical="center"/>
    </xf>
    <xf numFmtId="38" fontId="1" fillId="0" borderId="41" xfId="1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38" fontId="0" fillId="0" borderId="41" xfId="1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8"/>
  <sheetViews>
    <sheetView tabSelected="1" topLeftCell="A29" workbookViewId="0">
      <selection activeCell="A3" sqref="A3:J3"/>
    </sheetView>
  </sheetViews>
  <sheetFormatPr defaultColWidth="8.6640625" defaultRowHeight="13.2"/>
  <cols>
    <col min="1" max="1" width="22.88671875" customWidth="1"/>
    <col min="2" max="12" width="10.44140625" customWidth="1"/>
  </cols>
  <sheetData>
    <row r="3" spans="1:10" ht="16.2">
      <c r="A3" s="108" t="s">
        <v>37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0" ht="16.2">
      <c r="A4" s="2"/>
      <c r="B4" s="1"/>
      <c r="C4" s="2"/>
      <c r="D4" s="1"/>
      <c r="E4" s="6"/>
      <c r="F4" s="4"/>
      <c r="G4" s="1"/>
      <c r="H4" s="1"/>
      <c r="I4" s="1"/>
      <c r="J4" s="1"/>
    </row>
    <row r="5" spans="1:10" ht="16.8" thickBot="1">
      <c r="A5" s="2"/>
      <c r="B5" s="1"/>
      <c r="C5" s="2"/>
      <c r="D5" s="1"/>
      <c r="E5" s="3"/>
      <c r="F5" s="4"/>
      <c r="G5" s="1"/>
      <c r="H5" s="1"/>
      <c r="I5" s="1" t="s">
        <v>3</v>
      </c>
      <c r="J5" s="1"/>
    </row>
    <row r="6" spans="1:10">
      <c r="A6" s="77"/>
      <c r="B6" s="78" t="s">
        <v>4</v>
      </c>
      <c r="C6" s="39"/>
      <c r="D6" s="79" t="s">
        <v>5</v>
      </c>
      <c r="E6" s="39"/>
      <c r="F6" s="79" t="s">
        <v>6</v>
      </c>
      <c r="G6" s="39"/>
      <c r="H6" s="78" t="s">
        <v>7</v>
      </c>
      <c r="I6" s="39"/>
      <c r="J6" s="80"/>
    </row>
    <row r="7" spans="1:10">
      <c r="A7" s="81" t="s">
        <v>8</v>
      </c>
      <c r="B7" s="82"/>
      <c r="C7" s="83" t="s">
        <v>9</v>
      </c>
      <c r="D7" s="84"/>
      <c r="E7" s="83" t="s">
        <v>9</v>
      </c>
      <c r="F7" s="84"/>
      <c r="G7" s="83" t="s">
        <v>9</v>
      </c>
      <c r="H7" s="82"/>
      <c r="I7" s="83" t="s">
        <v>9</v>
      </c>
      <c r="J7" s="85" t="s">
        <v>10</v>
      </c>
    </row>
    <row r="8" spans="1:10">
      <c r="A8" s="86"/>
      <c r="B8" s="82"/>
      <c r="C8" s="87" t="s">
        <v>38</v>
      </c>
      <c r="D8" s="82"/>
      <c r="E8" s="87" t="s">
        <v>38</v>
      </c>
      <c r="F8" s="82"/>
      <c r="G8" s="87" t="s">
        <v>38</v>
      </c>
      <c r="H8" s="82"/>
      <c r="I8" s="87" t="s">
        <v>38</v>
      </c>
      <c r="J8" s="88"/>
    </row>
    <row r="9" spans="1:10">
      <c r="A9" s="40" t="s">
        <v>11</v>
      </c>
      <c r="B9" s="41">
        <v>3463913</v>
      </c>
      <c r="C9" s="42">
        <v>101.3</v>
      </c>
      <c r="D9" s="41">
        <f>SUM(F9,H9)</f>
        <v>3474539</v>
      </c>
      <c r="E9" s="43">
        <v>102.3</v>
      </c>
      <c r="F9" s="41">
        <v>3305007</v>
      </c>
      <c r="G9" s="43">
        <v>101.3</v>
      </c>
      <c r="H9" s="41">
        <v>169532</v>
      </c>
      <c r="I9" s="43">
        <v>129.1</v>
      </c>
      <c r="J9" s="44">
        <v>299048</v>
      </c>
    </row>
    <row r="10" spans="1:10">
      <c r="A10" s="74" t="s">
        <v>12</v>
      </c>
      <c r="B10" s="45">
        <v>11174766</v>
      </c>
      <c r="C10" s="43">
        <v>95.1</v>
      </c>
      <c r="D10" s="45">
        <f>SUM(F10,H10)</f>
        <v>11156210</v>
      </c>
      <c r="E10" s="43">
        <v>94.9</v>
      </c>
      <c r="F10" s="45">
        <v>10697258</v>
      </c>
      <c r="G10" s="43">
        <v>95.3</v>
      </c>
      <c r="H10" s="45">
        <v>458952</v>
      </c>
      <c r="I10" s="43">
        <v>87.1</v>
      </c>
      <c r="J10" s="46">
        <v>738902</v>
      </c>
    </row>
    <row r="11" spans="1:10">
      <c r="A11" s="40" t="s">
        <v>13</v>
      </c>
      <c r="B11" s="45">
        <v>1006093</v>
      </c>
      <c r="C11" s="43">
        <v>95.9</v>
      </c>
      <c r="D11" s="45">
        <f>SUM(F11,H11)</f>
        <v>996143</v>
      </c>
      <c r="E11" s="43">
        <v>94.8</v>
      </c>
      <c r="F11" s="45">
        <v>976259</v>
      </c>
      <c r="G11" s="43">
        <v>94.8</v>
      </c>
      <c r="H11" s="45">
        <v>19884</v>
      </c>
      <c r="I11" s="43">
        <v>98.6</v>
      </c>
      <c r="J11" s="46">
        <v>107931</v>
      </c>
    </row>
    <row r="12" spans="1:10">
      <c r="A12" s="40" t="s">
        <v>14</v>
      </c>
      <c r="B12" s="45">
        <v>1710159</v>
      </c>
      <c r="C12" s="43">
        <v>98.5</v>
      </c>
      <c r="D12" s="45">
        <f>SUM(F12,H12)</f>
        <v>1732788</v>
      </c>
      <c r="E12" s="43">
        <v>100.9</v>
      </c>
      <c r="F12" s="45">
        <v>1730490</v>
      </c>
      <c r="G12" s="43">
        <v>101</v>
      </c>
      <c r="H12" s="45">
        <v>2298</v>
      </c>
      <c r="I12" s="47">
        <v>91.2</v>
      </c>
      <c r="J12" s="46">
        <v>52034</v>
      </c>
    </row>
    <row r="13" spans="1:10">
      <c r="A13" s="40" t="s">
        <v>15</v>
      </c>
      <c r="B13" s="45">
        <v>1030010</v>
      </c>
      <c r="C13" s="43">
        <v>95.6</v>
      </c>
      <c r="D13" s="45">
        <f>SUM(F13,H13)</f>
        <v>1029094</v>
      </c>
      <c r="E13" s="43">
        <v>95.4</v>
      </c>
      <c r="F13" s="45">
        <v>1024649</v>
      </c>
      <c r="G13" s="43">
        <v>95.4</v>
      </c>
      <c r="H13" s="45">
        <v>4445</v>
      </c>
      <c r="I13" s="43">
        <v>97.8</v>
      </c>
      <c r="J13" s="46">
        <v>75414</v>
      </c>
    </row>
    <row r="14" spans="1:10">
      <c r="A14" s="48" t="s">
        <v>16</v>
      </c>
      <c r="B14" s="49">
        <f>SUM(B9:B13)</f>
        <v>18384941</v>
      </c>
      <c r="C14" s="50">
        <v>96.6</v>
      </c>
      <c r="D14" s="49">
        <f>SUM(D9:D13)</f>
        <v>18388774</v>
      </c>
      <c r="E14" s="50">
        <v>96.8</v>
      </c>
      <c r="F14" s="49">
        <f>SUM(F9:F13)</f>
        <v>17733663</v>
      </c>
      <c r="G14" s="50">
        <v>96.6</v>
      </c>
      <c r="H14" s="49">
        <f>SUM(H9:H13)</f>
        <v>655111</v>
      </c>
      <c r="I14" s="50">
        <v>95.6</v>
      </c>
      <c r="J14" s="51">
        <f>SUM(J9:J13)</f>
        <v>1273329</v>
      </c>
    </row>
    <row r="15" spans="1:10">
      <c r="A15" s="40" t="s">
        <v>17</v>
      </c>
      <c r="B15" s="45">
        <v>9418718</v>
      </c>
      <c r="C15" s="43">
        <v>97.3</v>
      </c>
      <c r="D15" s="45">
        <f>SUM(F15,H15)</f>
        <v>9477828</v>
      </c>
      <c r="E15" s="43">
        <v>98.4</v>
      </c>
      <c r="F15" s="45">
        <v>9131809</v>
      </c>
      <c r="G15" s="43">
        <v>98.3</v>
      </c>
      <c r="H15" s="45">
        <v>346019</v>
      </c>
      <c r="I15" s="43">
        <v>102.7</v>
      </c>
      <c r="J15" s="46">
        <v>364075</v>
      </c>
    </row>
    <row r="16" spans="1:10">
      <c r="A16" s="40" t="s">
        <v>18</v>
      </c>
      <c r="B16" s="45">
        <v>1962954</v>
      </c>
      <c r="C16" s="43">
        <v>93.6</v>
      </c>
      <c r="D16" s="45">
        <f>SUM(F16,H16)</f>
        <v>1966757</v>
      </c>
      <c r="E16" s="43">
        <v>93.7</v>
      </c>
      <c r="F16" s="45">
        <v>1843124</v>
      </c>
      <c r="G16" s="43">
        <v>95.4</v>
      </c>
      <c r="H16" s="45">
        <v>123633</v>
      </c>
      <c r="I16" s="43">
        <v>74.2</v>
      </c>
      <c r="J16" s="46">
        <v>130900</v>
      </c>
    </row>
    <row r="17" spans="1:12">
      <c r="A17" s="40" t="s">
        <v>15</v>
      </c>
      <c r="B17" s="45">
        <v>950579</v>
      </c>
      <c r="C17" s="43">
        <v>93.3</v>
      </c>
      <c r="D17" s="45">
        <f>SUM(F17,H17)</f>
        <v>945222</v>
      </c>
      <c r="E17" s="43">
        <v>94.2</v>
      </c>
      <c r="F17" s="45">
        <v>945222</v>
      </c>
      <c r="G17" s="43">
        <v>94.2</v>
      </c>
      <c r="H17" s="45">
        <v>0</v>
      </c>
      <c r="I17" s="47" t="s">
        <v>0</v>
      </c>
      <c r="J17" s="46">
        <v>96014</v>
      </c>
    </row>
    <row r="18" spans="1:12" ht="13.8" thickBot="1">
      <c r="A18" s="52" t="s">
        <v>19</v>
      </c>
      <c r="B18" s="53">
        <f>SUM(B15:B17)</f>
        <v>12332251</v>
      </c>
      <c r="C18" s="54">
        <v>96.4</v>
      </c>
      <c r="D18" s="53">
        <f>SUM(D15:D17)</f>
        <v>12389807</v>
      </c>
      <c r="E18" s="54">
        <v>97.3</v>
      </c>
      <c r="F18" s="53">
        <f>SUM(F15:F17)</f>
        <v>11920155</v>
      </c>
      <c r="G18" s="54">
        <v>97.5</v>
      </c>
      <c r="H18" s="53">
        <f>SUM(H15:H17)</f>
        <v>469652</v>
      </c>
      <c r="I18" s="54">
        <v>93.3</v>
      </c>
      <c r="J18" s="55">
        <f>SUM(J15:J17)</f>
        <v>590989</v>
      </c>
    </row>
    <row r="19" spans="1:12" ht="14.4" thickTop="1" thickBot="1">
      <c r="A19" s="56" t="s">
        <v>20</v>
      </c>
      <c r="B19" s="57">
        <f>SUM(B14,B18)</f>
        <v>30717192</v>
      </c>
      <c r="C19" s="58">
        <v>96.5</v>
      </c>
      <c r="D19" s="57">
        <f>SUM(D14,D18)</f>
        <v>30778581</v>
      </c>
      <c r="E19" s="58">
        <v>97</v>
      </c>
      <c r="F19" s="57">
        <f>SUM(F14,F18)</f>
        <v>29653818</v>
      </c>
      <c r="G19" s="58">
        <v>97.1</v>
      </c>
      <c r="H19" s="57">
        <f>SUM(H18,H14)</f>
        <v>1124763</v>
      </c>
      <c r="I19" s="58">
        <v>94.6</v>
      </c>
      <c r="J19" s="59">
        <f>SUM(J18,J14)</f>
        <v>1864318</v>
      </c>
    </row>
    <row r="20" spans="1:12">
      <c r="A20" s="5"/>
      <c r="B20" s="1"/>
      <c r="C20" s="1"/>
      <c r="D20" s="1"/>
      <c r="E20" s="1"/>
      <c r="F20" s="1"/>
      <c r="G20" s="1"/>
      <c r="H20" s="1"/>
      <c r="I20" s="1"/>
      <c r="J20" s="1"/>
    </row>
    <row r="21" spans="1:12">
      <c r="A21" s="2"/>
      <c r="B21" s="1"/>
      <c r="C21" s="1"/>
      <c r="D21" s="1"/>
      <c r="E21" s="1"/>
      <c r="F21" s="1"/>
      <c r="G21" s="1"/>
      <c r="H21" s="1"/>
      <c r="I21" s="1"/>
      <c r="J21" s="1"/>
    </row>
    <row r="22" spans="1:12">
      <c r="A22" s="2"/>
      <c r="B22" s="1"/>
      <c r="C22" s="1"/>
      <c r="D22" s="1"/>
      <c r="E22" s="1"/>
      <c r="F22" s="1"/>
      <c r="G22" s="1"/>
      <c r="H22" s="1"/>
      <c r="I22" s="1"/>
      <c r="J22" s="1"/>
    </row>
    <row r="23" spans="1:12" ht="16.2">
      <c r="A23" s="108" t="s">
        <v>36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</row>
    <row r="24" spans="1:12">
      <c r="A24" s="2"/>
      <c r="B24" s="1"/>
      <c r="C24" s="1"/>
      <c r="D24" s="1"/>
      <c r="E24" s="1"/>
      <c r="F24" s="1"/>
      <c r="G24" s="1"/>
      <c r="H24" s="1"/>
      <c r="I24" s="1"/>
      <c r="J24" s="1"/>
    </row>
    <row r="25" spans="1:12" ht="13.8" thickBot="1">
      <c r="A25" s="2"/>
      <c r="B25" s="1"/>
      <c r="C25" s="1"/>
      <c r="D25" s="1"/>
      <c r="E25" s="1"/>
      <c r="F25" s="1"/>
      <c r="H25" s="1"/>
      <c r="I25" s="1"/>
      <c r="J25" s="1"/>
      <c r="K25" s="1" t="s">
        <v>3</v>
      </c>
    </row>
    <row r="26" spans="1:12">
      <c r="A26" s="77"/>
      <c r="B26" s="79"/>
      <c r="C26" s="21"/>
      <c r="D26" s="72"/>
      <c r="E26" s="21"/>
      <c r="F26" s="60"/>
      <c r="G26" s="75"/>
      <c r="H26" s="112" t="s">
        <v>21</v>
      </c>
      <c r="I26" s="113"/>
      <c r="J26" s="89"/>
      <c r="K26" s="61"/>
      <c r="L26" s="80"/>
    </row>
    <row r="27" spans="1:12">
      <c r="A27" s="114" t="s">
        <v>8</v>
      </c>
      <c r="B27" s="115" t="s">
        <v>4</v>
      </c>
      <c r="C27" s="90"/>
      <c r="D27" s="117" t="s">
        <v>22</v>
      </c>
      <c r="E27" s="62"/>
      <c r="F27" s="91" t="s">
        <v>23</v>
      </c>
      <c r="G27" s="62"/>
      <c r="H27" s="92" t="s">
        <v>6</v>
      </c>
      <c r="I27" s="93"/>
      <c r="J27" s="94" t="s">
        <v>7</v>
      </c>
      <c r="K27" s="63"/>
      <c r="L27" s="106" t="s">
        <v>10</v>
      </c>
    </row>
    <row r="28" spans="1:12">
      <c r="A28" s="114"/>
      <c r="B28" s="116"/>
      <c r="C28" s="95" t="s">
        <v>9</v>
      </c>
      <c r="D28" s="117"/>
      <c r="E28" s="83" t="s">
        <v>9</v>
      </c>
      <c r="F28" s="96"/>
      <c r="G28" s="83" t="s">
        <v>9</v>
      </c>
      <c r="H28" s="73"/>
      <c r="I28" s="83" t="s">
        <v>9</v>
      </c>
      <c r="J28" s="82"/>
      <c r="K28" s="95" t="s">
        <v>9</v>
      </c>
      <c r="L28" s="107"/>
    </row>
    <row r="29" spans="1:12">
      <c r="A29" s="13"/>
      <c r="B29" s="22"/>
      <c r="C29" s="87" t="s">
        <v>38</v>
      </c>
      <c r="D29" s="71"/>
      <c r="E29" s="87" t="s">
        <v>38</v>
      </c>
      <c r="F29" s="71"/>
      <c r="G29" s="87" t="s">
        <v>38</v>
      </c>
      <c r="H29" s="71"/>
      <c r="I29" s="87" t="s">
        <v>38</v>
      </c>
      <c r="J29" s="82"/>
      <c r="K29" s="87" t="s">
        <v>38</v>
      </c>
      <c r="L29" s="97"/>
    </row>
    <row r="30" spans="1:12">
      <c r="A30" s="23" t="s">
        <v>1</v>
      </c>
      <c r="B30" s="10">
        <v>7847517</v>
      </c>
      <c r="C30" s="12">
        <v>94.9</v>
      </c>
      <c r="D30" s="10">
        <v>6869041</v>
      </c>
      <c r="E30" s="12">
        <v>96</v>
      </c>
      <c r="F30" s="10">
        <v>481897</v>
      </c>
      <c r="G30" s="12">
        <v>89.5</v>
      </c>
      <c r="H30" s="64">
        <v>411868</v>
      </c>
      <c r="I30" s="12">
        <v>83.7</v>
      </c>
      <c r="J30" s="64">
        <v>77693</v>
      </c>
      <c r="K30" s="65">
        <v>103.4</v>
      </c>
      <c r="L30" s="14">
        <v>116821</v>
      </c>
    </row>
    <row r="31" spans="1:12" ht="13.8" thickBot="1">
      <c r="A31" s="24" t="s">
        <v>2</v>
      </c>
      <c r="B31" s="17">
        <v>1396922</v>
      </c>
      <c r="C31" s="18">
        <v>91.6</v>
      </c>
      <c r="D31" s="17">
        <v>998340</v>
      </c>
      <c r="E31" s="18">
        <v>91.9</v>
      </c>
      <c r="F31" s="17">
        <v>170281</v>
      </c>
      <c r="G31" s="18">
        <v>97.5</v>
      </c>
      <c r="H31" s="66">
        <v>212240</v>
      </c>
      <c r="I31" s="18">
        <v>84.9</v>
      </c>
      <c r="J31" s="66">
        <v>11820</v>
      </c>
      <c r="K31" s="18">
        <v>106.5</v>
      </c>
      <c r="L31" s="36">
        <v>25351</v>
      </c>
    </row>
    <row r="32" spans="1:12" ht="14.4" thickTop="1" thickBot="1">
      <c r="A32" s="25" t="s">
        <v>24</v>
      </c>
      <c r="B32" s="26">
        <v>10735133</v>
      </c>
      <c r="C32" s="27">
        <v>94.8</v>
      </c>
      <c r="D32" s="26">
        <v>9273713</v>
      </c>
      <c r="E32" s="27">
        <v>95.9</v>
      </c>
      <c r="F32" s="26">
        <v>712599</v>
      </c>
      <c r="G32" s="27">
        <v>91.4</v>
      </c>
      <c r="H32" s="67">
        <v>645801</v>
      </c>
      <c r="I32" s="27">
        <v>83.8</v>
      </c>
      <c r="J32" s="67">
        <v>89513</v>
      </c>
      <c r="K32" s="27">
        <v>98</v>
      </c>
      <c r="L32" s="68">
        <v>148306</v>
      </c>
    </row>
    <row r="33" spans="1:10">
      <c r="A33" s="2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2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2"/>
      <c r="B35" s="1"/>
      <c r="C35" s="1"/>
      <c r="D35" s="1"/>
      <c r="E35" s="1"/>
      <c r="F35" s="1"/>
      <c r="G35" s="1"/>
      <c r="H35" s="1"/>
      <c r="I35" s="1"/>
      <c r="J35" s="1"/>
    </row>
    <row r="36" spans="1:10" ht="16.2">
      <c r="A36" s="2"/>
      <c r="B36" s="108" t="s">
        <v>35</v>
      </c>
      <c r="C36" s="109"/>
      <c r="D36" s="109"/>
      <c r="E36" s="109"/>
      <c r="F36" s="109"/>
      <c r="G36" s="109"/>
      <c r="H36" s="109"/>
      <c r="I36" s="1"/>
      <c r="J36" s="1"/>
    </row>
    <row r="37" spans="1:10">
      <c r="A37" s="2"/>
      <c r="B37" s="1"/>
      <c r="C37" s="1"/>
      <c r="D37" s="1"/>
      <c r="E37" s="1"/>
      <c r="F37" s="1"/>
      <c r="G37" s="1"/>
      <c r="H37" s="1"/>
      <c r="I37" s="1"/>
      <c r="J37" s="1"/>
    </row>
    <row r="38" spans="1:10" ht="13.8" thickBot="1">
      <c r="A38" s="2"/>
      <c r="B38" s="1"/>
      <c r="C38" s="1"/>
      <c r="D38" s="1"/>
      <c r="E38" s="1"/>
      <c r="G38" s="1" t="s">
        <v>25</v>
      </c>
      <c r="H38" s="1"/>
      <c r="I38" s="1"/>
      <c r="J38" s="1"/>
    </row>
    <row r="39" spans="1:10">
      <c r="A39" s="69"/>
      <c r="B39" s="98"/>
      <c r="C39" s="21"/>
      <c r="D39" s="16" t="s">
        <v>26</v>
      </c>
      <c r="E39" s="21"/>
      <c r="F39" s="99" t="s">
        <v>27</v>
      </c>
      <c r="G39" s="21"/>
      <c r="H39" s="80"/>
      <c r="I39" s="2"/>
      <c r="J39" s="2"/>
    </row>
    <row r="40" spans="1:10">
      <c r="A40" s="69"/>
      <c r="B40" s="110" t="s">
        <v>28</v>
      </c>
      <c r="C40" s="111"/>
      <c r="D40" s="76"/>
      <c r="E40" s="83" t="s">
        <v>9</v>
      </c>
      <c r="F40" s="22"/>
      <c r="G40" s="83" t="s">
        <v>9</v>
      </c>
      <c r="H40" s="85" t="s">
        <v>10</v>
      </c>
      <c r="I40" s="2"/>
      <c r="J40" s="2"/>
    </row>
    <row r="41" spans="1:10">
      <c r="A41" s="70"/>
      <c r="B41" s="100"/>
      <c r="C41" s="33"/>
      <c r="D41" s="22"/>
      <c r="E41" s="87" t="s">
        <v>38</v>
      </c>
      <c r="F41" s="22"/>
      <c r="G41" s="87" t="s">
        <v>38</v>
      </c>
      <c r="H41" s="101"/>
      <c r="I41" s="2"/>
      <c r="J41" s="2"/>
    </row>
    <row r="42" spans="1:10">
      <c r="A42" s="70"/>
      <c r="B42" s="102" t="s">
        <v>29</v>
      </c>
      <c r="C42" s="103" t="s">
        <v>30</v>
      </c>
      <c r="D42" s="10">
        <v>7846435</v>
      </c>
      <c r="E42" s="12">
        <v>95.8</v>
      </c>
      <c r="F42" s="10">
        <v>7724584</v>
      </c>
      <c r="G42" s="12">
        <v>95.7</v>
      </c>
      <c r="H42" s="14">
        <v>349678</v>
      </c>
      <c r="J42" s="1"/>
    </row>
    <row r="43" spans="1:10">
      <c r="A43" s="70"/>
      <c r="B43" s="13"/>
      <c r="C43" s="103" t="s">
        <v>31</v>
      </c>
      <c r="D43" s="11">
        <v>7160915</v>
      </c>
      <c r="E43" s="12">
        <v>104.1</v>
      </c>
      <c r="F43" s="11">
        <v>6642649</v>
      </c>
      <c r="G43" s="12">
        <v>99.5</v>
      </c>
      <c r="H43" s="15">
        <v>765167</v>
      </c>
      <c r="J43" s="1"/>
    </row>
    <row r="44" spans="1:10">
      <c r="A44" s="70"/>
      <c r="B44" s="20" t="s">
        <v>32</v>
      </c>
      <c r="C44" s="34"/>
      <c r="D44" s="7">
        <f>SUM(D42:D43)</f>
        <v>15007350</v>
      </c>
      <c r="E44" s="8">
        <v>99.6</v>
      </c>
      <c r="F44" s="7">
        <f>SUM(F42:F43)</f>
        <v>14367233</v>
      </c>
      <c r="G44" s="8">
        <v>97.4</v>
      </c>
      <c r="H44" s="9">
        <f>SUM(H42:H43)</f>
        <v>1114845</v>
      </c>
      <c r="J44" s="1"/>
    </row>
    <row r="45" spans="1:10">
      <c r="A45" s="70"/>
      <c r="B45" s="102" t="s">
        <v>33</v>
      </c>
      <c r="C45" s="103" t="s">
        <v>30</v>
      </c>
      <c r="D45" s="11">
        <v>2961815</v>
      </c>
      <c r="E45" s="12">
        <v>88.4</v>
      </c>
      <c r="F45" s="11">
        <v>2958494</v>
      </c>
      <c r="G45" s="12">
        <v>88.1</v>
      </c>
      <c r="H45" s="15">
        <v>119065</v>
      </c>
      <c r="J45" s="1"/>
    </row>
    <row r="46" spans="1:10">
      <c r="A46" s="70"/>
      <c r="B46" s="13"/>
      <c r="C46" s="104" t="s">
        <v>31</v>
      </c>
      <c r="D46" s="28">
        <v>18190762</v>
      </c>
      <c r="E46" s="29">
        <v>93.2</v>
      </c>
      <c r="F46" s="28">
        <v>18318669</v>
      </c>
      <c r="G46" s="29">
        <v>94</v>
      </c>
      <c r="H46" s="37">
        <v>1269941</v>
      </c>
      <c r="J46" s="1"/>
    </row>
    <row r="47" spans="1:10" ht="13.8" thickBot="1">
      <c r="A47" s="70"/>
      <c r="B47" s="19" t="s">
        <v>32</v>
      </c>
      <c r="C47" s="105"/>
      <c r="D47" s="17">
        <f>SUM(D45:D46)</f>
        <v>21152577</v>
      </c>
      <c r="E47" s="18">
        <v>92.5</v>
      </c>
      <c r="F47" s="17">
        <f>SUM(F45:F46)</f>
        <v>21277163</v>
      </c>
      <c r="G47" s="18">
        <v>93.1</v>
      </c>
      <c r="H47" s="36">
        <f>SUM(H45:H46)</f>
        <v>1389006</v>
      </c>
      <c r="J47" s="1"/>
    </row>
    <row r="48" spans="1:10" ht="14.4" thickTop="1" thickBot="1">
      <c r="A48" s="70"/>
      <c r="B48" s="30" t="s">
        <v>34</v>
      </c>
      <c r="C48" s="35"/>
      <c r="D48" s="31">
        <f>SUM(D47,D44)</f>
        <v>36159927</v>
      </c>
      <c r="E48" s="32">
        <v>95.3</v>
      </c>
      <c r="F48" s="31">
        <f>SUM(F44,F47)</f>
        <v>35644396</v>
      </c>
      <c r="G48" s="32">
        <v>94.8</v>
      </c>
      <c r="H48" s="38">
        <f>SUM(H44,H47)</f>
        <v>2503851</v>
      </c>
      <c r="I48" s="1"/>
      <c r="J48" s="1"/>
    </row>
  </sheetData>
  <mergeCells count="9">
    <mergeCell ref="L27:L28"/>
    <mergeCell ref="A3:J3"/>
    <mergeCell ref="A23:L23"/>
    <mergeCell ref="B36:H36"/>
    <mergeCell ref="B40:C40"/>
    <mergeCell ref="H26:I26"/>
    <mergeCell ref="A27:A28"/>
    <mergeCell ref="B27:B28"/>
    <mergeCell ref="D27:D28"/>
  </mergeCells>
  <phoneticPr fontId="4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2001年実績Ｅ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保坂安彦</dc:creator>
  <cp:lastModifiedBy>Aniket Gupta</cp:lastModifiedBy>
  <cp:lastPrinted>2002-02-18T08:51:51Z</cp:lastPrinted>
  <dcterms:created xsi:type="dcterms:W3CDTF">1997-06-26T08:01:21Z</dcterms:created>
  <dcterms:modified xsi:type="dcterms:W3CDTF">2024-02-03T22:16:31Z</dcterms:modified>
</cp:coreProperties>
</file>