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EC4E1701-1A25-4D6A-A5E2-6E26CA387C09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W2" i="1"/>
  <c r="AA2" i="1"/>
  <c r="AG2" i="1"/>
  <c r="AH2" i="1"/>
  <c r="AI2" i="1"/>
  <c r="AJ2" i="1" s="1"/>
  <c r="S3" i="1"/>
  <c r="W3" i="1"/>
  <c r="AA3" i="1"/>
  <c r="AG3" i="1"/>
  <c r="AI3" i="1" s="1"/>
  <c r="AJ3" i="1" s="1"/>
  <c r="AH3" i="1"/>
  <c r="S4" i="1"/>
  <c r="W4" i="1"/>
  <c r="AA4" i="1"/>
  <c r="AG4" i="1"/>
  <c r="AI4" i="1" s="1"/>
  <c r="AJ4" i="1" s="1"/>
  <c r="AH4" i="1"/>
  <c r="S5" i="1"/>
  <c r="W5" i="1"/>
  <c r="AA5" i="1"/>
  <c r="AG5" i="1"/>
  <c r="AH5" i="1"/>
  <c r="AI5" i="1"/>
  <c r="AJ5" i="1" s="1"/>
  <c r="S6" i="1"/>
  <c r="AG6" i="1"/>
  <c r="AI6" i="1" s="1"/>
  <c r="AJ6" i="1" s="1"/>
  <c r="AH6" i="1"/>
  <c r="S7" i="1"/>
  <c r="W7" i="1"/>
  <c r="AA7" i="1"/>
  <c r="AG7" i="1"/>
  <c r="AI7" i="1" s="1"/>
  <c r="AJ7" i="1" s="1"/>
  <c r="AH7" i="1"/>
  <c r="S8" i="1"/>
  <c r="AG8" i="1"/>
  <c r="AI8" i="1" s="1"/>
  <c r="AJ8" i="1" s="1"/>
  <c r="AH8" i="1"/>
  <c r="S9" i="1"/>
  <c r="W9" i="1"/>
  <c r="AA9" i="1"/>
  <c r="AG9" i="1"/>
  <c r="AH9" i="1"/>
  <c r="AI9" i="1"/>
  <c r="AJ9" i="1" s="1"/>
  <c r="S10" i="1"/>
  <c r="W10" i="1"/>
  <c r="AA10" i="1"/>
  <c r="AG10" i="1"/>
  <c r="AH10" i="1"/>
  <c r="AI10" i="1"/>
  <c r="AJ10" i="1"/>
  <c r="S11" i="1"/>
  <c r="W11" i="1"/>
  <c r="AA11" i="1"/>
  <c r="AG11" i="1"/>
  <c r="AH11" i="1"/>
  <c r="AI11" i="1"/>
  <c r="AJ11" i="1"/>
  <c r="S12" i="1"/>
  <c r="W12" i="1"/>
  <c r="AA12" i="1"/>
  <c r="AG12" i="1"/>
  <c r="AI12" i="1" s="1"/>
  <c r="AJ12" i="1" s="1"/>
  <c r="AH12" i="1"/>
  <c r="S13" i="1"/>
  <c r="W13" i="1"/>
  <c r="AA13" i="1"/>
  <c r="AG13" i="1"/>
  <c r="AI13" i="1" s="1"/>
  <c r="AJ13" i="1" s="1"/>
  <c r="AH13" i="1"/>
  <c r="S14" i="1"/>
  <c r="W14" i="1"/>
  <c r="AA14" i="1"/>
  <c r="AG14" i="1"/>
  <c r="AH14" i="1"/>
  <c r="AI14" i="1"/>
  <c r="AJ14" i="1" s="1"/>
  <c r="S15" i="1"/>
  <c r="W15" i="1"/>
  <c r="AA15" i="1"/>
  <c r="AG15" i="1"/>
  <c r="AI15" i="1" s="1"/>
  <c r="AJ15" i="1" s="1"/>
  <c r="AH15" i="1"/>
  <c r="S16" i="1"/>
  <c r="W16" i="1"/>
  <c r="AA16" i="1"/>
  <c r="AG16" i="1"/>
  <c r="AI16" i="1" s="1"/>
  <c r="AJ16" i="1" s="1"/>
  <c r="AH16" i="1"/>
  <c r="S17" i="1"/>
  <c r="W17" i="1"/>
  <c r="AA17" i="1"/>
  <c r="AG17" i="1"/>
  <c r="AH17" i="1"/>
  <c r="AI17" i="1"/>
  <c r="AJ17" i="1" s="1"/>
  <c r="S18" i="1"/>
  <c r="W18" i="1"/>
  <c r="AA18" i="1"/>
  <c r="AG18" i="1"/>
  <c r="AH18" i="1"/>
  <c r="AI18" i="1"/>
  <c r="AJ18" i="1"/>
  <c r="S19" i="1"/>
  <c r="W19" i="1"/>
  <c r="AA19" i="1"/>
  <c r="AG19" i="1"/>
  <c r="AH19" i="1"/>
  <c r="AI19" i="1"/>
  <c r="AJ19" i="1"/>
  <c r="S20" i="1"/>
  <c r="W20" i="1"/>
  <c r="AA20" i="1"/>
  <c r="AG20" i="1"/>
  <c r="AI20" i="1" s="1"/>
  <c r="AJ20" i="1" s="1"/>
  <c r="AH20" i="1"/>
  <c r="S21" i="1"/>
  <c r="AA21" i="1"/>
  <c r="AG21" i="1"/>
  <c r="AH21" i="1"/>
  <c r="AI21" i="1"/>
  <c r="AJ21" i="1" s="1"/>
  <c r="S22" i="1"/>
  <c r="W22" i="1"/>
  <c r="AA22" i="1"/>
  <c r="AG22" i="1"/>
  <c r="AI22" i="1" s="1"/>
  <c r="AJ22" i="1" s="1"/>
  <c r="AH22" i="1"/>
  <c r="S23" i="1"/>
  <c r="AA23" i="1"/>
  <c r="AG23" i="1"/>
  <c r="AH23" i="1"/>
  <c r="AI23" i="1"/>
  <c r="AJ23" i="1" s="1"/>
  <c r="S24" i="1"/>
  <c r="W24" i="1"/>
  <c r="AA24" i="1"/>
  <c r="AG24" i="1"/>
  <c r="AH24" i="1"/>
  <c r="AI24" i="1"/>
  <c r="AJ24" i="1"/>
  <c r="S25" i="1"/>
  <c r="AG25" i="1"/>
  <c r="AI25" i="1" s="1"/>
  <c r="AJ25" i="1" s="1"/>
  <c r="AH25" i="1"/>
  <c r="S26" i="1"/>
  <c r="AA26" i="1"/>
  <c r="AG26" i="1"/>
  <c r="AI26" i="1" s="1"/>
  <c r="AJ26" i="1" s="1"/>
  <c r="AH26" i="1"/>
  <c r="S27" i="1"/>
  <c r="AG27" i="1"/>
  <c r="AH27" i="1"/>
  <c r="AI27" i="1"/>
  <c r="AJ27" i="1"/>
  <c r="S28" i="1"/>
  <c r="W28" i="1"/>
  <c r="AA28" i="1"/>
  <c r="AG28" i="1"/>
  <c r="AH28" i="1"/>
  <c r="AI28" i="1"/>
  <c r="AJ28" i="1"/>
  <c r="S29" i="1"/>
  <c r="W29" i="1"/>
  <c r="AA29" i="1"/>
  <c r="AG29" i="1"/>
  <c r="AI29" i="1" s="1"/>
  <c r="AJ29" i="1" s="1"/>
  <c r="AH29" i="1"/>
  <c r="S30" i="1"/>
  <c r="W30" i="1"/>
  <c r="AA30" i="1"/>
  <c r="AG30" i="1"/>
  <c r="AI30" i="1" s="1"/>
  <c r="AJ30" i="1" s="1"/>
  <c r="AH30" i="1"/>
  <c r="S31" i="1"/>
  <c r="W31" i="1"/>
  <c r="AG31" i="1"/>
  <c r="AI31" i="1" s="1"/>
  <c r="AJ31" i="1" s="1"/>
  <c r="AH31" i="1"/>
  <c r="S32" i="1"/>
  <c r="W32" i="1"/>
  <c r="AA32" i="1"/>
  <c r="AG32" i="1"/>
  <c r="AI32" i="1" s="1"/>
  <c r="AJ32" i="1" s="1"/>
  <c r="AH32" i="1"/>
  <c r="S33" i="1"/>
  <c r="AG33" i="1"/>
  <c r="AH33" i="1"/>
  <c r="AI33" i="1"/>
  <c r="AJ33" i="1"/>
  <c r="S34" i="1"/>
  <c r="W34" i="1"/>
  <c r="AA34" i="1"/>
  <c r="AG34" i="1"/>
  <c r="AI34" i="1" s="1"/>
  <c r="AJ34" i="1" s="1"/>
  <c r="AH34" i="1"/>
  <c r="S35" i="1"/>
  <c r="W35" i="1"/>
  <c r="AA35" i="1"/>
  <c r="AG35" i="1"/>
  <c r="AI35" i="1" s="1"/>
  <c r="AJ35" i="1" s="1"/>
  <c r="AH35" i="1"/>
  <c r="S36" i="1"/>
  <c r="W36" i="1"/>
  <c r="AA36" i="1"/>
  <c r="AG36" i="1"/>
  <c r="AH36" i="1"/>
  <c r="AI36" i="1"/>
  <c r="AJ36" i="1" s="1"/>
  <c r="S37" i="1"/>
  <c r="AA37" i="1"/>
  <c r="AG37" i="1"/>
  <c r="AI37" i="1" s="1"/>
  <c r="AJ37" i="1" s="1"/>
  <c r="AH37" i="1"/>
  <c r="S38" i="1"/>
  <c r="W38" i="1"/>
  <c r="AA38" i="1"/>
  <c r="AG38" i="1"/>
  <c r="AH38" i="1"/>
  <c r="AI38" i="1"/>
  <c r="AJ38" i="1" s="1"/>
  <c r="S39" i="1"/>
  <c r="W39" i="1"/>
  <c r="AA39" i="1"/>
  <c r="AG39" i="1"/>
  <c r="AH39" i="1"/>
  <c r="AI39" i="1"/>
  <c r="AJ39" i="1"/>
  <c r="S40" i="1"/>
  <c r="W40" i="1"/>
  <c r="AA40" i="1"/>
  <c r="AG40" i="1"/>
  <c r="AH40" i="1"/>
  <c r="AI40" i="1"/>
  <c r="AJ40" i="1"/>
  <c r="S41" i="1"/>
  <c r="W41" i="1"/>
  <c r="AA41" i="1"/>
  <c r="AG41" i="1"/>
  <c r="AI41" i="1" s="1"/>
  <c r="AJ41" i="1" s="1"/>
  <c r="AH41" i="1"/>
  <c r="S42" i="1"/>
  <c r="W42" i="1"/>
  <c r="AA42" i="1"/>
  <c r="AG42" i="1"/>
  <c r="AI42" i="1" s="1"/>
  <c r="AJ42" i="1" s="1"/>
  <c r="AH42" i="1"/>
  <c r="S43" i="1"/>
  <c r="W43" i="1"/>
  <c r="AA43" i="1"/>
  <c r="AG43" i="1"/>
  <c r="AH43" i="1"/>
  <c r="AI43" i="1"/>
  <c r="AJ43" i="1" s="1"/>
  <c r="S44" i="1"/>
  <c r="W44" i="1"/>
  <c r="AG44" i="1"/>
  <c r="AI44" i="1" s="1"/>
  <c r="AJ44" i="1" s="1"/>
  <c r="AH44" i="1"/>
  <c r="S45" i="1"/>
  <c r="AG45" i="1"/>
  <c r="AH45" i="1"/>
  <c r="AI45" i="1"/>
  <c r="AJ45" i="1"/>
  <c r="S46" i="1"/>
  <c r="W46" i="1"/>
  <c r="AA46" i="1"/>
  <c r="AG46" i="1"/>
  <c r="AI46" i="1" s="1"/>
  <c r="AJ46" i="1" s="1"/>
  <c r="AH46" i="1"/>
  <c r="S47" i="1"/>
  <c r="W47" i="1"/>
  <c r="AA47" i="1"/>
  <c r="AG47" i="1"/>
  <c r="AI47" i="1" s="1"/>
  <c r="AJ47" i="1" s="1"/>
  <c r="AH47" i="1"/>
  <c r="S48" i="1"/>
  <c r="W48" i="1"/>
  <c r="AA48" i="1"/>
  <c r="AG48" i="1"/>
  <c r="AH48" i="1"/>
  <c r="AI48" i="1"/>
  <c r="AJ48" i="1" s="1"/>
  <c r="S49" i="1"/>
  <c r="W49" i="1"/>
  <c r="AA49" i="1"/>
  <c r="AG49" i="1"/>
  <c r="AI49" i="1" s="1"/>
  <c r="AJ49" i="1" s="1"/>
  <c r="AH49" i="1"/>
  <c r="W50" i="1"/>
  <c r="AA50" i="1"/>
  <c r="AG50" i="1"/>
  <c r="AH50" i="1"/>
  <c r="AI50" i="1"/>
  <c r="AJ50" i="1" s="1"/>
  <c r="Q51" i="1"/>
  <c r="S51" i="1"/>
</calcChain>
</file>

<file path=xl/sharedStrings.xml><?xml version="1.0" encoding="utf-8"?>
<sst xmlns="http://schemas.openxmlformats.org/spreadsheetml/2006/main" count="85" uniqueCount="82">
  <si>
    <t>EXAM 1</t>
  </si>
  <si>
    <t>CURVE</t>
  </si>
  <si>
    <t>E-1 (300)</t>
  </si>
  <si>
    <t>Q-5</t>
  </si>
  <si>
    <t>Q-4</t>
  </si>
  <si>
    <t>0033</t>
  </si>
  <si>
    <t>0289</t>
  </si>
  <si>
    <t>0634</t>
  </si>
  <si>
    <t>0983</t>
  </si>
  <si>
    <t>1079</t>
  </si>
  <si>
    <t>3681</t>
  </si>
  <si>
    <t>8345</t>
  </si>
  <si>
    <t>0509</t>
  </si>
  <si>
    <t>0125</t>
  </si>
  <si>
    <t>0126</t>
  </si>
  <si>
    <t>3855</t>
  </si>
  <si>
    <t>1212</t>
  </si>
  <si>
    <t>2375</t>
  </si>
  <si>
    <t>6855</t>
  </si>
  <si>
    <t>1712</t>
  </si>
  <si>
    <t>3320</t>
  </si>
  <si>
    <t>2243</t>
  </si>
  <si>
    <t>6920</t>
  </si>
  <si>
    <t>2002</t>
  </si>
  <si>
    <t>8724</t>
  </si>
  <si>
    <t>2424</t>
  </si>
  <si>
    <t>4067</t>
  </si>
  <si>
    <t>4233</t>
  </si>
  <si>
    <t>6958</t>
  </si>
  <si>
    <t>1225</t>
  </si>
  <si>
    <t>1234</t>
  </si>
  <si>
    <t>5683</t>
  </si>
  <si>
    <t>7782</t>
  </si>
  <si>
    <t>1499</t>
  </si>
  <si>
    <t>1021</t>
  </si>
  <si>
    <t>2625</t>
  </si>
  <si>
    <t>0627</t>
  </si>
  <si>
    <t>8237</t>
  </si>
  <si>
    <t>7574</t>
  </si>
  <si>
    <t>9636</t>
  </si>
  <si>
    <t>7474</t>
  </si>
  <si>
    <t>3171</t>
  </si>
  <si>
    <t>2837</t>
  </si>
  <si>
    <t>6969</t>
  </si>
  <si>
    <t>Q-1</t>
  </si>
  <si>
    <t>Q-3</t>
  </si>
  <si>
    <t>Q-2</t>
  </si>
  <si>
    <t>EXAM</t>
  </si>
  <si>
    <t>EXAM 2</t>
  </si>
  <si>
    <t>E-2 (300)</t>
  </si>
  <si>
    <t>9952</t>
  </si>
  <si>
    <t>1010</t>
  </si>
  <si>
    <t>1103</t>
  </si>
  <si>
    <t>1997</t>
  </si>
  <si>
    <t>2320</t>
  </si>
  <si>
    <t>2822</t>
  </si>
  <si>
    <t>4994</t>
  </si>
  <si>
    <t>5210</t>
  </si>
  <si>
    <t>5905</t>
  </si>
  <si>
    <t>7810</t>
  </si>
  <si>
    <t>Q-6</t>
  </si>
  <si>
    <t>Q-7</t>
  </si>
  <si>
    <t>Q-8</t>
  </si>
  <si>
    <t>Q-9</t>
  </si>
  <si>
    <t>Q-10</t>
  </si>
  <si>
    <t>Q-11</t>
  </si>
  <si>
    <t>Q-12</t>
  </si>
  <si>
    <t>Q-13</t>
  </si>
  <si>
    <t>Q-14</t>
  </si>
  <si>
    <t>Exam 3</t>
  </si>
  <si>
    <t>curve</t>
  </si>
  <si>
    <t>E-3</t>
  </si>
  <si>
    <t>E-3 (300)</t>
  </si>
  <si>
    <t>FINAL EX</t>
  </si>
  <si>
    <t>final</t>
  </si>
  <si>
    <t>FINAL</t>
  </si>
  <si>
    <t>EXAM TOTAL</t>
  </si>
  <si>
    <t>QUIZ TOTAL</t>
  </si>
  <si>
    <t>TOTAL PTS</t>
  </si>
  <si>
    <t>ID</t>
  </si>
  <si>
    <t>E-3 BONUS</t>
  </si>
  <si>
    <t>AVG (900)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</si>
</sst>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wrapText="1"/>
    </xf>
    <xf numFmtId="49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workbookViewId="0">
      <pane ySplit="2028" activePane="bottomLeft"/>
      <selection activeCell="AK1" sqref="AK1:AK65536"/>
      <selection pane="bottomLeft" activeCell="E55" sqref="E55"/>
    </sheetView>
  </sheetViews>
  <sheetFormatPr defaultColWidth="9.109375" defaultRowHeight="13.2" x14ac:dyDescent="0.25"/>
  <cols>
    <col min="1" max="1" width="6" style="1" customWidth="1"/>
    <col min="2" max="2" width="6.109375" style="1" customWidth="1"/>
    <col min="3" max="3" width="6" style="1" customWidth="1"/>
    <col min="4" max="5" width="5.44140625" style="1" customWidth="1"/>
    <col min="6" max="7" width="6" style="1" customWidth="1"/>
    <col min="8" max="8" width="6.44140625" style="1" customWidth="1"/>
    <col min="9" max="9" width="6.6640625" style="1" customWidth="1"/>
    <col min="10" max="10" width="5.5546875" style="1" customWidth="1"/>
    <col min="11" max="11" width="6" style="1" customWidth="1"/>
    <col min="12" max="12" width="5.33203125" style="1" customWidth="1"/>
    <col min="13" max="13" width="5.44140625" style="1" customWidth="1"/>
    <col min="14" max="14" width="6" style="1" customWidth="1"/>
    <col min="15" max="15" width="6.6640625" style="1" customWidth="1"/>
    <col min="16" max="16" width="8.6640625" style="1" customWidth="1"/>
    <col min="17" max="18" width="9.109375" style="1" hidden="1" customWidth="1"/>
    <col min="19" max="19" width="2.33203125" style="1" hidden="1" customWidth="1"/>
    <col min="20" max="20" width="5.44140625" style="1" customWidth="1"/>
    <col min="21" max="23" width="9.109375" style="1" hidden="1" customWidth="1"/>
    <col min="24" max="24" width="5.109375" style="1" customWidth="1"/>
    <col min="25" max="25" width="9.109375" style="1" hidden="1" customWidth="1"/>
    <col min="26" max="26" width="5.88671875" style="1" hidden="1" customWidth="1"/>
    <col min="27" max="27" width="8.44140625" style="1" hidden="1" customWidth="1"/>
    <col min="28" max="28" width="5.33203125" style="1" customWidth="1"/>
    <col min="29" max="31" width="0" style="1" hidden="1" customWidth="1"/>
    <col min="32" max="32" width="6.33203125" style="1" hidden="1" customWidth="1"/>
    <col min="33" max="33" width="7.109375" style="1" customWidth="1"/>
    <col min="34" max="34" width="7.33203125" style="1" customWidth="1"/>
    <col min="35" max="35" width="8.109375" style="1" customWidth="1"/>
    <col min="36" max="16384" width="9.109375" style="1"/>
  </cols>
  <sheetData>
    <row r="1" spans="1:36" s="2" customFormat="1" ht="118.8" x14ac:dyDescent="0.25">
      <c r="A1" s="2" t="s">
        <v>79</v>
      </c>
      <c r="B1" s="2" t="s">
        <v>44</v>
      </c>
      <c r="C1" s="2" t="s">
        <v>46</v>
      </c>
      <c r="D1" s="2" t="s">
        <v>45</v>
      </c>
      <c r="E1" s="2" t="s">
        <v>4</v>
      </c>
      <c r="F1" s="2" t="s">
        <v>3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80</v>
      </c>
      <c r="Q1" s="2" t="s">
        <v>0</v>
      </c>
      <c r="R1" s="2" t="s">
        <v>1</v>
      </c>
      <c r="S1" s="2" t="s">
        <v>2</v>
      </c>
      <c r="T1" s="2" t="s">
        <v>2</v>
      </c>
      <c r="U1" s="2" t="s">
        <v>47</v>
      </c>
      <c r="V1" s="2" t="s">
        <v>1</v>
      </c>
      <c r="W1" s="2" t="s">
        <v>48</v>
      </c>
      <c r="X1" s="2" t="s">
        <v>49</v>
      </c>
      <c r="Y1" s="2" t="s">
        <v>69</v>
      </c>
      <c r="Z1" s="2" t="s">
        <v>70</v>
      </c>
      <c r="AA1" s="2" t="s">
        <v>71</v>
      </c>
      <c r="AB1" s="2" t="s">
        <v>72</v>
      </c>
      <c r="AC1" s="2" t="s">
        <v>74</v>
      </c>
      <c r="AD1" s="2" t="s">
        <v>70</v>
      </c>
      <c r="AE1" s="2" t="s">
        <v>73</v>
      </c>
      <c r="AF1" s="2" t="s">
        <v>75</v>
      </c>
      <c r="AG1" s="2" t="s">
        <v>76</v>
      </c>
      <c r="AH1" s="2" t="s">
        <v>77</v>
      </c>
      <c r="AI1" s="2" t="s">
        <v>78</v>
      </c>
      <c r="AJ1" s="2" t="s">
        <v>81</v>
      </c>
    </row>
    <row r="2" spans="1:36" x14ac:dyDescent="0.25">
      <c r="A2" s="3" t="s">
        <v>5</v>
      </c>
      <c r="B2" s="1">
        <v>10</v>
      </c>
      <c r="C2" s="1">
        <v>18</v>
      </c>
      <c r="D2" s="1">
        <v>19</v>
      </c>
      <c r="E2" s="1">
        <v>20</v>
      </c>
      <c r="F2" s="1">
        <v>5</v>
      </c>
      <c r="G2" s="1">
        <v>10</v>
      </c>
      <c r="H2" s="1">
        <v>21</v>
      </c>
      <c r="I2" s="1">
        <v>4</v>
      </c>
      <c r="J2" s="1">
        <v>10</v>
      </c>
      <c r="K2" s="1">
        <v>10</v>
      </c>
      <c r="L2" s="1">
        <v>4</v>
      </c>
      <c r="M2" s="1">
        <v>5</v>
      </c>
      <c r="N2" s="1">
        <v>23</v>
      </c>
      <c r="O2" s="1">
        <v>10</v>
      </c>
      <c r="P2" s="1">
        <v>10</v>
      </c>
      <c r="Q2" s="1">
        <v>140</v>
      </c>
      <c r="R2" s="1">
        <v>21</v>
      </c>
      <c r="S2" s="1">
        <f t="shared" ref="S2:S49" si="0">SUM(Q2:R2)</f>
        <v>161</v>
      </c>
      <c r="T2" s="1">
        <v>161</v>
      </c>
      <c r="U2" s="1">
        <v>150</v>
      </c>
      <c r="V2" s="1">
        <v>35</v>
      </c>
      <c r="W2" s="1">
        <f t="shared" ref="W2:W49" si="1">SUM(U2:V2)</f>
        <v>185</v>
      </c>
      <c r="X2" s="1">
        <v>185</v>
      </c>
      <c r="Y2" s="1">
        <v>124</v>
      </c>
      <c r="Z2" s="1">
        <v>40</v>
      </c>
      <c r="AA2" s="1">
        <f>SUM(Y2:Z2)</f>
        <v>164</v>
      </c>
      <c r="AB2" s="1">
        <v>164</v>
      </c>
      <c r="AG2" s="1">
        <f t="shared" ref="AG2:AG50" si="2">SUM(T2,X2,AB2)</f>
        <v>510</v>
      </c>
      <c r="AH2" s="1">
        <f t="shared" ref="AH2:AH21" si="3">SUM(B2:P2)</f>
        <v>179</v>
      </c>
      <c r="AI2" s="1">
        <f t="shared" ref="AI2:AI21" si="4">SUM(AG2,AH2)</f>
        <v>689</v>
      </c>
      <c r="AJ2" s="4">
        <f t="shared" ref="AJ2:AJ50" si="5">AI2/1000</f>
        <v>0.68899999999999995</v>
      </c>
    </row>
    <row r="3" spans="1:36" x14ac:dyDescent="0.25">
      <c r="A3" s="3" t="s">
        <v>13</v>
      </c>
      <c r="B3" s="1">
        <v>9</v>
      </c>
      <c r="C3" s="1">
        <v>14</v>
      </c>
      <c r="D3" s="1">
        <v>16</v>
      </c>
      <c r="E3" s="1">
        <v>20</v>
      </c>
      <c r="F3" s="1">
        <v>5</v>
      </c>
      <c r="H3" s="1">
        <v>19</v>
      </c>
      <c r="I3" s="1">
        <v>6</v>
      </c>
      <c r="J3" s="1">
        <v>10</v>
      </c>
      <c r="K3" s="1">
        <v>10</v>
      </c>
      <c r="L3" s="1">
        <v>5</v>
      </c>
      <c r="M3" s="1">
        <v>5</v>
      </c>
      <c r="N3" s="1">
        <v>7</v>
      </c>
      <c r="O3" s="1">
        <v>5</v>
      </c>
      <c r="Q3" s="1">
        <v>160</v>
      </c>
      <c r="R3" s="1">
        <v>21</v>
      </c>
      <c r="S3" s="1">
        <f t="shared" si="0"/>
        <v>181</v>
      </c>
      <c r="T3" s="1">
        <v>181</v>
      </c>
      <c r="U3" s="1">
        <v>165</v>
      </c>
      <c r="V3" s="1">
        <v>35</v>
      </c>
      <c r="W3" s="1">
        <f t="shared" si="1"/>
        <v>200</v>
      </c>
      <c r="X3" s="1">
        <v>200</v>
      </c>
      <c r="Y3" s="1">
        <v>163</v>
      </c>
      <c r="Z3" s="1">
        <v>40</v>
      </c>
      <c r="AA3" s="1">
        <f>SUM(Y3:Z3)</f>
        <v>203</v>
      </c>
      <c r="AB3" s="1">
        <v>203</v>
      </c>
      <c r="AG3" s="1">
        <f t="shared" si="2"/>
        <v>584</v>
      </c>
      <c r="AH3" s="1">
        <f t="shared" si="3"/>
        <v>131</v>
      </c>
      <c r="AI3" s="1">
        <f t="shared" si="4"/>
        <v>715</v>
      </c>
      <c r="AJ3" s="4">
        <f t="shared" si="5"/>
        <v>0.71499999999999997</v>
      </c>
    </row>
    <row r="4" spans="1:36" x14ac:dyDescent="0.25">
      <c r="A4" s="3" t="s">
        <v>14</v>
      </c>
      <c r="B4" s="1">
        <v>8</v>
      </c>
      <c r="C4" s="1">
        <v>19</v>
      </c>
      <c r="D4" s="1">
        <v>20</v>
      </c>
      <c r="E4" s="1">
        <v>20</v>
      </c>
      <c r="G4" s="1">
        <v>4</v>
      </c>
      <c r="H4" s="1">
        <v>19.5</v>
      </c>
      <c r="I4" s="1">
        <v>8</v>
      </c>
      <c r="J4" s="1">
        <v>8</v>
      </c>
      <c r="K4" s="1">
        <v>10</v>
      </c>
      <c r="L4" s="1">
        <v>2</v>
      </c>
      <c r="N4" s="1">
        <v>5</v>
      </c>
      <c r="O4" s="1">
        <v>1</v>
      </c>
      <c r="Q4" s="1">
        <v>167</v>
      </c>
      <c r="R4" s="1">
        <v>21</v>
      </c>
      <c r="S4" s="1">
        <f t="shared" si="0"/>
        <v>188</v>
      </c>
      <c r="T4" s="1">
        <v>188</v>
      </c>
      <c r="U4" s="1">
        <v>180</v>
      </c>
      <c r="V4" s="1">
        <v>35</v>
      </c>
      <c r="W4" s="1">
        <f t="shared" si="1"/>
        <v>215</v>
      </c>
      <c r="X4" s="1">
        <v>215</v>
      </c>
      <c r="Y4" s="1">
        <v>176</v>
      </c>
      <c r="Z4" s="1">
        <v>40</v>
      </c>
      <c r="AA4" s="1">
        <f>SUM(Y4:Z4)</f>
        <v>216</v>
      </c>
      <c r="AB4" s="1">
        <v>216</v>
      </c>
      <c r="AG4" s="1">
        <f t="shared" si="2"/>
        <v>619</v>
      </c>
      <c r="AH4" s="1">
        <f t="shared" si="3"/>
        <v>124.5</v>
      </c>
      <c r="AI4" s="1">
        <f t="shared" si="4"/>
        <v>743.5</v>
      </c>
      <c r="AJ4" s="4">
        <f t="shared" si="5"/>
        <v>0.74350000000000005</v>
      </c>
    </row>
    <row r="5" spans="1:36" x14ac:dyDescent="0.25">
      <c r="A5" s="3" t="s">
        <v>6</v>
      </c>
      <c r="B5" s="1">
        <v>10</v>
      </c>
      <c r="C5" s="1">
        <v>18</v>
      </c>
      <c r="D5" s="1">
        <v>20</v>
      </c>
      <c r="E5" s="1">
        <v>20</v>
      </c>
      <c r="F5" s="1">
        <v>5</v>
      </c>
      <c r="G5" s="1">
        <v>10</v>
      </c>
      <c r="H5" s="1">
        <v>15</v>
      </c>
      <c r="I5" s="1">
        <v>6</v>
      </c>
      <c r="J5" s="1">
        <v>10</v>
      </c>
      <c r="K5" s="1">
        <v>10</v>
      </c>
      <c r="L5" s="1">
        <v>6</v>
      </c>
      <c r="M5" s="1">
        <v>5</v>
      </c>
      <c r="N5" s="1">
        <v>25</v>
      </c>
      <c r="O5" s="1">
        <v>10</v>
      </c>
      <c r="P5" s="1">
        <v>10</v>
      </c>
      <c r="Q5" s="1">
        <v>237</v>
      </c>
      <c r="R5" s="1">
        <v>21</v>
      </c>
      <c r="S5" s="1">
        <f t="shared" si="0"/>
        <v>258</v>
      </c>
      <c r="T5" s="1">
        <v>258</v>
      </c>
      <c r="U5" s="1">
        <v>195</v>
      </c>
      <c r="V5" s="1">
        <v>35</v>
      </c>
      <c r="W5" s="1">
        <f t="shared" si="1"/>
        <v>230</v>
      </c>
      <c r="X5" s="1">
        <v>230</v>
      </c>
      <c r="Y5" s="1">
        <v>280</v>
      </c>
      <c r="Z5" s="1">
        <v>40</v>
      </c>
      <c r="AA5" s="1">
        <f>SUM(Y5:Z5)</f>
        <v>320</v>
      </c>
      <c r="AB5" s="1">
        <v>320</v>
      </c>
      <c r="AG5" s="1">
        <f t="shared" si="2"/>
        <v>808</v>
      </c>
      <c r="AH5" s="1">
        <f t="shared" si="3"/>
        <v>180</v>
      </c>
      <c r="AI5" s="1">
        <f t="shared" si="4"/>
        <v>988</v>
      </c>
      <c r="AJ5" s="4">
        <f t="shared" si="5"/>
        <v>0.98799999999999999</v>
      </c>
    </row>
    <row r="6" spans="1:36" x14ac:dyDescent="0.25">
      <c r="A6" s="3" t="s">
        <v>12</v>
      </c>
      <c r="B6" s="1">
        <v>5.5</v>
      </c>
      <c r="C6" s="1">
        <v>15</v>
      </c>
      <c r="D6" s="1">
        <v>10</v>
      </c>
      <c r="E6" s="1">
        <v>19</v>
      </c>
      <c r="L6" s="1">
        <v>2</v>
      </c>
      <c r="Q6" s="1">
        <v>91</v>
      </c>
      <c r="R6" s="1">
        <v>21</v>
      </c>
      <c r="S6" s="1">
        <f>SUM(Q6:R6)</f>
        <v>112</v>
      </c>
      <c r="T6" s="1">
        <v>112</v>
      </c>
      <c r="AG6" s="1">
        <f t="shared" si="2"/>
        <v>112</v>
      </c>
      <c r="AH6" s="1">
        <f t="shared" si="3"/>
        <v>51.5</v>
      </c>
      <c r="AI6" s="1">
        <f t="shared" si="4"/>
        <v>163.5</v>
      </c>
      <c r="AJ6" s="4">
        <f t="shared" si="5"/>
        <v>0.16350000000000001</v>
      </c>
    </row>
    <row r="7" spans="1:36" x14ac:dyDescent="0.25">
      <c r="A7" s="3" t="s">
        <v>36</v>
      </c>
      <c r="B7" s="1">
        <v>8.5</v>
      </c>
      <c r="C7" s="1">
        <v>15</v>
      </c>
      <c r="D7" s="1">
        <v>14</v>
      </c>
      <c r="E7" s="1">
        <v>19</v>
      </c>
      <c r="F7" s="1">
        <v>5</v>
      </c>
      <c r="G7" s="1">
        <v>10</v>
      </c>
      <c r="H7" s="1">
        <v>21.5</v>
      </c>
      <c r="I7" s="1">
        <v>6</v>
      </c>
      <c r="J7" s="1">
        <v>5</v>
      </c>
      <c r="K7" s="1">
        <v>10</v>
      </c>
      <c r="L7" s="1">
        <v>5</v>
      </c>
      <c r="M7" s="1">
        <v>5</v>
      </c>
      <c r="N7" s="1">
        <v>21</v>
      </c>
      <c r="O7" s="1">
        <v>10</v>
      </c>
      <c r="P7" s="1">
        <v>5</v>
      </c>
      <c r="Q7" s="1">
        <v>202</v>
      </c>
      <c r="R7" s="1">
        <v>21</v>
      </c>
      <c r="S7" s="1">
        <f t="shared" si="0"/>
        <v>223</v>
      </c>
      <c r="T7" s="1">
        <v>223</v>
      </c>
      <c r="U7" s="1">
        <v>218</v>
      </c>
      <c r="V7" s="1">
        <v>35</v>
      </c>
      <c r="W7" s="1">
        <f t="shared" si="1"/>
        <v>253</v>
      </c>
      <c r="X7" s="1">
        <v>253</v>
      </c>
      <c r="Y7" s="1">
        <v>176</v>
      </c>
      <c r="Z7" s="1">
        <v>40</v>
      </c>
      <c r="AA7" s="1">
        <f>SUM(Y7:Z7)</f>
        <v>216</v>
      </c>
      <c r="AB7" s="1">
        <v>216</v>
      </c>
      <c r="AG7" s="1">
        <f t="shared" si="2"/>
        <v>692</v>
      </c>
      <c r="AH7" s="1">
        <f t="shared" si="3"/>
        <v>160</v>
      </c>
      <c r="AI7" s="1">
        <f t="shared" si="4"/>
        <v>852</v>
      </c>
      <c r="AJ7" s="4">
        <f t="shared" si="5"/>
        <v>0.85199999999999998</v>
      </c>
    </row>
    <row r="8" spans="1:36" x14ac:dyDescent="0.25">
      <c r="A8" s="3" t="s">
        <v>7</v>
      </c>
      <c r="C8" s="1">
        <v>15</v>
      </c>
      <c r="D8" s="1">
        <v>15</v>
      </c>
      <c r="F8" s="1">
        <v>5</v>
      </c>
      <c r="H8" s="1">
        <v>17.5</v>
      </c>
      <c r="I8" s="1">
        <v>4</v>
      </c>
      <c r="Q8" s="1">
        <v>188</v>
      </c>
      <c r="R8" s="1">
        <v>21</v>
      </c>
      <c r="S8" s="1">
        <f>SUM(Q8:R8)</f>
        <v>209</v>
      </c>
      <c r="T8" s="1">
        <v>209</v>
      </c>
      <c r="AG8" s="1">
        <f t="shared" si="2"/>
        <v>209</v>
      </c>
      <c r="AH8" s="1">
        <f t="shared" si="3"/>
        <v>56.5</v>
      </c>
      <c r="AI8" s="1">
        <f t="shared" si="4"/>
        <v>265.5</v>
      </c>
      <c r="AJ8" s="4">
        <f t="shared" si="5"/>
        <v>0.26550000000000001</v>
      </c>
    </row>
    <row r="9" spans="1:36" x14ac:dyDescent="0.25">
      <c r="A9" s="3" t="s">
        <v>8</v>
      </c>
      <c r="B9" s="1">
        <v>10</v>
      </c>
      <c r="C9" s="1">
        <v>19</v>
      </c>
      <c r="D9" s="1">
        <v>20</v>
      </c>
      <c r="E9" s="1">
        <v>19</v>
      </c>
      <c r="G9" s="1">
        <v>10</v>
      </c>
      <c r="H9" s="1">
        <v>22</v>
      </c>
      <c r="I9" s="1">
        <v>8</v>
      </c>
      <c r="J9" s="1">
        <v>8</v>
      </c>
      <c r="K9" s="1">
        <v>4</v>
      </c>
      <c r="L9" s="1">
        <v>4</v>
      </c>
      <c r="M9" s="1">
        <v>5</v>
      </c>
      <c r="N9" s="1">
        <v>21</v>
      </c>
      <c r="O9" s="1">
        <v>5</v>
      </c>
      <c r="P9" s="1">
        <v>5</v>
      </c>
      <c r="Q9" s="1">
        <v>258</v>
      </c>
      <c r="R9" s="1">
        <v>21</v>
      </c>
      <c r="S9" s="1">
        <f t="shared" si="0"/>
        <v>279</v>
      </c>
      <c r="T9" s="1">
        <v>279</v>
      </c>
      <c r="U9" s="1">
        <v>233</v>
      </c>
      <c r="V9" s="1">
        <v>35</v>
      </c>
      <c r="W9" s="1">
        <f t="shared" si="1"/>
        <v>268</v>
      </c>
      <c r="X9" s="1">
        <v>268</v>
      </c>
      <c r="Y9" s="1">
        <v>202</v>
      </c>
      <c r="Z9" s="1">
        <v>40</v>
      </c>
      <c r="AA9" s="1">
        <f t="shared" ref="AA9:AA24" si="6">SUM(Y9:Z9)</f>
        <v>242</v>
      </c>
      <c r="AB9" s="1">
        <v>242</v>
      </c>
      <c r="AG9" s="1">
        <f t="shared" si="2"/>
        <v>789</v>
      </c>
      <c r="AH9" s="1">
        <f t="shared" si="3"/>
        <v>160</v>
      </c>
      <c r="AI9" s="1">
        <f t="shared" si="4"/>
        <v>949</v>
      </c>
      <c r="AJ9" s="4">
        <f t="shared" si="5"/>
        <v>0.94899999999999995</v>
      </c>
    </row>
    <row r="10" spans="1:36" x14ac:dyDescent="0.25">
      <c r="A10" s="3" t="s">
        <v>51</v>
      </c>
      <c r="B10" s="1">
        <v>9</v>
      </c>
      <c r="C10" s="1">
        <v>20</v>
      </c>
      <c r="D10" s="1">
        <v>20</v>
      </c>
      <c r="E10" s="1">
        <v>19</v>
      </c>
      <c r="F10" s="1">
        <v>5</v>
      </c>
      <c r="G10" s="1">
        <v>10</v>
      </c>
      <c r="H10" s="1">
        <v>24</v>
      </c>
      <c r="I10" s="1">
        <v>8</v>
      </c>
      <c r="J10" s="1">
        <v>10</v>
      </c>
      <c r="K10" s="1">
        <v>10</v>
      </c>
      <c r="L10" s="1">
        <v>4</v>
      </c>
      <c r="M10" s="1">
        <v>5</v>
      </c>
      <c r="N10" s="1">
        <v>22</v>
      </c>
      <c r="O10" s="1">
        <v>10</v>
      </c>
      <c r="Q10" s="1">
        <v>279</v>
      </c>
      <c r="R10" s="1">
        <v>21</v>
      </c>
      <c r="S10" s="1">
        <f t="shared" si="0"/>
        <v>300</v>
      </c>
      <c r="T10" s="1">
        <v>300</v>
      </c>
      <c r="U10" s="1">
        <v>240</v>
      </c>
      <c r="V10" s="1">
        <v>35</v>
      </c>
      <c r="W10" s="1">
        <f t="shared" si="1"/>
        <v>275</v>
      </c>
      <c r="X10" s="1">
        <v>275</v>
      </c>
      <c r="Y10" s="1">
        <v>241</v>
      </c>
      <c r="Z10" s="1">
        <v>40</v>
      </c>
      <c r="AA10" s="1">
        <f t="shared" si="6"/>
        <v>281</v>
      </c>
      <c r="AB10" s="1">
        <v>281</v>
      </c>
      <c r="AG10" s="1">
        <f t="shared" si="2"/>
        <v>856</v>
      </c>
      <c r="AH10" s="1">
        <f t="shared" si="3"/>
        <v>176</v>
      </c>
      <c r="AI10" s="1">
        <f t="shared" si="4"/>
        <v>1032</v>
      </c>
      <c r="AJ10" s="4">
        <f t="shared" si="5"/>
        <v>1.032</v>
      </c>
    </row>
    <row r="11" spans="1:36" x14ac:dyDescent="0.25">
      <c r="A11" s="3" t="s">
        <v>34</v>
      </c>
      <c r="B11" s="1">
        <v>10</v>
      </c>
      <c r="C11" s="1">
        <v>17</v>
      </c>
      <c r="D11" s="1">
        <v>14</v>
      </c>
      <c r="E11" s="1">
        <v>18.5</v>
      </c>
      <c r="F11" s="1">
        <v>5</v>
      </c>
      <c r="G11" s="1">
        <v>10</v>
      </c>
      <c r="H11" s="1">
        <v>20</v>
      </c>
      <c r="I11" s="1">
        <v>4</v>
      </c>
      <c r="K11" s="1">
        <v>10</v>
      </c>
      <c r="L11" s="1">
        <v>4</v>
      </c>
      <c r="M11" s="1">
        <v>5</v>
      </c>
      <c r="N11" s="1">
        <v>10</v>
      </c>
      <c r="O11" s="1">
        <v>10</v>
      </c>
      <c r="P11" s="1">
        <v>5</v>
      </c>
      <c r="Q11" s="1">
        <v>202</v>
      </c>
      <c r="R11" s="1">
        <v>21</v>
      </c>
      <c r="S11" s="1">
        <f t="shared" si="0"/>
        <v>223</v>
      </c>
      <c r="T11" s="1">
        <v>223</v>
      </c>
      <c r="U11" s="1">
        <v>143</v>
      </c>
      <c r="V11" s="1">
        <v>35</v>
      </c>
      <c r="W11" s="1">
        <f t="shared" si="1"/>
        <v>178</v>
      </c>
      <c r="X11" s="1">
        <v>178</v>
      </c>
      <c r="Y11" s="1">
        <v>170</v>
      </c>
      <c r="Z11" s="1">
        <v>40</v>
      </c>
      <c r="AA11" s="1">
        <f t="shared" si="6"/>
        <v>210</v>
      </c>
      <c r="AB11" s="1">
        <v>210</v>
      </c>
      <c r="AG11" s="1">
        <f t="shared" si="2"/>
        <v>611</v>
      </c>
      <c r="AH11" s="1">
        <f t="shared" si="3"/>
        <v>142.5</v>
      </c>
      <c r="AI11" s="1">
        <f t="shared" si="4"/>
        <v>753.5</v>
      </c>
      <c r="AJ11" s="4">
        <f t="shared" si="5"/>
        <v>0.75349999999999995</v>
      </c>
    </row>
    <row r="12" spans="1:36" x14ac:dyDescent="0.25">
      <c r="A12" s="3" t="s">
        <v>9</v>
      </c>
      <c r="B12" s="1">
        <v>2.5</v>
      </c>
      <c r="C12" s="1">
        <v>19</v>
      </c>
      <c r="D12" s="1">
        <v>14</v>
      </c>
      <c r="E12" s="1">
        <v>19</v>
      </c>
      <c r="F12" s="1">
        <v>5</v>
      </c>
      <c r="G12" s="1">
        <v>10</v>
      </c>
      <c r="H12" s="1">
        <v>21</v>
      </c>
      <c r="I12" s="1">
        <v>8</v>
      </c>
      <c r="J12" s="1">
        <v>10</v>
      </c>
      <c r="K12" s="1">
        <v>5</v>
      </c>
      <c r="L12" s="1">
        <v>6</v>
      </c>
      <c r="N12" s="1">
        <v>9</v>
      </c>
      <c r="O12" s="1">
        <v>1</v>
      </c>
      <c r="Q12" s="1">
        <v>140</v>
      </c>
      <c r="R12" s="1">
        <v>21</v>
      </c>
      <c r="S12" s="1">
        <f t="shared" si="0"/>
        <v>161</v>
      </c>
      <c r="T12" s="1">
        <v>161</v>
      </c>
      <c r="U12" s="1">
        <v>195</v>
      </c>
      <c r="V12" s="1">
        <v>35</v>
      </c>
      <c r="W12" s="1">
        <f t="shared" si="1"/>
        <v>230</v>
      </c>
      <c r="X12" s="1">
        <v>230</v>
      </c>
      <c r="Y12" s="1">
        <v>104</v>
      </c>
      <c r="Z12" s="1">
        <v>40</v>
      </c>
      <c r="AA12" s="1">
        <f t="shared" si="6"/>
        <v>144</v>
      </c>
      <c r="AB12" s="1">
        <v>144</v>
      </c>
      <c r="AG12" s="1">
        <f t="shared" si="2"/>
        <v>535</v>
      </c>
      <c r="AH12" s="1">
        <f t="shared" si="3"/>
        <v>129.5</v>
      </c>
      <c r="AI12" s="1">
        <f t="shared" si="4"/>
        <v>664.5</v>
      </c>
      <c r="AJ12" s="4">
        <f t="shared" si="5"/>
        <v>0.66449999999999998</v>
      </c>
    </row>
    <row r="13" spans="1:36" x14ac:dyDescent="0.25">
      <c r="A13" s="3" t="s">
        <v>52</v>
      </c>
      <c r="B13" s="1">
        <v>10</v>
      </c>
      <c r="C13" s="1">
        <v>20</v>
      </c>
      <c r="D13" s="1">
        <v>20</v>
      </c>
      <c r="E13" s="1">
        <v>20</v>
      </c>
      <c r="F13" s="1">
        <v>5</v>
      </c>
      <c r="G13" s="1">
        <v>10</v>
      </c>
      <c r="H13" s="1">
        <v>23.5</v>
      </c>
      <c r="I13" s="1">
        <v>6</v>
      </c>
      <c r="J13" s="1">
        <v>10</v>
      </c>
      <c r="K13" s="1">
        <v>10</v>
      </c>
      <c r="L13" s="1">
        <v>6</v>
      </c>
      <c r="M13" s="1">
        <v>5</v>
      </c>
      <c r="N13" s="1">
        <v>25</v>
      </c>
      <c r="O13" s="1">
        <v>10</v>
      </c>
      <c r="P13" s="1">
        <v>10</v>
      </c>
      <c r="Q13" s="1">
        <v>286</v>
      </c>
      <c r="R13" s="1">
        <v>21</v>
      </c>
      <c r="S13" s="1">
        <f t="shared" si="0"/>
        <v>307</v>
      </c>
      <c r="T13" s="1">
        <v>307</v>
      </c>
      <c r="U13" s="1">
        <v>285</v>
      </c>
      <c r="V13" s="1">
        <v>35</v>
      </c>
      <c r="W13" s="1">
        <f t="shared" si="1"/>
        <v>320</v>
      </c>
      <c r="X13" s="1">
        <v>320</v>
      </c>
      <c r="Y13" s="1">
        <v>280</v>
      </c>
      <c r="Z13" s="1">
        <v>40</v>
      </c>
      <c r="AA13" s="1">
        <f t="shared" si="6"/>
        <v>320</v>
      </c>
      <c r="AB13" s="1">
        <v>320</v>
      </c>
      <c r="AG13" s="1">
        <f>SUM(T13,X13,AB13)</f>
        <v>947</v>
      </c>
      <c r="AH13" s="1">
        <f t="shared" si="3"/>
        <v>190.5</v>
      </c>
      <c r="AI13" s="1">
        <f t="shared" si="4"/>
        <v>1137.5</v>
      </c>
      <c r="AJ13" s="4">
        <f>AI13/1000</f>
        <v>1.1375</v>
      </c>
    </row>
    <row r="14" spans="1:36" x14ac:dyDescent="0.25">
      <c r="A14" s="3" t="s">
        <v>16</v>
      </c>
      <c r="B14" s="1">
        <v>7</v>
      </c>
      <c r="C14" s="1">
        <v>13</v>
      </c>
      <c r="D14" s="1">
        <v>12</v>
      </c>
      <c r="E14" s="1">
        <v>13.5</v>
      </c>
      <c r="G14" s="1">
        <v>10</v>
      </c>
      <c r="H14" s="1">
        <v>12</v>
      </c>
      <c r="I14" s="1">
        <v>6</v>
      </c>
      <c r="J14" s="1">
        <v>8</v>
      </c>
      <c r="K14" s="1">
        <v>10</v>
      </c>
      <c r="L14" s="1">
        <v>4</v>
      </c>
      <c r="M14" s="1">
        <v>5</v>
      </c>
      <c r="N14" s="1">
        <v>15</v>
      </c>
      <c r="O14" s="1">
        <v>1</v>
      </c>
      <c r="Q14" s="1">
        <v>98</v>
      </c>
      <c r="R14" s="1">
        <v>21</v>
      </c>
      <c r="S14" s="1">
        <f t="shared" si="0"/>
        <v>119</v>
      </c>
      <c r="T14" s="1">
        <v>119</v>
      </c>
      <c r="U14" s="1">
        <v>128</v>
      </c>
      <c r="V14" s="1">
        <v>35</v>
      </c>
      <c r="W14" s="1">
        <f>SUM(U14:V14)</f>
        <v>163</v>
      </c>
      <c r="X14" s="1">
        <v>163</v>
      </c>
      <c r="Y14" s="1">
        <v>130</v>
      </c>
      <c r="Z14" s="1">
        <v>40</v>
      </c>
      <c r="AA14" s="1">
        <f t="shared" si="6"/>
        <v>170</v>
      </c>
      <c r="AB14" s="1">
        <v>170</v>
      </c>
      <c r="AG14" s="1">
        <f t="shared" si="2"/>
        <v>452</v>
      </c>
      <c r="AH14" s="1">
        <f t="shared" si="3"/>
        <v>116.5</v>
      </c>
      <c r="AI14" s="1">
        <f t="shared" si="4"/>
        <v>568.5</v>
      </c>
      <c r="AJ14" s="4">
        <f t="shared" si="5"/>
        <v>0.56850000000000001</v>
      </c>
    </row>
    <row r="15" spans="1:36" x14ac:dyDescent="0.25">
      <c r="A15" s="3" t="s">
        <v>29</v>
      </c>
      <c r="B15" s="1">
        <v>7</v>
      </c>
      <c r="C15" s="1">
        <v>18</v>
      </c>
      <c r="D15" s="1">
        <v>14</v>
      </c>
      <c r="E15" s="1">
        <v>20</v>
      </c>
      <c r="H15" s="1">
        <v>19.5</v>
      </c>
      <c r="I15" s="1">
        <v>4</v>
      </c>
      <c r="J15" s="1">
        <v>7</v>
      </c>
      <c r="K15" s="1">
        <v>10</v>
      </c>
      <c r="L15" s="1">
        <v>4</v>
      </c>
      <c r="M15" s="1">
        <v>5</v>
      </c>
      <c r="N15" s="1">
        <v>22</v>
      </c>
      <c r="O15" s="1">
        <v>10</v>
      </c>
      <c r="P15" s="1">
        <v>5</v>
      </c>
      <c r="Q15" s="1">
        <v>119</v>
      </c>
      <c r="R15" s="1">
        <v>21</v>
      </c>
      <c r="S15" s="1">
        <f t="shared" si="0"/>
        <v>140</v>
      </c>
      <c r="T15" s="1">
        <v>140</v>
      </c>
      <c r="U15" s="1">
        <v>218</v>
      </c>
      <c r="V15" s="1">
        <v>35</v>
      </c>
      <c r="W15" s="1">
        <f t="shared" si="1"/>
        <v>253</v>
      </c>
      <c r="X15" s="1">
        <v>253</v>
      </c>
      <c r="Y15" s="1">
        <v>163</v>
      </c>
      <c r="Z15" s="1">
        <v>40</v>
      </c>
      <c r="AA15" s="1">
        <f t="shared" si="6"/>
        <v>203</v>
      </c>
      <c r="AB15" s="1">
        <v>203</v>
      </c>
      <c r="AG15" s="1">
        <f t="shared" si="2"/>
        <v>596</v>
      </c>
      <c r="AH15" s="1">
        <f t="shared" si="3"/>
        <v>145.5</v>
      </c>
      <c r="AI15" s="1">
        <f t="shared" si="4"/>
        <v>741.5</v>
      </c>
      <c r="AJ15" s="4">
        <f t="shared" si="5"/>
        <v>0.74150000000000005</v>
      </c>
    </row>
    <row r="16" spans="1:36" x14ac:dyDescent="0.25">
      <c r="A16" s="3" t="s">
        <v>30</v>
      </c>
      <c r="B16" s="1">
        <v>10</v>
      </c>
      <c r="C16" s="1">
        <v>19</v>
      </c>
      <c r="D16" s="1">
        <v>18</v>
      </c>
      <c r="E16" s="1">
        <v>20</v>
      </c>
      <c r="F16" s="1">
        <v>5</v>
      </c>
      <c r="G16" s="1">
        <v>10</v>
      </c>
      <c r="H16" s="1">
        <v>16</v>
      </c>
      <c r="I16" s="1">
        <v>1</v>
      </c>
      <c r="J16" s="1">
        <v>8</v>
      </c>
      <c r="K16" s="1">
        <v>10</v>
      </c>
      <c r="L16" s="1">
        <v>2</v>
      </c>
      <c r="N16" s="1">
        <v>5</v>
      </c>
      <c r="O16" s="1">
        <v>5</v>
      </c>
      <c r="P16" s="1">
        <v>5</v>
      </c>
      <c r="Q16" s="1">
        <v>195</v>
      </c>
      <c r="R16" s="1">
        <v>21</v>
      </c>
      <c r="S16" s="1">
        <f t="shared" si="0"/>
        <v>216</v>
      </c>
      <c r="T16" s="1">
        <v>216</v>
      </c>
      <c r="U16" s="1">
        <v>150</v>
      </c>
      <c r="V16" s="1">
        <v>35</v>
      </c>
      <c r="W16" s="1">
        <f t="shared" si="1"/>
        <v>185</v>
      </c>
      <c r="X16" s="1">
        <v>185</v>
      </c>
      <c r="Y16" s="1">
        <v>143</v>
      </c>
      <c r="Z16" s="1">
        <v>40</v>
      </c>
      <c r="AA16" s="1">
        <f t="shared" si="6"/>
        <v>183</v>
      </c>
      <c r="AB16" s="1">
        <v>183</v>
      </c>
      <c r="AG16" s="1">
        <f t="shared" si="2"/>
        <v>584</v>
      </c>
      <c r="AH16" s="1">
        <f t="shared" si="3"/>
        <v>134</v>
      </c>
      <c r="AI16" s="1">
        <f t="shared" si="4"/>
        <v>718</v>
      </c>
      <c r="AJ16" s="4">
        <f t="shared" si="5"/>
        <v>0.71799999999999997</v>
      </c>
    </row>
    <row r="17" spans="1:36" x14ac:dyDescent="0.25">
      <c r="A17" s="3" t="s">
        <v>33</v>
      </c>
      <c r="B17" s="1">
        <v>10</v>
      </c>
      <c r="C17" s="1">
        <v>20</v>
      </c>
      <c r="D17" s="1">
        <v>20</v>
      </c>
      <c r="E17" s="1">
        <v>19</v>
      </c>
      <c r="G17" s="1">
        <v>10</v>
      </c>
      <c r="H17" s="1">
        <v>21.5</v>
      </c>
      <c r="I17" s="1">
        <v>8</v>
      </c>
      <c r="J17" s="1">
        <v>6</v>
      </c>
      <c r="K17" s="1">
        <v>10</v>
      </c>
      <c r="L17" s="1">
        <v>3</v>
      </c>
      <c r="N17" s="1">
        <v>24</v>
      </c>
      <c r="O17" s="1">
        <v>5</v>
      </c>
      <c r="P17" s="1">
        <v>5</v>
      </c>
      <c r="Q17" s="1">
        <v>237</v>
      </c>
      <c r="R17" s="1">
        <v>21</v>
      </c>
      <c r="S17" s="1">
        <f t="shared" si="0"/>
        <v>258</v>
      </c>
      <c r="T17" s="1">
        <v>258</v>
      </c>
      <c r="U17" s="1">
        <v>210</v>
      </c>
      <c r="V17" s="1">
        <v>35</v>
      </c>
      <c r="W17" s="1">
        <f t="shared" si="1"/>
        <v>245</v>
      </c>
      <c r="X17" s="1">
        <v>245</v>
      </c>
      <c r="Y17" s="1">
        <v>248</v>
      </c>
      <c r="Z17" s="1">
        <v>40</v>
      </c>
      <c r="AA17" s="1">
        <f t="shared" si="6"/>
        <v>288</v>
      </c>
      <c r="AB17" s="1">
        <v>288</v>
      </c>
      <c r="AG17" s="1">
        <f t="shared" si="2"/>
        <v>791</v>
      </c>
      <c r="AH17" s="1">
        <f t="shared" si="3"/>
        <v>161.5</v>
      </c>
      <c r="AI17" s="1">
        <f t="shared" si="4"/>
        <v>952.5</v>
      </c>
      <c r="AJ17" s="4">
        <f t="shared" si="5"/>
        <v>0.95250000000000001</v>
      </c>
    </row>
    <row r="18" spans="1:36" x14ac:dyDescent="0.25">
      <c r="A18" s="3" t="s">
        <v>19</v>
      </c>
      <c r="B18" s="1">
        <v>9.5</v>
      </c>
      <c r="C18" s="1">
        <v>20</v>
      </c>
      <c r="D18" s="1">
        <v>20</v>
      </c>
      <c r="E18" s="1">
        <v>20</v>
      </c>
      <c r="F18" s="1">
        <v>5</v>
      </c>
      <c r="G18" s="1">
        <v>10</v>
      </c>
      <c r="H18" s="1">
        <v>22.5</v>
      </c>
      <c r="I18" s="1">
        <v>6</v>
      </c>
      <c r="J18" s="1">
        <v>6</v>
      </c>
      <c r="K18" s="1">
        <v>6</v>
      </c>
      <c r="L18" s="1">
        <v>6</v>
      </c>
      <c r="M18" s="1">
        <v>5</v>
      </c>
      <c r="N18" s="1">
        <v>22</v>
      </c>
      <c r="O18" s="1">
        <v>10</v>
      </c>
      <c r="P18" s="1">
        <v>5</v>
      </c>
      <c r="Q18" s="1">
        <v>195</v>
      </c>
      <c r="R18" s="1">
        <v>21</v>
      </c>
      <c r="S18" s="1">
        <f t="shared" si="0"/>
        <v>216</v>
      </c>
      <c r="T18" s="1">
        <v>216</v>
      </c>
      <c r="U18" s="1">
        <v>218</v>
      </c>
      <c r="V18" s="1">
        <v>35</v>
      </c>
      <c r="W18" s="1">
        <f t="shared" si="1"/>
        <v>253</v>
      </c>
      <c r="X18" s="1">
        <v>253</v>
      </c>
      <c r="Y18" s="1">
        <v>189</v>
      </c>
      <c r="Z18" s="1">
        <v>40</v>
      </c>
      <c r="AA18" s="1">
        <f t="shared" si="6"/>
        <v>229</v>
      </c>
      <c r="AB18" s="1">
        <v>229</v>
      </c>
      <c r="AG18" s="1">
        <f t="shared" si="2"/>
        <v>698</v>
      </c>
      <c r="AH18" s="1">
        <f t="shared" si="3"/>
        <v>173</v>
      </c>
      <c r="AI18" s="1">
        <f t="shared" si="4"/>
        <v>871</v>
      </c>
      <c r="AJ18" s="4">
        <f t="shared" si="5"/>
        <v>0.871</v>
      </c>
    </row>
    <row r="19" spans="1:36" x14ac:dyDescent="0.25">
      <c r="A19" s="3" t="s">
        <v>53</v>
      </c>
      <c r="B19" s="1">
        <v>7.5</v>
      </c>
      <c r="C19" s="1">
        <v>16</v>
      </c>
      <c r="D19" s="1">
        <v>20</v>
      </c>
      <c r="E19" s="1">
        <v>20</v>
      </c>
      <c r="F19" s="1">
        <v>5</v>
      </c>
      <c r="H19" s="1">
        <v>23</v>
      </c>
      <c r="I19" s="1">
        <v>2</v>
      </c>
      <c r="J19" s="1">
        <v>8</v>
      </c>
      <c r="K19" s="1">
        <v>10</v>
      </c>
      <c r="L19" s="1">
        <v>6</v>
      </c>
      <c r="N19" s="1">
        <v>15</v>
      </c>
      <c r="O19" s="1">
        <v>1</v>
      </c>
      <c r="Q19" s="1">
        <v>126</v>
      </c>
      <c r="R19" s="1">
        <v>21</v>
      </c>
      <c r="S19" s="1">
        <f t="shared" si="0"/>
        <v>147</v>
      </c>
      <c r="T19" s="1">
        <v>147</v>
      </c>
      <c r="U19" s="1">
        <v>180</v>
      </c>
      <c r="V19" s="1">
        <v>35</v>
      </c>
      <c r="W19" s="1">
        <f t="shared" si="1"/>
        <v>215</v>
      </c>
      <c r="X19" s="1">
        <v>215</v>
      </c>
      <c r="Y19" s="1">
        <v>163</v>
      </c>
      <c r="Z19" s="1">
        <v>40</v>
      </c>
      <c r="AA19" s="1">
        <f t="shared" si="6"/>
        <v>203</v>
      </c>
      <c r="AB19" s="1">
        <v>203</v>
      </c>
      <c r="AG19" s="1">
        <f t="shared" si="2"/>
        <v>565</v>
      </c>
      <c r="AH19" s="1">
        <f t="shared" si="3"/>
        <v>133.5</v>
      </c>
      <c r="AI19" s="1">
        <f t="shared" si="4"/>
        <v>698.5</v>
      </c>
      <c r="AJ19" s="4">
        <f t="shared" si="5"/>
        <v>0.69850000000000001</v>
      </c>
    </row>
    <row r="20" spans="1:36" x14ac:dyDescent="0.25">
      <c r="A20" s="3" t="s">
        <v>23</v>
      </c>
      <c r="C20" s="1">
        <v>17</v>
      </c>
      <c r="D20" s="1">
        <v>16</v>
      </c>
      <c r="H20" s="1">
        <v>14</v>
      </c>
      <c r="I20" s="1">
        <v>8</v>
      </c>
      <c r="J20" s="1">
        <v>8</v>
      </c>
      <c r="K20" s="1">
        <v>10</v>
      </c>
      <c r="L20" s="1">
        <v>2</v>
      </c>
      <c r="N20" s="1">
        <v>5</v>
      </c>
      <c r="O20" s="1">
        <v>1</v>
      </c>
      <c r="P20" s="1">
        <v>10</v>
      </c>
      <c r="Q20" s="1">
        <v>209</v>
      </c>
      <c r="R20" s="1">
        <v>21</v>
      </c>
      <c r="S20" s="1">
        <f t="shared" si="0"/>
        <v>230</v>
      </c>
      <c r="T20" s="1">
        <v>230</v>
      </c>
      <c r="U20" s="1">
        <v>210</v>
      </c>
      <c r="V20" s="1">
        <v>35</v>
      </c>
      <c r="W20" s="1">
        <f t="shared" si="1"/>
        <v>245</v>
      </c>
      <c r="X20" s="1">
        <v>245</v>
      </c>
      <c r="Y20" s="1">
        <v>150</v>
      </c>
      <c r="Z20" s="1">
        <v>40</v>
      </c>
      <c r="AA20" s="1">
        <f t="shared" si="6"/>
        <v>190</v>
      </c>
      <c r="AB20" s="1">
        <v>190</v>
      </c>
      <c r="AG20" s="1">
        <f t="shared" si="2"/>
        <v>665</v>
      </c>
      <c r="AH20" s="1">
        <f t="shared" si="3"/>
        <v>91</v>
      </c>
      <c r="AI20" s="1">
        <f t="shared" si="4"/>
        <v>756</v>
      </c>
      <c r="AJ20" s="4">
        <f t="shared" si="5"/>
        <v>0.75600000000000001</v>
      </c>
    </row>
    <row r="21" spans="1:36" x14ac:dyDescent="0.25">
      <c r="A21" s="3" t="s">
        <v>21</v>
      </c>
      <c r="B21" s="1">
        <v>9</v>
      </c>
      <c r="C21" s="1">
        <v>20</v>
      </c>
      <c r="D21" s="1">
        <v>20</v>
      </c>
      <c r="E21" s="1">
        <v>19.5</v>
      </c>
      <c r="F21" s="1">
        <v>5</v>
      </c>
      <c r="G21" s="1">
        <v>10</v>
      </c>
      <c r="H21" s="1">
        <v>22.5</v>
      </c>
      <c r="I21" s="1">
        <v>8</v>
      </c>
      <c r="J21" s="1">
        <v>10</v>
      </c>
      <c r="L21" s="1">
        <v>5</v>
      </c>
      <c r="M21" s="1">
        <v>5</v>
      </c>
      <c r="N21" s="1">
        <v>16</v>
      </c>
      <c r="O21" s="1">
        <v>1</v>
      </c>
      <c r="P21" s="1">
        <v>10</v>
      </c>
      <c r="Q21" s="1">
        <v>258</v>
      </c>
      <c r="R21" s="1">
        <v>21</v>
      </c>
      <c r="S21" s="1">
        <f t="shared" si="0"/>
        <v>279</v>
      </c>
      <c r="T21" s="1">
        <v>279</v>
      </c>
      <c r="Y21" s="1">
        <v>241</v>
      </c>
      <c r="Z21" s="1">
        <v>40</v>
      </c>
      <c r="AA21" s="1">
        <f t="shared" si="6"/>
        <v>281</v>
      </c>
      <c r="AB21" s="1">
        <v>281</v>
      </c>
      <c r="AG21" s="1">
        <f t="shared" si="2"/>
        <v>560</v>
      </c>
      <c r="AH21" s="1">
        <f t="shared" si="3"/>
        <v>161</v>
      </c>
      <c r="AI21" s="1">
        <f t="shared" si="4"/>
        <v>721</v>
      </c>
      <c r="AJ21" s="4">
        <f t="shared" si="5"/>
        <v>0.72099999999999997</v>
      </c>
    </row>
    <row r="22" spans="1:36" x14ac:dyDescent="0.25">
      <c r="A22" s="3" t="s">
        <v>54</v>
      </c>
      <c r="B22" s="1">
        <v>10</v>
      </c>
      <c r="C22" s="1">
        <v>18</v>
      </c>
      <c r="D22" s="1">
        <v>10</v>
      </c>
      <c r="E22" s="1">
        <v>18</v>
      </c>
      <c r="F22" s="1">
        <v>5</v>
      </c>
      <c r="G22" s="1">
        <v>10</v>
      </c>
      <c r="H22" s="1">
        <v>20</v>
      </c>
      <c r="I22" s="1">
        <v>4</v>
      </c>
      <c r="J22" s="1">
        <v>8</v>
      </c>
      <c r="K22" s="1">
        <v>6</v>
      </c>
      <c r="L22" s="1">
        <v>4</v>
      </c>
      <c r="N22" s="1">
        <v>9</v>
      </c>
      <c r="O22" s="1">
        <v>5</v>
      </c>
      <c r="Q22" s="1">
        <v>223</v>
      </c>
      <c r="R22" s="1">
        <v>21</v>
      </c>
      <c r="S22" s="1">
        <f t="shared" si="0"/>
        <v>244</v>
      </c>
      <c r="T22" s="1">
        <v>244</v>
      </c>
      <c r="U22" s="1">
        <v>150</v>
      </c>
      <c r="V22" s="1">
        <v>35</v>
      </c>
      <c r="W22" s="1">
        <f t="shared" si="1"/>
        <v>185</v>
      </c>
      <c r="X22" s="1">
        <v>185</v>
      </c>
      <c r="Y22" s="1">
        <v>157</v>
      </c>
      <c r="Z22" s="1">
        <v>40</v>
      </c>
      <c r="AA22" s="1">
        <f t="shared" si="6"/>
        <v>197</v>
      </c>
      <c r="AB22" s="1">
        <v>197</v>
      </c>
      <c r="AG22" s="1">
        <f t="shared" si="2"/>
        <v>626</v>
      </c>
      <c r="AH22" s="1">
        <f t="shared" ref="AH22:AH50" si="7">SUM(B22:P22)</f>
        <v>127</v>
      </c>
      <c r="AI22" s="1">
        <f t="shared" ref="AI22:AI50" si="8">SUM(AG22,AH22)</f>
        <v>753</v>
      </c>
      <c r="AJ22" s="4">
        <f t="shared" si="5"/>
        <v>0.753</v>
      </c>
    </row>
    <row r="23" spans="1:36" x14ac:dyDescent="0.25">
      <c r="A23" s="3" t="s">
        <v>17</v>
      </c>
      <c r="B23" s="1">
        <v>4.5</v>
      </c>
      <c r="D23" s="1">
        <v>20</v>
      </c>
      <c r="E23" s="1">
        <v>19</v>
      </c>
      <c r="H23" s="1">
        <v>17</v>
      </c>
      <c r="I23" s="1">
        <v>4</v>
      </c>
      <c r="J23" s="1">
        <v>6</v>
      </c>
      <c r="L23" s="1">
        <v>5</v>
      </c>
      <c r="N23" s="1">
        <v>5</v>
      </c>
      <c r="O23" s="1">
        <v>10</v>
      </c>
      <c r="P23" s="1">
        <v>5</v>
      </c>
      <c r="Q23" s="1">
        <v>209</v>
      </c>
      <c r="R23" s="1">
        <v>21</v>
      </c>
      <c r="S23" s="1">
        <f>SUM(Q23:R23)</f>
        <v>230</v>
      </c>
      <c r="T23" s="1">
        <v>230</v>
      </c>
      <c r="Y23" s="1">
        <v>196</v>
      </c>
      <c r="Z23" s="1">
        <v>40</v>
      </c>
      <c r="AA23" s="1">
        <f t="shared" si="6"/>
        <v>236</v>
      </c>
      <c r="AB23" s="1">
        <v>236</v>
      </c>
      <c r="AG23" s="1">
        <f t="shared" si="2"/>
        <v>466</v>
      </c>
      <c r="AH23" s="1">
        <f t="shared" si="7"/>
        <v>95.5</v>
      </c>
      <c r="AI23" s="1">
        <f t="shared" si="8"/>
        <v>561.5</v>
      </c>
      <c r="AJ23" s="4">
        <f t="shared" si="5"/>
        <v>0.5615</v>
      </c>
    </row>
    <row r="24" spans="1:36" x14ac:dyDescent="0.25">
      <c r="A24" s="3" t="s">
        <v>25</v>
      </c>
      <c r="B24" s="1">
        <v>5</v>
      </c>
      <c r="C24" s="1">
        <v>19</v>
      </c>
      <c r="D24" s="1">
        <v>14</v>
      </c>
      <c r="E24" s="1">
        <v>19</v>
      </c>
      <c r="F24" s="1">
        <v>5</v>
      </c>
      <c r="G24" s="1">
        <v>10</v>
      </c>
      <c r="H24" s="1">
        <v>14</v>
      </c>
      <c r="I24" s="1">
        <v>8</v>
      </c>
      <c r="J24" s="1">
        <v>10</v>
      </c>
      <c r="K24" s="1">
        <v>6</v>
      </c>
      <c r="L24" s="1">
        <v>5</v>
      </c>
      <c r="M24" s="1">
        <v>5</v>
      </c>
      <c r="N24" s="1">
        <v>19</v>
      </c>
      <c r="O24" s="1">
        <v>10</v>
      </c>
      <c r="P24" s="1">
        <v>5</v>
      </c>
      <c r="Q24" s="1">
        <v>140</v>
      </c>
      <c r="R24" s="1">
        <v>21</v>
      </c>
      <c r="S24" s="1">
        <f t="shared" si="0"/>
        <v>161</v>
      </c>
      <c r="T24" s="1">
        <v>161</v>
      </c>
      <c r="U24" s="1">
        <v>135</v>
      </c>
      <c r="V24" s="1">
        <v>35</v>
      </c>
      <c r="W24" s="1">
        <f t="shared" si="1"/>
        <v>170</v>
      </c>
      <c r="X24" s="1">
        <v>170</v>
      </c>
      <c r="Y24" s="1">
        <v>170</v>
      </c>
      <c r="Z24" s="1">
        <v>40</v>
      </c>
      <c r="AA24" s="1">
        <f t="shared" si="6"/>
        <v>210</v>
      </c>
      <c r="AB24" s="1">
        <v>210</v>
      </c>
      <c r="AG24" s="1">
        <f t="shared" si="2"/>
        <v>541</v>
      </c>
      <c r="AH24" s="1">
        <f t="shared" si="7"/>
        <v>154</v>
      </c>
      <c r="AI24" s="1">
        <f t="shared" si="8"/>
        <v>695</v>
      </c>
      <c r="AJ24" s="4">
        <f t="shared" si="5"/>
        <v>0.69499999999999995</v>
      </c>
    </row>
    <row r="25" spans="1:36" x14ac:dyDescent="0.25">
      <c r="A25" s="3" t="s">
        <v>35</v>
      </c>
      <c r="B25" s="1">
        <v>8</v>
      </c>
      <c r="D25" s="1">
        <v>15</v>
      </c>
      <c r="E25" s="1">
        <v>18</v>
      </c>
      <c r="Q25" s="1">
        <v>153</v>
      </c>
      <c r="R25" s="1">
        <v>21</v>
      </c>
      <c r="S25" s="1">
        <f>SUM(Q25:R25)</f>
        <v>174</v>
      </c>
      <c r="T25" s="1">
        <v>174</v>
      </c>
      <c r="AG25" s="1">
        <f t="shared" si="2"/>
        <v>174</v>
      </c>
      <c r="AH25" s="1">
        <f t="shared" si="7"/>
        <v>41</v>
      </c>
      <c r="AI25" s="1">
        <f t="shared" si="8"/>
        <v>215</v>
      </c>
      <c r="AJ25" s="4">
        <f t="shared" si="5"/>
        <v>0.215</v>
      </c>
    </row>
    <row r="26" spans="1:36" x14ac:dyDescent="0.25">
      <c r="A26" s="3" t="s">
        <v>55</v>
      </c>
      <c r="B26" s="1">
        <v>10</v>
      </c>
      <c r="C26" s="1">
        <v>12</v>
      </c>
      <c r="E26" s="1">
        <v>17</v>
      </c>
      <c r="F26" s="1">
        <v>2</v>
      </c>
      <c r="G26" s="1">
        <v>10</v>
      </c>
      <c r="H26" s="1">
        <v>16</v>
      </c>
      <c r="I26" s="1">
        <v>6</v>
      </c>
      <c r="M26" s="1">
        <v>5</v>
      </c>
      <c r="N26" s="1">
        <v>19</v>
      </c>
      <c r="O26" s="1">
        <v>10</v>
      </c>
      <c r="P26" s="1">
        <v>5</v>
      </c>
      <c r="Q26" s="1">
        <v>119</v>
      </c>
      <c r="R26" s="1">
        <v>21</v>
      </c>
      <c r="S26" s="1">
        <f>SUM(Q26:R26)</f>
        <v>140</v>
      </c>
      <c r="T26" s="1">
        <v>140</v>
      </c>
      <c r="Y26" s="1">
        <v>124</v>
      </c>
      <c r="Z26" s="1">
        <v>40</v>
      </c>
      <c r="AA26" s="1">
        <f>SUM(Y26:Z26)</f>
        <v>164</v>
      </c>
      <c r="AB26" s="1">
        <v>164</v>
      </c>
      <c r="AG26" s="1">
        <f t="shared" si="2"/>
        <v>304</v>
      </c>
      <c r="AH26" s="1">
        <f t="shared" si="7"/>
        <v>112</v>
      </c>
      <c r="AI26" s="1">
        <f t="shared" si="8"/>
        <v>416</v>
      </c>
      <c r="AJ26" s="4">
        <f t="shared" si="5"/>
        <v>0.41599999999999998</v>
      </c>
    </row>
    <row r="27" spans="1:36" x14ac:dyDescent="0.25">
      <c r="A27" s="3" t="s">
        <v>42</v>
      </c>
      <c r="B27" s="1">
        <v>7.5</v>
      </c>
      <c r="C27" s="1">
        <v>20</v>
      </c>
      <c r="Q27" s="1">
        <v>126</v>
      </c>
      <c r="R27" s="1">
        <v>21</v>
      </c>
      <c r="S27" s="1">
        <f>SUM(Q27:R27)</f>
        <v>147</v>
      </c>
      <c r="T27" s="1">
        <v>147</v>
      </c>
      <c r="AG27" s="1">
        <f t="shared" si="2"/>
        <v>147</v>
      </c>
      <c r="AH27" s="1">
        <f t="shared" si="7"/>
        <v>27.5</v>
      </c>
      <c r="AI27" s="1">
        <f t="shared" si="8"/>
        <v>174.5</v>
      </c>
      <c r="AJ27" s="4">
        <f t="shared" si="5"/>
        <v>0.17449999999999999</v>
      </c>
    </row>
    <row r="28" spans="1:36" x14ac:dyDescent="0.25">
      <c r="A28" s="3" t="s">
        <v>41</v>
      </c>
      <c r="B28" s="1">
        <v>0.5</v>
      </c>
      <c r="C28" s="1">
        <v>20</v>
      </c>
      <c r="D28" s="1">
        <v>20</v>
      </c>
      <c r="E28" s="1">
        <v>18</v>
      </c>
      <c r="F28" s="1">
        <v>5</v>
      </c>
      <c r="G28" s="1">
        <v>10</v>
      </c>
      <c r="H28" s="1">
        <v>12.5</v>
      </c>
      <c r="I28" s="1">
        <v>10</v>
      </c>
      <c r="J28" s="1">
        <v>1</v>
      </c>
      <c r="L28" s="1">
        <v>4</v>
      </c>
      <c r="N28" s="1">
        <v>5</v>
      </c>
      <c r="O28" s="1">
        <v>1</v>
      </c>
      <c r="P28" s="1">
        <v>5</v>
      </c>
      <c r="Q28" s="1">
        <v>209</v>
      </c>
      <c r="R28" s="1">
        <v>21</v>
      </c>
      <c r="S28" s="1">
        <f t="shared" si="0"/>
        <v>230</v>
      </c>
      <c r="T28" s="1">
        <v>230</v>
      </c>
      <c r="U28" s="1">
        <v>210</v>
      </c>
      <c r="V28" s="1">
        <v>35</v>
      </c>
      <c r="W28" s="1">
        <f t="shared" si="1"/>
        <v>245</v>
      </c>
      <c r="X28" s="1">
        <v>245</v>
      </c>
      <c r="Y28" s="1">
        <v>157</v>
      </c>
      <c r="Z28" s="1">
        <v>40</v>
      </c>
      <c r="AA28" s="1">
        <f>SUM(Y28:Z28)</f>
        <v>197</v>
      </c>
      <c r="AB28" s="1">
        <v>197</v>
      </c>
      <c r="AG28" s="1">
        <f t="shared" si="2"/>
        <v>672</v>
      </c>
      <c r="AH28" s="1">
        <f t="shared" si="7"/>
        <v>112</v>
      </c>
      <c r="AI28" s="1">
        <f t="shared" si="8"/>
        <v>784</v>
      </c>
      <c r="AJ28" s="4">
        <f t="shared" si="5"/>
        <v>0.78400000000000003</v>
      </c>
    </row>
    <row r="29" spans="1:36" x14ac:dyDescent="0.25">
      <c r="A29" s="3" t="s">
        <v>20</v>
      </c>
      <c r="B29" s="1">
        <v>9.5</v>
      </c>
      <c r="C29" s="1">
        <v>15</v>
      </c>
      <c r="D29" s="1">
        <v>15</v>
      </c>
      <c r="E29" s="1">
        <v>15.5</v>
      </c>
      <c r="H29" s="1">
        <v>13</v>
      </c>
      <c r="I29" s="1">
        <v>8</v>
      </c>
      <c r="N29" s="1">
        <v>7</v>
      </c>
      <c r="O29" s="1">
        <v>5</v>
      </c>
      <c r="P29" s="1">
        <v>5</v>
      </c>
      <c r="Q29" s="1">
        <v>188</v>
      </c>
      <c r="R29" s="1">
        <v>21</v>
      </c>
      <c r="S29" s="1">
        <f t="shared" si="0"/>
        <v>209</v>
      </c>
      <c r="T29" s="1">
        <v>209</v>
      </c>
      <c r="U29" s="1">
        <v>143</v>
      </c>
      <c r="V29" s="1">
        <v>35</v>
      </c>
      <c r="W29" s="1">
        <f t="shared" si="1"/>
        <v>178</v>
      </c>
      <c r="X29" s="1">
        <v>178</v>
      </c>
      <c r="Y29" s="1">
        <v>143</v>
      </c>
      <c r="Z29" s="1">
        <v>40</v>
      </c>
      <c r="AA29" s="1">
        <f t="shared" ref="AA29:AA48" si="9">SUM(Y29:Z29)</f>
        <v>183</v>
      </c>
      <c r="AB29" s="1">
        <v>183</v>
      </c>
      <c r="AG29" s="1">
        <f t="shared" si="2"/>
        <v>570</v>
      </c>
      <c r="AH29" s="1">
        <f t="shared" si="7"/>
        <v>93</v>
      </c>
      <c r="AI29" s="1">
        <f t="shared" si="8"/>
        <v>663</v>
      </c>
      <c r="AJ29" s="4">
        <f t="shared" si="5"/>
        <v>0.66300000000000003</v>
      </c>
    </row>
    <row r="30" spans="1:36" x14ac:dyDescent="0.25">
      <c r="A30" s="3" t="s">
        <v>10</v>
      </c>
      <c r="B30" s="1">
        <v>10</v>
      </c>
      <c r="C30" s="1">
        <v>17</v>
      </c>
      <c r="D30" s="1">
        <v>20</v>
      </c>
      <c r="E30" s="1">
        <v>19.5</v>
      </c>
      <c r="F30" s="1">
        <v>5</v>
      </c>
      <c r="G30" s="1">
        <v>10</v>
      </c>
      <c r="H30" s="1">
        <v>21</v>
      </c>
      <c r="I30" s="1">
        <v>8</v>
      </c>
      <c r="J30" s="1">
        <v>10</v>
      </c>
      <c r="K30" s="1">
        <v>10</v>
      </c>
      <c r="L30" s="1">
        <v>5</v>
      </c>
      <c r="M30" s="1">
        <v>5</v>
      </c>
      <c r="N30" s="1">
        <v>8</v>
      </c>
      <c r="O30" s="1">
        <v>1</v>
      </c>
      <c r="Q30" s="1">
        <v>174</v>
      </c>
      <c r="R30" s="1">
        <v>21</v>
      </c>
      <c r="S30" s="1">
        <f t="shared" si="0"/>
        <v>195</v>
      </c>
      <c r="T30" s="1">
        <v>195</v>
      </c>
      <c r="U30" s="1">
        <v>135</v>
      </c>
      <c r="V30" s="1">
        <v>35</v>
      </c>
      <c r="W30" s="1">
        <f t="shared" si="1"/>
        <v>170</v>
      </c>
      <c r="X30" s="1">
        <v>170</v>
      </c>
      <c r="Y30" s="1">
        <v>163</v>
      </c>
      <c r="Z30" s="1">
        <v>40</v>
      </c>
      <c r="AA30" s="1">
        <f t="shared" si="9"/>
        <v>203</v>
      </c>
      <c r="AB30" s="1">
        <v>203</v>
      </c>
      <c r="AG30" s="1">
        <f t="shared" si="2"/>
        <v>568</v>
      </c>
      <c r="AH30" s="1">
        <f t="shared" si="7"/>
        <v>149.5</v>
      </c>
      <c r="AI30" s="1">
        <f t="shared" si="8"/>
        <v>717.5</v>
      </c>
      <c r="AJ30" s="4">
        <f t="shared" si="5"/>
        <v>0.71750000000000003</v>
      </c>
    </row>
    <row r="31" spans="1:36" x14ac:dyDescent="0.25">
      <c r="A31" s="3" t="s">
        <v>15</v>
      </c>
      <c r="B31" s="1">
        <v>9</v>
      </c>
      <c r="C31" s="1">
        <v>19</v>
      </c>
      <c r="D31" s="1">
        <v>15</v>
      </c>
      <c r="E31" s="1">
        <v>20</v>
      </c>
      <c r="F31" s="1">
        <v>5</v>
      </c>
      <c r="G31" s="1">
        <v>10</v>
      </c>
      <c r="H31" s="1">
        <v>21.5</v>
      </c>
      <c r="I31" s="1">
        <v>8</v>
      </c>
      <c r="K31" s="1">
        <v>10</v>
      </c>
      <c r="L31" s="1">
        <v>6</v>
      </c>
      <c r="Q31" s="1">
        <v>181</v>
      </c>
      <c r="R31" s="1">
        <v>21</v>
      </c>
      <c r="S31" s="1">
        <f t="shared" si="0"/>
        <v>202</v>
      </c>
      <c r="T31" s="1">
        <v>202</v>
      </c>
      <c r="U31" s="1">
        <v>233</v>
      </c>
      <c r="V31" s="1">
        <v>35</v>
      </c>
      <c r="W31" s="1">
        <f t="shared" si="1"/>
        <v>268</v>
      </c>
      <c r="X31" s="1">
        <v>268</v>
      </c>
      <c r="AG31" s="1">
        <f t="shared" si="2"/>
        <v>470</v>
      </c>
      <c r="AH31" s="1">
        <f t="shared" si="7"/>
        <v>123.5</v>
      </c>
      <c r="AI31" s="1">
        <f t="shared" si="8"/>
        <v>593.5</v>
      </c>
      <c r="AJ31" s="4">
        <f t="shared" si="5"/>
        <v>0.59350000000000003</v>
      </c>
    </row>
    <row r="32" spans="1:36" x14ac:dyDescent="0.25">
      <c r="A32" s="3" t="s">
        <v>26</v>
      </c>
      <c r="B32" s="1">
        <v>5</v>
      </c>
      <c r="C32" s="1">
        <v>13</v>
      </c>
      <c r="D32" s="1">
        <v>20</v>
      </c>
      <c r="E32" s="1">
        <v>17</v>
      </c>
      <c r="G32" s="1">
        <v>10</v>
      </c>
      <c r="H32" s="1">
        <v>13.5</v>
      </c>
      <c r="I32" s="1">
        <v>8</v>
      </c>
      <c r="J32" s="1">
        <v>10</v>
      </c>
      <c r="K32" s="1">
        <v>10</v>
      </c>
      <c r="M32" s="1">
        <v>5</v>
      </c>
      <c r="N32" s="1">
        <v>14</v>
      </c>
      <c r="O32" s="1">
        <v>10</v>
      </c>
      <c r="P32" s="1">
        <v>5</v>
      </c>
      <c r="Q32" s="1">
        <v>112</v>
      </c>
      <c r="R32" s="1">
        <v>21</v>
      </c>
      <c r="S32" s="1">
        <f t="shared" si="0"/>
        <v>133</v>
      </c>
      <c r="T32" s="1">
        <v>133</v>
      </c>
      <c r="U32" s="1">
        <v>180</v>
      </c>
      <c r="V32" s="1">
        <v>35</v>
      </c>
      <c r="W32" s="1">
        <f t="shared" si="1"/>
        <v>215</v>
      </c>
      <c r="X32" s="1">
        <v>215</v>
      </c>
      <c r="Y32" s="1">
        <v>163</v>
      </c>
      <c r="Z32" s="1">
        <v>40</v>
      </c>
      <c r="AA32" s="1">
        <f t="shared" si="9"/>
        <v>203</v>
      </c>
      <c r="AB32" s="1">
        <v>203</v>
      </c>
      <c r="AG32" s="1">
        <f t="shared" si="2"/>
        <v>551</v>
      </c>
      <c r="AH32" s="1">
        <f t="shared" si="7"/>
        <v>140.5</v>
      </c>
      <c r="AI32" s="1">
        <f t="shared" si="8"/>
        <v>691.5</v>
      </c>
      <c r="AJ32" s="4">
        <f t="shared" si="5"/>
        <v>0.6915</v>
      </c>
    </row>
    <row r="33" spans="1:36" x14ac:dyDescent="0.25">
      <c r="A33" s="3" t="s">
        <v>27</v>
      </c>
      <c r="B33" s="1">
        <v>6</v>
      </c>
      <c r="C33" s="1">
        <v>17</v>
      </c>
      <c r="D33" s="1">
        <v>10</v>
      </c>
      <c r="E33" s="1">
        <v>19</v>
      </c>
      <c r="H33" s="1">
        <v>11.5</v>
      </c>
      <c r="J33" s="1">
        <v>8</v>
      </c>
      <c r="L33" s="1">
        <v>4</v>
      </c>
      <c r="Q33" s="1">
        <v>133</v>
      </c>
      <c r="R33" s="1">
        <v>21</v>
      </c>
      <c r="S33" s="1">
        <f>SUM(Q33:R33)</f>
        <v>154</v>
      </c>
      <c r="T33" s="1">
        <v>154</v>
      </c>
      <c r="AG33" s="1">
        <f t="shared" si="2"/>
        <v>154</v>
      </c>
      <c r="AH33" s="1">
        <f t="shared" si="7"/>
        <v>75.5</v>
      </c>
      <c r="AI33" s="1">
        <f t="shared" si="8"/>
        <v>229.5</v>
      </c>
      <c r="AJ33" s="4">
        <f t="shared" si="5"/>
        <v>0.22950000000000001</v>
      </c>
    </row>
    <row r="34" spans="1:36" x14ac:dyDescent="0.25">
      <c r="A34" s="3" t="s">
        <v>56</v>
      </c>
      <c r="B34" s="1">
        <v>9.5</v>
      </c>
      <c r="C34" s="1">
        <v>20</v>
      </c>
      <c r="D34" s="1">
        <v>20</v>
      </c>
      <c r="E34" s="1">
        <v>19</v>
      </c>
      <c r="F34" s="1">
        <v>5</v>
      </c>
      <c r="G34" s="1">
        <v>10</v>
      </c>
      <c r="H34" s="1">
        <v>23.5</v>
      </c>
      <c r="J34" s="1">
        <v>10</v>
      </c>
      <c r="K34" s="1">
        <v>10</v>
      </c>
      <c r="L34" s="1">
        <v>6</v>
      </c>
      <c r="M34" s="1">
        <v>5</v>
      </c>
      <c r="N34" s="1">
        <v>25</v>
      </c>
      <c r="O34" s="1">
        <v>10</v>
      </c>
      <c r="P34" s="1">
        <v>10</v>
      </c>
      <c r="Q34" s="1">
        <v>258</v>
      </c>
      <c r="R34" s="1">
        <v>21</v>
      </c>
      <c r="S34" s="1">
        <f t="shared" si="0"/>
        <v>279</v>
      </c>
      <c r="T34" s="1">
        <v>279</v>
      </c>
      <c r="U34" s="1">
        <v>263</v>
      </c>
      <c r="V34" s="1">
        <v>35</v>
      </c>
      <c r="W34" s="1">
        <f t="shared" si="1"/>
        <v>298</v>
      </c>
      <c r="X34" s="1">
        <v>298</v>
      </c>
      <c r="Y34" s="1">
        <v>267</v>
      </c>
      <c r="Z34" s="1">
        <v>40</v>
      </c>
      <c r="AA34" s="1">
        <f t="shared" si="9"/>
        <v>307</v>
      </c>
      <c r="AB34" s="1">
        <v>307</v>
      </c>
      <c r="AG34" s="1">
        <f t="shared" si="2"/>
        <v>884</v>
      </c>
      <c r="AH34" s="1">
        <f t="shared" si="7"/>
        <v>183</v>
      </c>
      <c r="AI34" s="1">
        <f t="shared" si="8"/>
        <v>1067</v>
      </c>
      <c r="AJ34" s="4">
        <f t="shared" si="5"/>
        <v>1.0669999999999999</v>
      </c>
    </row>
    <row r="35" spans="1:36" x14ac:dyDescent="0.25">
      <c r="A35" s="3" t="s">
        <v>57</v>
      </c>
      <c r="B35" s="1">
        <v>9.5</v>
      </c>
      <c r="C35" s="1">
        <v>20</v>
      </c>
      <c r="D35" s="1">
        <v>20</v>
      </c>
      <c r="E35" s="1">
        <v>19</v>
      </c>
      <c r="H35" s="1">
        <v>24</v>
      </c>
      <c r="I35" s="1">
        <v>8</v>
      </c>
      <c r="J35" s="1">
        <v>8</v>
      </c>
      <c r="L35" s="1">
        <v>6</v>
      </c>
      <c r="M35" s="1">
        <v>5</v>
      </c>
      <c r="N35" s="1">
        <v>18</v>
      </c>
      <c r="O35" s="1">
        <v>10</v>
      </c>
      <c r="Q35" s="1">
        <v>279</v>
      </c>
      <c r="R35" s="1">
        <v>21</v>
      </c>
      <c r="S35" s="1">
        <f t="shared" si="0"/>
        <v>300</v>
      </c>
      <c r="T35" s="1">
        <v>300</v>
      </c>
      <c r="U35" s="1">
        <v>263</v>
      </c>
      <c r="V35" s="1">
        <v>35</v>
      </c>
      <c r="W35" s="1">
        <f t="shared" si="1"/>
        <v>298</v>
      </c>
      <c r="X35" s="1">
        <v>298</v>
      </c>
      <c r="Y35" s="1">
        <v>215</v>
      </c>
      <c r="Z35" s="1">
        <v>40</v>
      </c>
      <c r="AA35" s="1">
        <f t="shared" si="9"/>
        <v>255</v>
      </c>
      <c r="AB35" s="1">
        <v>255</v>
      </c>
      <c r="AG35" s="1">
        <f t="shared" si="2"/>
        <v>853</v>
      </c>
      <c r="AH35" s="1">
        <f t="shared" si="7"/>
        <v>147.5</v>
      </c>
      <c r="AI35" s="1">
        <f t="shared" si="8"/>
        <v>1000.5</v>
      </c>
      <c r="AJ35" s="4">
        <f t="shared" si="5"/>
        <v>1.0004999999999999</v>
      </c>
    </row>
    <row r="36" spans="1:36" x14ac:dyDescent="0.25">
      <c r="A36" s="3" t="s">
        <v>31</v>
      </c>
      <c r="B36" s="1">
        <v>7</v>
      </c>
      <c r="C36" s="1">
        <v>20</v>
      </c>
      <c r="D36" s="1">
        <v>20</v>
      </c>
      <c r="E36" s="1">
        <v>20</v>
      </c>
      <c r="F36" s="1">
        <v>5</v>
      </c>
      <c r="G36" s="1">
        <v>10</v>
      </c>
      <c r="H36" s="1">
        <v>23.5</v>
      </c>
      <c r="I36" s="1">
        <v>10</v>
      </c>
      <c r="J36" s="1">
        <v>10</v>
      </c>
      <c r="K36" s="1">
        <v>10</v>
      </c>
      <c r="L36" s="1">
        <v>6</v>
      </c>
      <c r="M36" s="1">
        <v>5</v>
      </c>
      <c r="N36" s="1">
        <v>21</v>
      </c>
      <c r="O36" s="1">
        <v>10</v>
      </c>
      <c r="Q36" s="1">
        <v>244</v>
      </c>
      <c r="R36" s="1">
        <v>21</v>
      </c>
      <c r="S36" s="1">
        <f t="shared" si="0"/>
        <v>265</v>
      </c>
      <c r="T36" s="1">
        <v>265</v>
      </c>
      <c r="U36" s="1">
        <v>225</v>
      </c>
      <c r="V36" s="1">
        <v>35</v>
      </c>
      <c r="W36" s="1">
        <f t="shared" si="1"/>
        <v>260</v>
      </c>
      <c r="X36" s="1">
        <v>260</v>
      </c>
      <c r="Y36" s="1">
        <v>228</v>
      </c>
      <c r="Z36" s="1">
        <v>40</v>
      </c>
      <c r="AA36" s="1">
        <f t="shared" si="9"/>
        <v>268</v>
      </c>
      <c r="AB36" s="1">
        <v>268</v>
      </c>
      <c r="AG36" s="1">
        <f t="shared" si="2"/>
        <v>793</v>
      </c>
      <c r="AH36" s="1">
        <f t="shared" si="7"/>
        <v>177.5</v>
      </c>
      <c r="AI36" s="1">
        <f t="shared" si="8"/>
        <v>970.5</v>
      </c>
      <c r="AJ36" s="4">
        <f t="shared" si="5"/>
        <v>0.97050000000000003</v>
      </c>
    </row>
    <row r="37" spans="1:36" x14ac:dyDescent="0.25">
      <c r="A37" s="3" t="s">
        <v>58</v>
      </c>
      <c r="B37" s="1">
        <v>9</v>
      </c>
      <c r="C37" s="1">
        <v>19</v>
      </c>
      <c r="D37" s="1">
        <v>16</v>
      </c>
      <c r="E37" s="1">
        <v>19</v>
      </c>
      <c r="H37" s="1">
        <v>14</v>
      </c>
      <c r="J37" s="1">
        <v>1</v>
      </c>
      <c r="K37" s="1">
        <v>6</v>
      </c>
      <c r="L37" s="1">
        <v>2</v>
      </c>
      <c r="N37" s="1">
        <v>17</v>
      </c>
      <c r="O37" s="1">
        <v>10</v>
      </c>
      <c r="Q37" s="1">
        <v>140</v>
      </c>
      <c r="R37" s="1">
        <v>21</v>
      </c>
      <c r="S37" s="1">
        <f>SUM(Q37:R37)</f>
        <v>161</v>
      </c>
      <c r="T37" s="1">
        <v>161</v>
      </c>
      <c r="Y37" s="1">
        <v>137</v>
      </c>
      <c r="Z37" s="1">
        <v>40</v>
      </c>
      <c r="AA37" s="1">
        <f>SUM(Y37:Z37)</f>
        <v>177</v>
      </c>
      <c r="AB37" s="1">
        <v>177</v>
      </c>
      <c r="AG37" s="1">
        <f t="shared" si="2"/>
        <v>338</v>
      </c>
      <c r="AH37" s="1">
        <f t="shared" si="7"/>
        <v>113</v>
      </c>
      <c r="AI37" s="1">
        <f t="shared" si="8"/>
        <v>451</v>
      </c>
      <c r="AJ37" s="4">
        <f t="shared" si="5"/>
        <v>0.45100000000000001</v>
      </c>
    </row>
    <row r="38" spans="1:36" x14ac:dyDescent="0.25">
      <c r="A38" s="3" t="s">
        <v>18</v>
      </c>
      <c r="B38" s="1">
        <v>8</v>
      </c>
      <c r="D38" s="1">
        <v>14</v>
      </c>
      <c r="E38" s="1">
        <v>19</v>
      </c>
      <c r="G38" s="1">
        <v>10</v>
      </c>
      <c r="I38" s="1">
        <v>4</v>
      </c>
      <c r="K38" s="1">
        <v>10</v>
      </c>
      <c r="L38" s="1">
        <v>3</v>
      </c>
      <c r="M38" s="1">
        <v>5</v>
      </c>
      <c r="N38" s="1">
        <v>18</v>
      </c>
      <c r="O38" s="1">
        <v>5</v>
      </c>
      <c r="Q38" s="1">
        <v>167</v>
      </c>
      <c r="R38" s="1">
        <v>21</v>
      </c>
      <c r="S38" s="1">
        <f t="shared" si="0"/>
        <v>188</v>
      </c>
      <c r="T38" s="1">
        <v>188</v>
      </c>
      <c r="U38" s="1">
        <v>180</v>
      </c>
      <c r="V38" s="1">
        <v>35</v>
      </c>
      <c r="W38" s="1">
        <f t="shared" si="1"/>
        <v>215</v>
      </c>
      <c r="X38" s="1">
        <v>215</v>
      </c>
      <c r="Y38" s="1">
        <v>176</v>
      </c>
      <c r="Z38" s="1">
        <v>40</v>
      </c>
      <c r="AA38" s="1">
        <f t="shared" si="9"/>
        <v>216</v>
      </c>
      <c r="AB38" s="1">
        <v>216</v>
      </c>
      <c r="AG38" s="1">
        <f t="shared" si="2"/>
        <v>619</v>
      </c>
      <c r="AH38" s="1">
        <f t="shared" si="7"/>
        <v>96</v>
      </c>
      <c r="AI38" s="1">
        <f t="shared" si="8"/>
        <v>715</v>
      </c>
      <c r="AJ38" s="4">
        <f t="shared" si="5"/>
        <v>0.71499999999999997</v>
      </c>
    </row>
    <row r="39" spans="1:36" x14ac:dyDescent="0.25">
      <c r="A39" s="3" t="s">
        <v>22</v>
      </c>
      <c r="B39" s="1">
        <v>6</v>
      </c>
      <c r="C39" s="1">
        <v>14</v>
      </c>
      <c r="D39" s="1">
        <v>15</v>
      </c>
      <c r="E39" s="1">
        <v>16</v>
      </c>
      <c r="F39" s="1">
        <v>5</v>
      </c>
      <c r="G39" s="1">
        <v>10</v>
      </c>
      <c r="H39" s="1">
        <v>15</v>
      </c>
      <c r="I39" s="1">
        <v>4</v>
      </c>
      <c r="K39" s="1">
        <v>10</v>
      </c>
      <c r="L39" s="1">
        <v>4</v>
      </c>
      <c r="N39" s="1">
        <v>5</v>
      </c>
      <c r="O39" s="1">
        <v>1</v>
      </c>
      <c r="P39" s="1">
        <v>5</v>
      </c>
      <c r="Q39" s="1">
        <v>91</v>
      </c>
      <c r="R39" s="1">
        <v>21</v>
      </c>
      <c r="S39" s="1">
        <f>SUM(Q39:R39)</f>
        <v>112</v>
      </c>
      <c r="T39" s="1">
        <v>112</v>
      </c>
      <c r="U39" s="1">
        <v>135</v>
      </c>
      <c r="V39" s="1">
        <v>35</v>
      </c>
      <c r="W39" s="1">
        <f>SUM(U39:V39)</f>
        <v>170</v>
      </c>
      <c r="X39" s="1">
        <v>170</v>
      </c>
      <c r="Y39" s="1">
        <v>143</v>
      </c>
      <c r="Z39" s="1">
        <v>40</v>
      </c>
      <c r="AA39" s="1">
        <f>SUM(Y39:Z39)</f>
        <v>183</v>
      </c>
      <c r="AB39" s="1">
        <v>183</v>
      </c>
      <c r="AG39" s="1">
        <f t="shared" si="2"/>
        <v>465</v>
      </c>
      <c r="AH39" s="1">
        <f t="shared" si="7"/>
        <v>110</v>
      </c>
      <c r="AI39" s="1">
        <f t="shared" si="8"/>
        <v>575</v>
      </c>
      <c r="AJ39" s="4">
        <f t="shared" si="5"/>
        <v>0.57499999999999996</v>
      </c>
    </row>
    <row r="40" spans="1:36" x14ac:dyDescent="0.25">
      <c r="A40" s="3" t="s">
        <v>28</v>
      </c>
      <c r="B40" s="1">
        <v>7</v>
      </c>
      <c r="C40" s="1">
        <v>15</v>
      </c>
      <c r="D40" s="1">
        <v>15</v>
      </c>
      <c r="E40" s="1">
        <v>15</v>
      </c>
      <c r="F40" s="1">
        <v>5</v>
      </c>
      <c r="G40" s="1">
        <v>10</v>
      </c>
      <c r="H40" s="1">
        <v>20.5</v>
      </c>
      <c r="I40" s="1">
        <v>4</v>
      </c>
      <c r="J40" s="1">
        <v>6</v>
      </c>
      <c r="K40" s="1">
        <v>10</v>
      </c>
      <c r="L40" s="1">
        <v>3</v>
      </c>
      <c r="N40" s="1">
        <v>10</v>
      </c>
      <c r="O40" s="1">
        <v>1</v>
      </c>
      <c r="P40" s="1">
        <v>5</v>
      </c>
      <c r="Q40" s="1">
        <v>105</v>
      </c>
      <c r="R40" s="1">
        <v>21</v>
      </c>
      <c r="S40" s="1">
        <f t="shared" si="0"/>
        <v>126</v>
      </c>
      <c r="T40" s="1">
        <v>126</v>
      </c>
      <c r="U40" s="1">
        <v>150</v>
      </c>
      <c r="V40" s="1">
        <v>35</v>
      </c>
      <c r="W40" s="1">
        <f>SUM(U40:V40)</f>
        <v>185</v>
      </c>
      <c r="X40" s="1">
        <v>185</v>
      </c>
      <c r="Y40" s="1">
        <v>130</v>
      </c>
      <c r="Z40" s="1">
        <v>40</v>
      </c>
      <c r="AA40" s="1">
        <f t="shared" si="9"/>
        <v>170</v>
      </c>
      <c r="AB40" s="1">
        <v>170</v>
      </c>
      <c r="AG40" s="1">
        <f t="shared" si="2"/>
        <v>481</v>
      </c>
      <c r="AH40" s="1">
        <f t="shared" si="7"/>
        <v>126.5</v>
      </c>
      <c r="AI40" s="1">
        <f t="shared" si="8"/>
        <v>607.5</v>
      </c>
      <c r="AJ40" s="4">
        <f t="shared" si="5"/>
        <v>0.60750000000000004</v>
      </c>
    </row>
    <row r="41" spans="1:36" x14ac:dyDescent="0.25">
      <c r="A41" s="3" t="s">
        <v>43</v>
      </c>
      <c r="B41" s="1">
        <v>5.5</v>
      </c>
      <c r="C41" s="1">
        <v>15</v>
      </c>
      <c r="D41" s="1">
        <v>10</v>
      </c>
      <c r="H41" s="1">
        <v>10</v>
      </c>
      <c r="I41" s="1">
        <v>4</v>
      </c>
      <c r="J41" s="1">
        <v>8</v>
      </c>
      <c r="K41" s="1">
        <v>4</v>
      </c>
      <c r="L41" s="1">
        <v>2</v>
      </c>
      <c r="N41" s="1">
        <v>18</v>
      </c>
      <c r="O41" s="1">
        <v>1</v>
      </c>
      <c r="P41" s="1">
        <v>10</v>
      </c>
      <c r="Q41" s="1">
        <v>119</v>
      </c>
      <c r="R41" s="1">
        <v>21</v>
      </c>
      <c r="S41" s="1">
        <f t="shared" si="0"/>
        <v>140</v>
      </c>
      <c r="T41" s="1">
        <v>140</v>
      </c>
      <c r="U41" s="1">
        <v>173</v>
      </c>
      <c r="V41" s="1">
        <v>35</v>
      </c>
      <c r="W41" s="1">
        <f>SUM(U41:V41)</f>
        <v>208</v>
      </c>
      <c r="X41" s="1">
        <v>208</v>
      </c>
      <c r="Y41" s="1">
        <v>280</v>
      </c>
      <c r="Z41" s="1">
        <v>40</v>
      </c>
      <c r="AA41" s="1">
        <f>SUM(Y41:Z41)</f>
        <v>320</v>
      </c>
      <c r="AB41" s="1">
        <v>320</v>
      </c>
      <c r="AG41" s="1">
        <f t="shared" si="2"/>
        <v>668</v>
      </c>
      <c r="AH41" s="1">
        <f t="shared" si="7"/>
        <v>87.5</v>
      </c>
      <c r="AI41" s="1">
        <f t="shared" si="8"/>
        <v>755.5</v>
      </c>
      <c r="AJ41" s="4">
        <f t="shared" si="5"/>
        <v>0.75549999999999995</v>
      </c>
    </row>
    <row r="42" spans="1:36" x14ac:dyDescent="0.25">
      <c r="A42" s="3" t="s">
        <v>40</v>
      </c>
      <c r="B42" s="1">
        <v>10</v>
      </c>
      <c r="C42" s="1">
        <v>19</v>
      </c>
      <c r="D42" s="1">
        <v>20</v>
      </c>
      <c r="E42" s="1">
        <v>19</v>
      </c>
      <c r="F42" s="1">
        <v>5</v>
      </c>
      <c r="H42" s="1">
        <v>16</v>
      </c>
      <c r="I42" s="1">
        <v>6</v>
      </c>
      <c r="J42" s="1">
        <v>10</v>
      </c>
      <c r="K42" s="1">
        <v>10</v>
      </c>
      <c r="L42" s="1">
        <v>4</v>
      </c>
      <c r="M42" s="1">
        <v>5</v>
      </c>
      <c r="N42" s="1">
        <v>25</v>
      </c>
      <c r="O42" s="1">
        <v>10</v>
      </c>
      <c r="Q42" s="1">
        <v>195</v>
      </c>
      <c r="R42" s="1">
        <v>21</v>
      </c>
      <c r="S42" s="1">
        <f t="shared" si="0"/>
        <v>216</v>
      </c>
      <c r="T42" s="1">
        <v>216</v>
      </c>
      <c r="U42" s="1">
        <v>120</v>
      </c>
      <c r="V42" s="1">
        <v>35</v>
      </c>
      <c r="W42" s="1">
        <f t="shared" si="1"/>
        <v>155</v>
      </c>
      <c r="X42" s="1">
        <v>155</v>
      </c>
      <c r="Y42" s="1">
        <v>196</v>
      </c>
      <c r="Z42" s="1">
        <v>40</v>
      </c>
      <c r="AA42" s="1">
        <f>SUM(Y42:Z42)</f>
        <v>236</v>
      </c>
      <c r="AB42" s="1">
        <v>236</v>
      </c>
      <c r="AG42" s="1">
        <f t="shared" si="2"/>
        <v>607</v>
      </c>
      <c r="AH42" s="1">
        <f t="shared" si="7"/>
        <v>159</v>
      </c>
      <c r="AI42" s="1">
        <f t="shared" si="8"/>
        <v>766</v>
      </c>
      <c r="AJ42" s="4">
        <f t="shared" si="5"/>
        <v>0.76600000000000001</v>
      </c>
    </row>
    <row r="43" spans="1:36" x14ac:dyDescent="0.25">
      <c r="A43" s="3" t="s">
        <v>38</v>
      </c>
      <c r="C43" s="1">
        <v>18</v>
      </c>
      <c r="D43" s="1">
        <v>20</v>
      </c>
      <c r="E43" s="1">
        <v>20</v>
      </c>
      <c r="F43" s="1">
        <v>5</v>
      </c>
      <c r="G43" s="1">
        <v>10</v>
      </c>
      <c r="H43" s="1">
        <v>20</v>
      </c>
      <c r="I43" s="1">
        <v>6</v>
      </c>
      <c r="J43" s="1">
        <v>10</v>
      </c>
      <c r="K43" s="1">
        <v>10</v>
      </c>
      <c r="L43" s="1">
        <v>6</v>
      </c>
      <c r="M43" s="1">
        <v>5</v>
      </c>
      <c r="N43" s="1">
        <v>23</v>
      </c>
      <c r="O43" s="1">
        <v>10</v>
      </c>
      <c r="P43" s="1">
        <v>5</v>
      </c>
      <c r="Q43" s="1">
        <v>258</v>
      </c>
      <c r="R43" s="1">
        <v>21</v>
      </c>
      <c r="S43" s="1">
        <f t="shared" si="0"/>
        <v>279</v>
      </c>
      <c r="T43" s="1">
        <v>279</v>
      </c>
      <c r="U43" s="1">
        <v>248</v>
      </c>
      <c r="V43" s="1">
        <v>35</v>
      </c>
      <c r="W43" s="1">
        <f t="shared" si="1"/>
        <v>283</v>
      </c>
      <c r="X43" s="1">
        <v>283</v>
      </c>
      <c r="Y43" s="1">
        <v>228</v>
      </c>
      <c r="Z43" s="1">
        <v>40</v>
      </c>
      <c r="AA43" s="1">
        <f t="shared" si="9"/>
        <v>268</v>
      </c>
      <c r="AB43" s="1">
        <v>268</v>
      </c>
      <c r="AG43" s="1">
        <f t="shared" si="2"/>
        <v>830</v>
      </c>
      <c r="AH43" s="1">
        <f t="shared" si="7"/>
        <v>168</v>
      </c>
      <c r="AI43" s="1">
        <f t="shared" si="8"/>
        <v>998</v>
      </c>
      <c r="AJ43" s="4">
        <f t="shared" si="5"/>
        <v>0.998</v>
      </c>
    </row>
    <row r="44" spans="1:36" x14ac:dyDescent="0.25">
      <c r="A44" s="3" t="s">
        <v>32</v>
      </c>
      <c r="B44" s="1">
        <v>10</v>
      </c>
      <c r="C44" s="1">
        <v>20</v>
      </c>
      <c r="D44" s="1">
        <v>20</v>
      </c>
      <c r="E44" s="1">
        <v>20</v>
      </c>
      <c r="F44" s="1">
        <v>5</v>
      </c>
      <c r="G44" s="1">
        <v>10</v>
      </c>
      <c r="H44" s="1">
        <v>18.5</v>
      </c>
      <c r="I44" s="1">
        <v>10</v>
      </c>
      <c r="J44" s="1">
        <v>6</v>
      </c>
      <c r="K44" s="1">
        <v>10</v>
      </c>
      <c r="Q44" s="1">
        <v>167</v>
      </c>
      <c r="R44" s="1">
        <v>21</v>
      </c>
      <c r="S44" s="1">
        <f t="shared" si="0"/>
        <v>188</v>
      </c>
      <c r="T44" s="1">
        <v>188</v>
      </c>
      <c r="U44" s="1">
        <v>135</v>
      </c>
      <c r="V44" s="1">
        <v>35</v>
      </c>
      <c r="W44" s="1">
        <f t="shared" si="1"/>
        <v>170</v>
      </c>
      <c r="X44" s="1">
        <v>170</v>
      </c>
      <c r="AG44" s="1">
        <f t="shared" si="2"/>
        <v>358</v>
      </c>
      <c r="AH44" s="1">
        <f t="shared" si="7"/>
        <v>129.5</v>
      </c>
      <c r="AI44" s="1">
        <f t="shared" si="8"/>
        <v>487.5</v>
      </c>
      <c r="AJ44" s="4">
        <f t="shared" si="5"/>
        <v>0.48749999999999999</v>
      </c>
    </row>
    <row r="45" spans="1:36" x14ac:dyDescent="0.25">
      <c r="A45" s="3" t="s">
        <v>59</v>
      </c>
      <c r="B45" s="1">
        <v>4.5</v>
      </c>
      <c r="C45" s="1">
        <v>18</v>
      </c>
      <c r="H45" s="1">
        <v>13.5</v>
      </c>
      <c r="I45" s="1">
        <v>8</v>
      </c>
      <c r="Q45" s="1">
        <v>140</v>
      </c>
      <c r="R45" s="1">
        <v>21</v>
      </c>
      <c r="S45" s="1">
        <f>SUM(Q45:R45)</f>
        <v>161</v>
      </c>
      <c r="T45" s="1">
        <v>161</v>
      </c>
      <c r="AG45" s="1">
        <f t="shared" si="2"/>
        <v>161</v>
      </c>
      <c r="AH45" s="1">
        <f t="shared" si="7"/>
        <v>44</v>
      </c>
      <c r="AI45" s="1">
        <f t="shared" si="8"/>
        <v>205</v>
      </c>
      <c r="AJ45" s="4">
        <f t="shared" si="5"/>
        <v>0.20499999999999999</v>
      </c>
    </row>
    <row r="46" spans="1:36" x14ac:dyDescent="0.25">
      <c r="A46" s="3" t="s">
        <v>37</v>
      </c>
      <c r="B46" s="1">
        <v>10</v>
      </c>
      <c r="C46" s="1">
        <v>17</v>
      </c>
      <c r="D46" s="1">
        <v>14</v>
      </c>
      <c r="E46" s="1">
        <v>19</v>
      </c>
      <c r="F46" s="1">
        <v>5</v>
      </c>
      <c r="I46" s="1">
        <v>1</v>
      </c>
      <c r="M46" s="1">
        <v>5</v>
      </c>
      <c r="N46" s="1">
        <v>5</v>
      </c>
      <c r="O46" s="1">
        <v>1</v>
      </c>
      <c r="P46" s="1">
        <v>5</v>
      </c>
      <c r="Q46" s="1">
        <v>140</v>
      </c>
      <c r="R46" s="1">
        <v>21</v>
      </c>
      <c r="S46" s="1">
        <f t="shared" si="0"/>
        <v>161</v>
      </c>
      <c r="T46" s="1">
        <v>161</v>
      </c>
      <c r="U46" s="1">
        <v>210</v>
      </c>
      <c r="V46" s="1">
        <v>35</v>
      </c>
      <c r="W46" s="1">
        <f t="shared" si="1"/>
        <v>245</v>
      </c>
      <c r="X46" s="1">
        <v>245</v>
      </c>
      <c r="Y46" s="1">
        <v>170</v>
      </c>
      <c r="Z46" s="1">
        <v>40</v>
      </c>
      <c r="AA46" s="1">
        <f t="shared" si="9"/>
        <v>210</v>
      </c>
      <c r="AB46" s="1">
        <v>210</v>
      </c>
      <c r="AG46" s="1">
        <f t="shared" si="2"/>
        <v>616</v>
      </c>
      <c r="AH46" s="1">
        <f t="shared" si="7"/>
        <v>82</v>
      </c>
      <c r="AI46" s="1">
        <f t="shared" si="8"/>
        <v>698</v>
      </c>
      <c r="AJ46" s="4">
        <f t="shared" si="5"/>
        <v>0.69799999999999995</v>
      </c>
    </row>
    <row r="47" spans="1:36" x14ac:dyDescent="0.25">
      <c r="A47" s="3" t="s">
        <v>11</v>
      </c>
      <c r="B47" s="1">
        <v>10</v>
      </c>
      <c r="C47" s="1">
        <v>18</v>
      </c>
      <c r="D47" s="1">
        <v>14</v>
      </c>
      <c r="E47" s="1">
        <v>19</v>
      </c>
      <c r="F47" s="1">
        <v>5</v>
      </c>
      <c r="G47" s="1">
        <v>10</v>
      </c>
      <c r="H47" s="1">
        <v>23</v>
      </c>
      <c r="I47" s="1">
        <v>8</v>
      </c>
      <c r="J47" s="1">
        <v>10</v>
      </c>
      <c r="K47" s="1">
        <v>6</v>
      </c>
      <c r="L47" s="1">
        <v>4</v>
      </c>
      <c r="M47" s="1">
        <v>5</v>
      </c>
      <c r="N47" s="1">
        <v>23</v>
      </c>
      <c r="O47" s="1">
        <v>10</v>
      </c>
      <c r="Q47" s="1">
        <v>230</v>
      </c>
      <c r="R47" s="1">
        <v>21</v>
      </c>
      <c r="S47" s="1">
        <f t="shared" si="0"/>
        <v>251</v>
      </c>
      <c r="T47" s="1">
        <v>251</v>
      </c>
      <c r="U47" s="1">
        <v>188</v>
      </c>
      <c r="V47" s="1">
        <v>35</v>
      </c>
      <c r="W47" s="1">
        <f t="shared" si="1"/>
        <v>223</v>
      </c>
      <c r="X47" s="1">
        <v>223</v>
      </c>
      <c r="Y47" s="1">
        <v>163</v>
      </c>
      <c r="Z47" s="1">
        <v>40</v>
      </c>
      <c r="AA47" s="1">
        <f t="shared" si="9"/>
        <v>203</v>
      </c>
      <c r="AB47" s="1">
        <v>203</v>
      </c>
      <c r="AG47" s="1">
        <f t="shared" si="2"/>
        <v>677</v>
      </c>
      <c r="AH47" s="1">
        <f t="shared" si="7"/>
        <v>165</v>
      </c>
      <c r="AI47" s="1">
        <f t="shared" si="8"/>
        <v>842</v>
      </c>
      <c r="AJ47" s="4">
        <f t="shared" si="5"/>
        <v>0.84199999999999997</v>
      </c>
    </row>
    <row r="48" spans="1:36" x14ac:dyDescent="0.25">
      <c r="A48" s="3" t="s">
        <v>24</v>
      </c>
      <c r="B48" s="1">
        <v>8</v>
      </c>
      <c r="C48" s="1">
        <v>20</v>
      </c>
      <c r="D48" s="1">
        <v>19</v>
      </c>
      <c r="E48" s="1">
        <v>20</v>
      </c>
      <c r="H48" s="1">
        <v>17</v>
      </c>
      <c r="I48" s="1">
        <v>6</v>
      </c>
      <c r="J48" s="1">
        <v>4</v>
      </c>
      <c r="K48" s="1">
        <v>7</v>
      </c>
      <c r="M48" s="1">
        <v>5</v>
      </c>
      <c r="N48" s="1">
        <v>19</v>
      </c>
      <c r="O48" s="1">
        <v>10</v>
      </c>
      <c r="Q48" s="1">
        <v>167</v>
      </c>
      <c r="R48" s="1">
        <v>21</v>
      </c>
      <c r="S48" s="1">
        <f t="shared" si="0"/>
        <v>188</v>
      </c>
      <c r="T48" s="1">
        <v>188</v>
      </c>
      <c r="U48" s="1">
        <v>165</v>
      </c>
      <c r="V48" s="1">
        <v>35</v>
      </c>
      <c r="W48" s="1">
        <f t="shared" si="1"/>
        <v>200</v>
      </c>
      <c r="X48" s="1">
        <v>200</v>
      </c>
      <c r="Y48" s="1">
        <v>202</v>
      </c>
      <c r="Z48" s="1">
        <v>40</v>
      </c>
      <c r="AA48" s="1">
        <f t="shared" si="9"/>
        <v>242</v>
      </c>
      <c r="AB48" s="1">
        <v>242</v>
      </c>
      <c r="AG48" s="1">
        <f t="shared" si="2"/>
        <v>630</v>
      </c>
      <c r="AH48" s="1">
        <f t="shared" si="7"/>
        <v>135</v>
      </c>
      <c r="AI48" s="1">
        <f t="shared" si="8"/>
        <v>765</v>
      </c>
      <c r="AJ48" s="4">
        <f t="shared" si="5"/>
        <v>0.76500000000000001</v>
      </c>
    </row>
    <row r="49" spans="1:36" x14ac:dyDescent="0.25">
      <c r="A49" s="3" t="s">
        <v>39</v>
      </c>
      <c r="B49" s="1">
        <v>8.5</v>
      </c>
      <c r="C49" s="1">
        <v>13</v>
      </c>
      <c r="D49" s="1">
        <v>20</v>
      </c>
      <c r="E49" s="1">
        <v>20</v>
      </c>
      <c r="F49" s="1">
        <v>5</v>
      </c>
      <c r="I49" s="1">
        <v>8</v>
      </c>
      <c r="J49" s="1">
        <v>4</v>
      </c>
      <c r="K49" s="1">
        <v>10</v>
      </c>
      <c r="L49" s="1">
        <v>4</v>
      </c>
      <c r="N49" s="1">
        <v>5</v>
      </c>
      <c r="O49" s="1">
        <v>1</v>
      </c>
      <c r="Q49" s="1">
        <v>209</v>
      </c>
      <c r="R49" s="1">
        <v>21</v>
      </c>
      <c r="S49" s="1">
        <f t="shared" si="0"/>
        <v>230</v>
      </c>
      <c r="T49" s="1">
        <v>230</v>
      </c>
      <c r="U49" s="1">
        <v>150</v>
      </c>
      <c r="V49" s="1">
        <v>35</v>
      </c>
      <c r="W49" s="1">
        <f t="shared" si="1"/>
        <v>185</v>
      </c>
      <c r="X49" s="1">
        <v>185</v>
      </c>
      <c r="Y49" s="1">
        <v>143</v>
      </c>
      <c r="Z49" s="1">
        <v>40</v>
      </c>
      <c r="AA49" s="1">
        <f>SUM(Y49:Z49)</f>
        <v>183</v>
      </c>
      <c r="AB49" s="1">
        <v>183</v>
      </c>
      <c r="AG49" s="1">
        <f t="shared" si="2"/>
        <v>598</v>
      </c>
      <c r="AH49" s="1">
        <f t="shared" si="7"/>
        <v>98.5</v>
      </c>
      <c r="AI49" s="1">
        <f t="shared" si="8"/>
        <v>696.5</v>
      </c>
      <c r="AJ49" s="4">
        <f t="shared" si="5"/>
        <v>0.69650000000000001</v>
      </c>
    </row>
    <row r="50" spans="1:36" x14ac:dyDescent="0.25">
      <c r="A50" s="3" t="s">
        <v>50</v>
      </c>
      <c r="B50" s="1">
        <v>10</v>
      </c>
      <c r="C50" s="1">
        <v>19</v>
      </c>
      <c r="D50" s="1">
        <v>16</v>
      </c>
      <c r="E50" s="1">
        <v>20</v>
      </c>
      <c r="G50" s="1">
        <v>10</v>
      </c>
      <c r="H50" s="1">
        <v>22</v>
      </c>
      <c r="I50" s="1">
        <v>8</v>
      </c>
      <c r="J50" s="1">
        <v>10</v>
      </c>
      <c r="K50" s="1">
        <v>2</v>
      </c>
      <c r="L50" s="1">
        <v>4</v>
      </c>
      <c r="M50" s="1">
        <v>5</v>
      </c>
      <c r="N50" s="1">
        <v>5</v>
      </c>
      <c r="O50" s="1">
        <v>10</v>
      </c>
      <c r="U50" s="1">
        <v>218</v>
      </c>
      <c r="V50" s="1">
        <v>35</v>
      </c>
      <c r="W50" s="1">
        <f>SUM(U50:V50)</f>
        <v>253</v>
      </c>
      <c r="X50" s="1">
        <v>253</v>
      </c>
      <c r="Y50" s="1">
        <v>157</v>
      </c>
      <c r="Z50" s="1">
        <v>40</v>
      </c>
      <c r="AA50" s="1">
        <f>SUM(Y50:Z50)</f>
        <v>197</v>
      </c>
      <c r="AB50" s="1">
        <v>197</v>
      </c>
      <c r="AG50" s="1">
        <f t="shared" si="2"/>
        <v>450</v>
      </c>
      <c r="AH50" s="1">
        <f t="shared" si="7"/>
        <v>141</v>
      </c>
      <c r="AI50" s="1">
        <f t="shared" si="8"/>
        <v>591</v>
      </c>
      <c r="AJ50" s="4">
        <f t="shared" si="5"/>
        <v>0.59099999999999997</v>
      </c>
    </row>
    <row r="51" spans="1:36" x14ac:dyDescent="0.25">
      <c r="Q51" s="1">
        <f>AVERAGE(Q27:Q50)</f>
        <v>175.30434782608697</v>
      </c>
      <c r="R51" s="1">
        <v>14</v>
      </c>
      <c r="S51" s="1">
        <f>SUM(Q51:R51)</f>
        <v>189.30434782608697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Memphis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Mealor</dc:creator>
  <cp:lastModifiedBy>Aniket Gupta</cp:lastModifiedBy>
  <dcterms:created xsi:type="dcterms:W3CDTF">2003-09-16T19:07:58Z</dcterms:created>
  <dcterms:modified xsi:type="dcterms:W3CDTF">2024-02-03T22:16:37Z</dcterms:modified>
</cp:coreProperties>
</file>