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BDABFAB3-CE88-4F55-8E64-69F638E02EB0}" xr6:coauthVersionLast="47" xr6:coauthVersionMax="47" xr10:uidLastSave="{00000000-0000-0000-0000-000000000000}"/>
  <bookViews>
    <workbookView xWindow="3348" yWindow="3348" windowWidth="17280" windowHeight="8880"/>
  </bookViews>
  <sheets>
    <sheet name="Heller" sheetId="5" r:id="rId1"/>
  </sheets>
  <definedNames>
    <definedName name="_xlnm.Print_Area" localSheetId="0">Heller!$B$1:$H$57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5" l="1"/>
  <c r="E11" i="5"/>
  <c r="E12" i="5"/>
  <c r="E13" i="5"/>
  <c r="E14" i="5"/>
  <c r="E59" i="5" s="1"/>
  <c r="E15" i="5"/>
  <c r="E16" i="5"/>
  <c r="E17" i="5"/>
  <c r="E62" i="5" s="1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D59" i="5"/>
  <c r="G59" i="5"/>
  <c r="E60" i="5"/>
  <c r="G60" i="5"/>
  <c r="D61" i="5"/>
  <c r="E61" i="5"/>
  <c r="G61" i="5"/>
  <c r="D62" i="5"/>
  <c r="G62" i="5"/>
</calcChain>
</file>

<file path=xl/sharedStrings.xml><?xml version="1.0" encoding="utf-8"?>
<sst xmlns="http://schemas.openxmlformats.org/spreadsheetml/2006/main" count="88" uniqueCount="34">
  <si>
    <t xml:space="preserve"> </t>
  </si>
  <si>
    <t>Median:</t>
  </si>
  <si>
    <t>Low:</t>
  </si>
  <si>
    <t>Business 170</t>
  </si>
  <si>
    <t>Prof. Heller</t>
  </si>
  <si>
    <t>x</t>
  </si>
  <si>
    <t>Fall 2003</t>
  </si>
  <si>
    <t>Student ID #</t>
  </si>
  <si>
    <t>Average:</t>
  </si>
  <si>
    <t>(raw)</t>
  </si>
  <si>
    <t>(converted)</t>
  </si>
  <si>
    <t>Total</t>
  </si>
  <si>
    <t>Hi:</t>
  </si>
  <si>
    <t>Max. score:</t>
  </si>
  <si>
    <t>NA</t>
  </si>
  <si>
    <t>Dec. 17</t>
  </si>
  <si>
    <t>Final</t>
  </si>
  <si>
    <t>A+</t>
  </si>
  <si>
    <t>A</t>
  </si>
  <si>
    <t>A-</t>
  </si>
  <si>
    <t>B+</t>
  </si>
  <si>
    <t xml:space="preserve">B </t>
  </si>
  <si>
    <t>B-</t>
  </si>
  <si>
    <t>C+</t>
  </si>
  <si>
    <t xml:space="preserve">C </t>
  </si>
  <si>
    <t>C-</t>
  </si>
  <si>
    <t>F</t>
  </si>
  <si>
    <t>D</t>
  </si>
  <si>
    <t>C</t>
  </si>
  <si>
    <t>Final Class Scores and Grades</t>
  </si>
  <si>
    <t>Grading Curve</t>
  </si>
  <si>
    <t>Grade</t>
  </si>
  <si>
    <t>Class</t>
  </si>
  <si>
    <t>Participation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</si>
</sst>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  <font>
      <b/>
      <u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1" fillId="0" borderId="0" xfId="0" applyNumberFormat="1" applyFont="1" applyAlignment="1">
      <alignment horizontal="center"/>
    </xf>
    <xf numFmtId="1" fontId="1" fillId="0" borderId="0" xfId="0" applyNumberFormat="1" applyFont="1" applyFill="1" applyAlignment="1">
      <alignment horizontal="center"/>
    </xf>
    <xf numFmtId="0" fontId="4" fillId="0" borderId="0" xfId="0" applyFont="1"/>
    <xf numFmtId="1" fontId="0" fillId="2" borderId="0" xfId="0" applyNumberFormat="1" applyFill="1" applyAlignment="1">
      <alignment horizontal="center"/>
    </xf>
    <xf numFmtId="0" fontId="1" fillId="0" borderId="0" xfId="0" applyFont="1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164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4"/>
  <sheetViews>
    <sheetView tabSelected="1" topLeftCell="B1" workbookViewId="0">
      <pane xSplit="1" topLeftCell="C1" activePane="topRight" state="frozen"/>
      <selection activeCell="B2" sqref="B2"/>
      <selection pane="topRight" activeCell="D1" sqref="D1:D65536"/>
    </sheetView>
  </sheetViews>
  <sheetFormatPr defaultRowHeight="13.2" x14ac:dyDescent="0.25"/>
  <cols>
    <col min="2" max="2" width="13.6640625" customWidth="1"/>
    <col min="3" max="3" width="3.6640625" customWidth="1"/>
    <col min="4" max="4" width="11.6640625" style="1" customWidth="1"/>
    <col min="5" max="5" width="11.6640625" customWidth="1"/>
    <col min="6" max="6" width="11.6640625" style="1" customWidth="1"/>
    <col min="7" max="7" width="11.6640625" customWidth="1"/>
    <col min="8" max="8" width="9.109375" style="1" customWidth="1"/>
    <col min="9" max="9" width="4.6640625" customWidth="1"/>
  </cols>
  <sheetData>
    <row r="1" spans="2:11" ht="15.6" x14ac:dyDescent="0.3">
      <c r="B1" s="14" t="s">
        <v>29</v>
      </c>
      <c r="J1" s="7" t="s">
        <v>3</v>
      </c>
    </row>
    <row r="2" spans="2:11" x14ac:dyDescent="0.25">
      <c r="J2" s="7" t="s">
        <v>6</v>
      </c>
    </row>
    <row r="3" spans="2:11" x14ac:dyDescent="0.25">
      <c r="J3" s="7" t="s">
        <v>4</v>
      </c>
    </row>
    <row r="5" spans="2:11" x14ac:dyDescent="0.25">
      <c r="D5" s="12" t="s">
        <v>15</v>
      </c>
      <c r="E5" s="12" t="s">
        <v>15</v>
      </c>
      <c r="F5" s="12" t="s">
        <v>32</v>
      </c>
    </row>
    <row r="6" spans="2:11" x14ac:dyDescent="0.25">
      <c r="D6" s="5" t="s">
        <v>16</v>
      </c>
      <c r="E6" s="5" t="s">
        <v>16</v>
      </c>
      <c r="F6" s="5" t="s">
        <v>33</v>
      </c>
      <c r="G6" s="5" t="s">
        <v>11</v>
      </c>
      <c r="H6" s="5" t="s">
        <v>31</v>
      </c>
    </row>
    <row r="7" spans="2:11" x14ac:dyDescent="0.25">
      <c r="B7" s="23" t="s">
        <v>7</v>
      </c>
      <c r="D7" s="1" t="s">
        <v>9</v>
      </c>
      <c r="E7" t="s">
        <v>10</v>
      </c>
    </row>
    <row r="8" spans="2:11" x14ac:dyDescent="0.25">
      <c r="C8" s="8" t="s">
        <v>13</v>
      </c>
      <c r="D8" s="1">
        <v>58</v>
      </c>
      <c r="E8" s="1">
        <f>D8*6.5</f>
        <v>377</v>
      </c>
      <c r="F8" s="1">
        <v>50</v>
      </c>
      <c r="G8" s="9">
        <v>1049</v>
      </c>
    </row>
    <row r="9" spans="2:11" x14ac:dyDescent="0.25">
      <c r="J9" s="6" t="s">
        <v>30</v>
      </c>
    </row>
    <row r="10" spans="2:11" s="17" customFormat="1" x14ac:dyDescent="0.25">
      <c r="D10" s="18"/>
      <c r="F10" s="18"/>
      <c r="H10" s="18"/>
    </row>
    <row r="11" spans="2:11" s="17" customFormat="1" x14ac:dyDescent="0.25">
      <c r="B11" s="19">
        <v>391626</v>
      </c>
      <c r="D11" s="20">
        <v>24</v>
      </c>
      <c r="E11" s="20">
        <f t="shared" ref="E11:E57" si="0">D11*6.5</f>
        <v>156</v>
      </c>
      <c r="F11" s="18">
        <v>35</v>
      </c>
      <c r="G11" s="21">
        <v>496</v>
      </c>
      <c r="H11" s="18" t="s">
        <v>27</v>
      </c>
      <c r="J11" s="17" t="s">
        <v>17</v>
      </c>
      <c r="K11" s="17">
        <v>890</v>
      </c>
    </row>
    <row r="12" spans="2:11" s="2" customFormat="1" x14ac:dyDescent="0.25">
      <c r="B12" s="4">
        <v>512318</v>
      </c>
      <c r="D12" s="22">
        <v>26</v>
      </c>
      <c r="E12" s="22">
        <f t="shared" si="0"/>
        <v>169</v>
      </c>
      <c r="F12" s="3">
        <v>20</v>
      </c>
      <c r="G12" s="15">
        <v>552</v>
      </c>
      <c r="H12" s="3" t="s">
        <v>27</v>
      </c>
      <c r="J12" s="2" t="s">
        <v>18</v>
      </c>
      <c r="K12" s="2">
        <v>840</v>
      </c>
    </row>
    <row r="13" spans="2:11" s="17" customFormat="1" x14ac:dyDescent="0.25">
      <c r="B13" s="19">
        <v>2862</v>
      </c>
      <c r="D13" s="20">
        <v>50.5</v>
      </c>
      <c r="E13" s="20">
        <f t="shared" si="0"/>
        <v>328.25</v>
      </c>
      <c r="F13" s="18">
        <v>45</v>
      </c>
      <c r="G13" s="21">
        <v>912</v>
      </c>
      <c r="H13" s="18" t="s">
        <v>17</v>
      </c>
      <c r="J13" s="17" t="s">
        <v>19</v>
      </c>
      <c r="K13" s="17">
        <v>800</v>
      </c>
    </row>
    <row r="14" spans="2:11" s="2" customFormat="1" x14ac:dyDescent="0.25">
      <c r="B14" s="4">
        <v>488034</v>
      </c>
      <c r="D14" s="22">
        <v>0</v>
      </c>
      <c r="E14" s="22">
        <f t="shared" si="0"/>
        <v>0</v>
      </c>
      <c r="F14" s="3">
        <v>5</v>
      </c>
      <c r="G14" s="15" t="s">
        <v>14</v>
      </c>
      <c r="H14" s="3" t="s">
        <v>26</v>
      </c>
      <c r="J14" s="2" t="s">
        <v>20</v>
      </c>
      <c r="K14" s="2">
        <v>760</v>
      </c>
    </row>
    <row r="15" spans="2:11" s="17" customFormat="1" x14ac:dyDescent="0.25">
      <c r="B15" s="19">
        <v>472941</v>
      </c>
      <c r="D15" s="20">
        <v>34.5</v>
      </c>
      <c r="E15" s="20">
        <f t="shared" si="0"/>
        <v>224.25</v>
      </c>
      <c r="F15" s="18">
        <v>20</v>
      </c>
      <c r="G15" s="21">
        <v>693</v>
      </c>
      <c r="H15" s="18" t="s">
        <v>22</v>
      </c>
      <c r="J15" s="17" t="s">
        <v>21</v>
      </c>
      <c r="K15" s="17">
        <v>730</v>
      </c>
    </row>
    <row r="16" spans="2:11" s="2" customFormat="1" x14ac:dyDescent="0.25">
      <c r="B16" s="4">
        <v>470744</v>
      </c>
      <c r="D16" s="22">
        <v>32.5</v>
      </c>
      <c r="E16" s="22">
        <f t="shared" si="0"/>
        <v>211.25</v>
      </c>
      <c r="F16" s="3">
        <v>20</v>
      </c>
      <c r="G16" s="15">
        <v>638</v>
      </c>
      <c r="H16" s="3" t="s">
        <v>28</v>
      </c>
      <c r="J16" s="2" t="s">
        <v>22</v>
      </c>
      <c r="K16" s="2">
        <v>690</v>
      </c>
    </row>
    <row r="17" spans="2:11" s="17" customFormat="1" x14ac:dyDescent="0.25">
      <c r="B17" s="19">
        <v>3583945</v>
      </c>
      <c r="D17" s="20">
        <v>18</v>
      </c>
      <c r="E17" s="20">
        <f>D17*6.5</f>
        <v>117</v>
      </c>
      <c r="F17" s="18">
        <v>15</v>
      </c>
      <c r="G17" s="21">
        <v>472</v>
      </c>
      <c r="H17" s="18" t="s">
        <v>26</v>
      </c>
      <c r="J17" s="17" t="s">
        <v>23</v>
      </c>
      <c r="K17" s="17">
        <v>660</v>
      </c>
    </row>
    <row r="18" spans="2:11" s="2" customFormat="1" x14ac:dyDescent="0.25">
      <c r="B18" s="4">
        <v>538981</v>
      </c>
      <c r="D18" s="22">
        <v>0</v>
      </c>
      <c r="E18" s="22">
        <f t="shared" si="0"/>
        <v>0</v>
      </c>
      <c r="F18" s="3">
        <v>5</v>
      </c>
      <c r="G18" s="15" t="s">
        <v>14</v>
      </c>
      <c r="H18" s="3" t="s">
        <v>26</v>
      </c>
      <c r="J18" s="2" t="s">
        <v>24</v>
      </c>
      <c r="K18" s="2">
        <v>620</v>
      </c>
    </row>
    <row r="19" spans="2:11" s="17" customFormat="1" x14ac:dyDescent="0.25">
      <c r="B19" s="19">
        <v>71644</v>
      </c>
      <c r="D19" s="20">
        <v>26.5</v>
      </c>
      <c r="E19" s="20">
        <f t="shared" si="0"/>
        <v>172.25</v>
      </c>
      <c r="F19" s="18">
        <v>25</v>
      </c>
      <c r="G19" s="21">
        <v>633</v>
      </c>
      <c r="H19" s="18" t="s">
        <v>28</v>
      </c>
      <c r="J19" s="17" t="s">
        <v>25</v>
      </c>
      <c r="K19" s="17">
        <v>580</v>
      </c>
    </row>
    <row r="20" spans="2:11" s="2" customFormat="1" x14ac:dyDescent="0.25">
      <c r="B20" s="4">
        <v>700844</v>
      </c>
      <c r="D20" s="22">
        <v>17</v>
      </c>
      <c r="E20" s="22">
        <f>D20*6.5*1.5</f>
        <v>165.75</v>
      </c>
      <c r="F20" s="3">
        <v>30</v>
      </c>
      <c r="G20" s="15">
        <v>436</v>
      </c>
      <c r="H20" s="3" t="s">
        <v>26</v>
      </c>
      <c r="J20" s="2" t="s">
        <v>27</v>
      </c>
      <c r="K20" s="2">
        <v>490</v>
      </c>
    </row>
    <row r="21" spans="2:11" s="17" customFormat="1" x14ac:dyDescent="0.25">
      <c r="B21" s="19">
        <v>1777920</v>
      </c>
      <c r="D21" s="20">
        <v>34.5</v>
      </c>
      <c r="E21" s="20">
        <f t="shared" si="0"/>
        <v>224.25</v>
      </c>
      <c r="F21" s="18">
        <v>20</v>
      </c>
      <c r="G21" s="21">
        <v>661</v>
      </c>
      <c r="H21" s="18" t="s">
        <v>23</v>
      </c>
      <c r="J21" s="17" t="s">
        <v>0</v>
      </c>
    </row>
    <row r="22" spans="2:11" s="2" customFormat="1" x14ac:dyDescent="0.25">
      <c r="B22" s="4">
        <v>1791271</v>
      </c>
      <c r="D22" s="22">
        <v>27</v>
      </c>
      <c r="E22" s="22">
        <f t="shared" si="0"/>
        <v>175.5</v>
      </c>
      <c r="F22" s="3">
        <v>40</v>
      </c>
      <c r="G22" s="15">
        <v>693</v>
      </c>
      <c r="H22" s="3" t="s">
        <v>22</v>
      </c>
      <c r="J22" s="2" t="s">
        <v>0</v>
      </c>
    </row>
    <row r="23" spans="2:11" s="17" customFormat="1" x14ac:dyDescent="0.25">
      <c r="B23" s="19">
        <v>1911339</v>
      </c>
      <c r="D23" s="20">
        <v>31.5</v>
      </c>
      <c r="E23" s="20">
        <f t="shared" si="0"/>
        <v>204.75</v>
      </c>
      <c r="F23" s="18">
        <v>30</v>
      </c>
      <c r="G23" s="21">
        <v>705</v>
      </c>
      <c r="H23" s="18" t="s">
        <v>22</v>
      </c>
    </row>
    <row r="24" spans="2:11" s="2" customFormat="1" x14ac:dyDescent="0.25">
      <c r="B24" s="4">
        <v>1848562</v>
      </c>
      <c r="D24" s="22">
        <v>38.5</v>
      </c>
      <c r="E24" s="22">
        <f t="shared" si="0"/>
        <v>250.25</v>
      </c>
      <c r="F24" s="3">
        <v>40</v>
      </c>
      <c r="G24" s="15">
        <v>771</v>
      </c>
      <c r="H24" s="3" t="s">
        <v>20</v>
      </c>
    </row>
    <row r="25" spans="2:11" s="17" customFormat="1" x14ac:dyDescent="0.25">
      <c r="B25" s="19">
        <v>3425683</v>
      </c>
      <c r="D25" s="20">
        <v>43.5</v>
      </c>
      <c r="E25" s="20">
        <f t="shared" si="0"/>
        <v>282.75</v>
      </c>
      <c r="F25" s="18">
        <v>25</v>
      </c>
      <c r="G25" s="21">
        <v>878</v>
      </c>
      <c r="H25" s="18" t="s">
        <v>18</v>
      </c>
    </row>
    <row r="26" spans="2:11" s="2" customFormat="1" x14ac:dyDescent="0.25">
      <c r="B26" s="4">
        <v>4291</v>
      </c>
      <c r="D26" s="22">
        <v>40.5</v>
      </c>
      <c r="E26" s="22">
        <f t="shared" si="0"/>
        <v>263.25</v>
      </c>
      <c r="F26" s="3">
        <v>20</v>
      </c>
      <c r="G26" s="15">
        <v>718</v>
      </c>
      <c r="H26" s="3" t="s">
        <v>22</v>
      </c>
    </row>
    <row r="27" spans="2:11" s="17" customFormat="1" x14ac:dyDescent="0.25">
      <c r="B27" s="19">
        <v>1960596</v>
      </c>
      <c r="D27" s="20">
        <v>27</v>
      </c>
      <c r="E27" s="20">
        <f t="shared" si="0"/>
        <v>175.5</v>
      </c>
      <c r="F27" s="18">
        <v>25</v>
      </c>
      <c r="G27" s="21">
        <v>607</v>
      </c>
      <c r="H27" s="18" t="s">
        <v>25</v>
      </c>
    </row>
    <row r="28" spans="2:11" s="2" customFormat="1" x14ac:dyDescent="0.25">
      <c r="B28" s="4">
        <v>1777413</v>
      </c>
      <c r="D28" s="22">
        <v>39.5</v>
      </c>
      <c r="E28" s="22">
        <f t="shared" si="0"/>
        <v>256.75</v>
      </c>
      <c r="F28" s="3">
        <v>20</v>
      </c>
      <c r="G28" s="15">
        <v>833</v>
      </c>
      <c r="H28" s="3" t="s">
        <v>19</v>
      </c>
    </row>
    <row r="29" spans="2:11" s="17" customFormat="1" x14ac:dyDescent="0.25">
      <c r="B29" s="19">
        <v>3119663</v>
      </c>
      <c r="D29" s="20">
        <v>29</v>
      </c>
      <c r="E29" s="20">
        <f t="shared" si="0"/>
        <v>188.5</v>
      </c>
      <c r="F29" s="18">
        <v>40</v>
      </c>
      <c r="G29" s="21">
        <v>690</v>
      </c>
      <c r="H29" s="18" t="s">
        <v>22</v>
      </c>
    </row>
    <row r="30" spans="2:11" s="2" customFormat="1" x14ac:dyDescent="0.25">
      <c r="B30" s="4">
        <v>1366327</v>
      </c>
      <c r="D30" s="22">
        <v>20</v>
      </c>
      <c r="E30" s="22">
        <f t="shared" si="0"/>
        <v>130</v>
      </c>
      <c r="F30" s="3">
        <v>25</v>
      </c>
      <c r="G30" s="15">
        <v>552</v>
      </c>
      <c r="H30" s="3" t="s">
        <v>27</v>
      </c>
    </row>
    <row r="31" spans="2:11" s="17" customFormat="1" x14ac:dyDescent="0.25">
      <c r="B31" s="19">
        <v>1897780</v>
      </c>
      <c r="D31" s="20">
        <v>39.5</v>
      </c>
      <c r="E31" s="20">
        <f t="shared" si="0"/>
        <v>256.75</v>
      </c>
      <c r="F31" s="18">
        <v>45</v>
      </c>
      <c r="G31" s="21">
        <v>807</v>
      </c>
      <c r="H31" s="18" t="s">
        <v>19</v>
      </c>
    </row>
    <row r="32" spans="2:11" s="2" customFormat="1" x14ac:dyDescent="0.25">
      <c r="B32" s="4">
        <v>86347</v>
      </c>
      <c r="D32" s="22">
        <v>25</v>
      </c>
      <c r="E32" s="22">
        <f t="shared" si="0"/>
        <v>162.5</v>
      </c>
      <c r="F32" s="3">
        <v>20</v>
      </c>
      <c r="G32" s="15">
        <v>583</v>
      </c>
      <c r="H32" s="3" t="s">
        <v>25</v>
      </c>
    </row>
    <row r="33" spans="2:8" s="17" customFormat="1" x14ac:dyDescent="0.25">
      <c r="B33" s="19">
        <v>1767273</v>
      </c>
      <c r="D33" s="20">
        <v>29</v>
      </c>
      <c r="E33" s="20">
        <f t="shared" si="0"/>
        <v>188.5</v>
      </c>
      <c r="F33" s="18">
        <v>20</v>
      </c>
      <c r="G33" s="21">
        <v>575</v>
      </c>
      <c r="H33" s="18" t="s">
        <v>27</v>
      </c>
    </row>
    <row r="34" spans="2:8" s="2" customFormat="1" x14ac:dyDescent="0.25">
      <c r="B34" s="4">
        <v>3422160</v>
      </c>
      <c r="D34" s="22">
        <v>25</v>
      </c>
      <c r="E34" s="22">
        <f t="shared" si="0"/>
        <v>162.5</v>
      </c>
      <c r="F34" s="3">
        <v>20</v>
      </c>
      <c r="G34" s="15">
        <v>543</v>
      </c>
      <c r="H34" s="3" t="s">
        <v>27</v>
      </c>
    </row>
    <row r="35" spans="2:8" s="17" customFormat="1" x14ac:dyDescent="0.25">
      <c r="B35" s="19">
        <v>9207</v>
      </c>
      <c r="D35" s="20">
        <v>40.5</v>
      </c>
      <c r="E35" s="20">
        <f t="shared" si="0"/>
        <v>263.25</v>
      </c>
      <c r="F35" s="18">
        <v>25</v>
      </c>
      <c r="G35" s="21">
        <v>791</v>
      </c>
      <c r="H35" s="18" t="s">
        <v>20</v>
      </c>
    </row>
    <row r="36" spans="2:8" s="2" customFormat="1" x14ac:dyDescent="0.25">
      <c r="B36" s="4">
        <v>1912730</v>
      </c>
      <c r="D36" s="22">
        <v>24</v>
      </c>
      <c r="E36" s="22">
        <f t="shared" si="0"/>
        <v>156</v>
      </c>
      <c r="F36" s="3">
        <v>20</v>
      </c>
      <c r="G36" s="15">
        <v>560</v>
      </c>
      <c r="H36" s="3" t="s">
        <v>27</v>
      </c>
    </row>
    <row r="37" spans="2:8" s="17" customFormat="1" x14ac:dyDescent="0.25">
      <c r="B37" s="19">
        <v>3144636</v>
      </c>
      <c r="D37" s="20">
        <v>25.5</v>
      </c>
      <c r="E37" s="20">
        <f t="shared" si="0"/>
        <v>165.75</v>
      </c>
      <c r="F37" s="18">
        <v>30</v>
      </c>
      <c r="G37" s="21">
        <v>607</v>
      </c>
      <c r="H37" s="18" t="s">
        <v>25</v>
      </c>
    </row>
    <row r="38" spans="2:8" s="2" customFormat="1" x14ac:dyDescent="0.25">
      <c r="B38" s="4">
        <v>2978626</v>
      </c>
      <c r="D38" s="22">
        <v>26</v>
      </c>
      <c r="E38" s="22">
        <f t="shared" si="0"/>
        <v>169</v>
      </c>
      <c r="F38" s="3">
        <v>30</v>
      </c>
      <c r="G38" s="15">
        <v>583</v>
      </c>
      <c r="H38" s="3" t="s">
        <v>25</v>
      </c>
    </row>
    <row r="39" spans="2:8" s="17" customFormat="1" x14ac:dyDescent="0.25">
      <c r="B39" s="19">
        <v>7807</v>
      </c>
      <c r="D39" s="20">
        <v>27</v>
      </c>
      <c r="E39" s="20">
        <f>D39*6.5*1.5</f>
        <v>263.25</v>
      </c>
      <c r="F39" s="18">
        <v>20</v>
      </c>
      <c r="G39" s="21">
        <v>642</v>
      </c>
      <c r="H39" s="18" t="s">
        <v>28</v>
      </c>
    </row>
    <row r="40" spans="2:8" s="2" customFormat="1" x14ac:dyDescent="0.25">
      <c r="B40" s="4">
        <v>2749306</v>
      </c>
      <c r="D40" s="22">
        <v>22</v>
      </c>
      <c r="E40" s="22">
        <f t="shared" si="0"/>
        <v>143</v>
      </c>
      <c r="F40" s="3">
        <v>20</v>
      </c>
      <c r="G40" s="15">
        <v>461</v>
      </c>
      <c r="H40" s="3" t="s">
        <v>26</v>
      </c>
    </row>
    <row r="41" spans="2:8" s="17" customFormat="1" x14ac:dyDescent="0.25">
      <c r="B41" s="19">
        <v>2929980</v>
      </c>
      <c r="D41" s="20">
        <v>23.5</v>
      </c>
      <c r="E41" s="20">
        <f t="shared" si="0"/>
        <v>152.75</v>
      </c>
      <c r="F41" s="18">
        <v>20</v>
      </c>
      <c r="G41" s="21">
        <v>400</v>
      </c>
      <c r="H41" s="18" t="s">
        <v>26</v>
      </c>
    </row>
    <row r="42" spans="2:8" s="2" customFormat="1" x14ac:dyDescent="0.25">
      <c r="B42" s="4">
        <v>2745211</v>
      </c>
      <c r="D42" s="22">
        <v>26.5</v>
      </c>
      <c r="E42" s="22">
        <f t="shared" si="0"/>
        <v>172.25</v>
      </c>
      <c r="F42" s="3">
        <v>35</v>
      </c>
      <c r="G42" s="15">
        <v>603</v>
      </c>
      <c r="H42" s="3" t="s">
        <v>25</v>
      </c>
    </row>
    <row r="43" spans="2:8" s="17" customFormat="1" x14ac:dyDescent="0.25">
      <c r="B43" s="19">
        <v>7224</v>
      </c>
      <c r="D43" s="20">
        <v>22.5</v>
      </c>
      <c r="E43" s="20">
        <f t="shared" si="0"/>
        <v>146.25</v>
      </c>
      <c r="F43" s="18">
        <v>20</v>
      </c>
      <c r="G43" s="21">
        <v>626</v>
      </c>
      <c r="H43" s="18" t="s">
        <v>28</v>
      </c>
    </row>
    <row r="44" spans="2:8" s="2" customFormat="1" x14ac:dyDescent="0.25">
      <c r="B44" s="4">
        <v>2511172</v>
      </c>
      <c r="D44" s="22">
        <v>22.5</v>
      </c>
      <c r="E44" s="22">
        <f t="shared" si="0"/>
        <v>146.25</v>
      </c>
      <c r="F44" s="3">
        <v>35</v>
      </c>
      <c r="G44" s="15">
        <v>582</v>
      </c>
      <c r="H44" s="3" t="s">
        <v>25</v>
      </c>
    </row>
    <row r="45" spans="2:8" s="17" customFormat="1" x14ac:dyDescent="0.25">
      <c r="B45" s="19">
        <v>2930851</v>
      </c>
      <c r="D45" s="20">
        <v>54</v>
      </c>
      <c r="E45" s="20">
        <f t="shared" si="0"/>
        <v>351</v>
      </c>
      <c r="F45" s="18">
        <v>30</v>
      </c>
      <c r="G45" s="21">
        <v>991</v>
      </c>
      <c r="H45" s="18" t="s">
        <v>17</v>
      </c>
    </row>
    <row r="46" spans="2:8" s="2" customFormat="1" x14ac:dyDescent="0.25">
      <c r="B46" s="4">
        <v>2392014</v>
      </c>
      <c r="D46" s="22">
        <v>0</v>
      </c>
      <c r="E46" s="22">
        <f t="shared" si="0"/>
        <v>0</v>
      </c>
      <c r="F46" s="3">
        <v>5</v>
      </c>
      <c r="G46" s="15" t="s">
        <v>14</v>
      </c>
      <c r="H46" s="3" t="s">
        <v>26</v>
      </c>
    </row>
    <row r="47" spans="2:8" s="17" customFormat="1" x14ac:dyDescent="0.25">
      <c r="B47" s="19">
        <v>2873157</v>
      </c>
      <c r="D47" s="20">
        <v>42.5</v>
      </c>
      <c r="E47" s="20">
        <f t="shared" si="0"/>
        <v>276.25</v>
      </c>
      <c r="F47" s="18">
        <v>35</v>
      </c>
      <c r="G47" s="21">
        <v>866</v>
      </c>
      <c r="H47" s="18" t="s">
        <v>18</v>
      </c>
    </row>
    <row r="48" spans="2:8" s="2" customFormat="1" x14ac:dyDescent="0.25">
      <c r="B48" s="4">
        <v>2816425</v>
      </c>
      <c r="D48" s="22">
        <v>41.5</v>
      </c>
      <c r="E48" s="22">
        <f t="shared" si="0"/>
        <v>269.75</v>
      </c>
      <c r="F48" s="3">
        <v>35</v>
      </c>
      <c r="G48" s="15">
        <v>872</v>
      </c>
      <c r="H48" s="3" t="s">
        <v>18</v>
      </c>
    </row>
    <row r="49" spans="1:28" s="17" customFormat="1" x14ac:dyDescent="0.25">
      <c r="B49" s="19">
        <v>3574299</v>
      </c>
      <c r="D49" s="20">
        <v>35</v>
      </c>
      <c r="E49" s="20">
        <f t="shared" si="0"/>
        <v>227.5</v>
      </c>
      <c r="F49" s="18">
        <v>35</v>
      </c>
      <c r="G49" s="21">
        <v>810</v>
      </c>
      <c r="H49" s="18" t="s">
        <v>19</v>
      </c>
    </row>
    <row r="50" spans="1:28" s="2" customFormat="1" x14ac:dyDescent="0.25">
      <c r="B50" s="4">
        <v>2741116</v>
      </c>
      <c r="D50" s="22">
        <v>29</v>
      </c>
      <c r="E50" s="22">
        <f t="shared" si="0"/>
        <v>188.5</v>
      </c>
      <c r="F50" s="3">
        <v>25</v>
      </c>
      <c r="G50" s="15">
        <v>542</v>
      </c>
      <c r="H50" s="3" t="s">
        <v>27</v>
      </c>
    </row>
    <row r="51" spans="1:28" s="17" customFormat="1" x14ac:dyDescent="0.25">
      <c r="B51" s="19">
        <v>2317992</v>
      </c>
      <c r="D51" s="20">
        <v>26.5</v>
      </c>
      <c r="E51" s="20">
        <f t="shared" si="0"/>
        <v>172.25</v>
      </c>
      <c r="F51" s="18">
        <v>20</v>
      </c>
      <c r="G51" s="21">
        <v>550</v>
      </c>
      <c r="H51" s="18" t="s">
        <v>27</v>
      </c>
    </row>
    <row r="52" spans="1:28" s="2" customFormat="1" x14ac:dyDescent="0.25">
      <c r="B52" s="4">
        <v>2772589</v>
      </c>
      <c r="D52" s="22">
        <v>21.5</v>
      </c>
      <c r="E52" s="22">
        <f>D52*6.5*1.5</f>
        <v>209.625</v>
      </c>
      <c r="F52" s="3">
        <v>25</v>
      </c>
      <c r="G52" s="15">
        <v>514</v>
      </c>
      <c r="H52" s="3" t="s">
        <v>27</v>
      </c>
    </row>
    <row r="53" spans="1:28" s="17" customFormat="1" x14ac:dyDescent="0.25">
      <c r="B53" s="19">
        <v>2268592</v>
      </c>
      <c r="D53" s="20">
        <v>27.5</v>
      </c>
      <c r="E53" s="20">
        <f t="shared" si="0"/>
        <v>178.75</v>
      </c>
      <c r="F53" s="18">
        <v>40</v>
      </c>
      <c r="G53" s="21">
        <v>581</v>
      </c>
      <c r="H53" s="18" t="s">
        <v>25</v>
      </c>
    </row>
    <row r="54" spans="1:28" s="2" customFormat="1" x14ac:dyDescent="0.25">
      <c r="B54" s="4">
        <v>75570</v>
      </c>
      <c r="D54" s="22">
        <v>24.5</v>
      </c>
      <c r="E54" s="22">
        <f t="shared" si="0"/>
        <v>159.25</v>
      </c>
      <c r="F54" s="3">
        <v>30</v>
      </c>
      <c r="G54" s="15">
        <v>588</v>
      </c>
      <c r="H54" s="3" t="s">
        <v>25</v>
      </c>
    </row>
    <row r="55" spans="1:28" s="17" customFormat="1" x14ac:dyDescent="0.25">
      <c r="B55" s="19">
        <v>77338</v>
      </c>
      <c r="D55" s="20">
        <v>24.5</v>
      </c>
      <c r="E55" s="20">
        <f t="shared" si="0"/>
        <v>159.25</v>
      </c>
      <c r="F55" s="18">
        <v>15</v>
      </c>
      <c r="G55" s="21">
        <v>476</v>
      </c>
      <c r="H55" s="18" t="s">
        <v>26</v>
      </c>
    </row>
    <row r="56" spans="1:28" s="2" customFormat="1" x14ac:dyDescent="0.25">
      <c r="B56" s="4">
        <v>2357239</v>
      </c>
      <c r="D56" s="22">
        <v>44</v>
      </c>
      <c r="E56" s="22">
        <f t="shared" si="0"/>
        <v>286</v>
      </c>
      <c r="F56" s="3">
        <v>45</v>
      </c>
      <c r="G56" s="15">
        <v>894</v>
      </c>
      <c r="H56" s="3" t="s">
        <v>17</v>
      </c>
    </row>
    <row r="57" spans="1:28" s="17" customFormat="1" x14ac:dyDescent="0.25">
      <c r="A57" s="17" t="s">
        <v>5</v>
      </c>
      <c r="B57" s="19">
        <v>1819533</v>
      </c>
      <c r="D57" s="20">
        <v>0</v>
      </c>
      <c r="E57" s="20">
        <f t="shared" si="0"/>
        <v>0</v>
      </c>
      <c r="F57" s="18">
        <v>5</v>
      </c>
      <c r="G57" s="21" t="s">
        <v>14</v>
      </c>
      <c r="H57" s="18" t="s">
        <v>26</v>
      </c>
    </row>
    <row r="58" spans="1:28" s="17" customFormat="1" x14ac:dyDescent="0.25">
      <c r="A58" s="17" t="s">
        <v>5</v>
      </c>
      <c r="D58" s="18"/>
      <c r="F58" s="18"/>
      <c r="H58" s="18"/>
    </row>
    <row r="59" spans="1:28" s="11" customFormat="1" x14ac:dyDescent="0.25">
      <c r="B59"/>
      <c r="C59" s="16" t="s">
        <v>12</v>
      </c>
      <c r="D59" s="13">
        <f>MAX(D11:D57)</f>
        <v>54</v>
      </c>
      <c r="E59" s="13">
        <f>MAX(E11:E57)</f>
        <v>351</v>
      </c>
      <c r="F59" s="1"/>
      <c r="G59" s="13">
        <f>MAX(G11:G57)</f>
        <v>991</v>
      </c>
      <c r="H59" s="1"/>
      <c r="I59"/>
      <c r="J59"/>
      <c r="K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</row>
    <row r="60" spans="1:28" s="11" customFormat="1" x14ac:dyDescent="0.25">
      <c r="A60" s="11" t="s">
        <v>5</v>
      </c>
      <c r="B60"/>
      <c r="C60" s="16" t="s">
        <v>2</v>
      </c>
      <c r="D60" s="13">
        <v>17</v>
      </c>
      <c r="E60" s="13">
        <f>D60*6.5</f>
        <v>110.5</v>
      </c>
      <c r="F60" s="1"/>
      <c r="G60" s="13">
        <f>MIN(G11:G57)</f>
        <v>400</v>
      </c>
      <c r="H60" s="1"/>
      <c r="I60"/>
      <c r="J60"/>
      <c r="K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</row>
    <row r="61" spans="1:28" s="11" customFormat="1" x14ac:dyDescent="0.25">
      <c r="B61"/>
      <c r="C61" s="16" t="s">
        <v>8</v>
      </c>
      <c r="D61" s="13">
        <f>AVERAGE(D11:D57)</f>
        <v>27.851063829787233</v>
      </c>
      <c r="E61" s="13">
        <f>AVERAGE(E11:E57)</f>
        <v>185.56117021276594</v>
      </c>
      <c r="F61" s="1"/>
      <c r="G61" s="13">
        <f>AVERAGE(G11:G57)</f>
        <v>650.8604651162791</v>
      </c>
      <c r="H61" s="1"/>
      <c r="I61"/>
      <c r="J61"/>
      <c r="K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</row>
    <row r="62" spans="1:28" s="11" customFormat="1" x14ac:dyDescent="0.25">
      <c r="B62"/>
      <c r="C62" s="16" t="s">
        <v>1</v>
      </c>
      <c r="D62" s="13">
        <f>MEDIAN(D11:D56)</f>
        <v>26.75</v>
      </c>
      <c r="E62" s="13">
        <f>MEDIAN(E11:E56)</f>
        <v>175.5</v>
      </c>
      <c r="F62" s="1"/>
      <c r="G62" s="13">
        <f>MEDIAN(G11:G56)</f>
        <v>607</v>
      </c>
      <c r="H62" s="1"/>
      <c r="I62"/>
      <c r="J62"/>
      <c r="K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</row>
    <row r="63" spans="1:28" s="11" customFormat="1" x14ac:dyDescent="0.25">
      <c r="A63" s="11" t="s">
        <v>5</v>
      </c>
      <c r="B63"/>
      <c r="C63"/>
      <c r="D63" s="1"/>
      <c r="E63"/>
      <c r="F63" s="1"/>
      <c r="G63"/>
      <c r="H63" s="1"/>
      <c r="I63"/>
      <c r="J63"/>
      <c r="K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</row>
    <row r="64" spans="1:28" s="11" customFormat="1" x14ac:dyDescent="0.25">
      <c r="D64" s="10"/>
      <c r="F64" s="10"/>
      <c r="H64" s="10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</row>
  </sheetData>
  <phoneticPr fontId="0" type="noConversion"/>
  <pageMargins left="0.75" right="0.5" top="0.5" bottom="0.5" header="0.5" footer="0.5"/>
  <pageSetup scale="85"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Heller</vt:lpstr>
      <vt:lpstr>Heller!Print_Area</vt:lpstr>
    </vt:vector>
  </TitlesOfParts>
  <Company>San Jose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afstaff</dc:creator>
  <cp:lastModifiedBy>Aniket Gupta</cp:lastModifiedBy>
  <cp:lastPrinted>2003-12-22T19:28:55Z</cp:lastPrinted>
  <dcterms:created xsi:type="dcterms:W3CDTF">2003-01-24T21:38:14Z</dcterms:created>
  <dcterms:modified xsi:type="dcterms:W3CDTF">2024-02-03T22:17:27Z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554776000</vt:i4>
  </property>
  <property fmtid="{D5CDD505-2E9C-101B-9397-08002B2CF9AE}" pid="3" name="_EmailSubject">
    <vt:lpwstr>Class Roster BUS 1170 Sect. 22</vt:lpwstr>
  </property>
  <property fmtid="{D5CDD505-2E9C-101B-9397-08002B2CF9AE}" pid="4" name="_AuthorEmail">
    <vt:lpwstr>hernan_r@cob.sjsu.edu</vt:lpwstr>
  </property>
  <property fmtid="{D5CDD505-2E9C-101B-9397-08002B2CF9AE}" pid="5" name="_AuthorEmailDisplayName">
    <vt:lpwstr>hernandez, remy</vt:lpwstr>
  </property>
  <property fmtid="{D5CDD505-2E9C-101B-9397-08002B2CF9AE}" pid="6" name="_ReviewingToolsShownOnce">
    <vt:lpwstr/>
  </property>
</Properties>
</file>