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2A3EA95B-33DC-4793-87FC-0287BD5A365F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K10" i="1" s="1"/>
  <c r="P11" i="1"/>
  <c r="P12" i="1"/>
  <c r="P13" i="1"/>
  <c r="P14" i="1"/>
  <c r="P15" i="1"/>
  <c r="P16" i="1"/>
  <c r="P17" i="1"/>
  <c r="K17" i="1" s="1"/>
  <c r="P18" i="1"/>
  <c r="K18" i="1" s="1"/>
  <c r="P19" i="1"/>
  <c r="P20" i="1"/>
  <c r="P21" i="1"/>
  <c r="P22" i="1"/>
  <c r="P23" i="1"/>
  <c r="P24" i="1"/>
  <c r="P25" i="1"/>
  <c r="K25" i="1" s="1"/>
  <c r="P26" i="1"/>
  <c r="K26" i="1" s="1"/>
  <c r="P27" i="1"/>
  <c r="P28" i="1"/>
  <c r="P29" i="1"/>
  <c r="P30" i="1"/>
  <c r="P31" i="1"/>
  <c r="P32" i="1"/>
  <c r="P33" i="1"/>
  <c r="K33" i="1" s="1"/>
  <c r="P34" i="1"/>
  <c r="K34" i="1" s="1"/>
  <c r="P35" i="1"/>
  <c r="P36" i="1"/>
  <c r="P37" i="1"/>
  <c r="P38" i="1"/>
  <c r="P39" i="1"/>
  <c r="P40" i="1"/>
  <c r="P41" i="1"/>
  <c r="K41" i="1" s="1"/>
  <c r="P42" i="1"/>
  <c r="K42" i="1" s="1"/>
  <c r="P43" i="1"/>
  <c r="P44" i="1"/>
  <c r="P45" i="1"/>
  <c r="P46" i="1"/>
  <c r="P47" i="1"/>
  <c r="P48" i="1"/>
  <c r="P49" i="1"/>
  <c r="K49" i="1" s="1"/>
  <c r="P50" i="1"/>
  <c r="K50" i="1" s="1"/>
  <c r="P51" i="1"/>
  <c r="P52" i="1"/>
  <c r="P53" i="1"/>
  <c r="P54" i="1"/>
  <c r="P55" i="1"/>
  <c r="P56" i="1"/>
  <c r="P57" i="1"/>
  <c r="K57" i="1" s="1"/>
  <c r="P58" i="1"/>
  <c r="K58" i="1" s="1"/>
  <c r="P59" i="1"/>
  <c r="P60" i="1"/>
  <c r="P61" i="1"/>
  <c r="P62" i="1"/>
  <c r="P9" i="1"/>
  <c r="K9" i="1" s="1"/>
  <c r="T64" i="1"/>
  <c r="Z64" i="1"/>
  <c r="Y64" i="1"/>
  <c r="X64" i="1"/>
  <c r="O64" i="1"/>
  <c r="Q64" i="1"/>
  <c r="R64" i="1"/>
  <c r="S64" i="1"/>
  <c r="U64" i="1"/>
  <c r="V64" i="1"/>
  <c r="W64" i="1"/>
  <c r="K11" i="1"/>
  <c r="K12" i="1"/>
  <c r="K13" i="1"/>
  <c r="K14" i="1"/>
  <c r="K15" i="1"/>
  <c r="K16" i="1"/>
  <c r="K19" i="1"/>
  <c r="K20" i="1"/>
  <c r="K21" i="1"/>
  <c r="K22" i="1"/>
  <c r="K23" i="1"/>
  <c r="K24" i="1"/>
  <c r="K27" i="1"/>
  <c r="K28" i="1"/>
  <c r="K29" i="1"/>
  <c r="K30" i="1"/>
  <c r="K31" i="1"/>
  <c r="K32" i="1"/>
  <c r="K35" i="1"/>
  <c r="K36" i="1"/>
  <c r="K37" i="1"/>
  <c r="K38" i="1"/>
  <c r="K39" i="1"/>
  <c r="K40" i="1"/>
  <c r="K43" i="1"/>
  <c r="K44" i="1"/>
  <c r="K45" i="1"/>
  <c r="K46" i="1"/>
  <c r="K47" i="1"/>
  <c r="K48" i="1"/>
  <c r="K51" i="1"/>
  <c r="K52" i="1"/>
  <c r="K53" i="1"/>
  <c r="K54" i="1"/>
  <c r="K55" i="1"/>
  <c r="K56" i="1"/>
  <c r="K59" i="1"/>
  <c r="K60" i="1"/>
  <c r="K61" i="1"/>
  <c r="K62" i="1"/>
  <c r="N64" i="1"/>
  <c r="M64" i="1"/>
  <c r="L64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K64" i="1" l="1"/>
  <c r="P64" i="1"/>
</calcChain>
</file>

<file path=xl/sharedStrings.xml><?xml version="1.0" encoding="utf-8"?>
<sst xmlns="http://schemas.openxmlformats.org/spreadsheetml/2006/main" count="196" uniqueCount="120">
  <si>
    <t xml:space="preserve">2003-2004(FALL) </t>
  </si>
  <si>
    <r>
      <t xml:space="preserve">INSTRUCTOR: </t>
    </r>
    <r>
      <rPr>
        <sz val="10"/>
        <rFont val="Arial"/>
        <charset val="162"/>
      </rPr>
      <t>YUSUF ZİYA İDER</t>
    </r>
  </si>
  <si>
    <t>.</t>
  </si>
  <si>
    <t>Seq</t>
  </si>
  <si>
    <t>StudentNo</t>
  </si>
  <si>
    <t>Year</t>
  </si>
  <si>
    <t>Dept.</t>
  </si>
  <si>
    <t>Grade</t>
  </si>
  <si>
    <t>1)</t>
  </si>
  <si>
    <t>EE</t>
  </si>
  <si>
    <t xml:space="preserve">AYDOĞDU ELİF </t>
  </si>
  <si>
    <t>2)</t>
  </si>
  <si>
    <t xml:space="preserve">AYKAÇ KAAN </t>
  </si>
  <si>
    <t>3)</t>
  </si>
  <si>
    <t xml:space="preserve">AYKUT AHMET CAN </t>
  </si>
  <si>
    <t>4)</t>
  </si>
  <si>
    <t xml:space="preserve">BAÇÇIOĞLU TAHSİN </t>
  </si>
  <si>
    <t>5)</t>
  </si>
  <si>
    <t xml:space="preserve">BOYSAL ÇAĞLAR </t>
  </si>
  <si>
    <t>6)</t>
  </si>
  <si>
    <t xml:space="preserve">DEMİR CEMİL </t>
  </si>
  <si>
    <t>7)</t>
  </si>
  <si>
    <t xml:space="preserve">GÖKNAR SAMİ </t>
  </si>
  <si>
    <t>8)</t>
  </si>
  <si>
    <t xml:space="preserve">GÜNEŞ YILMAZ </t>
  </si>
  <si>
    <t>9)</t>
  </si>
  <si>
    <t xml:space="preserve">HAZNEDAROĞLU ALİ </t>
  </si>
  <si>
    <t>10)</t>
  </si>
  <si>
    <t xml:space="preserve">IRAK HALİSE </t>
  </si>
  <si>
    <t>11)</t>
  </si>
  <si>
    <t xml:space="preserve">İSBİR HALİL KORHAN </t>
  </si>
  <si>
    <t>12)</t>
  </si>
  <si>
    <t xml:space="preserve">İSKENDER EMRE </t>
  </si>
  <si>
    <t>13)</t>
  </si>
  <si>
    <t xml:space="preserve">KANKAYA HÜSEYİN EMRE </t>
  </si>
  <si>
    <t>14)</t>
  </si>
  <si>
    <t xml:space="preserve">KIZILIRMAK REFİK ÇAĞLAR </t>
  </si>
  <si>
    <t>15)</t>
  </si>
  <si>
    <t xml:space="preserve">KOCAOĞLU YUNUS EMRE </t>
  </si>
  <si>
    <t>16)</t>
  </si>
  <si>
    <t xml:space="preserve">MANAV ENGİN </t>
  </si>
  <si>
    <t>17)</t>
  </si>
  <si>
    <t xml:space="preserve">MANYAS KAPLAN ALP </t>
  </si>
  <si>
    <t>18)</t>
  </si>
  <si>
    <t xml:space="preserve">ÖKTEM TURGUT MUSTAFA </t>
  </si>
  <si>
    <t>19)</t>
  </si>
  <si>
    <t xml:space="preserve">ÖRMECİ İBRAHİM GÖKHAN </t>
  </si>
  <si>
    <t>20)</t>
  </si>
  <si>
    <t xml:space="preserve">ÖZBEK İBRAHİM </t>
  </si>
  <si>
    <t>21)</t>
  </si>
  <si>
    <t xml:space="preserve">ÖZCAN AYLİN </t>
  </si>
  <si>
    <t>22)</t>
  </si>
  <si>
    <t xml:space="preserve">PEKUSLU ŞENİZ </t>
  </si>
  <si>
    <t>23)</t>
  </si>
  <si>
    <t xml:space="preserve">SAĞLAM MURAT </t>
  </si>
  <si>
    <t>24)</t>
  </si>
  <si>
    <t xml:space="preserve">SARIKAYA TEVFİK B. </t>
  </si>
  <si>
    <t>25)</t>
  </si>
  <si>
    <t xml:space="preserve">ULUBEY ORHAN </t>
  </si>
  <si>
    <t>26)</t>
  </si>
  <si>
    <t xml:space="preserve">ULUSOY ERDEM </t>
  </si>
  <si>
    <t>27)</t>
  </si>
  <si>
    <t xml:space="preserve">ÜNAL ALİ </t>
  </si>
  <si>
    <t>28)</t>
  </si>
  <si>
    <t xml:space="preserve">ÜNEN SARPER </t>
  </si>
  <si>
    <t>29)</t>
  </si>
  <si>
    <t xml:space="preserve">YİĞİT İSMAİL </t>
  </si>
  <si>
    <t>30)</t>
  </si>
  <si>
    <t xml:space="preserve">YİĞİT KAHRAMAN </t>
  </si>
  <si>
    <t>31)</t>
  </si>
  <si>
    <t xml:space="preserve">YÜCEL BURCU </t>
  </si>
  <si>
    <t xml:space="preserve">AFACAN ONUR </t>
  </si>
  <si>
    <t xml:space="preserve">ALİŞAN BURAK </t>
  </si>
  <si>
    <t xml:space="preserve">AYTAÇ TAYFUN </t>
  </si>
  <si>
    <t xml:space="preserve">BABAOĞLU BARIŞ </t>
  </si>
  <si>
    <t xml:space="preserve">BİLGİN ALİ </t>
  </si>
  <si>
    <t xml:space="preserve">DURUKAL MUSTAFA </t>
  </si>
  <si>
    <t xml:space="preserve">ELMASLI IŞIL CEREN </t>
  </si>
  <si>
    <t xml:space="preserve">ERGÜL ÖZGÜR SALİH </t>
  </si>
  <si>
    <t xml:space="preserve">ERYAMAN YİĞİTCAN </t>
  </si>
  <si>
    <t xml:space="preserve">FERHANOĞLU ONUR </t>
  </si>
  <si>
    <t xml:space="preserve">GÜVEN HÜSEYİN EMRE </t>
  </si>
  <si>
    <t xml:space="preserve">KARAAĞAOĞLU KEMAL ONUR </t>
  </si>
  <si>
    <t xml:space="preserve">KARAN ŞAKİR </t>
  </si>
  <si>
    <t xml:space="preserve">KART METE KEMAL </t>
  </si>
  <si>
    <t xml:space="preserve">KORKMAZ OKAY TUNCA </t>
  </si>
  <si>
    <t xml:space="preserve">MEMİŞ ÖMER GÖKALP </t>
  </si>
  <si>
    <t xml:space="preserve">ONARAN İBRAHİM </t>
  </si>
  <si>
    <t xml:space="preserve">ÖKTEM K. KEREM </t>
  </si>
  <si>
    <t xml:space="preserve">ÖNER MEHMET </t>
  </si>
  <si>
    <t xml:space="preserve">TAŞCI TONGUÇ ONUR </t>
  </si>
  <si>
    <t xml:space="preserve">TÖREYİN BEHÇET UĞUR </t>
  </si>
  <si>
    <t xml:space="preserve">TUNÇ CELAL ALP </t>
  </si>
  <si>
    <t xml:space="preserve">YAPICI YAVUZ </t>
  </si>
  <si>
    <r>
      <t xml:space="preserve">EE481 and 581  </t>
    </r>
    <r>
      <rPr>
        <sz val="10"/>
        <rFont val="Arial"/>
        <charset val="162"/>
      </rPr>
      <t>Biomedical Signals and Instrumentation (3 credits)</t>
    </r>
  </si>
  <si>
    <t>Lastname Name</t>
  </si>
  <si>
    <t>MT1</t>
  </si>
  <si>
    <t>average</t>
  </si>
  <si>
    <t>HW #1</t>
  </si>
  <si>
    <t>HW #2</t>
  </si>
  <si>
    <t>HW #3</t>
  </si>
  <si>
    <t>HW#5</t>
  </si>
  <si>
    <t>HW#6</t>
  </si>
  <si>
    <t>GRADES</t>
  </si>
  <si>
    <t>CumHW</t>
  </si>
  <si>
    <t>CumHW is the percentage grade from all graded homeworks</t>
  </si>
  <si>
    <t>Overall</t>
  </si>
  <si>
    <t>Overall is Weighted Grade Collected So far</t>
  </si>
  <si>
    <t>MT2</t>
  </si>
  <si>
    <t>Final</t>
  </si>
  <si>
    <t>Project</t>
  </si>
  <si>
    <t>Letter</t>
  </si>
  <si>
    <t>LwP</t>
  </si>
  <si>
    <t>LwP is letter with Project</t>
  </si>
  <si>
    <t>HW#7</t>
  </si>
  <si>
    <t>HW#8</t>
  </si>
  <si>
    <t>HW#9</t>
  </si>
  <si>
    <t>HW#10</t>
  </si>
  <si>
    <t>HW#4</t>
  </si>
  <si>
    <t>Full Grades of Homeworks 1:35, 2:15,3:25,4:45,5:25,6:75,7:45,8:20,9:20,10:70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</si>
</sst>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6" x14ac:knownFonts="1">
    <font>
      <sz val="10"/>
      <name val="Arial"/>
      <charset val="162"/>
    </font>
    <font>
      <sz val="10"/>
      <color indexed="10"/>
      <name val="Arial"/>
      <charset val="162"/>
    </font>
    <font>
      <sz val="12"/>
      <color indexed="10"/>
      <name val="Arial"/>
      <charset val="162"/>
    </font>
    <font>
      <sz val="10"/>
      <color indexed="12"/>
      <name val="Arial"/>
      <charset val="162"/>
    </font>
    <font>
      <u/>
      <sz val="10"/>
      <color indexed="12"/>
      <name val="Arial"/>
      <charset val="16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1" applyAlignment="1" applyProtection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176" fontId="2" fillId="0" borderId="0" xfId="0" applyNumberFormat="1" applyFont="1" applyAlignment="1">
      <alignment horizontal="center" wrapText="1"/>
    </xf>
    <xf numFmtId="176" fontId="0" fillId="0" borderId="0" xfId="0" applyNumberFormat="1" applyAlignment="1">
      <alignment horizontal="center"/>
    </xf>
    <xf numFmtId="176" fontId="5" fillId="0" borderId="0" xfId="0" applyNumberFormat="1" applyFont="1" applyAlignment="1">
      <alignment horizontal="center"/>
    </xf>
    <xf numFmtId="176" fontId="3" fillId="0" borderId="0" xfId="1" applyNumberFormat="1" applyFont="1" applyAlignment="1" applyProtection="1">
      <alignment horizontal="center"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gecici.bcc.bilkent.edu.tr/cgi-bin/stars/web_sinifkimlik?SKkirKkiAA" TargetMode="External"/><Relationship Id="rId18" Type="http://schemas.openxmlformats.org/officeDocument/2006/relationships/hyperlink" Target="http://gecici.bcc.bilkent.edu.tr/cgi-bin/stars/web_sinifkimlik?OSkiKxkiAA" TargetMode="External"/><Relationship Id="rId26" Type="http://schemas.openxmlformats.org/officeDocument/2006/relationships/hyperlink" Target="http://gecici.bcc.bilkent.edu.tr/cgi-bin/stars/web_sinifkimlik?oeSirSiiAA" TargetMode="External"/><Relationship Id="rId39" Type="http://schemas.openxmlformats.org/officeDocument/2006/relationships/hyperlink" Target="http://gecici.bcc.bilkent.edu.tr/cgi-bin/stars/web_sinifkimlik?o8ki8xxiAA" TargetMode="External"/><Relationship Id="rId21" Type="http://schemas.openxmlformats.org/officeDocument/2006/relationships/hyperlink" Target="http://gecici.bcc.bilkent.edu.tr/cgi-bin/stars/web_sinifkimlik?SokiSKKiAA" TargetMode="External"/><Relationship Id="rId34" Type="http://schemas.openxmlformats.org/officeDocument/2006/relationships/hyperlink" Target="http://gecici.bcc.bilkent.edu.tr/cgi-bin/stars/web_sinifkimlik?rSSiKkiiAA" TargetMode="External"/><Relationship Id="rId42" Type="http://schemas.openxmlformats.org/officeDocument/2006/relationships/hyperlink" Target="http://gecici.bcc.bilkent.edu.tr/cgi-bin/stars/web_sinifkimlik?OekiS8kiAA" TargetMode="External"/><Relationship Id="rId47" Type="http://schemas.openxmlformats.org/officeDocument/2006/relationships/hyperlink" Target="http://gecici.bcc.bilkent.edu.tr/cgi-bin/stars/web_sinifkimlik?rKkieokiAA" TargetMode="External"/><Relationship Id="rId50" Type="http://schemas.openxmlformats.org/officeDocument/2006/relationships/hyperlink" Target="http://gecici.bcc.bilkent.edu.tr/cgi-bin/stars/web_sinifkimlik?OOkiOrKiAA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gecici.bcc.bilkent.edu.tr/cgi-bin/stars/web_sinifkimlik?O8kikrKiAA" TargetMode="External"/><Relationship Id="rId2" Type="http://schemas.openxmlformats.org/officeDocument/2006/relationships/hyperlink" Target="http://gecici.bcc.bilkent.edu.tr/cgi-bin/stars/web_sinifkimlik?ooSiSkiiAA" TargetMode="External"/><Relationship Id="rId16" Type="http://schemas.openxmlformats.org/officeDocument/2006/relationships/hyperlink" Target="http://gecici.bcc.bilkent.edu.tr/cgi-bin/stars/web_sinifkimlik?OkkixoKiAA" TargetMode="External"/><Relationship Id="rId29" Type="http://schemas.openxmlformats.org/officeDocument/2006/relationships/hyperlink" Target="http://gecici.bcc.bilkent.edu.tr/cgi-bin/stars/web_sinifkimlik?o8SiekiiAA" TargetMode="External"/><Relationship Id="rId11" Type="http://schemas.openxmlformats.org/officeDocument/2006/relationships/hyperlink" Target="http://gecici.bcc.bilkent.edu.tr/cgi-bin/stars/web_sinifkimlik?OOkiOeKiAA" TargetMode="External"/><Relationship Id="rId24" Type="http://schemas.openxmlformats.org/officeDocument/2006/relationships/hyperlink" Target="http://gecici.bcc.bilkent.edu.tr/cgi-bin/stars/web_sinifkimlik?SiSioriiAA" TargetMode="External"/><Relationship Id="rId32" Type="http://schemas.openxmlformats.org/officeDocument/2006/relationships/hyperlink" Target="http://gecici.bcc.bilkent.edu.tr/cgi-bin/stars/web_sinifkimlik?i8SOoOirAA" TargetMode="External"/><Relationship Id="rId37" Type="http://schemas.openxmlformats.org/officeDocument/2006/relationships/hyperlink" Target="http://gecici.bcc.bilkent.edu.tr/cgi-bin/stars/web_sinifkimlik?SkkixekiAA" TargetMode="External"/><Relationship Id="rId40" Type="http://schemas.openxmlformats.org/officeDocument/2006/relationships/hyperlink" Target="http://gecici.bcc.bilkent.edu.tr/cgi-bin/stars/web_sinifkimlik?OekirKkiAA" TargetMode="External"/><Relationship Id="rId45" Type="http://schemas.openxmlformats.org/officeDocument/2006/relationships/hyperlink" Target="http://gecici.bcc.bilkent.edu.tr/cgi-bin/stars/web_sinifkimlik?Oiki8eKiAA" TargetMode="External"/><Relationship Id="rId53" Type="http://schemas.openxmlformats.org/officeDocument/2006/relationships/hyperlink" Target="http://gecici.bcc.bilkent.edu.tr/cgi-bin/stars/web_sinifkimlik?ikSoSriKAA" TargetMode="External"/><Relationship Id="rId5" Type="http://schemas.openxmlformats.org/officeDocument/2006/relationships/hyperlink" Target="http://gecici.bcc.bilkent.edu.tr/cgi-bin/stars/web_sinifkimlik?SOkieikiAA" TargetMode="External"/><Relationship Id="rId10" Type="http://schemas.openxmlformats.org/officeDocument/2006/relationships/hyperlink" Target="http://gecici.bcc.bilkent.edu.tr/cgi-bin/stars/web_sinifkimlik?O8kiOSkiAA" TargetMode="External"/><Relationship Id="rId19" Type="http://schemas.openxmlformats.org/officeDocument/2006/relationships/hyperlink" Target="http://gecici.bcc.bilkent.edu.tr/cgi-bin/stars/web_sinifkimlik?OKkikOkiAA" TargetMode="External"/><Relationship Id="rId31" Type="http://schemas.openxmlformats.org/officeDocument/2006/relationships/hyperlink" Target="http://gecici.bcc.bilkent.edu.tr/cgi-bin/stars/web_sinifkimlik?S8SiOoiiAA" TargetMode="External"/><Relationship Id="rId44" Type="http://schemas.openxmlformats.org/officeDocument/2006/relationships/hyperlink" Target="http://gecici.bcc.bilkent.edu.tr/cgi-bin/stars/web_sinifkimlik?OkkiOiKiAA" TargetMode="External"/><Relationship Id="rId52" Type="http://schemas.openxmlformats.org/officeDocument/2006/relationships/hyperlink" Target="http://gecici.bcc.bilkent.edu.tr/cgi-bin/stars/web_sinifkimlik?iKSoSrieAA" TargetMode="External"/><Relationship Id="rId4" Type="http://schemas.openxmlformats.org/officeDocument/2006/relationships/hyperlink" Target="http://gecici.bcc.bilkent.edu.tr/cgi-bin/stars/web_sinifkimlik?SxkiOOkiAA" TargetMode="External"/><Relationship Id="rId9" Type="http://schemas.openxmlformats.org/officeDocument/2006/relationships/hyperlink" Target="http://gecici.bcc.bilkent.edu.tr/cgi-bin/stars/web_sinifkimlik?OOkioxkiAA" TargetMode="External"/><Relationship Id="rId14" Type="http://schemas.openxmlformats.org/officeDocument/2006/relationships/hyperlink" Target="http://gecici.bcc.bilkent.edu.tr/cgi-bin/stars/web_sinifkimlik?rrkirrkiAA" TargetMode="External"/><Relationship Id="rId22" Type="http://schemas.openxmlformats.org/officeDocument/2006/relationships/hyperlink" Target="http://gecici.bcc.bilkent.edu.tr/cgi-bin/stars/web_sinifkimlik?reki8OkiAA" TargetMode="External"/><Relationship Id="rId27" Type="http://schemas.openxmlformats.org/officeDocument/2006/relationships/hyperlink" Target="http://gecici.bcc.bilkent.edu.tr/cgi-bin/stars/web_sinifkimlik?oxkiSOKiAA" TargetMode="External"/><Relationship Id="rId30" Type="http://schemas.openxmlformats.org/officeDocument/2006/relationships/hyperlink" Target="http://gecici.bcc.bilkent.edu.tr/cgi-bin/stars/web_sinifkimlik?SrkiroeiAA" TargetMode="External"/><Relationship Id="rId35" Type="http://schemas.openxmlformats.org/officeDocument/2006/relationships/hyperlink" Target="http://gecici.bcc.bilkent.edu.tr/cgi-bin/stars/web_sinifkimlik?iiSoOriiAA" TargetMode="External"/><Relationship Id="rId43" Type="http://schemas.openxmlformats.org/officeDocument/2006/relationships/hyperlink" Target="http://gecici.bcc.bilkent.edu.tr/cgi-bin/stars/web_sinifkimlik?OKki8rkiAA" TargetMode="External"/><Relationship Id="rId48" Type="http://schemas.openxmlformats.org/officeDocument/2006/relationships/hyperlink" Target="http://gecici.bcc.bilkent.edu.tr/cgi-bin/stars/web_sinifkimlik?Oekii8KiAA" TargetMode="External"/><Relationship Id="rId8" Type="http://schemas.openxmlformats.org/officeDocument/2006/relationships/hyperlink" Target="http://gecici.bcc.bilkent.edu.tr/cgi-bin/stars/web_sinifkimlik?SOkiOeKiAA" TargetMode="External"/><Relationship Id="rId51" Type="http://schemas.openxmlformats.org/officeDocument/2006/relationships/hyperlink" Target="http://gecici.bcc.bilkent.edu.tr/cgi-bin/stars/web_sinifkimlik?irSOSOiOAA" TargetMode="External"/><Relationship Id="rId3" Type="http://schemas.openxmlformats.org/officeDocument/2006/relationships/hyperlink" Target="http://gecici.bcc.bilkent.edu.tr/cgi-bin/stars/web_sinifkimlik?SrkiO8kiAA" TargetMode="External"/><Relationship Id="rId12" Type="http://schemas.openxmlformats.org/officeDocument/2006/relationships/hyperlink" Target="http://gecici.bcc.bilkent.edu.tr/cgi-bin/stars/web_sinifkimlik?oiSikOiiAA" TargetMode="External"/><Relationship Id="rId17" Type="http://schemas.openxmlformats.org/officeDocument/2006/relationships/hyperlink" Target="http://gecici.bcc.bilkent.edu.tr/cgi-bin/stars/web_sinifkimlik?rrki8rkiAA" TargetMode="External"/><Relationship Id="rId25" Type="http://schemas.openxmlformats.org/officeDocument/2006/relationships/hyperlink" Target="http://gecici.bcc.bilkent.edu.tr/cgi-bin/stars/web_sinifkimlik?SokiK8KiAA" TargetMode="External"/><Relationship Id="rId33" Type="http://schemas.openxmlformats.org/officeDocument/2006/relationships/hyperlink" Target="http://gecici.bcc.bilkent.edu.tr/cgi-bin/stars/web_sinifkimlik?O8kiSoKiAA" TargetMode="External"/><Relationship Id="rId38" Type="http://schemas.openxmlformats.org/officeDocument/2006/relationships/hyperlink" Target="http://gecici.bcc.bilkent.edu.tr/cgi-bin/stars/web_sinifkimlik?OikiOoKiAA" TargetMode="External"/><Relationship Id="rId46" Type="http://schemas.openxmlformats.org/officeDocument/2006/relationships/hyperlink" Target="http://gecici.bcc.bilkent.edu.tr/cgi-bin/stars/web_sinifkimlik?i8SOoOiKAA" TargetMode="External"/><Relationship Id="rId20" Type="http://schemas.openxmlformats.org/officeDocument/2006/relationships/hyperlink" Target="http://gecici.bcc.bilkent.edu.tr/cgi-bin/stars/web_sinifkimlik?SSkiirkiAA" TargetMode="External"/><Relationship Id="rId41" Type="http://schemas.openxmlformats.org/officeDocument/2006/relationships/hyperlink" Target="http://gecici.bcc.bilkent.edu.tr/cgi-bin/stars/web_sinifkimlik?OxkirKkiAA" TargetMode="External"/><Relationship Id="rId54" Type="http://schemas.openxmlformats.org/officeDocument/2006/relationships/hyperlink" Target="http://gecici.bcc.bilkent.edu.tr/cgi-bin/stars/web_sinifkimlik?SkkiK8KiAA" TargetMode="External"/><Relationship Id="rId1" Type="http://schemas.openxmlformats.org/officeDocument/2006/relationships/hyperlink" Target="http://gecici.bcc.bilkent.edu.tr/cgi-bin/stars/web_sinifkimlik?oeSiOKiiAA" TargetMode="External"/><Relationship Id="rId6" Type="http://schemas.openxmlformats.org/officeDocument/2006/relationships/hyperlink" Target="http://gecici.bcc.bilkent.edu.tr/cgi-bin/stars/web_sinifkimlik?SokikrKiAA" TargetMode="External"/><Relationship Id="rId15" Type="http://schemas.openxmlformats.org/officeDocument/2006/relationships/hyperlink" Target="http://gecici.bcc.bilkent.edu.tr/cgi-bin/stars/web_sinifkimlik?OOkixiKiAA" TargetMode="External"/><Relationship Id="rId23" Type="http://schemas.openxmlformats.org/officeDocument/2006/relationships/hyperlink" Target="http://gecici.bcc.bilkent.edu.tr/cgi-bin/stars/web_sinifkimlik?oxSioSiiAA" TargetMode="External"/><Relationship Id="rId28" Type="http://schemas.openxmlformats.org/officeDocument/2006/relationships/hyperlink" Target="http://gecici.bcc.bilkent.edu.tr/cgi-bin/stars/web_sinifkimlik?OKkioxkiAA" TargetMode="External"/><Relationship Id="rId36" Type="http://schemas.openxmlformats.org/officeDocument/2006/relationships/hyperlink" Target="http://gecici.bcc.bilkent.edu.tr/cgi-bin/stars/web_sinifkimlik?ikSoSriSAA" TargetMode="External"/><Relationship Id="rId49" Type="http://schemas.openxmlformats.org/officeDocument/2006/relationships/hyperlink" Target="http://gecici.bcc.bilkent.edu.tr/cgi-bin/stars/web_sinifkimlik?rOkioSki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topLeftCell="D38" workbookViewId="0">
      <selection activeCell="M48" sqref="M48"/>
    </sheetView>
  </sheetViews>
  <sheetFormatPr defaultRowHeight="13.2" x14ac:dyDescent="0.25"/>
  <cols>
    <col min="1" max="1" width="19.44140625" customWidth="1"/>
    <col min="2" max="2" width="4.88671875" style="2" customWidth="1"/>
    <col min="3" max="3" width="9.109375" style="2" customWidth="1"/>
    <col min="4" max="4" width="12" style="2" customWidth="1"/>
    <col min="5" max="5" width="6.5546875" style="2" customWidth="1"/>
    <col min="6" max="6" width="7.109375" style="2" customWidth="1"/>
    <col min="7" max="7" width="9.109375" style="2" customWidth="1"/>
    <col min="8" max="8" width="29.88671875" customWidth="1"/>
    <col min="9" max="9" width="6.33203125" customWidth="1"/>
    <col min="10" max="10" width="7.33203125" customWidth="1"/>
    <col min="11" max="11" width="8" style="13" customWidth="1"/>
    <col min="12" max="15" width="9.109375" style="2" customWidth="1"/>
    <col min="16" max="16" width="10.44140625" style="2" customWidth="1"/>
    <col min="17" max="25" width="9.109375" style="2" customWidth="1"/>
  </cols>
  <sheetData>
    <row r="1" spans="1:26" x14ac:dyDescent="0.25">
      <c r="A1" s="1" t="s">
        <v>0</v>
      </c>
      <c r="B1" s="7"/>
    </row>
    <row r="2" spans="1:26" x14ac:dyDescent="0.25">
      <c r="A2" s="1" t="s">
        <v>94</v>
      </c>
      <c r="B2" s="7"/>
    </row>
    <row r="3" spans="1:26" x14ac:dyDescent="0.25">
      <c r="A3" s="1" t="s">
        <v>1</v>
      </c>
      <c r="B3" s="7"/>
      <c r="H3" t="s">
        <v>119</v>
      </c>
    </row>
    <row r="4" spans="1:26" x14ac:dyDescent="0.25">
      <c r="H4" s="11" t="s">
        <v>105</v>
      </c>
      <c r="I4" s="11"/>
      <c r="J4" s="11"/>
      <c r="K4" s="14"/>
    </row>
    <row r="5" spans="1:26" ht="15" x14ac:dyDescent="0.25">
      <c r="A5" s="3" t="s">
        <v>103</v>
      </c>
      <c r="B5" s="3"/>
      <c r="H5" t="s">
        <v>107</v>
      </c>
    </row>
    <row r="6" spans="1:26" x14ac:dyDescent="0.25">
      <c r="H6" t="s">
        <v>113</v>
      </c>
    </row>
    <row r="7" spans="1:26" x14ac:dyDescent="0.25">
      <c r="A7" s="2"/>
    </row>
    <row r="8" spans="1:26" ht="15" x14ac:dyDescent="0.25">
      <c r="A8" s="4" t="s">
        <v>2</v>
      </c>
      <c r="B8" s="8"/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  <c r="H8" s="5" t="s">
        <v>95</v>
      </c>
      <c r="I8" s="5" t="s">
        <v>112</v>
      </c>
      <c r="J8" s="5" t="s">
        <v>111</v>
      </c>
      <c r="K8" s="12" t="s">
        <v>106</v>
      </c>
      <c r="L8" s="9" t="s">
        <v>96</v>
      </c>
      <c r="M8" s="9" t="s">
        <v>108</v>
      </c>
      <c r="N8" s="9" t="s">
        <v>109</v>
      </c>
      <c r="O8" s="9" t="s">
        <v>110</v>
      </c>
      <c r="P8" s="12" t="s">
        <v>104</v>
      </c>
      <c r="Q8" s="9" t="s">
        <v>98</v>
      </c>
      <c r="R8" s="9" t="s">
        <v>99</v>
      </c>
      <c r="S8" s="9" t="s">
        <v>100</v>
      </c>
      <c r="T8" s="9" t="s">
        <v>118</v>
      </c>
      <c r="U8" s="9" t="s">
        <v>101</v>
      </c>
      <c r="V8" s="9" t="s">
        <v>102</v>
      </c>
      <c r="W8" s="9" t="s">
        <v>114</v>
      </c>
      <c r="X8" s="9" t="s">
        <v>115</v>
      </c>
      <c r="Y8" s="9" t="s">
        <v>116</v>
      </c>
      <c r="Z8" s="9" t="s">
        <v>117</v>
      </c>
    </row>
    <row r="9" spans="1:26" x14ac:dyDescent="0.25">
      <c r="A9" s="4"/>
      <c r="B9" s="8">
        <v>1</v>
      </c>
      <c r="C9" s="10" t="s">
        <v>8</v>
      </c>
      <c r="D9" s="8">
        <v>20018370</v>
      </c>
      <c r="E9" s="8">
        <v>4</v>
      </c>
      <c r="F9" s="8" t="s">
        <v>9</v>
      </c>
      <c r="G9" s="8"/>
      <c r="H9" s="6" t="s">
        <v>10</v>
      </c>
      <c r="I9" s="6"/>
      <c r="J9" s="6"/>
      <c r="K9" s="15">
        <f>(L9*25+M9*25+P9*15+N9*35)/100</f>
        <v>75.290000000000006</v>
      </c>
      <c r="L9" s="2">
        <v>83</v>
      </c>
      <c r="M9">
        <v>74</v>
      </c>
      <c r="N9">
        <v>72</v>
      </c>
      <c r="P9" s="13">
        <f>100*(Q9+R9+S9+T9+U9+V9+W9+X9+Y9+Z9)/(35+15+25+45+25+75+45+20+20+70)</f>
        <v>72.266666666666666</v>
      </c>
      <c r="Q9" s="2">
        <v>35</v>
      </c>
      <c r="R9" s="2">
        <v>15</v>
      </c>
      <c r="S9">
        <v>21</v>
      </c>
      <c r="T9">
        <v>45</v>
      </c>
      <c r="U9" s="2">
        <v>20</v>
      </c>
      <c r="V9">
        <v>56</v>
      </c>
      <c r="W9" s="2">
        <v>47</v>
      </c>
      <c r="X9">
        <v>20</v>
      </c>
      <c r="Y9" s="2">
        <v>12</v>
      </c>
    </row>
    <row r="10" spans="1:26" x14ac:dyDescent="0.25">
      <c r="A10" s="4"/>
      <c r="B10" s="8">
        <f>B9+1</f>
        <v>2</v>
      </c>
      <c r="C10" s="10" t="s">
        <v>11</v>
      </c>
      <c r="D10" s="8">
        <v>20019210</v>
      </c>
      <c r="E10" s="8">
        <v>4</v>
      </c>
      <c r="F10" s="8" t="s">
        <v>9</v>
      </c>
      <c r="G10" s="8"/>
      <c r="H10" s="6" t="s">
        <v>12</v>
      </c>
      <c r="I10" s="6"/>
      <c r="J10" s="6"/>
      <c r="K10" s="15">
        <f t="shared" ref="K10:K62" si="0">(L10*25+M10*25+P10*15+N10*35)/100</f>
        <v>45.16</v>
      </c>
      <c r="L10" s="2">
        <v>42</v>
      </c>
      <c r="M10">
        <v>49</v>
      </c>
      <c r="N10">
        <v>39</v>
      </c>
      <c r="P10" s="13">
        <f t="shared" ref="P10:P62" si="1">100*(Q10+R10+S10+T10+U10+V10+W10+X10+Y10+Z10)/(35+15+25+45+25+75+45+20+20+70)</f>
        <v>58.4</v>
      </c>
      <c r="Q10" s="2">
        <v>27</v>
      </c>
      <c r="R10" s="2">
        <v>0</v>
      </c>
      <c r="S10">
        <v>0</v>
      </c>
      <c r="T10">
        <v>35</v>
      </c>
      <c r="U10" s="2">
        <v>23</v>
      </c>
      <c r="V10">
        <v>25</v>
      </c>
      <c r="W10" s="2">
        <v>36</v>
      </c>
      <c r="X10">
        <v>14</v>
      </c>
      <c r="Y10" s="2">
        <v>15</v>
      </c>
      <c r="Z10">
        <v>44</v>
      </c>
    </row>
    <row r="11" spans="1:26" x14ac:dyDescent="0.25">
      <c r="A11" s="4"/>
      <c r="B11" s="8">
        <f t="shared" ref="B11:B62" si="2">B10+1</f>
        <v>3</v>
      </c>
      <c r="C11" s="10" t="s">
        <v>13</v>
      </c>
      <c r="D11" s="8">
        <v>99025340</v>
      </c>
      <c r="E11" s="8">
        <v>4</v>
      </c>
      <c r="F11" s="8" t="s">
        <v>9</v>
      </c>
      <c r="G11" s="8"/>
      <c r="H11" s="6" t="s">
        <v>14</v>
      </c>
      <c r="I11" s="6"/>
      <c r="J11" s="6"/>
      <c r="K11" s="15">
        <f t="shared" si="0"/>
        <v>19.829999999999998</v>
      </c>
      <c r="L11" s="2">
        <v>31</v>
      </c>
      <c r="M11">
        <v>19</v>
      </c>
      <c r="N11">
        <v>11</v>
      </c>
      <c r="P11" s="13">
        <f t="shared" si="1"/>
        <v>23.2</v>
      </c>
      <c r="Q11" s="2">
        <v>12</v>
      </c>
      <c r="R11" s="2">
        <v>12</v>
      </c>
      <c r="S11">
        <v>0</v>
      </c>
      <c r="T11"/>
      <c r="U11" s="2">
        <v>17</v>
      </c>
      <c r="V11"/>
      <c r="W11" s="2">
        <v>13</v>
      </c>
      <c r="X11">
        <v>16</v>
      </c>
      <c r="Y11" s="2">
        <v>17</v>
      </c>
    </row>
    <row r="12" spans="1:26" x14ac:dyDescent="0.25">
      <c r="A12" s="4"/>
      <c r="B12" s="8">
        <f t="shared" si="2"/>
        <v>4</v>
      </c>
      <c r="C12" s="10" t="s">
        <v>15</v>
      </c>
      <c r="D12" s="8">
        <v>99023360</v>
      </c>
      <c r="E12" s="8">
        <v>4</v>
      </c>
      <c r="F12" s="8" t="s">
        <v>9</v>
      </c>
      <c r="G12" s="8"/>
      <c r="H12" s="6" t="s">
        <v>16</v>
      </c>
      <c r="I12" s="6"/>
      <c r="J12" s="6"/>
      <c r="K12" s="15">
        <f t="shared" si="0"/>
        <v>44.73</v>
      </c>
      <c r="L12" s="2">
        <v>50</v>
      </c>
      <c r="M12">
        <v>47</v>
      </c>
      <c r="N12">
        <v>28</v>
      </c>
      <c r="P12" s="13">
        <f t="shared" si="1"/>
        <v>71.2</v>
      </c>
      <c r="Q12" s="2">
        <v>29</v>
      </c>
      <c r="R12" s="2">
        <v>15</v>
      </c>
      <c r="S12">
        <v>25</v>
      </c>
      <c r="T12">
        <v>45</v>
      </c>
      <c r="U12" s="2">
        <v>25</v>
      </c>
      <c r="V12">
        <v>65</v>
      </c>
      <c r="W12" s="2">
        <v>16</v>
      </c>
      <c r="X12">
        <v>20</v>
      </c>
      <c r="Y12" s="2">
        <v>3</v>
      </c>
      <c r="Z12">
        <v>24</v>
      </c>
    </row>
    <row r="13" spans="1:26" x14ac:dyDescent="0.25">
      <c r="A13" s="4"/>
      <c r="B13" s="8">
        <f t="shared" si="2"/>
        <v>5</v>
      </c>
      <c r="C13" s="10" t="s">
        <v>17</v>
      </c>
      <c r="D13" s="8">
        <v>99020730</v>
      </c>
      <c r="E13" s="8">
        <v>4</v>
      </c>
      <c r="F13" s="8" t="s">
        <v>9</v>
      </c>
      <c r="G13" s="8"/>
      <c r="H13" s="6" t="s">
        <v>18</v>
      </c>
      <c r="I13" s="6"/>
      <c r="J13" s="6"/>
      <c r="K13" s="15">
        <f t="shared" si="0"/>
        <v>25.05</v>
      </c>
      <c r="L13" s="2">
        <v>21</v>
      </c>
      <c r="M13">
        <v>15</v>
      </c>
      <c r="N13">
        <v>23</v>
      </c>
      <c r="P13" s="13">
        <f t="shared" si="1"/>
        <v>53.333333333333336</v>
      </c>
      <c r="Q13" s="2">
        <v>20</v>
      </c>
      <c r="R13" s="2">
        <v>15</v>
      </c>
      <c r="S13">
        <v>0</v>
      </c>
      <c r="T13"/>
      <c r="U13" s="2">
        <v>19</v>
      </c>
      <c r="V13">
        <v>56</v>
      </c>
      <c r="W13" s="2">
        <v>12</v>
      </c>
      <c r="X13">
        <v>12</v>
      </c>
      <c r="Y13" s="2">
        <v>19</v>
      </c>
      <c r="Z13">
        <v>47</v>
      </c>
    </row>
    <row r="14" spans="1:26" x14ac:dyDescent="0.25">
      <c r="A14" s="4"/>
      <c r="B14" s="8">
        <f t="shared" si="2"/>
        <v>6</v>
      </c>
      <c r="C14" s="10" t="s">
        <v>19</v>
      </c>
      <c r="D14" s="8">
        <v>98024910</v>
      </c>
      <c r="E14" s="8">
        <v>4</v>
      </c>
      <c r="F14" s="8" t="s">
        <v>9</v>
      </c>
      <c r="G14" s="8"/>
      <c r="H14" s="6" t="s">
        <v>20</v>
      </c>
      <c r="I14" s="6"/>
      <c r="J14" s="6"/>
      <c r="K14" s="15">
        <f t="shared" si="0"/>
        <v>39.99</v>
      </c>
      <c r="L14" s="2">
        <v>16</v>
      </c>
      <c r="M14">
        <v>44</v>
      </c>
      <c r="N14">
        <v>53</v>
      </c>
      <c r="P14" s="13">
        <f t="shared" si="1"/>
        <v>42.93333333333333</v>
      </c>
      <c r="Q14" s="2">
        <v>28</v>
      </c>
      <c r="R14" s="2">
        <v>14</v>
      </c>
      <c r="S14">
        <v>5</v>
      </c>
      <c r="T14">
        <v>34</v>
      </c>
      <c r="U14" s="2">
        <v>25</v>
      </c>
      <c r="V14"/>
      <c r="W14" s="2">
        <v>0</v>
      </c>
      <c r="X14">
        <v>6</v>
      </c>
      <c r="Y14" s="2">
        <v>0</v>
      </c>
      <c r="Z14">
        <v>49</v>
      </c>
    </row>
    <row r="15" spans="1:26" x14ac:dyDescent="0.25">
      <c r="A15" s="4"/>
      <c r="B15" s="8">
        <f t="shared" si="2"/>
        <v>7</v>
      </c>
      <c r="C15" s="10" t="s">
        <v>21</v>
      </c>
      <c r="D15" s="8">
        <v>98034950</v>
      </c>
      <c r="E15" s="8">
        <v>4</v>
      </c>
      <c r="F15" s="8" t="s">
        <v>9</v>
      </c>
      <c r="G15" s="8"/>
      <c r="H15" s="6" t="s">
        <v>22</v>
      </c>
      <c r="I15" s="6"/>
      <c r="J15" s="6"/>
      <c r="K15" s="15">
        <f t="shared" si="0"/>
        <v>22.09</v>
      </c>
      <c r="L15" s="2">
        <v>29</v>
      </c>
      <c r="M15">
        <v>25</v>
      </c>
      <c r="N15">
        <v>21</v>
      </c>
      <c r="P15" s="13">
        <f t="shared" si="1"/>
        <v>8.2666666666666675</v>
      </c>
      <c r="Q15" s="2">
        <v>0</v>
      </c>
      <c r="R15" s="2">
        <v>0</v>
      </c>
      <c r="S15">
        <v>0</v>
      </c>
      <c r="T15"/>
      <c r="U15" s="2">
        <v>19</v>
      </c>
      <c r="V15"/>
      <c r="W15" s="2">
        <v>12</v>
      </c>
      <c r="X15">
        <v>0</v>
      </c>
      <c r="Y15" s="2">
        <v>0</v>
      </c>
    </row>
    <row r="16" spans="1:26" x14ac:dyDescent="0.25">
      <c r="A16" s="4"/>
      <c r="B16" s="8">
        <f t="shared" si="2"/>
        <v>8</v>
      </c>
      <c r="C16" s="10" t="s">
        <v>23</v>
      </c>
      <c r="D16" s="8">
        <v>98027330</v>
      </c>
      <c r="E16" s="8">
        <v>4</v>
      </c>
      <c r="F16" s="8" t="s">
        <v>9</v>
      </c>
      <c r="G16" s="8"/>
      <c r="H16" s="6" t="s">
        <v>24</v>
      </c>
      <c r="I16" s="6"/>
      <c r="J16" s="6"/>
      <c r="K16" s="15">
        <f t="shared" si="0"/>
        <v>44.56</v>
      </c>
      <c r="L16" s="2">
        <v>41</v>
      </c>
      <c r="M16">
        <v>53</v>
      </c>
      <c r="N16">
        <v>34</v>
      </c>
      <c r="P16" s="13">
        <f t="shared" si="1"/>
        <v>61.06666666666667</v>
      </c>
      <c r="Q16" s="2">
        <v>21</v>
      </c>
      <c r="R16" s="2">
        <v>14</v>
      </c>
      <c r="S16">
        <v>22</v>
      </c>
      <c r="T16">
        <v>45</v>
      </c>
      <c r="U16" s="2">
        <v>19</v>
      </c>
      <c r="V16">
        <v>65</v>
      </c>
      <c r="W16" s="2">
        <v>13</v>
      </c>
      <c r="X16">
        <v>20</v>
      </c>
      <c r="Y16" s="2">
        <v>10</v>
      </c>
    </row>
    <row r="17" spans="1:26" x14ac:dyDescent="0.25">
      <c r="A17" s="4"/>
      <c r="B17" s="8">
        <f t="shared" si="2"/>
        <v>9</v>
      </c>
      <c r="C17" s="10" t="s">
        <v>25</v>
      </c>
      <c r="D17" s="8">
        <v>99036130</v>
      </c>
      <c r="E17" s="8">
        <v>4</v>
      </c>
      <c r="F17" s="8" t="s">
        <v>9</v>
      </c>
      <c r="G17" s="8"/>
      <c r="H17" s="6" t="s">
        <v>26</v>
      </c>
      <c r="I17" s="6"/>
      <c r="J17" s="6"/>
      <c r="K17" s="15">
        <f t="shared" si="0"/>
        <v>46.78</v>
      </c>
      <c r="L17" s="2">
        <v>60</v>
      </c>
      <c r="M17">
        <v>64</v>
      </c>
      <c r="N17">
        <v>34</v>
      </c>
      <c r="P17" s="13">
        <f t="shared" si="1"/>
        <v>25.866666666666667</v>
      </c>
      <c r="Q17" s="2">
        <v>24</v>
      </c>
      <c r="R17" s="2">
        <v>15</v>
      </c>
      <c r="S17">
        <v>0</v>
      </c>
      <c r="T17"/>
      <c r="U17" s="2">
        <v>22</v>
      </c>
      <c r="V17"/>
      <c r="W17" s="2">
        <v>20</v>
      </c>
      <c r="X17">
        <v>16</v>
      </c>
      <c r="Y17" s="2">
        <v>0</v>
      </c>
    </row>
    <row r="18" spans="1:26" x14ac:dyDescent="0.25">
      <c r="A18" s="4"/>
      <c r="B18" s="8">
        <f t="shared" si="2"/>
        <v>10</v>
      </c>
      <c r="C18" s="10" t="s">
        <v>27</v>
      </c>
      <c r="D18" s="8">
        <v>99032350</v>
      </c>
      <c r="E18" s="8">
        <v>4</v>
      </c>
      <c r="F18" s="8" t="s">
        <v>9</v>
      </c>
      <c r="G18" s="8"/>
      <c r="H18" s="6" t="s">
        <v>28</v>
      </c>
      <c r="I18" s="6"/>
      <c r="J18" s="6"/>
      <c r="K18" s="15">
        <f t="shared" si="0"/>
        <v>47.14</v>
      </c>
      <c r="L18" s="2">
        <v>46</v>
      </c>
      <c r="M18">
        <v>61</v>
      </c>
      <c r="N18">
        <v>33</v>
      </c>
      <c r="P18" s="13">
        <f t="shared" si="1"/>
        <v>58.93333333333333</v>
      </c>
      <c r="Q18" s="2">
        <v>27</v>
      </c>
      <c r="R18" s="2">
        <v>15</v>
      </c>
      <c r="S18">
        <v>22</v>
      </c>
      <c r="T18">
        <v>30</v>
      </c>
      <c r="U18" s="2">
        <v>25</v>
      </c>
      <c r="V18">
        <v>25</v>
      </c>
      <c r="W18" s="2">
        <v>10</v>
      </c>
      <c r="X18">
        <v>17</v>
      </c>
      <c r="Y18" s="2">
        <v>13</v>
      </c>
      <c r="Z18">
        <v>37</v>
      </c>
    </row>
    <row r="19" spans="1:26" x14ac:dyDescent="0.25">
      <c r="A19" s="4"/>
      <c r="B19" s="8">
        <f t="shared" si="2"/>
        <v>11</v>
      </c>
      <c r="C19" s="10" t="s">
        <v>29</v>
      </c>
      <c r="D19" s="8">
        <v>98037330</v>
      </c>
      <c r="E19" s="8">
        <v>3</v>
      </c>
      <c r="F19" s="8" t="s">
        <v>9</v>
      </c>
      <c r="G19" s="8"/>
      <c r="H19" s="6" t="s">
        <v>30</v>
      </c>
      <c r="I19" s="6"/>
      <c r="J19" s="6"/>
      <c r="K19" s="15">
        <f t="shared" si="0"/>
        <v>32.700000000000003</v>
      </c>
      <c r="L19" s="2">
        <v>16</v>
      </c>
      <c r="M19">
        <v>38</v>
      </c>
      <c r="N19">
        <v>32</v>
      </c>
      <c r="P19" s="13">
        <f t="shared" si="1"/>
        <v>53.333333333333336</v>
      </c>
      <c r="Q19" s="2">
        <v>12</v>
      </c>
      <c r="R19" s="2">
        <v>15</v>
      </c>
      <c r="S19">
        <v>22</v>
      </c>
      <c r="T19">
        <v>45</v>
      </c>
      <c r="U19" s="2">
        <v>21</v>
      </c>
      <c r="V19">
        <v>30</v>
      </c>
      <c r="W19" s="2">
        <v>15</v>
      </c>
      <c r="X19">
        <v>20</v>
      </c>
      <c r="Y19" s="2">
        <v>20</v>
      </c>
    </row>
    <row r="20" spans="1:26" x14ac:dyDescent="0.25">
      <c r="A20" s="4"/>
      <c r="B20" s="8">
        <f t="shared" si="2"/>
        <v>12</v>
      </c>
      <c r="C20" s="10" t="s">
        <v>31</v>
      </c>
      <c r="D20" s="8">
        <v>20013900</v>
      </c>
      <c r="E20" s="8">
        <v>4</v>
      </c>
      <c r="F20" s="8" t="s">
        <v>9</v>
      </c>
      <c r="G20" s="8"/>
      <c r="H20" s="6" t="s">
        <v>32</v>
      </c>
      <c r="I20" s="6"/>
      <c r="J20" s="6"/>
      <c r="K20" s="15">
        <f t="shared" si="0"/>
        <v>8.9600000000000009</v>
      </c>
      <c r="L20" s="2">
        <v>32</v>
      </c>
      <c r="M20"/>
      <c r="N20"/>
      <c r="P20" s="13">
        <f t="shared" si="1"/>
        <v>6.4</v>
      </c>
      <c r="Q20" s="2">
        <v>10</v>
      </c>
      <c r="R20" s="2">
        <v>14</v>
      </c>
      <c r="S20">
        <v>0</v>
      </c>
      <c r="T20"/>
      <c r="V20"/>
      <c r="W20" s="2">
        <v>0</v>
      </c>
      <c r="X20">
        <v>0</v>
      </c>
      <c r="Y20" s="2">
        <v>0</v>
      </c>
    </row>
    <row r="21" spans="1:26" x14ac:dyDescent="0.25">
      <c r="A21" s="4"/>
      <c r="B21" s="8">
        <f t="shared" si="2"/>
        <v>13</v>
      </c>
      <c r="C21" s="10" t="s">
        <v>33</v>
      </c>
      <c r="D21" s="8">
        <v>99028480</v>
      </c>
      <c r="E21" s="8">
        <v>4</v>
      </c>
      <c r="F21" s="8" t="s">
        <v>9</v>
      </c>
      <c r="G21" s="8"/>
      <c r="H21" s="6" t="s">
        <v>34</v>
      </c>
      <c r="I21" s="6"/>
      <c r="J21" s="6"/>
      <c r="K21" s="15">
        <f t="shared" si="0"/>
        <v>7.08</v>
      </c>
      <c r="M21"/>
      <c r="N21"/>
      <c r="P21" s="13">
        <f t="shared" si="1"/>
        <v>47.2</v>
      </c>
      <c r="Q21" s="2">
        <v>18</v>
      </c>
      <c r="R21" s="2">
        <v>14</v>
      </c>
      <c r="S21">
        <v>24</v>
      </c>
      <c r="T21">
        <v>40</v>
      </c>
      <c r="U21" s="2">
        <v>23</v>
      </c>
      <c r="V21">
        <v>58</v>
      </c>
      <c r="W21" s="2">
        <v>0</v>
      </c>
      <c r="X21">
        <v>0</v>
      </c>
      <c r="Y21" s="2">
        <v>0</v>
      </c>
    </row>
    <row r="22" spans="1:26" x14ac:dyDescent="0.25">
      <c r="A22" s="4"/>
      <c r="B22" s="8">
        <f t="shared" si="2"/>
        <v>14</v>
      </c>
      <c r="C22" s="10" t="s">
        <v>35</v>
      </c>
      <c r="D22" s="8">
        <v>99044440</v>
      </c>
      <c r="E22" s="8">
        <v>4</v>
      </c>
      <c r="F22" s="8" t="s">
        <v>9</v>
      </c>
      <c r="G22" s="8"/>
      <c r="H22" s="6" t="s">
        <v>36</v>
      </c>
      <c r="I22" s="6"/>
      <c r="J22" s="6"/>
      <c r="K22" s="15">
        <f t="shared" si="0"/>
        <v>40.43</v>
      </c>
      <c r="L22" s="2">
        <v>44</v>
      </c>
      <c r="M22">
        <v>49</v>
      </c>
      <c r="N22">
        <v>22</v>
      </c>
      <c r="P22" s="13">
        <f t="shared" si="1"/>
        <v>63.2</v>
      </c>
      <c r="Q22" s="2">
        <v>22</v>
      </c>
      <c r="R22" s="2">
        <v>15</v>
      </c>
      <c r="S22" s="1">
        <v>16</v>
      </c>
      <c r="T22">
        <v>24</v>
      </c>
      <c r="U22" s="2">
        <v>21</v>
      </c>
      <c r="V22">
        <v>61</v>
      </c>
      <c r="W22" s="2">
        <v>14</v>
      </c>
      <c r="X22">
        <v>16</v>
      </c>
      <c r="Y22" s="2">
        <v>16</v>
      </c>
      <c r="Z22">
        <v>32</v>
      </c>
    </row>
    <row r="23" spans="1:26" x14ac:dyDescent="0.25">
      <c r="A23" s="4"/>
      <c r="B23" s="8">
        <f t="shared" si="2"/>
        <v>15</v>
      </c>
      <c r="C23" s="10" t="s">
        <v>37</v>
      </c>
      <c r="D23" s="8">
        <v>98030630</v>
      </c>
      <c r="E23" s="8">
        <v>4</v>
      </c>
      <c r="F23" s="8" t="s">
        <v>9</v>
      </c>
      <c r="G23" s="8"/>
      <c r="H23" s="6" t="s">
        <v>38</v>
      </c>
      <c r="I23" s="6"/>
      <c r="J23" s="6"/>
      <c r="K23" s="15">
        <f t="shared" si="0"/>
        <v>33.64</v>
      </c>
      <c r="L23" s="2">
        <v>40</v>
      </c>
      <c r="M23">
        <v>53</v>
      </c>
      <c r="N23">
        <v>21</v>
      </c>
      <c r="P23" s="13">
        <f t="shared" si="1"/>
        <v>20.266666666666666</v>
      </c>
      <c r="Q23" s="2">
        <v>17</v>
      </c>
      <c r="R23" s="2">
        <v>11</v>
      </c>
      <c r="S23">
        <v>0</v>
      </c>
      <c r="T23">
        <v>37</v>
      </c>
      <c r="V23"/>
      <c r="W23" s="2">
        <v>0</v>
      </c>
      <c r="X23">
        <v>11</v>
      </c>
      <c r="Y23" s="2">
        <v>0</v>
      </c>
    </row>
    <row r="24" spans="1:26" x14ac:dyDescent="0.25">
      <c r="A24" s="4"/>
      <c r="B24" s="8">
        <f t="shared" si="2"/>
        <v>16</v>
      </c>
      <c r="C24" s="10" t="s">
        <v>39</v>
      </c>
      <c r="D24" s="8">
        <v>98031690</v>
      </c>
      <c r="E24" s="8">
        <v>4</v>
      </c>
      <c r="F24" s="8" t="s">
        <v>9</v>
      </c>
      <c r="G24" s="8"/>
      <c r="H24" s="6" t="s">
        <v>40</v>
      </c>
      <c r="I24" s="6"/>
      <c r="J24" s="6"/>
      <c r="K24" s="15">
        <f t="shared" si="0"/>
        <v>31.79</v>
      </c>
      <c r="L24" s="2">
        <v>65</v>
      </c>
      <c r="M24">
        <v>39</v>
      </c>
      <c r="N24">
        <v>5</v>
      </c>
      <c r="P24" s="13">
        <f t="shared" si="1"/>
        <v>26.933333333333334</v>
      </c>
      <c r="Q24" s="2">
        <v>19</v>
      </c>
      <c r="R24" s="2">
        <v>15</v>
      </c>
      <c r="S24">
        <v>0</v>
      </c>
      <c r="T24">
        <v>37</v>
      </c>
      <c r="U24" s="2">
        <v>16</v>
      </c>
      <c r="V24"/>
      <c r="W24" s="2">
        <v>14</v>
      </c>
      <c r="X24">
        <v>0</v>
      </c>
      <c r="Y24" s="2">
        <v>0</v>
      </c>
    </row>
    <row r="25" spans="1:26" x14ac:dyDescent="0.25">
      <c r="A25" s="4"/>
      <c r="B25" s="8">
        <f t="shared" si="2"/>
        <v>17</v>
      </c>
      <c r="C25" s="10" t="s">
        <v>41</v>
      </c>
      <c r="D25" s="8">
        <v>99044540</v>
      </c>
      <c r="E25" s="8">
        <v>4</v>
      </c>
      <c r="F25" s="8" t="s">
        <v>9</v>
      </c>
      <c r="G25" s="8"/>
      <c r="H25" s="6" t="s">
        <v>42</v>
      </c>
      <c r="I25" s="6"/>
      <c r="J25" s="6"/>
      <c r="K25" s="15">
        <f t="shared" si="0"/>
        <v>34.19</v>
      </c>
      <c r="L25" s="2">
        <v>33</v>
      </c>
      <c r="M25" s="1">
        <v>36</v>
      </c>
      <c r="N25">
        <v>42</v>
      </c>
      <c r="P25" s="13">
        <f t="shared" si="1"/>
        <v>14.933333333333334</v>
      </c>
      <c r="Q25" s="2">
        <v>0</v>
      </c>
      <c r="R25" s="2">
        <v>0</v>
      </c>
      <c r="S25">
        <v>0</v>
      </c>
      <c r="T25">
        <v>27</v>
      </c>
      <c r="V25"/>
      <c r="W25" s="2">
        <v>15</v>
      </c>
      <c r="X25">
        <v>0</v>
      </c>
      <c r="Y25" s="2">
        <v>14</v>
      </c>
    </row>
    <row r="26" spans="1:26" x14ac:dyDescent="0.25">
      <c r="A26" s="4"/>
      <c r="B26" s="8">
        <f t="shared" si="2"/>
        <v>18</v>
      </c>
      <c r="C26" s="10" t="s">
        <v>43</v>
      </c>
      <c r="D26" s="8">
        <v>99036820</v>
      </c>
      <c r="E26" s="8">
        <v>4</v>
      </c>
      <c r="F26" s="8" t="s">
        <v>9</v>
      </c>
      <c r="G26" s="8"/>
      <c r="H26" s="6" t="s">
        <v>44</v>
      </c>
      <c r="I26" s="6"/>
      <c r="J26" s="6"/>
      <c r="K26" s="15">
        <f t="shared" si="0"/>
        <v>42.07</v>
      </c>
      <c r="L26" s="2">
        <v>35</v>
      </c>
      <c r="M26">
        <v>54</v>
      </c>
      <c r="N26">
        <v>30</v>
      </c>
      <c r="P26" s="13">
        <f t="shared" si="1"/>
        <v>62.133333333333333</v>
      </c>
      <c r="Q26" s="2">
        <v>21</v>
      </c>
      <c r="R26" s="2">
        <v>14</v>
      </c>
      <c r="S26">
        <v>22</v>
      </c>
      <c r="T26">
        <v>45</v>
      </c>
      <c r="U26" s="2">
        <v>23</v>
      </c>
      <c r="V26">
        <v>65</v>
      </c>
      <c r="W26" s="2">
        <v>12</v>
      </c>
      <c r="X26">
        <v>20</v>
      </c>
      <c r="Y26" s="2">
        <v>11</v>
      </c>
    </row>
    <row r="27" spans="1:26" x14ac:dyDescent="0.25">
      <c r="A27" s="4"/>
      <c r="B27" s="8">
        <f t="shared" si="2"/>
        <v>19</v>
      </c>
      <c r="C27" s="10" t="s">
        <v>45</v>
      </c>
      <c r="D27" s="8">
        <v>99033980</v>
      </c>
      <c r="E27" s="8">
        <v>4</v>
      </c>
      <c r="F27" s="8" t="s">
        <v>9</v>
      </c>
      <c r="G27" s="8"/>
      <c r="H27" s="6" t="s">
        <v>46</v>
      </c>
      <c r="I27" s="6"/>
      <c r="J27" s="6"/>
      <c r="K27" s="15">
        <f t="shared" si="0"/>
        <v>0</v>
      </c>
      <c r="M27"/>
      <c r="N27"/>
      <c r="P27" s="13">
        <f t="shared" si="1"/>
        <v>0</v>
      </c>
      <c r="Q27" s="2">
        <v>0</v>
      </c>
      <c r="R27" s="2">
        <v>0</v>
      </c>
      <c r="S27">
        <v>0</v>
      </c>
      <c r="T27"/>
      <c r="V27"/>
      <c r="W27" s="2">
        <v>0</v>
      </c>
      <c r="X27">
        <v>0</v>
      </c>
      <c r="Y27" s="2">
        <v>0</v>
      </c>
    </row>
    <row r="28" spans="1:26" x14ac:dyDescent="0.25">
      <c r="A28" s="4"/>
      <c r="B28" s="8">
        <f t="shared" si="2"/>
        <v>20</v>
      </c>
      <c r="C28" s="10" t="s">
        <v>47</v>
      </c>
      <c r="D28" s="8">
        <v>99024020</v>
      </c>
      <c r="E28" s="8">
        <v>4</v>
      </c>
      <c r="F28" s="8" t="s">
        <v>9</v>
      </c>
      <c r="G28" s="8"/>
      <c r="H28" s="6" t="s">
        <v>48</v>
      </c>
      <c r="I28" s="6"/>
      <c r="J28" s="6"/>
      <c r="K28" s="15">
        <f t="shared" si="0"/>
        <v>31.54</v>
      </c>
      <c r="L28" s="2">
        <v>33</v>
      </c>
      <c r="M28" s="16">
        <v>28</v>
      </c>
      <c r="N28">
        <v>27</v>
      </c>
      <c r="P28" s="13">
        <f t="shared" si="1"/>
        <v>45.6</v>
      </c>
      <c r="Q28" s="2">
        <v>29</v>
      </c>
      <c r="R28" s="2">
        <v>14</v>
      </c>
      <c r="S28">
        <v>19</v>
      </c>
      <c r="T28">
        <v>45</v>
      </c>
      <c r="U28" s="2">
        <v>25</v>
      </c>
      <c r="V28"/>
      <c r="W28" s="2">
        <v>0</v>
      </c>
      <c r="X28">
        <v>0</v>
      </c>
      <c r="Y28" s="2">
        <v>0</v>
      </c>
      <c r="Z28">
        <v>39</v>
      </c>
    </row>
    <row r="29" spans="1:26" x14ac:dyDescent="0.25">
      <c r="A29" s="4"/>
      <c r="B29" s="8">
        <f t="shared" si="2"/>
        <v>21</v>
      </c>
      <c r="C29" s="10" t="s">
        <v>49</v>
      </c>
      <c r="D29" s="8">
        <v>98028210</v>
      </c>
      <c r="E29" s="8">
        <v>4</v>
      </c>
      <c r="F29" s="8" t="s">
        <v>9</v>
      </c>
      <c r="G29" s="8"/>
      <c r="H29" s="6" t="s">
        <v>50</v>
      </c>
      <c r="I29" s="6"/>
      <c r="J29" s="6"/>
      <c r="K29" s="15">
        <f t="shared" si="0"/>
        <v>37.380000000000003</v>
      </c>
      <c r="L29" s="2">
        <v>63</v>
      </c>
      <c r="M29">
        <v>48</v>
      </c>
      <c r="N29" s="16">
        <v>13</v>
      </c>
      <c r="P29" s="13">
        <f t="shared" si="1"/>
        <v>33.866666666666667</v>
      </c>
      <c r="Q29" s="2">
        <v>18</v>
      </c>
      <c r="R29" s="2">
        <v>15</v>
      </c>
      <c r="S29">
        <v>0</v>
      </c>
      <c r="T29">
        <v>45</v>
      </c>
      <c r="U29" s="2">
        <v>19</v>
      </c>
      <c r="V29"/>
      <c r="W29" s="2">
        <v>14</v>
      </c>
      <c r="X29">
        <v>16</v>
      </c>
      <c r="Y29" s="2">
        <v>0</v>
      </c>
    </row>
    <row r="30" spans="1:26" x14ac:dyDescent="0.25">
      <c r="A30" s="4"/>
      <c r="B30" s="8">
        <f t="shared" si="2"/>
        <v>22</v>
      </c>
      <c r="C30" s="10" t="s">
        <v>51</v>
      </c>
      <c r="D30" s="8">
        <v>99043570</v>
      </c>
      <c r="E30" s="8">
        <v>4</v>
      </c>
      <c r="F30" s="8" t="s">
        <v>9</v>
      </c>
      <c r="G30" s="8"/>
      <c r="H30" s="6" t="s">
        <v>52</v>
      </c>
      <c r="I30" s="6"/>
      <c r="J30" s="6"/>
      <c r="K30" s="15">
        <f t="shared" si="0"/>
        <v>34.42</v>
      </c>
      <c r="L30" s="2">
        <v>50</v>
      </c>
      <c r="M30">
        <v>28</v>
      </c>
      <c r="N30">
        <v>32</v>
      </c>
      <c r="P30" s="13">
        <f t="shared" si="1"/>
        <v>24.8</v>
      </c>
      <c r="Q30" s="2">
        <v>17</v>
      </c>
      <c r="R30" s="2">
        <v>13</v>
      </c>
      <c r="S30">
        <v>0</v>
      </c>
      <c r="T30">
        <v>33</v>
      </c>
      <c r="V30"/>
      <c r="W30" s="2">
        <v>14</v>
      </c>
      <c r="X30">
        <v>16</v>
      </c>
      <c r="Y30" s="2">
        <v>0</v>
      </c>
    </row>
    <row r="31" spans="1:26" x14ac:dyDescent="0.25">
      <c r="A31" s="4"/>
      <c r="B31" s="8">
        <f t="shared" si="2"/>
        <v>23</v>
      </c>
      <c r="C31" s="10" t="s">
        <v>53</v>
      </c>
      <c r="D31" s="8">
        <v>20012160</v>
      </c>
      <c r="E31" s="8">
        <v>4</v>
      </c>
      <c r="F31" s="8" t="s">
        <v>9</v>
      </c>
      <c r="G31" s="8"/>
      <c r="H31" s="6" t="s">
        <v>54</v>
      </c>
      <c r="I31" s="6"/>
      <c r="J31" s="6"/>
      <c r="K31" s="15">
        <f t="shared" si="0"/>
        <v>38.03</v>
      </c>
      <c r="L31" s="2">
        <v>38</v>
      </c>
      <c r="M31">
        <v>36</v>
      </c>
      <c r="N31">
        <v>23</v>
      </c>
      <c r="P31" s="13">
        <f t="shared" si="1"/>
        <v>76.533333333333331</v>
      </c>
      <c r="Q31" s="2">
        <v>27</v>
      </c>
      <c r="R31" s="2">
        <v>15</v>
      </c>
      <c r="S31">
        <v>23</v>
      </c>
      <c r="T31">
        <v>35</v>
      </c>
      <c r="U31" s="2">
        <v>23</v>
      </c>
      <c r="V31">
        <v>63</v>
      </c>
      <c r="W31" s="2">
        <v>35</v>
      </c>
      <c r="X31">
        <v>18</v>
      </c>
      <c r="Y31" s="2">
        <v>16</v>
      </c>
      <c r="Z31">
        <v>32</v>
      </c>
    </row>
    <row r="32" spans="1:26" x14ac:dyDescent="0.25">
      <c r="A32" s="4"/>
      <c r="B32" s="8">
        <f t="shared" si="2"/>
        <v>24</v>
      </c>
      <c r="C32" s="10" t="s">
        <v>55</v>
      </c>
      <c r="D32" s="8">
        <v>20024100</v>
      </c>
      <c r="E32" s="8">
        <v>4</v>
      </c>
      <c r="F32" s="8" t="s">
        <v>9</v>
      </c>
      <c r="G32" s="8"/>
      <c r="H32" s="6" t="s">
        <v>56</v>
      </c>
      <c r="I32" s="6"/>
      <c r="J32" s="6"/>
      <c r="K32" s="15">
        <f t="shared" si="0"/>
        <v>18.36</v>
      </c>
      <c r="L32" s="2">
        <v>52</v>
      </c>
      <c r="M32"/>
      <c r="N32"/>
      <c r="P32" s="13">
        <f t="shared" si="1"/>
        <v>35.733333333333334</v>
      </c>
      <c r="Q32" s="2">
        <v>35</v>
      </c>
      <c r="R32" s="2">
        <v>15</v>
      </c>
      <c r="S32">
        <v>0</v>
      </c>
      <c r="T32">
        <v>34</v>
      </c>
      <c r="V32">
        <v>50</v>
      </c>
      <c r="W32" s="2">
        <v>0</v>
      </c>
      <c r="X32">
        <v>0</v>
      </c>
      <c r="Y32" s="2">
        <v>0</v>
      </c>
    </row>
    <row r="33" spans="1:26" x14ac:dyDescent="0.25">
      <c r="A33" s="4"/>
      <c r="B33" s="8">
        <f t="shared" si="2"/>
        <v>25</v>
      </c>
      <c r="C33" s="10" t="s">
        <v>57</v>
      </c>
      <c r="D33" s="8">
        <v>98025810</v>
      </c>
      <c r="E33" s="8">
        <v>3</v>
      </c>
      <c r="F33" s="8" t="s">
        <v>9</v>
      </c>
      <c r="G33" s="8"/>
      <c r="H33" s="6" t="s">
        <v>58</v>
      </c>
      <c r="I33" s="6"/>
      <c r="J33" s="6"/>
      <c r="K33" s="15">
        <f t="shared" si="0"/>
        <v>4.4800000000000004</v>
      </c>
      <c r="M33"/>
      <c r="N33"/>
      <c r="P33" s="13">
        <f t="shared" si="1"/>
        <v>29.866666666666667</v>
      </c>
      <c r="Q33" s="2">
        <v>30</v>
      </c>
      <c r="R33" s="2">
        <v>12</v>
      </c>
      <c r="S33">
        <v>0</v>
      </c>
      <c r="T33">
        <v>45</v>
      </c>
      <c r="U33" s="2">
        <v>25</v>
      </c>
      <c r="V33"/>
      <c r="W33" s="2">
        <v>0</v>
      </c>
      <c r="X33">
        <v>0</v>
      </c>
      <c r="Y33" s="2">
        <v>0</v>
      </c>
    </row>
    <row r="34" spans="1:26" x14ac:dyDescent="0.25">
      <c r="A34" s="4"/>
      <c r="B34" s="8">
        <f t="shared" si="2"/>
        <v>26</v>
      </c>
      <c r="C34" s="10" t="s">
        <v>59</v>
      </c>
      <c r="D34" s="8">
        <v>20012470</v>
      </c>
      <c r="E34" s="8">
        <v>4</v>
      </c>
      <c r="F34" s="8" t="s">
        <v>9</v>
      </c>
      <c r="G34" s="8"/>
      <c r="H34" s="6" t="s">
        <v>60</v>
      </c>
      <c r="I34" s="6"/>
      <c r="J34" s="6"/>
      <c r="K34" s="15">
        <f t="shared" si="0"/>
        <v>73.959999999999994</v>
      </c>
      <c r="L34" s="2">
        <v>70</v>
      </c>
      <c r="M34">
        <v>95</v>
      </c>
      <c r="N34">
        <v>65</v>
      </c>
      <c r="P34" s="13">
        <f t="shared" si="1"/>
        <v>66.400000000000006</v>
      </c>
      <c r="Q34" s="2">
        <v>35</v>
      </c>
      <c r="R34" s="2">
        <v>15</v>
      </c>
      <c r="S34">
        <v>25</v>
      </c>
      <c r="T34">
        <v>45</v>
      </c>
      <c r="U34" s="2">
        <v>20</v>
      </c>
      <c r="V34"/>
      <c r="W34" s="2">
        <v>47</v>
      </c>
      <c r="X34">
        <v>20</v>
      </c>
      <c r="Y34" s="2">
        <v>12</v>
      </c>
      <c r="Z34">
        <v>30</v>
      </c>
    </row>
    <row r="35" spans="1:26" x14ac:dyDescent="0.25">
      <c r="A35" s="4"/>
      <c r="B35" s="8">
        <f t="shared" si="2"/>
        <v>27</v>
      </c>
      <c r="C35" s="10" t="s">
        <v>61</v>
      </c>
      <c r="D35" s="8">
        <v>98013260</v>
      </c>
      <c r="E35" s="8">
        <v>4</v>
      </c>
      <c r="F35" s="8" t="s">
        <v>9</v>
      </c>
      <c r="G35" s="8"/>
      <c r="H35" s="6" t="s">
        <v>62</v>
      </c>
      <c r="I35" s="6"/>
      <c r="J35" s="6"/>
      <c r="K35" s="15">
        <f t="shared" si="0"/>
        <v>0.48</v>
      </c>
      <c r="M35"/>
      <c r="N35"/>
      <c r="P35" s="13">
        <f t="shared" si="1"/>
        <v>3.2</v>
      </c>
      <c r="Q35" s="2">
        <v>12</v>
      </c>
      <c r="R35" s="2">
        <v>0</v>
      </c>
      <c r="S35">
        <v>0</v>
      </c>
      <c r="T35"/>
      <c r="V35"/>
      <c r="W35" s="2">
        <v>0</v>
      </c>
      <c r="X35">
        <v>0</v>
      </c>
      <c r="Y35" s="2">
        <v>0</v>
      </c>
    </row>
    <row r="36" spans="1:26" x14ac:dyDescent="0.25">
      <c r="A36" s="4"/>
      <c r="B36" s="8">
        <f t="shared" si="2"/>
        <v>28</v>
      </c>
      <c r="C36" s="10" t="s">
        <v>63</v>
      </c>
      <c r="D36" s="8">
        <v>99036180</v>
      </c>
      <c r="E36" s="8">
        <v>4</v>
      </c>
      <c r="F36" s="8" t="s">
        <v>9</v>
      </c>
      <c r="G36" s="8"/>
      <c r="H36" s="6" t="s">
        <v>64</v>
      </c>
      <c r="I36" s="6"/>
      <c r="J36" s="6"/>
      <c r="K36" s="15">
        <f t="shared" si="0"/>
        <v>48.92</v>
      </c>
      <c r="L36" s="2">
        <v>63</v>
      </c>
      <c r="M36">
        <v>47</v>
      </c>
      <c r="N36">
        <v>34</v>
      </c>
      <c r="P36" s="13">
        <f t="shared" si="1"/>
        <v>63.466666666666669</v>
      </c>
      <c r="Q36" s="2">
        <v>29</v>
      </c>
      <c r="R36" s="2">
        <v>14</v>
      </c>
      <c r="S36">
        <v>25</v>
      </c>
      <c r="T36">
        <v>45</v>
      </c>
      <c r="U36" s="2">
        <v>25</v>
      </c>
      <c r="V36">
        <v>40</v>
      </c>
      <c r="W36" s="2">
        <v>16</v>
      </c>
      <c r="X36">
        <v>20</v>
      </c>
      <c r="Y36" s="2">
        <v>0</v>
      </c>
      <c r="Z36">
        <v>24</v>
      </c>
    </row>
    <row r="37" spans="1:26" x14ac:dyDescent="0.25">
      <c r="A37" s="4"/>
      <c r="B37" s="8">
        <f t="shared" si="2"/>
        <v>29</v>
      </c>
      <c r="C37" s="10" t="s">
        <v>65</v>
      </c>
      <c r="D37" s="8">
        <v>20019750</v>
      </c>
      <c r="E37" s="8">
        <v>3</v>
      </c>
      <c r="F37" s="8" t="s">
        <v>9</v>
      </c>
      <c r="G37" s="8"/>
      <c r="H37" s="6" t="s">
        <v>66</v>
      </c>
      <c r="I37" s="6"/>
      <c r="J37" s="6"/>
      <c r="K37" s="15">
        <f t="shared" si="0"/>
        <v>16.329999999999998</v>
      </c>
      <c r="L37" s="2">
        <v>24</v>
      </c>
      <c r="M37" s="16">
        <v>28</v>
      </c>
      <c r="N37">
        <v>7</v>
      </c>
      <c r="P37" s="13">
        <f t="shared" si="1"/>
        <v>5.8666666666666663</v>
      </c>
      <c r="Q37" s="2">
        <v>22</v>
      </c>
      <c r="R37" s="2">
        <v>0</v>
      </c>
      <c r="S37">
        <v>0</v>
      </c>
      <c r="T37"/>
      <c r="V37"/>
      <c r="W37" s="2">
        <v>0</v>
      </c>
      <c r="X37">
        <v>0</v>
      </c>
      <c r="Y37" s="2">
        <v>0</v>
      </c>
    </row>
    <row r="38" spans="1:26" x14ac:dyDescent="0.25">
      <c r="A38" s="4"/>
      <c r="B38" s="8">
        <f t="shared" si="2"/>
        <v>30</v>
      </c>
      <c r="C38" s="10" t="s">
        <v>67</v>
      </c>
      <c r="D38" s="8">
        <v>97021440</v>
      </c>
      <c r="E38" s="8">
        <v>4</v>
      </c>
      <c r="F38" s="8" t="s">
        <v>9</v>
      </c>
      <c r="G38" s="8"/>
      <c r="H38" s="6" t="s">
        <v>68</v>
      </c>
      <c r="I38" s="6"/>
      <c r="J38" s="6"/>
      <c r="K38" s="15">
        <f t="shared" si="0"/>
        <v>66.260000000000005</v>
      </c>
      <c r="L38" s="2">
        <v>73</v>
      </c>
      <c r="M38">
        <v>67</v>
      </c>
      <c r="N38">
        <v>54</v>
      </c>
      <c r="P38" s="13">
        <f t="shared" si="1"/>
        <v>82.4</v>
      </c>
      <c r="Q38" s="2">
        <v>29</v>
      </c>
      <c r="R38" s="2">
        <v>15</v>
      </c>
      <c r="S38">
        <v>25</v>
      </c>
      <c r="T38">
        <v>45</v>
      </c>
      <c r="U38" s="2">
        <v>25</v>
      </c>
      <c r="V38">
        <v>62</v>
      </c>
      <c r="W38" s="2">
        <v>45</v>
      </c>
      <c r="X38">
        <v>16</v>
      </c>
      <c r="Y38" s="2">
        <v>0</v>
      </c>
      <c r="Z38">
        <v>47</v>
      </c>
    </row>
    <row r="39" spans="1:26" x14ac:dyDescent="0.25">
      <c r="A39" s="4"/>
      <c r="B39" s="8">
        <f t="shared" si="2"/>
        <v>31</v>
      </c>
      <c r="C39" s="10" t="s">
        <v>69</v>
      </c>
      <c r="D39" s="8">
        <v>20021350</v>
      </c>
      <c r="E39" s="8">
        <v>3</v>
      </c>
      <c r="F39" s="8" t="s">
        <v>9</v>
      </c>
      <c r="G39" s="8"/>
      <c r="H39" s="6" t="s">
        <v>70</v>
      </c>
      <c r="I39" s="6"/>
      <c r="J39" s="6"/>
      <c r="K39" s="15">
        <f t="shared" si="0"/>
        <v>28.07</v>
      </c>
      <c r="L39" s="2">
        <v>27</v>
      </c>
      <c r="M39">
        <v>48</v>
      </c>
      <c r="N39">
        <v>8</v>
      </c>
      <c r="P39" s="13">
        <f t="shared" si="1"/>
        <v>43.466666666666669</v>
      </c>
      <c r="Q39" s="2">
        <v>23</v>
      </c>
      <c r="R39" s="2">
        <v>15</v>
      </c>
      <c r="S39">
        <v>0</v>
      </c>
      <c r="T39"/>
      <c r="U39" s="2">
        <v>19</v>
      </c>
      <c r="V39">
        <v>53</v>
      </c>
      <c r="W39" s="2">
        <v>10</v>
      </c>
      <c r="X39">
        <v>16</v>
      </c>
      <c r="Y39" s="2">
        <v>0</v>
      </c>
      <c r="Z39">
        <v>27</v>
      </c>
    </row>
    <row r="40" spans="1:26" x14ac:dyDescent="0.25">
      <c r="B40" s="8">
        <f t="shared" si="2"/>
        <v>32</v>
      </c>
      <c r="C40" s="10" t="s">
        <v>8</v>
      </c>
      <c r="D40" s="8">
        <v>20303154</v>
      </c>
      <c r="E40" s="8">
        <v>5</v>
      </c>
      <c r="F40" s="8" t="s">
        <v>9</v>
      </c>
      <c r="G40" s="8"/>
      <c r="H40" s="6" t="s">
        <v>71</v>
      </c>
      <c r="I40" s="6"/>
      <c r="J40" s="6"/>
      <c r="K40" s="15">
        <f t="shared" si="0"/>
        <v>76.680000000000007</v>
      </c>
      <c r="L40" s="2">
        <v>79</v>
      </c>
      <c r="M40">
        <v>72</v>
      </c>
      <c r="N40">
        <v>71</v>
      </c>
      <c r="P40" s="13">
        <f t="shared" si="1"/>
        <v>93.86666666666666</v>
      </c>
      <c r="Q40" s="2">
        <v>31</v>
      </c>
      <c r="R40" s="2">
        <v>15</v>
      </c>
      <c r="S40">
        <v>25</v>
      </c>
      <c r="T40">
        <v>45</v>
      </c>
      <c r="U40" s="2">
        <v>23</v>
      </c>
      <c r="V40">
        <v>67</v>
      </c>
      <c r="W40" s="2">
        <v>50</v>
      </c>
      <c r="X40">
        <v>20</v>
      </c>
      <c r="Y40" s="2">
        <v>20</v>
      </c>
      <c r="Z40">
        <v>56</v>
      </c>
    </row>
    <row r="41" spans="1:26" x14ac:dyDescent="0.25">
      <c r="B41" s="8">
        <f t="shared" si="2"/>
        <v>33</v>
      </c>
      <c r="C41" s="10" t="s">
        <v>11</v>
      </c>
      <c r="D41" s="8">
        <v>98031250</v>
      </c>
      <c r="E41" s="8">
        <v>5</v>
      </c>
      <c r="F41" s="8" t="s">
        <v>9</v>
      </c>
      <c r="G41" s="8"/>
      <c r="H41" s="6" t="s">
        <v>72</v>
      </c>
      <c r="I41" s="6"/>
      <c r="J41" s="6"/>
      <c r="K41" s="15">
        <f t="shared" si="0"/>
        <v>65.75</v>
      </c>
      <c r="L41" s="2">
        <v>64</v>
      </c>
      <c r="M41">
        <v>57</v>
      </c>
      <c r="N41">
        <v>66</v>
      </c>
      <c r="P41" s="13">
        <f t="shared" si="1"/>
        <v>82.666666666666671</v>
      </c>
      <c r="Q41" s="2">
        <v>12</v>
      </c>
      <c r="R41" s="2">
        <v>14</v>
      </c>
      <c r="S41">
        <v>20</v>
      </c>
      <c r="T41">
        <v>45</v>
      </c>
      <c r="U41" s="2">
        <v>23</v>
      </c>
      <c r="V41">
        <v>72</v>
      </c>
      <c r="W41" s="2">
        <v>47</v>
      </c>
      <c r="X41">
        <v>20</v>
      </c>
      <c r="Y41" s="2">
        <v>8</v>
      </c>
      <c r="Z41">
        <v>49</v>
      </c>
    </row>
    <row r="42" spans="1:26" x14ac:dyDescent="0.25">
      <c r="B42" s="8">
        <f t="shared" si="2"/>
        <v>34</v>
      </c>
      <c r="C42" s="10" t="s">
        <v>13</v>
      </c>
      <c r="D42" s="8">
        <v>20049820</v>
      </c>
      <c r="E42" s="8">
        <v>9</v>
      </c>
      <c r="F42" s="8" t="s">
        <v>9</v>
      </c>
      <c r="G42" s="8"/>
      <c r="H42" s="6" t="s">
        <v>73</v>
      </c>
      <c r="I42" s="6"/>
      <c r="J42" s="6"/>
      <c r="K42" s="15">
        <f t="shared" si="0"/>
        <v>72.02</v>
      </c>
      <c r="L42" s="2">
        <v>60</v>
      </c>
      <c r="M42" s="16">
        <v>76</v>
      </c>
      <c r="N42">
        <v>74</v>
      </c>
      <c r="P42" s="13">
        <f t="shared" si="1"/>
        <v>80.8</v>
      </c>
      <c r="Q42" s="2">
        <v>35</v>
      </c>
      <c r="R42" s="2">
        <v>15</v>
      </c>
      <c r="S42">
        <v>25</v>
      </c>
      <c r="T42">
        <v>30</v>
      </c>
      <c r="U42" s="2">
        <v>23</v>
      </c>
      <c r="V42" s="1">
        <v>62</v>
      </c>
      <c r="W42" s="2">
        <v>30</v>
      </c>
      <c r="X42">
        <v>18</v>
      </c>
      <c r="Y42" s="2">
        <v>13</v>
      </c>
      <c r="Z42">
        <v>52</v>
      </c>
    </row>
    <row r="43" spans="1:26" x14ac:dyDescent="0.25">
      <c r="B43" s="8">
        <f t="shared" si="2"/>
        <v>35</v>
      </c>
      <c r="C43" s="10" t="s">
        <v>15</v>
      </c>
      <c r="D43" s="8">
        <v>20104300</v>
      </c>
      <c r="E43" s="8">
        <v>9</v>
      </c>
      <c r="F43" s="8" t="s">
        <v>9</v>
      </c>
      <c r="G43" s="8"/>
      <c r="H43" s="6" t="s">
        <v>74</v>
      </c>
      <c r="I43" s="6"/>
      <c r="J43" s="6"/>
      <c r="K43" s="15">
        <f t="shared" si="0"/>
        <v>20.36</v>
      </c>
      <c r="L43" s="2">
        <v>48</v>
      </c>
      <c r="M43"/>
      <c r="N43">
        <v>4</v>
      </c>
      <c r="P43" s="13">
        <f t="shared" si="1"/>
        <v>46.4</v>
      </c>
      <c r="Q43" s="2">
        <v>15</v>
      </c>
      <c r="R43" s="2">
        <v>14</v>
      </c>
      <c r="S43">
        <v>25</v>
      </c>
      <c r="T43">
        <v>45</v>
      </c>
      <c r="U43" s="2">
        <v>19</v>
      </c>
      <c r="V43"/>
      <c r="W43" s="2">
        <v>11</v>
      </c>
      <c r="X43">
        <v>0</v>
      </c>
      <c r="Y43" s="2">
        <v>0</v>
      </c>
      <c r="Z43">
        <v>45</v>
      </c>
    </row>
    <row r="44" spans="1:26" x14ac:dyDescent="0.25">
      <c r="B44" s="8">
        <f t="shared" si="2"/>
        <v>36</v>
      </c>
      <c r="C44" s="10" t="s">
        <v>17</v>
      </c>
      <c r="D44" s="8">
        <v>20104292</v>
      </c>
      <c r="E44" s="8">
        <v>9</v>
      </c>
      <c r="F44" s="8" t="s">
        <v>9</v>
      </c>
      <c r="G44" s="8"/>
      <c r="H44" s="6" t="s">
        <v>75</v>
      </c>
      <c r="I44" s="6"/>
      <c r="J44" s="6"/>
      <c r="K44" s="15">
        <f t="shared" si="0"/>
        <v>49.2</v>
      </c>
      <c r="L44" s="2">
        <v>51</v>
      </c>
      <c r="M44">
        <v>45</v>
      </c>
      <c r="N44">
        <v>40</v>
      </c>
      <c r="P44" s="13">
        <f t="shared" si="1"/>
        <v>74.666666666666671</v>
      </c>
      <c r="Q44" s="2">
        <v>15</v>
      </c>
      <c r="R44" s="2">
        <v>15</v>
      </c>
      <c r="S44">
        <v>22</v>
      </c>
      <c r="T44">
        <v>40</v>
      </c>
      <c r="U44" s="2">
        <v>24</v>
      </c>
      <c r="V44">
        <v>55</v>
      </c>
      <c r="W44" s="2">
        <v>18</v>
      </c>
      <c r="X44">
        <v>20</v>
      </c>
      <c r="Y44" s="2">
        <v>20</v>
      </c>
      <c r="Z44">
        <v>51</v>
      </c>
    </row>
    <row r="45" spans="1:26" x14ac:dyDescent="0.25">
      <c r="B45" s="8">
        <f t="shared" si="2"/>
        <v>37</v>
      </c>
      <c r="C45" s="10" t="s">
        <v>19</v>
      </c>
      <c r="D45" s="8">
        <v>99027690</v>
      </c>
      <c r="E45" s="8">
        <v>5</v>
      </c>
      <c r="F45" s="8" t="s">
        <v>9</v>
      </c>
      <c r="G45" s="8"/>
      <c r="H45" s="6" t="s">
        <v>76</v>
      </c>
      <c r="I45" s="6"/>
      <c r="J45" s="6"/>
      <c r="K45" s="15">
        <f t="shared" si="0"/>
        <v>63.08</v>
      </c>
      <c r="L45" s="2">
        <v>45</v>
      </c>
      <c r="M45">
        <v>70</v>
      </c>
      <c r="N45">
        <v>59</v>
      </c>
      <c r="P45" s="13">
        <f t="shared" si="1"/>
        <v>91.2</v>
      </c>
      <c r="Q45" s="2">
        <v>29</v>
      </c>
      <c r="R45" s="2">
        <v>14</v>
      </c>
      <c r="S45">
        <v>25</v>
      </c>
      <c r="T45">
        <v>45</v>
      </c>
      <c r="U45" s="2">
        <v>25</v>
      </c>
      <c r="V45">
        <v>65</v>
      </c>
      <c r="W45" s="2">
        <v>47</v>
      </c>
      <c r="X45">
        <v>20</v>
      </c>
      <c r="Y45" s="2">
        <v>15</v>
      </c>
      <c r="Z45">
        <v>57</v>
      </c>
    </row>
    <row r="46" spans="1:26" x14ac:dyDescent="0.25">
      <c r="B46" s="8">
        <f t="shared" si="2"/>
        <v>38</v>
      </c>
      <c r="C46" s="10" t="s">
        <v>21</v>
      </c>
      <c r="D46" s="8">
        <v>98031300</v>
      </c>
      <c r="E46" s="8">
        <v>5</v>
      </c>
      <c r="F46" s="8" t="s">
        <v>9</v>
      </c>
      <c r="G46" s="8"/>
      <c r="H46" s="6" t="s">
        <v>77</v>
      </c>
      <c r="I46" s="6"/>
      <c r="J46" s="6"/>
      <c r="K46" s="15">
        <f t="shared" si="0"/>
        <v>46.19</v>
      </c>
      <c r="L46" s="2">
        <v>57</v>
      </c>
      <c r="M46">
        <v>60</v>
      </c>
      <c r="N46">
        <v>22</v>
      </c>
      <c r="P46" s="13">
        <f t="shared" si="1"/>
        <v>61.6</v>
      </c>
      <c r="Q46" s="2">
        <v>35</v>
      </c>
      <c r="R46" s="2">
        <v>15</v>
      </c>
      <c r="S46">
        <v>0</v>
      </c>
      <c r="T46">
        <v>24</v>
      </c>
      <c r="U46" s="2">
        <v>17</v>
      </c>
      <c r="V46">
        <v>55</v>
      </c>
      <c r="W46" s="2">
        <v>20</v>
      </c>
      <c r="X46">
        <v>20</v>
      </c>
      <c r="Y46" s="2">
        <v>16</v>
      </c>
      <c r="Z46">
        <v>29</v>
      </c>
    </row>
    <row r="47" spans="1:26" x14ac:dyDescent="0.25">
      <c r="B47" s="8">
        <f t="shared" si="2"/>
        <v>39</v>
      </c>
      <c r="C47" s="10" t="s">
        <v>23</v>
      </c>
      <c r="D47" s="8">
        <v>96016550</v>
      </c>
      <c r="E47" s="8">
        <v>9</v>
      </c>
      <c r="F47" s="8" t="s">
        <v>9</v>
      </c>
      <c r="G47" s="8"/>
      <c r="H47" s="6" t="s">
        <v>78</v>
      </c>
      <c r="I47" s="6"/>
      <c r="J47" s="6"/>
      <c r="K47" s="15">
        <f t="shared" si="0"/>
        <v>80.84</v>
      </c>
      <c r="L47" s="2">
        <v>80</v>
      </c>
      <c r="M47">
        <v>99</v>
      </c>
      <c r="N47">
        <v>71</v>
      </c>
      <c r="P47" s="13">
        <f t="shared" si="1"/>
        <v>74.933333333333337</v>
      </c>
      <c r="Q47" s="2">
        <v>30</v>
      </c>
      <c r="R47" s="2">
        <v>15</v>
      </c>
      <c r="S47">
        <v>25</v>
      </c>
      <c r="T47">
        <v>45</v>
      </c>
      <c r="U47" s="2">
        <v>5</v>
      </c>
      <c r="V47">
        <v>50</v>
      </c>
      <c r="W47" s="2">
        <v>24</v>
      </c>
      <c r="X47">
        <v>18</v>
      </c>
      <c r="Y47" s="2">
        <v>20</v>
      </c>
      <c r="Z47">
        <v>49</v>
      </c>
    </row>
    <row r="48" spans="1:26" x14ac:dyDescent="0.25">
      <c r="B48" s="8">
        <f t="shared" si="2"/>
        <v>40</v>
      </c>
      <c r="C48" s="10" t="s">
        <v>25</v>
      </c>
      <c r="D48" s="8">
        <v>99038470</v>
      </c>
      <c r="E48" s="8">
        <v>5</v>
      </c>
      <c r="F48" s="8" t="s">
        <v>9</v>
      </c>
      <c r="G48" s="8"/>
      <c r="H48" s="6" t="s">
        <v>79</v>
      </c>
      <c r="I48" s="6"/>
      <c r="J48" s="6"/>
      <c r="K48" s="15">
        <f t="shared" si="0"/>
        <v>51.01</v>
      </c>
      <c r="L48" s="7">
        <v>54</v>
      </c>
      <c r="M48">
        <v>46</v>
      </c>
      <c r="N48">
        <v>39</v>
      </c>
      <c r="P48" s="13">
        <f t="shared" si="1"/>
        <v>82.4</v>
      </c>
      <c r="Q48" s="2">
        <v>25</v>
      </c>
      <c r="R48" s="2">
        <v>14</v>
      </c>
      <c r="S48">
        <v>12</v>
      </c>
      <c r="T48">
        <v>45</v>
      </c>
      <c r="U48" s="2">
        <v>15</v>
      </c>
      <c r="V48">
        <v>62</v>
      </c>
      <c r="W48" s="2">
        <v>51</v>
      </c>
      <c r="X48">
        <v>18</v>
      </c>
      <c r="Y48" s="2">
        <v>18</v>
      </c>
      <c r="Z48">
        <v>49</v>
      </c>
    </row>
    <row r="49" spans="2:26" x14ac:dyDescent="0.25">
      <c r="B49" s="8">
        <f t="shared" si="2"/>
        <v>41</v>
      </c>
      <c r="C49" s="10" t="s">
        <v>27</v>
      </c>
      <c r="D49" s="8">
        <v>99038460</v>
      </c>
      <c r="E49" s="8">
        <v>5</v>
      </c>
      <c r="F49" s="8" t="s">
        <v>9</v>
      </c>
      <c r="G49" s="8"/>
      <c r="H49" s="6" t="s">
        <v>80</v>
      </c>
      <c r="I49" s="6"/>
      <c r="J49" s="6"/>
      <c r="K49" s="15">
        <f t="shared" si="0"/>
        <v>61.35</v>
      </c>
      <c r="L49" s="2">
        <v>69</v>
      </c>
      <c r="M49">
        <v>50</v>
      </c>
      <c r="N49">
        <v>52</v>
      </c>
      <c r="P49" s="13">
        <f t="shared" si="1"/>
        <v>89.333333333333329</v>
      </c>
      <c r="Q49" s="2">
        <v>25</v>
      </c>
      <c r="R49" s="2">
        <v>15</v>
      </c>
      <c r="S49">
        <v>21</v>
      </c>
      <c r="T49">
        <v>45</v>
      </c>
      <c r="U49" s="2">
        <v>25</v>
      </c>
      <c r="V49">
        <v>62</v>
      </c>
      <c r="W49" s="2">
        <v>63</v>
      </c>
      <c r="X49">
        <v>15</v>
      </c>
      <c r="Y49" s="2">
        <v>20</v>
      </c>
      <c r="Z49">
        <v>44</v>
      </c>
    </row>
    <row r="50" spans="2:26" x14ac:dyDescent="0.25">
      <c r="B50" s="8">
        <f t="shared" si="2"/>
        <v>42</v>
      </c>
      <c r="C50" s="10" t="s">
        <v>29</v>
      </c>
      <c r="D50" s="8">
        <v>99035270</v>
      </c>
      <c r="E50" s="8">
        <v>5</v>
      </c>
      <c r="F50" s="8" t="s">
        <v>9</v>
      </c>
      <c r="G50" s="8"/>
      <c r="H50" s="6" t="s">
        <v>81</v>
      </c>
      <c r="I50" s="6"/>
      <c r="J50" s="6"/>
      <c r="K50" s="15">
        <f t="shared" si="0"/>
        <v>42.72</v>
      </c>
      <c r="L50" s="2">
        <v>44</v>
      </c>
      <c r="M50">
        <v>52</v>
      </c>
      <c r="N50">
        <v>24</v>
      </c>
      <c r="P50" s="13">
        <f t="shared" si="1"/>
        <v>68.8</v>
      </c>
      <c r="Q50" s="2">
        <v>17</v>
      </c>
      <c r="R50" s="2">
        <v>15</v>
      </c>
      <c r="S50">
        <v>23</v>
      </c>
      <c r="T50">
        <v>24</v>
      </c>
      <c r="U50" s="2">
        <v>23</v>
      </c>
      <c r="V50">
        <v>69</v>
      </c>
      <c r="W50" s="2">
        <v>36</v>
      </c>
      <c r="X50">
        <v>12</v>
      </c>
      <c r="Y50" s="2">
        <v>10</v>
      </c>
      <c r="Z50">
        <v>29</v>
      </c>
    </row>
    <row r="51" spans="2:26" x14ac:dyDescent="0.25">
      <c r="B51" s="8">
        <f t="shared" si="2"/>
        <v>43</v>
      </c>
      <c r="C51" s="10" t="s">
        <v>31</v>
      </c>
      <c r="D51" s="8">
        <v>99034580</v>
      </c>
      <c r="E51" s="8">
        <v>5</v>
      </c>
      <c r="F51" s="8" t="s">
        <v>9</v>
      </c>
      <c r="G51" s="8"/>
      <c r="H51" s="6" t="s">
        <v>82</v>
      </c>
      <c r="I51" s="6"/>
      <c r="J51" s="6"/>
      <c r="K51" s="15">
        <f t="shared" si="0"/>
        <v>30.9</v>
      </c>
      <c r="L51" s="2">
        <v>38</v>
      </c>
      <c r="M51">
        <v>34</v>
      </c>
      <c r="N51">
        <v>18</v>
      </c>
      <c r="P51" s="13">
        <f t="shared" si="1"/>
        <v>44</v>
      </c>
      <c r="Q51" s="2">
        <v>27</v>
      </c>
      <c r="R51" s="2">
        <v>14</v>
      </c>
      <c r="S51">
        <v>0</v>
      </c>
      <c r="T51">
        <v>34</v>
      </c>
      <c r="U51" s="2">
        <v>23</v>
      </c>
      <c r="V51"/>
      <c r="W51" s="2">
        <v>19</v>
      </c>
      <c r="X51">
        <v>18</v>
      </c>
      <c r="Y51" s="2">
        <v>0</v>
      </c>
      <c r="Z51">
        <v>30</v>
      </c>
    </row>
    <row r="52" spans="2:26" x14ac:dyDescent="0.25">
      <c r="B52" s="8">
        <f t="shared" si="2"/>
        <v>44</v>
      </c>
      <c r="C52" s="10" t="s">
        <v>33</v>
      </c>
      <c r="D52" s="8">
        <v>98030390</v>
      </c>
      <c r="E52" s="8">
        <v>5</v>
      </c>
      <c r="F52" s="8" t="s">
        <v>9</v>
      </c>
      <c r="G52" s="8"/>
      <c r="H52" s="6" t="s">
        <v>83</v>
      </c>
      <c r="I52" s="6"/>
      <c r="J52" s="6"/>
      <c r="K52" s="15">
        <f t="shared" si="0"/>
        <v>69.260000000000005</v>
      </c>
      <c r="L52" s="2">
        <v>64</v>
      </c>
      <c r="M52">
        <v>91</v>
      </c>
      <c r="N52">
        <v>49</v>
      </c>
      <c r="P52" s="13">
        <f t="shared" si="1"/>
        <v>89.066666666666663</v>
      </c>
      <c r="Q52" s="2">
        <v>26</v>
      </c>
      <c r="R52" s="2">
        <v>15</v>
      </c>
      <c r="S52">
        <v>25</v>
      </c>
      <c r="T52">
        <v>45</v>
      </c>
      <c r="U52" s="2">
        <v>23</v>
      </c>
      <c r="V52">
        <v>68</v>
      </c>
      <c r="W52" s="2">
        <v>47</v>
      </c>
      <c r="X52">
        <v>20</v>
      </c>
      <c r="Y52" s="2">
        <v>16</v>
      </c>
      <c r="Z52">
        <v>49</v>
      </c>
    </row>
    <row r="53" spans="2:26" x14ac:dyDescent="0.25">
      <c r="B53" s="8">
        <f t="shared" si="2"/>
        <v>45</v>
      </c>
      <c r="C53" s="10" t="s">
        <v>35</v>
      </c>
      <c r="D53" s="8">
        <v>98037500</v>
      </c>
      <c r="E53" s="8">
        <v>5</v>
      </c>
      <c r="F53" s="8" t="s">
        <v>9</v>
      </c>
      <c r="G53" s="8"/>
      <c r="H53" s="6" t="s">
        <v>84</v>
      </c>
      <c r="I53" s="6"/>
      <c r="J53" s="6"/>
      <c r="K53" s="15">
        <f t="shared" si="0"/>
        <v>43.61</v>
      </c>
      <c r="L53" s="2">
        <v>59</v>
      </c>
      <c r="M53">
        <v>64</v>
      </c>
      <c r="N53">
        <v>6</v>
      </c>
      <c r="P53" s="13">
        <f t="shared" si="1"/>
        <v>71.733333333333334</v>
      </c>
      <c r="Q53" s="2">
        <v>31</v>
      </c>
      <c r="R53" s="2">
        <v>14</v>
      </c>
      <c r="S53">
        <v>25</v>
      </c>
      <c r="T53">
        <v>45</v>
      </c>
      <c r="U53" s="2">
        <v>25</v>
      </c>
      <c r="V53">
        <v>65</v>
      </c>
      <c r="W53" s="2">
        <v>44</v>
      </c>
      <c r="X53">
        <v>20</v>
      </c>
      <c r="Y53" s="2">
        <v>0</v>
      </c>
    </row>
    <row r="54" spans="2:26" x14ac:dyDescent="0.25">
      <c r="B54" s="8">
        <f t="shared" si="2"/>
        <v>46</v>
      </c>
      <c r="C54" s="10" t="s">
        <v>37</v>
      </c>
      <c r="D54" s="8">
        <v>20303158</v>
      </c>
      <c r="E54" s="8">
        <v>5</v>
      </c>
      <c r="F54" s="8" t="s">
        <v>9</v>
      </c>
      <c r="G54" s="8"/>
      <c r="H54" s="6" t="s">
        <v>85</v>
      </c>
      <c r="I54" s="6"/>
      <c r="J54" s="6"/>
      <c r="K54" s="15">
        <f t="shared" si="0"/>
        <v>64.760000000000005</v>
      </c>
      <c r="L54" s="2">
        <v>44</v>
      </c>
      <c r="M54">
        <v>67</v>
      </c>
      <c r="N54" s="1">
        <v>67</v>
      </c>
      <c r="P54" s="13">
        <f t="shared" si="1"/>
        <v>90.4</v>
      </c>
      <c r="Q54" s="2">
        <v>31</v>
      </c>
      <c r="R54" s="2">
        <v>15</v>
      </c>
      <c r="S54">
        <v>25</v>
      </c>
      <c r="T54">
        <v>45</v>
      </c>
      <c r="U54" s="2">
        <v>23</v>
      </c>
      <c r="V54">
        <v>67</v>
      </c>
      <c r="W54" s="2">
        <v>36</v>
      </c>
      <c r="X54">
        <v>20</v>
      </c>
      <c r="Y54" s="2">
        <v>20</v>
      </c>
      <c r="Z54">
        <v>57</v>
      </c>
    </row>
    <row r="55" spans="2:26" x14ac:dyDescent="0.25">
      <c r="B55" s="8">
        <f t="shared" si="2"/>
        <v>47</v>
      </c>
      <c r="C55" s="10" t="s">
        <v>39</v>
      </c>
      <c r="D55" s="8">
        <v>99041780</v>
      </c>
      <c r="E55" s="8">
        <v>5</v>
      </c>
      <c r="F55" s="8" t="s">
        <v>9</v>
      </c>
      <c r="G55" s="8"/>
      <c r="H55" s="6" t="s">
        <v>86</v>
      </c>
      <c r="I55" s="6"/>
      <c r="J55" s="6"/>
      <c r="K55" s="15">
        <f t="shared" si="0"/>
        <v>79.27</v>
      </c>
      <c r="L55" s="2">
        <v>66</v>
      </c>
      <c r="M55">
        <v>77</v>
      </c>
      <c r="N55">
        <v>84</v>
      </c>
      <c r="P55" s="13">
        <f t="shared" si="1"/>
        <v>94.13333333333334</v>
      </c>
      <c r="Q55" s="2">
        <v>35</v>
      </c>
      <c r="R55" s="2">
        <v>15</v>
      </c>
      <c r="S55">
        <v>25</v>
      </c>
      <c r="T55">
        <v>45</v>
      </c>
      <c r="U55" s="2">
        <v>23</v>
      </c>
      <c r="V55">
        <v>62</v>
      </c>
      <c r="W55" s="2">
        <v>50</v>
      </c>
      <c r="X55">
        <v>20</v>
      </c>
      <c r="Y55" s="2">
        <v>20</v>
      </c>
      <c r="Z55">
        <v>58</v>
      </c>
    </row>
    <row r="56" spans="2:26" x14ac:dyDescent="0.25">
      <c r="B56" s="8">
        <f t="shared" si="2"/>
        <v>48</v>
      </c>
      <c r="C56" s="10" t="s">
        <v>41</v>
      </c>
      <c r="D56" s="8">
        <v>98035070</v>
      </c>
      <c r="E56" s="8">
        <v>5</v>
      </c>
      <c r="F56" s="8" t="s">
        <v>9</v>
      </c>
      <c r="G56" s="8"/>
      <c r="H56" s="6" t="s">
        <v>87</v>
      </c>
      <c r="I56" s="6"/>
      <c r="J56" s="6"/>
      <c r="K56" s="15">
        <f t="shared" si="0"/>
        <v>46.63</v>
      </c>
      <c r="L56" s="2">
        <v>49</v>
      </c>
      <c r="M56">
        <v>51</v>
      </c>
      <c r="N56">
        <v>33</v>
      </c>
      <c r="P56" s="13">
        <f t="shared" si="1"/>
        <v>67.2</v>
      </c>
      <c r="Q56" s="2">
        <v>22</v>
      </c>
      <c r="R56" s="2">
        <v>14</v>
      </c>
      <c r="S56">
        <v>25</v>
      </c>
      <c r="T56">
        <v>45</v>
      </c>
      <c r="U56" s="2">
        <v>25</v>
      </c>
      <c r="V56">
        <v>60</v>
      </c>
      <c r="W56" s="2">
        <v>47</v>
      </c>
      <c r="X56">
        <v>14</v>
      </c>
      <c r="Y56" s="2">
        <v>0</v>
      </c>
    </row>
    <row r="57" spans="2:26" x14ac:dyDescent="0.25">
      <c r="B57" s="8">
        <f t="shared" si="2"/>
        <v>49</v>
      </c>
      <c r="C57" s="10" t="s">
        <v>43</v>
      </c>
      <c r="D57" s="8">
        <v>99042130</v>
      </c>
      <c r="E57" s="8">
        <v>5</v>
      </c>
      <c r="F57" s="8" t="s">
        <v>9</v>
      </c>
      <c r="G57" s="8"/>
      <c r="H57" s="6" t="s">
        <v>88</v>
      </c>
      <c r="I57" s="6"/>
      <c r="J57" s="6"/>
      <c r="K57" s="15">
        <f t="shared" si="0"/>
        <v>70.27</v>
      </c>
      <c r="L57" s="2">
        <v>73</v>
      </c>
      <c r="M57">
        <v>85</v>
      </c>
      <c r="N57">
        <v>67</v>
      </c>
      <c r="P57" s="13">
        <f t="shared" si="1"/>
        <v>48.8</v>
      </c>
      <c r="Q57" s="2">
        <v>15</v>
      </c>
      <c r="R57" s="2">
        <v>14</v>
      </c>
      <c r="S57">
        <v>0</v>
      </c>
      <c r="T57"/>
      <c r="U57" s="2">
        <v>23</v>
      </c>
      <c r="V57">
        <v>45</v>
      </c>
      <c r="W57" s="2">
        <v>19</v>
      </c>
      <c r="X57">
        <v>20</v>
      </c>
      <c r="Y57" s="2">
        <v>20</v>
      </c>
      <c r="Z57">
        <v>27</v>
      </c>
    </row>
    <row r="58" spans="2:26" x14ac:dyDescent="0.25">
      <c r="B58" s="8">
        <f t="shared" si="2"/>
        <v>50</v>
      </c>
      <c r="C58" s="10" t="s">
        <v>45</v>
      </c>
      <c r="D58" s="8">
        <v>98034330</v>
      </c>
      <c r="E58" s="8">
        <v>5</v>
      </c>
      <c r="F58" s="8" t="s">
        <v>9</v>
      </c>
      <c r="G58" s="8"/>
      <c r="H58" s="6" t="s">
        <v>89</v>
      </c>
      <c r="I58" s="6"/>
      <c r="J58" s="6"/>
      <c r="K58" s="15">
        <f t="shared" si="0"/>
        <v>43.74</v>
      </c>
      <c r="L58" s="7">
        <v>46</v>
      </c>
      <c r="M58">
        <v>59</v>
      </c>
      <c r="N58">
        <v>23</v>
      </c>
      <c r="P58" s="13">
        <f t="shared" si="1"/>
        <v>62.93333333333333</v>
      </c>
      <c r="Q58" s="2">
        <v>30</v>
      </c>
      <c r="R58" s="2">
        <v>14</v>
      </c>
      <c r="S58">
        <v>22</v>
      </c>
      <c r="T58">
        <v>35</v>
      </c>
      <c r="U58" s="2">
        <v>18</v>
      </c>
      <c r="V58" s="1">
        <v>55</v>
      </c>
      <c r="W58" s="2">
        <v>14</v>
      </c>
      <c r="X58">
        <v>8</v>
      </c>
      <c r="Y58" s="2">
        <v>0</v>
      </c>
      <c r="Z58">
        <v>40</v>
      </c>
    </row>
    <row r="59" spans="2:26" x14ac:dyDescent="0.25">
      <c r="B59" s="8">
        <f t="shared" si="2"/>
        <v>51</v>
      </c>
      <c r="C59" s="10" t="s">
        <v>47</v>
      </c>
      <c r="D59" s="8">
        <v>20303243</v>
      </c>
      <c r="E59" s="8">
        <v>5</v>
      </c>
      <c r="F59" s="8" t="s">
        <v>9</v>
      </c>
      <c r="G59" s="8"/>
      <c r="H59" s="6" t="s">
        <v>90</v>
      </c>
      <c r="I59" s="6"/>
      <c r="J59" s="6"/>
      <c r="K59" s="15">
        <f t="shared" si="0"/>
        <v>68.930000000000007</v>
      </c>
      <c r="L59" s="2">
        <v>76</v>
      </c>
      <c r="M59">
        <v>65</v>
      </c>
      <c r="N59" s="1">
        <v>60</v>
      </c>
      <c r="P59" s="13">
        <f t="shared" si="1"/>
        <v>84.533333333333331</v>
      </c>
      <c r="Q59" s="2">
        <v>25</v>
      </c>
      <c r="R59" s="2">
        <v>15</v>
      </c>
      <c r="S59">
        <v>23</v>
      </c>
      <c r="T59">
        <v>45</v>
      </c>
      <c r="U59" s="2">
        <v>25</v>
      </c>
      <c r="V59">
        <v>73</v>
      </c>
      <c r="W59" s="2">
        <v>44</v>
      </c>
      <c r="X59">
        <v>20</v>
      </c>
      <c r="Y59" s="2">
        <v>20</v>
      </c>
      <c r="Z59">
        <v>27</v>
      </c>
    </row>
    <row r="60" spans="2:26" x14ac:dyDescent="0.25">
      <c r="B60" s="8">
        <f t="shared" si="2"/>
        <v>52</v>
      </c>
      <c r="C60" s="10" t="s">
        <v>49</v>
      </c>
      <c r="D60" s="8">
        <v>20104287</v>
      </c>
      <c r="E60" s="8">
        <v>9</v>
      </c>
      <c r="F60" s="8" t="s">
        <v>9</v>
      </c>
      <c r="G60" s="8"/>
      <c r="H60" s="6" t="s">
        <v>91</v>
      </c>
      <c r="I60" s="6"/>
      <c r="J60" s="6"/>
      <c r="K60" s="15">
        <f t="shared" si="0"/>
        <v>49.34</v>
      </c>
      <c r="L60" s="2">
        <v>53</v>
      </c>
      <c r="M60" s="16">
        <v>28</v>
      </c>
      <c r="N60">
        <v>47</v>
      </c>
      <c r="P60" s="13">
        <f t="shared" si="1"/>
        <v>84.266666666666666</v>
      </c>
      <c r="Q60" s="2">
        <v>35</v>
      </c>
      <c r="R60" s="2">
        <v>15</v>
      </c>
      <c r="S60">
        <v>25</v>
      </c>
      <c r="T60">
        <v>34</v>
      </c>
      <c r="U60" s="2">
        <v>23</v>
      </c>
      <c r="V60">
        <v>70</v>
      </c>
      <c r="W60" s="2">
        <v>34</v>
      </c>
      <c r="X60">
        <v>18</v>
      </c>
      <c r="Y60" s="2">
        <v>12</v>
      </c>
      <c r="Z60">
        <v>50</v>
      </c>
    </row>
    <row r="61" spans="2:26" x14ac:dyDescent="0.25">
      <c r="B61" s="8">
        <f t="shared" si="2"/>
        <v>53</v>
      </c>
      <c r="C61" s="10" t="s">
        <v>51</v>
      </c>
      <c r="D61" s="8">
        <v>20104298</v>
      </c>
      <c r="E61" s="8">
        <v>9</v>
      </c>
      <c r="F61" s="8" t="s">
        <v>9</v>
      </c>
      <c r="G61" s="8"/>
      <c r="H61" s="6" t="s">
        <v>92</v>
      </c>
      <c r="I61" s="6"/>
      <c r="J61" s="6"/>
      <c r="K61" s="15">
        <f t="shared" si="0"/>
        <v>34.36</v>
      </c>
      <c r="L61" s="2">
        <v>45</v>
      </c>
      <c r="M61">
        <v>19</v>
      </c>
      <c r="N61">
        <v>28</v>
      </c>
      <c r="P61" s="13">
        <f t="shared" si="1"/>
        <v>57.06666666666667</v>
      </c>
      <c r="Q61" s="2">
        <v>21</v>
      </c>
      <c r="R61" s="2">
        <v>15</v>
      </c>
      <c r="S61">
        <v>25</v>
      </c>
      <c r="T61">
        <v>30</v>
      </c>
      <c r="V61"/>
      <c r="W61" s="2">
        <v>42</v>
      </c>
      <c r="X61">
        <v>20</v>
      </c>
      <c r="Y61" s="2">
        <v>19</v>
      </c>
      <c r="Z61">
        <v>42</v>
      </c>
    </row>
    <row r="62" spans="2:26" x14ac:dyDescent="0.25">
      <c r="B62" s="8">
        <f t="shared" si="2"/>
        <v>54</v>
      </c>
      <c r="C62" s="10" t="s">
        <v>53</v>
      </c>
      <c r="D62" s="8">
        <v>98025890</v>
      </c>
      <c r="E62" s="8">
        <v>5</v>
      </c>
      <c r="F62" s="8" t="s">
        <v>9</v>
      </c>
      <c r="G62" s="8"/>
      <c r="H62" s="6" t="s">
        <v>93</v>
      </c>
      <c r="I62" s="6"/>
      <c r="J62" s="6"/>
      <c r="K62" s="15">
        <f t="shared" si="0"/>
        <v>65.739999999999995</v>
      </c>
      <c r="L62" s="2">
        <v>76</v>
      </c>
      <c r="M62">
        <v>67</v>
      </c>
      <c r="N62">
        <v>57</v>
      </c>
      <c r="P62" s="13">
        <f t="shared" si="1"/>
        <v>66.933333333333337</v>
      </c>
      <c r="Q62" s="2">
        <v>31</v>
      </c>
      <c r="R62" s="2">
        <v>14</v>
      </c>
      <c r="S62">
        <v>19</v>
      </c>
      <c r="T62">
        <v>42</v>
      </c>
      <c r="U62" s="2">
        <v>16</v>
      </c>
      <c r="V62">
        <v>30</v>
      </c>
      <c r="W62" s="2">
        <v>28</v>
      </c>
      <c r="X62">
        <v>7</v>
      </c>
      <c r="Y62" s="2">
        <v>15</v>
      </c>
      <c r="Z62">
        <v>49</v>
      </c>
    </row>
    <row r="64" spans="2:26" x14ac:dyDescent="0.25">
      <c r="H64" t="s">
        <v>97</v>
      </c>
      <c r="K64" s="2">
        <f>AVERAGE(K9:K62)</f>
        <v>43.254074074074062</v>
      </c>
      <c r="L64" s="2">
        <f>AVERAGE(L9:L62)</f>
        <v>50.34</v>
      </c>
      <c r="M64" s="2">
        <f>AVERAGE(M9:M62)</f>
        <v>52.744680851063826</v>
      </c>
      <c r="N64" s="2">
        <f>AVERAGE(N9:N62)</f>
        <v>38</v>
      </c>
      <c r="O64" s="2" t="e">
        <f t="shared" ref="O64:Z64" si="3">AVERAGE(O9:O62)</f>
        <v>#DIV/0!</v>
      </c>
      <c r="P64" s="2">
        <f t="shared" si="3"/>
        <v>55.348148148148148</v>
      </c>
      <c r="Q64" s="2">
        <f t="shared" si="3"/>
        <v>23.074074074074073</v>
      </c>
      <c r="R64" s="2">
        <f t="shared" si="3"/>
        <v>12.796296296296296</v>
      </c>
      <c r="S64" s="2">
        <f t="shared" si="3"/>
        <v>14.037037037037036</v>
      </c>
      <c r="T64" s="2">
        <f t="shared" si="3"/>
        <v>39.522727272727273</v>
      </c>
      <c r="U64" s="2">
        <f t="shared" si="3"/>
        <v>21.511111111111113</v>
      </c>
      <c r="V64" s="2">
        <f t="shared" si="3"/>
        <v>56.8</v>
      </c>
      <c r="W64" s="2">
        <f t="shared" si="3"/>
        <v>23.166666666666668</v>
      </c>
      <c r="X64" s="2">
        <f t="shared" si="3"/>
        <v>13.25925925925926</v>
      </c>
      <c r="Y64" s="2">
        <f t="shared" si="3"/>
        <v>8.8888888888888893</v>
      </c>
      <c r="Z64" s="2">
        <f t="shared" si="3"/>
        <v>41.545454545454547</v>
      </c>
    </row>
  </sheetData>
  <phoneticPr fontId="0" type="noConversion"/>
  <hyperlinks>
    <hyperlink ref="H9" r:id="rId1" display="http://gecici.bcc.bilkent.edu.tr/cgi-bin/stars/web_sinifkimlik?oeSiOKiiAA"/>
    <hyperlink ref="H10" r:id="rId2" display="http://gecici.bcc.bilkent.edu.tr/cgi-bin/stars/web_sinifkimlik?ooSiSkiiAA"/>
    <hyperlink ref="H11" r:id="rId3" display="http://gecici.bcc.bilkent.edu.tr/cgi-bin/stars/web_sinifkimlik?SrkiO8kiAA"/>
    <hyperlink ref="H12" r:id="rId4" display="http://gecici.bcc.bilkent.edu.tr/cgi-bin/stars/web_sinifkimlik?SxkiOOkiAA"/>
    <hyperlink ref="H13" r:id="rId5" display="http://gecici.bcc.bilkent.edu.tr/cgi-bin/stars/web_sinifkimlik?SOkieikiAA"/>
    <hyperlink ref="H14" r:id="rId6" display="http://gecici.bcc.bilkent.edu.tr/cgi-bin/stars/web_sinifkimlik?SokikrKiAA"/>
    <hyperlink ref="H15" r:id="rId7" display="http://gecici.bcc.bilkent.edu.tr/cgi-bin/stars/web_sinifkimlik?O8kikrKiAA"/>
    <hyperlink ref="H16" r:id="rId8" display="http://gecici.bcc.bilkent.edu.tr/cgi-bin/stars/web_sinifkimlik?SOkiOeKiAA"/>
    <hyperlink ref="H17" r:id="rId9" display="http://gecici.bcc.bilkent.edu.tr/cgi-bin/stars/web_sinifkimlik?OOkioxkiAA"/>
    <hyperlink ref="H18" r:id="rId10" display="http://gecici.bcc.bilkent.edu.tr/cgi-bin/stars/web_sinifkimlik?O8kiOSkiAA"/>
    <hyperlink ref="H19" r:id="rId11" display="http://gecici.bcc.bilkent.edu.tr/cgi-bin/stars/web_sinifkimlik?OOkiOeKiAA"/>
    <hyperlink ref="H20" r:id="rId12" display="http://gecici.bcc.bilkent.edu.tr/cgi-bin/stars/web_sinifkimlik?oiSikOiiAA"/>
    <hyperlink ref="H21" r:id="rId13" display="http://gecici.bcc.bilkent.edu.tr/cgi-bin/stars/web_sinifkimlik?SKkirKkiAA"/>
    <hyperlink ref="H22" r:id="rId14" display="http://gecici.bcc.bilkent.edu.tr/cgi-bin/stars/web_sinifkimlik?rrkirrkiAA"/>
    <hyperlink ref="H23" r:id="rId15" display="http://gecici.bcc.bilkent.edu.tr/cgi-bin/stars/web_sinifkimlik?OOkixiKiAA"/>
    <hyperlink ref="H24" r:id="rId16" display="http://gecici.bcc.bilkent.edu.tr/cgi-bin/stars/web_sinifkimlik?OkkixoKiAA"/>
    <hyperlink ref="H25" r:id="rId17" display="http://gecici.bcc.bilkent.edu.tr/cgi-bin/stars/web_sinifkimlik?rrki8rkiAA"/>
    <hyperlink ref="H26" r:id="rId18" display="http://gecici.bcc.bilkent.edu.tr/cgi-bin/stars/web_sinifkimlik?OSkiKxkiAA"/>
    <hyperlink ref="H27" r:id="rId19" display="http://gecici.bcc.bilkent.edu.tr/cgi-bin/stars/web_sinifkimlik?OKkikOkiAA"/>
    <hyperlink ref="H28" r:id="rId20" display="http://gecici.bcc.bilkent.edu.tr/cgi-bin/stars/web_sinifkimlik?SSkiirkiAA"/>
    <hyperlink ref="H29" r:id="rId21" display="http://gecici.bcc.bilkent.edu.tr/cgi-bin/stars/web_sinifkimlik?SokiSKKiAA"/>
    <hyperlink ref="H30" r:id="rId22" display="http://gecici.bcc.bilkent.edu.tr/cgi-bin/stars/web_sinifkimlik?reki8OkiAA"/>
    <hyperlink ref="H31" r:id="rId23" display="http://gecici.bcc.bilkent.edu.tr/cgi-bin/stars/web_sinifkimlik?oxSioSiiAA"/>
    <hyperlink ref="H32" r:id="rId24" display="http://gecici.bcc.bilkent.edu.tr/cgi-bin/stars/web_sinifkimlik?SiSioriiAA"/>
    <hyperlink ref="H33" r:id="rId25" display="http://gecici.bcc.bilkent.edu.tr/cgi-bin/stars/web_sinifkimlik?SokiK8KiAA"/>
    <hyperlink ref="H34" r:id="rId26" display="http://gecici.bcc.bilkent.edu.tr/cgi-bin/stars/web_sinifkimlik?oeSirSiiAA"/>
    <hyperlink ref="H35" r:id="rId27" display="http://gecici.bcc.bilkent.edu.tr/cgi-bin/stars/web_sinifkimlik?oxkiSOKiAA"/>
    <hyperlink ref="H36" r:id="rId28" display="http://gecici.bcc.bilkent.edu.tr/cgi-bin/stars/web_sinifkimlik?OKkioxkiAA"/>
    <hyperlink ref="H37" r:id="rId29" display="http://gecici.bcc.bilkent.edu.tr/cgi-bin/stars/web_sinifkimlik?o8SiekiiAA"/>
    <hyperlink ref="H38" r:id="rId30" display="http://gecici.bcc.bilkent.edu.tr/cgi-bin/stars/web_sinifkimlik?SrkiroeiAA"/>
    <hyperlink ref="H39" r:id="rId31" display="http://gecici.bcc.bilkent.edu.tr/cgi-bin/stars/web_sinifkimlik?S8SiOoiiAA"/>
    <hyperlink ref="H40" r:id="rId32" display="http://gecici.bcc.bilkent.edu.tr/cgi-bin/stars/web_sinifkimlik?i8SOoOirAA"/>
    <hyperlink ref="H41" r:id="rId33" display="http://gecici.bcc.bilkent.edu.tr/cgi-bin/stars/web_sinifkimlik?O8kiSoKiAA"/>
    <hyperlink ref="H42" r:id="rId34" display="http://gecici.bcc.bilkent.edu.tr/cgi-bin/stars/web_sinifkimlik?rSSiKkiiAA"/>
    <hyperlink ref="H43" r:id="rId35" display="http://gecici.bcc.bilkent.edu.tr/cgi-bin/stars/web_sinifkimlik?iiSoOriiAA"/>
    <hyperlink ref="H44" r:id="rId36" display="http://gecici.bcc.bilkent.edu.tr/cgi-bin/stars/web_sinifkimlik?ikSoSriSAA"/>
    <hyperlink ref="H45" r:id="rId37" display="http://gecici.bcc.bilkent.edu.tr/cgi-bin/stars/web_sinifkimlik?SkkixekiAA"/>
    <hyperlink ref="H46" r:id="rId38" display="http://gecici.bcc.bilkent.edu.tr/cgi-bin/stars/web_sinifkimlik?OikiOoKiAA"/>
    <hyperlink ref="H47" r:id="rId39" display="http://gecici.bcc.bilkent.edu.tr/cgi-bin/stars/web_sinifkimlik?o8ki8xxiAA"/>
    <hyperlink ref="H48" r:id="rId40" display="http://gecici.bcc.bilkent.edu.tr/cgi-bin/stars/web_sinifkimlik?OekirKkiAA"/>
    <hyperlink ref="H49" r:id="rId41" display="http://gecici.bcc.bilkent.edu.tr/cgi-bin/stars/web_sinifkimlik?OxkirKkiAA"/>
    <hyperlink ref="H50" r:id="rId42" display="http://gecici.bcc.bilkent.edu.tr/cgi-bin/stars/web_sinifkimlik?OekiS8kiAA"/>
    <hyperlink ref="H51" r:id="rId43" display="http://gecici.bcc.bilkent.edu.tr/cgi-bin/stars/web_sinifkimlik?OKki8rkiAA"/>
    <hyperlink ref="H52" r:id="rId44" display="http://gecici.bcc.bilkent.edu.tr/cgi-bin/stars/web_sinifkimlik?OkkiOiKiAA"/>
    <hyperlink ref="H53" r:id="rId45" display="http://gecici.bcc.bilkent.edu.tr/cgi-bin/stars/web_sinifkimlik?Oiki8eKiAA"/>
    <hyperlink ref="H54" r:id="rId46" display="http://gecici.bcc.bilkent.edu.tr/cgi-bin/stars/web_sinifkimlik?i8SOoOiKAA"/>
    <hyperlink ref="H55" r:id="rId47" display="http://gecici.bcc.bilkent.edu.tr/cgi-bin/stars/web_sinifkimlik?rKkieokiAA"/>
    <hyperlink ref="H56" r:id="rId48" display="http://gecici.bcc.bilkent.edu.tr/cgi-bin/stars/web_sinifkimlik?Oekii8KiAA"/>
    <hyperlink ref="H57" r:id="rId49" display="http://gecici.bcc.bilkent.edu.tr/cgi-bin/stars/web_sinifkimlik?rOkioSkiAA"/>
    <hyperlink ref="H58" r:id="rId50" display="http://gecici.bcc.bilkent.edu.tr/cgi-bin/stars/web_sinifkimlik?OOkiOrKiAA"/>
    <hyperlink ref="H59" r:id="rId51" display="http://gecici.bcc.bilkent.edu.tr/cgi-bin/stars/web_sinifkimlik?irSOSOiOAA"/>
    <hyperlink ref="H60" r:id="rId52" display="http://gecici.bcc.bilkent.edu.tr/cgi-bin/stars/web_sinifkimlik?iKSoSrieAA"/>
    <hyperlink ref="H61" r:id="rId53" display="http://gecici.bcc.bilkent.edu.tr/cgi-bin/stars/web_sinifkimlik?ikSoSriKAA"/>
    <hyperlink ref="H62" r:id="rId54" display="http://gecici.bcc.bilkent.edu.tr/cgi-bin/stars/web_sinifkimlik?SkkiK8KiAA"/>
  </hyperlinks>
  <pageMargins left="0.75" right="0.75" top="1" bottom="1" header="0.5" footer="0.5"/>
  <pageSetup orientation="portrait" horizontalDpi="1200" verticalDpi="1200" r:id="rId5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Bilkent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Y. Ziya İder</dc:creator>
  <cp:lastModifiedBy>Aniket Gupta</cp:lastModifiedBy>
  <dcterms:created xsi:type="dcterms:W3CDTF">2003-12-16T20:59:09Z</dcterms:created>
  <dcterms:modified xsi:type="dcterms:W3CDTF">2024-02-03T22:17:42Z</dcterms:modified>
</cp:coreProperties>
</file>