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D29DC782-7D2F-40F0-A733-EC6ACA0485E1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5" i="1" l="1"/>
  <c r="AI5" i="1"/>
  <c r="AF6" i="1"/>
  <c r="AI6" i="1"/>
  <c r="AF7" i="1"/>
  <c r="AI7" i="1" s="1"/>
  <c r="AF8" i="1"/>
  <c r="AI8" i="1"/>
  <c r="AF9" i="1"/>
  <c r="AI9" i="1"/>
  <c r="AI10" i="1"/>
  <c r="AF11" i="1"/>
  <c r="AI11" i="1"/>
  <c r="AF13" i="1"/>
  <c r="AI13" i="1" s="1"/>
  <c r="AF14" i="1"/>
  <c r="AI14" i="1"/>
  <c r="AF15" i="1"/>
  <c r="AI15" i="1" s="1"/>
  <c r="AF16" i="1"/>
  <c r="AI16" i="1"/>
  <c r="AF17" i="1"/>
  <c r="AI17" i="1" s="1"/>
  <c r="AF18" i="1"/>
  <c r="AI18" i="1"/>
  <c r="AF19" i="1"/>
  <c r="AI19" i="1" s="1"/>
  <c r="AF20" i="1"/>
  <c r="AI20" i="1"/>
  <c r="AF21" i="1"/>
  <c r="AI21" i="1" s="1"/>
  <c r="AF22" i="1"/>
  <c r="AI22" i="1"/>
  <c r="AF23" i="1"/>
  <c r="AI23" i="1" s="1"/>
  <c r="AF24" i="1"/>
  <c r="AI24" i="1"/>
  <c r="AF25" i="1"/>
  <c r="AI25" i="1" s="1"/>
  <c r="AF26" i="1"/>
  <c r="AI26" i="1"/>
  <c r="AF27" i="1"/>
  <c r="AI27" i="1" s="1"/>
  <c r="AF28" i="1"/>
  <c r="AI28" i="1"/>
  <c r="C30" i="1"/>
  <c r="D30" i="1"/>
  <c r="E30" i="1"/>
  <c r="AF30" i="1" s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G30" i="1"/>
  <c r="AH30" i="1"/>
  <c r="AI30" i="1" l="1"/>
  <c r="F34" i="1" s="1"/>
</calcChain>
</file>

<file path=xl/sharedStrings.xml><?xml version="1.0" encoding="utf-8"?>
<sst xmlns="http://schemas.openxmlformats.org/spreadsheetml/2006/main" count="151" uniqueCount="70">
  <si>
    <t>E2</t>
  </si>
  <si>
    <t>E3L</t>
  </si>
  <si>
    <t>E3H</t>
  </si>
  <si>
    <t>E4L</t>
  </si>
  <si>
    <t>E4H</t>
  </si>
  <si>
    <t>E5</t>
  </si>
  <si>
    <t>U1</t>
  </si>
  <si>
    <t>U2</t>
  </si>
  <si>
    <t>U5</t>
  </si>
  <si>
    <t>U3L</t>
  </si>
  <si>
    <t>U3H</t>
  </si>
  <si>
    <t>U4L</t>
  </si>
  <si>
    <t>U4H</t>
  </si>
  <si>
    <t>R1</t>
  </si>
  <si>
    <t>R2</t>
  </si>
  <si>
    <t>R3H</t>
  </si>
  <si>
    <t>R3L</t>
  </si>
  <si>
    <t>R4L</t>
  </si>
  <si>
    <t>R4H</t>
  </si>
  <si>
    <t>R5</t>
  </si>
  <si>
    <t>O1</t>
  </si>
  <si>
    <t>O2</t>
  </si>
  <si>
    <t>O3L</t>
  </si>
  <si>
    <t>O3H</t>
  </si>
  <si>
    <t>O4L</t>
  </si>
  <si>
    <t>O4H</t>
  </si>
  <si>
    <t>O5</t>
  </si>
  <si>
    <t>P</t>
  </si>
  <si>
    <t>P+2</t>
  </si>
  <si>
    <t>TOTAL</t>
  </si>
  <si>
    <t>REJECTS</t>
  </si>
  <si>
    <t>GRAND</t>
  </si>
  <si>
    <t>GRADED</t>
  </si>
  <si>
    <t>UNGRADED</t>
  </si>
  <si>
    <t>Harnhill Lamb Grades 2003-2004</t>
  </si>
  <si>
    <t>Total</t>
  </si>
  <si>
    <t>Slaughter Date</t>
  </si>
  <si>
    <t>Market</t>
  </si>
  <si>
    <t>Grade</t>
  </si>
  <si>
    <t>5.8.03</t>
  </si>
  <si>
    <t>Mutch Meats</t>
  </si>
  <si>
    <t>21.7.03</t>
  </si>
  <si>
    <t>S Counties</t>
  </si>
  <si>
    <t>30.7.03</t>
  </si>
  <si>
    <t>14.8.03</t>
  </si>
  <si>
    <t>Cooke &amp; Sons</t>
  </si>
  <si>
    <t>7.8.03</t>
  </si>
  <si>
    <t>12.8.03</t>
  </si>
  <si>
    <t>26.8.03</t>
  </si>
  <si>
    <t>2.9.03</t>
  </si>
  <si>
    <t>RJ Kimber</t>
  </si>
  <si>
    <t>1.9.03</t>
  </si>
  <si>
    <t>15.9.03</t>
  </si>
  <si>
    <t xml:space="preserve">Total Sold </t>
  </si>
  <si>
    <t>24.9.03</t>
  </si>
  <si>
    <t>6.10.03</t>
  </si>
  <si>
    <t>14.10.03</t>
  </si>
  <si>
    <t>20.10.03</t>
  </si>
  <si>
    <t>29.10.03</t>
  </si>
  <si>
    <t>3.11.03</t>
  </si>
  <si>
    <t>11.11.03</t>
  </si>
  <si>
    <t>20.11.03</t>
  </si>
  <si>
    <t>Mutch  Meats</t>
  </si>
  <si>
    <t>27.11.03</t>
  </si>
  <si>
    <t>4.12.03</t>
  </si>
  <si>
    <t>10.12.03</t>
  </si>
  <si>
    <t>16.12.03</t>
  </si>
  <si>
    <t>19.12.03</t>
  </si>
  <si>
    <t>29.12.03</t>
  </si>
  <si>
    <t>Updated 16.1.04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</si>
</sst>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Border="1"/>
    <xf numFmtId="0" fontId="1" fillId="0" borderId="1" xfId="0" applyFont="1" applyBorder="1"/>
    <xf numFmtId="0" fontId="0" fillId="0" borderId="0" xfId="0" applyBorder="1"/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35"/>
  <sheetViews>
    <sheetView tabSelected="1" topLeftCell="A14" zoomScale="90" workbookViewId="0">
      <selection activeCell="A35" sqref="A35"/>
    </sheetView>
  </sheetViews>
  <sheetFormatPr defaultRowHeight="13.2" x14ac:dyDescent="0.25"/>
  <cols>
    <col min="1" max="1" width="14.6640625" customWidth="1"/>
    <col min="2" max="2" width="13.5546875" customWidth="1"/>
    <col min="3" max="3" width="3.33203125" bestFit="1" customWidth="1"/>
    <col min="4" max="4" width="4.33203125" bestFit="1" customWidth="1"/>
    <col min="5" max="5" width="5" customWidth="1"/>
    <col min="6" max="6" width="6.33203125" customWidth="1"/>
    <col min="7" max="7" width="4.5546875" bestFit="1" customWidth="1"/>
    <col min="8" max="8" width="4.33203125" customWidth="1"/>
    <col min="9" max="9" width="3.6640625" customWidth="1"/>
    <col min="10" max="10" width="4.33203125" customWidth="1"/>
    <col min="11" max="11" width="4" customWidth="1"/>
    <col min="12" max="12" width="4.88671875" customWidth="1"/>
    <col min="13" max="14" width="5" customWidth="1"/>
    <col min="15" max="15" width="5.44140625" customWidth="1"/>
    <col min="16" max="16" width="4.33203125" customWidth="1"/>
    <col min="17" max="17" width="4.109375" customWidth="1"/>
    <col min="18" max="18" width="4.88671875" customWidth="1"/>
    <col min="19" max="19" width="5.109375" customWidth="1"/>
    <col min="20" max="20" width="4.33203125" bestFit="1" customWidth="1"/>
    <col min="21" max="21" width="4.5546875" bestFit="1" customWidth="1"/>
    <col min="22" max="22" width="3.33203125" bestFit="1" customWidth="1"/>
    <col min="23" max="24" width="3.44140625" bestFit="1" customWidth="1"/>
    <col min="25" max="25" width="4.44140625" bestFit="1" customWidth="1"/>
    <col min="26" max="26" width="4.6640625" bestFit="1" customWidth="1"/>
    <col min="27" max="27" width="4.44140625" bestFit="1" customWidth="1"/>
    <col min="28" max="28" width="4.6640625" bestFit="1" customWidth="1"/>
    <col min="29" max="29" width="3.44140625" bestFit="1" customWidth="1"/>
    <col min="30" max="30" width="3.44140625" customWidth="1"/>
    <col min="31" max="31" width="4.44140625" bestFit="1" customWidth="1"/>
    <col min="32" max="32" width="8.88671875" bestFit="1" customWidth="1"/>
    <col min="33" max="33" width="11" customWidth="1"/>
    <col min="35" max="35" width="7.5546875" bestFit="1" customWidth="1"/>
    <col min="36" max="36" width="12.6640625" customWidth="1"/>
  </cols>
  <sheetData>
    <row r="1" spans="1:36" x14ac:dyDescent="0.25">
      <c r="A1" s="2" t="s">
        <v>34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6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36" x14ac:dyDescent="0.25">
      <c r="A3" s="2" t="s">
        <v>38</v>
      </c>
      <c r="B3" s="2"/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  <c r="Y3" s="2" t="s">
        <v>22</v>
      </c>
      <c r="Z3" s="2" t="s">
        <v>23</v>
      </c>
      <c r="AA3" s="2" t="s">
        <v>24</v>
      </c>
      <c r="AB3" s="2" t="s">
        <v>25</v>
      </c>
      <c r="AC3" s="2" t="s">
        <v>26</v>
      </c>
      <c r="AD3" s="2" t="s">
        <v>27</v>
      </c>
      <c r="AE3" s="2" t="s">
        <v>28</v>
      </c>
      <c r="AF3" s="2" t="s">
        <v>29</v>
      </c>
      <c r="AG3" s="2" t="s">
        <v>29</v>
      </c>
      <c r="AH3" s="2" t="s">
        <v>30</v>
      </c>
      <c r="AI3" s="2" t="s">
        <v>31</v>
      </c>
    </row>
    <row r="4" spans="1:36" x14ac:dyDescent="0.25">
      <c r="A4" s="2" t="s">
        <v>36</v>
      </c>
      <c r="B4" s="2" t="s">
        <v>37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 t="s">
        <v>32</v>
      </c>
      <c r="AG4" s="2" t="s">
        <v>33</v>
      </c>
      <c r="AH4" s="2"/>
      <c r="AI4" s="2" t="s">
        <v>29</v>
      </c>
    </row>
    <row r="5" spans="1:36" x14ac:dyDescent="0.25">
      <c r="A5" s="2" t="s">
        <v>41</v>
      </c>
      <c r="B5" s="2" t="s">
        <v>42</v>
      </c>
      <c r="C5" s="2"/>
      <c r="D5" s="2"/>
      <c r="E5" s="2"/>
      <c r="F5" s="2"/>
      <c r="G5" s="2"/>
      <c r="H5" s="2"/>
      <c r="I5" s="2"/>
      <c r="J5" s="2">
        <v>1</v>
      </c>
      <c r="K5" s="2"/>
      <c r="L5" s="2">
        <v>4</v>
      </c>
      <c r="M5" s="2">
        <v>2</v>
      </c>
      <c r="N5" s="2"/>
      <c r="O5" s="2"/>
      <c r="P5" s="2"/>
      <c r="Q5" s="2">
        <v>1</v>
      </c>
      <c r="R5" s="2">
        <v>2</v>
      </c>
      <c r="S5" s="2">
        <v>10</v>
      </c>
      <c r="T5" s="2">
        <v>1</v>
      </c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>
        <f>SUM(C5:AE5)</f>
        <v>21</v>
      </c>
      <c r="AG5" s="2">
        <v>0</v>
      </c>
      <c r="AH5" s="2">
        <v>0</v>
      </c>
      <c r="AI5" s="2">
        <f t="shared" ref="AI5:AI27" si="0">SUM(AF5:AH5)</f>
        <v>21</v>
      </c>
      <c r="AJ5" s="2" t="s">
        <v>42</v>
      </c>
    </row>
    <row r="6" spans="1:36" x14ac:dyDescent="0.25">
      <c r="A6" s="2" t="s">
        <v>43</v>
      </c>
      <c r="B6" s="2" t="s">
        <v>42</v>
      </c>
      <c r="C6" s="2"/>
      <c r="D6" s="2"/>
      <c r="E6" s="2">
        <v>1</v>
      </c>
      <c r="F6" s="2">
        <v>2</v>
      </c>
      <c r="G6" s="2">
        <v>1</v>
      </c>
      <c r="H6" s="2"/>
      <c r="I6" s="2">
        <v>1</v>
      </c>
      <c r="J6" s="2"/>
      <c r="K6" s="2"/>
      <c r="L6" s="2">
        <v>7</v>
      </c>
      <c r="M6" s="2">
        <v>6</v>
      </c>
      <c r="N6" s="2">
        <v>2</v>
      </c>
      <c r="O6" s="2">
        <v>1</v>
      </c>
      <c r="P6" s="2"/>
      <c r="Q6" s="2">
        <v>4</v>
      </c>
      <c r="R6" s="2">
        <v>7</v>
      </c>
      <c r="S6" s="2">
        <v>15</v>
      </c>
      <c r="T6" s="2">
        <v>1</v>
      </c>
      <c r="U6" s="2">
        <v>1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>
        <f>SUM(C6:AE6)</f>
        <v>49</v>
      </c>
      <c r="AG6" s="2">
        <v>0</v>
      </c>
      <c r="AH6" s="2">
        <v>0</v>
      </c>
      <c r="AI6" s="2">
        <f t="shared" si="0"/>
        <v>49</v>
      </c>
      <c r="AJ6" s="2" t="s">
        <v>42</v>
      </c>
    </row>
    <row r="7" spans="1:36" x14ac:dyDescent="0.25">
      <c r="A7" s="2" t="s">
        <v>39</v>
      </c>
      <c r="B7" s="2" t="s">
        <v>40</v>
      </c>
      <c r="C7" s="2"/>
      <c r="D7" s="2">
        <v>1</v>
      </c>
      <c r="E7" s="2"/>
      <c r="F7" s="2"/>
      <c r="G7" s="2"/>
      <c r="H7" s="2"/>
      <c r="I7" s="2"/>
      <c r="J7" s="2">
        <v>4</v>
      </c>
      <c r="K7" s="2"/>
      <c r="L7" s="2">
        <v>9</v>
      </c>
      <c r="M7" s="2">
        <v>4</v>
      </c>
      <c r="N7" s="2"/>
      <c r="O7" s="2"/>
      <c r="P7" s="2"/>
      <c r="Q7" s="2">
        <v>12</v>
      </c>
      <c r="R7" s="2">
        <v>6</v>
      </c>
      <c r="S7" s="2">
        <v>39</v>
      </c>
      <c r="T7" s="2">
        <v>1</v>
      </c>
      <c r="U7" s="2"/>
      <c r="V7" s="2"/>
      <c r="W7" s="2"/>
      <c r="X7" s="2">
        <v>1</v>
      </c>
      <c r="Y7" s="2"/>
      <c r="Z7" s="2"/>
      <c r="AA7" s="2"/>
      <c r="AB7" s="2"/>
      <c r="AC7" s="2"/>
      <c r="AD7" s="2"/>
      <c r="AE7" s="2"/>
      <c r="AF7" s="2">
        <f>SUM(C7:AE7)</f>
        <v>77</v>
      </c>
      <c r="AG7" s="2">
        <v>0</v>
      </c>
      <c r="AH7" s="2">
        <v>0</v>
      </c>
      <c r="AI7" s="2">
        <f t="shared" si="0"/>
        <v>77</v>
      </c>
      <c r="AJ7" s="2" t="s">
        <v>40</v>
      </c>
    </row>
    <row r="8" spans="1:36" x14ac:dyDescent="0.25">
      <c r="A8" s="2" t="s">
        <v>46</v>
      </c>
      <c r="B8" s="2" t="s">
        <v>42</v>
      </c>
      <c r="C8" s="2"/>
      <c r="D8" s="2"/>
      <c r="E8" s="2"/>
      <c r="F8" s="2"/>
      <c r="G8" s="2"/>
      <c r="H8" s="2"/>
      <c r="I8" s="2"/>
      <c r="J8" s="2">
        <v>1</v>
      </c>
      <c r="K8" s="2"/>
      <c r="L8" s="2">
        <v>3</v>
      </c>
      <c r="M8" s="2"/>
      <c r="N8" s="2">
        <v>1</v>
      </c>
      <c r="O8" s="2"/>
      <c r="P8" s="2"/>
      <c r="Q8" s="2">
        <v>6</v>
      </c>
      <c r="R8" s="2">
        <v>3</v>
      </c>
      <c r="S8" s="2">
        <v>18</v>
      </c>
      <c r="T8" s="2"/>
      <c r="U8" s="2"/>
      <c r="V8" s="2"/>
      <c r="W8" s="2"/>
      <c r="X8" s="2"/>
      <c r="Y8" s="2">
        <v>3</v>
      </c>
      <c r="Z8" s="2"/>
      <c r="AA8" s="2"/>
      <c r="AB8" s="2"/>
      <c r="AC8" s="2"/>
      <c r="AD8" s="2"/>
      <c r="AE8" s="2"/>
      <c r="AF8" s="2">
        <f>SUM(C8:AE8)</f>
        <v>35</v>
      </c>
      <c r="AG8" s="2">
        <v>0</v>
      </c>
      <c r="AH8" s="2">
        <v>0</v>
      </c>
      <c r="AI8" s="2">
        <f t="shared" si="0"/>
        <v>35</v>
      </c>
      <c r="AJ8" s="2" t="s">
        <v>42</v>
      </c>
    </row>
    <row r="9" spans="1:36" x14ac:dyDescent="0.25">
      <c r="A9" s="2" t="s">
        <v>47</v>
      </c>
      <c r="B9" s="2" t="s">
        <v>42</v>
      </c>
      <c r="C9" s="2"/>
      <c r="D9" s="2"/>
      <c r="E9" s="2"/>
      <c r="F9" s="2"/>
      <c r="G9" s="2"/>
      <c r="H9" s="2"/>
      <c r="I9" s="2"/>
      <c r="J9" s="2">
        <v>1</v>
      </c>
      <c r="K9" s="2"/>
      <c r="L9" s="2">
        <v>2</v>
      </c>
      <c r="M9" s="2">
        <v>1</v>
      </c>
      <c r="N9" s="2"/>
      <c r="O9" s="2"/>
      <c r="P9" s="2"/>
      <c r="Q9" s="2">
        <v>7</v>
      </c>
      <c r="R9" s="2">
        <v>6</v>
      </c>
      <c r="S9" s="2">
        <v>14</v>
      </c>
      <c r="T9" s="2"/>
      <c r="U9" s="2"/>
      <c r="V9" s="2"/>
      <c r="W9" s="2"/>
      <c r="X9" s="2"/>
      <c r="Y9" s="2">
        <v>1</v>
      </c>
      <c r="Z9" s="2"/>
      <c r="AA9" s="2"/>
      <c r="AB9" s="2"/>
      <c r="AC9" s="2"/>
      <c r="AD9" s="2"/>
      <c r="AE9" s="2"/>
      <c r="AF9" s="2">
        <f>SUM(C9:AE9)</f>
        <v>32</v>
      </c>
      <c r="AG9" s="2">
        <v>0</v>
      </c>
      <c r="AH9" s="2">
        <v>0</v>
      </c>
      <c r="AI9" s="2">
        <f t="shared" si="0"/>
        <v>32</v>
      </c>
      <c r="AJ9" s="2" t="s">
        <v>42</v>
      </c>
    </row>
    <row r="10" spans="1:36" x14ac:dyDescent="0.25">
      <c r="A10" s="2" t="s">
        <v>44</v>
      </c>
      <c r="B10" s="2" t="s">
        <v>45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>
        <v>0</v>
      </c>
      <c r="AG10" s="2">
        <v>351</v>
      </c>
      <c r="AH10" s="2">
        <v>0</v>
      </c>
      <c r="AI10" s="2">
        <f t="shared" si="0"/>
        <v>351</v>
      </c>
      <c r="AJ10" s="2" t="s">
        <v>45</v>
      </c>
    </row>
    <row r="11" spans="1:36" x14ac:dyDescent="0.25">
      <c r="A11" s="2" t="s">
        <v>48</v>
      </c>
      <c r="B11" s="2" t="s">
        <v>42</v>
      </c>
      <c r="C11" s="2"/>
      <c r="D11" s="2"/>
      <c r="E11" s="2"/>
      <c r="F11" s="2"/>
      <c r="G11" s="2"/>
      <c r="H11" s="2"/>
      <c r="I11" s="2"/>
      <c r="J11" s="2">
        <v>2</v>
      </c>
      <c r="K11" s="2"/>
      <c r="L11" s="2"/>
      <c r="M11" s="2">
        <v>2</v>
      </c>
      <c r="N11" s="2"/>
      <c r="O11" s="2"/>
      <c r="P11" s="2"/>
      <c r="Q11" s="2">
        <v>9</v>
      </c>
      <c r="R11" s="2">
        <v>5</v>
      </c>
      <c r="S11" s="2">
        <v>26</v>
      </c>
      <c r="T11" s="2">
        <v>2</v>
      </c>
      <c r="U11" s="2"/>
      <c r="V11" s="2"/>
      <c r="W11" s="2"/>
      <c r="X11" s="2">
        <v>1</v>
      </c>
      <c r="Y11" s="2"/>
      <c r="Z11" s="2"/>
      <c r="AA11" s="2"/>
      <c r="AB11" s="2"/>
      <c r="AC11" s="2"/>
      <c r="AD11" s="2"/>
      <c r="AE11" s="2"/>
      <c r="AF11" s="2">
        <f>SUM(C11:AE11)</f>
        <v>47</v>
      </c>
      <c r="AG11" s="2">
        <v>0</v>
      </c>
      <c r="AH11" s="2">
        <v>0</v>
      </c>
      <c r="AI11" s="2">
        <f t="shared" si="0"/>
        <v>47</v>
      </c>
      <c r="AJ11" s="2" t="s">
        <v>42</v>
      </c>
    </row>
    <row r="12" spans="1:36" x14ac:dyDescent="0.25">
      <c r="A12" s="2" t="s">
        <v>49</v>
      </c>
      <c r="B12" s="2" t="s">
        <v>50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>
        <v>0</v>
      </c>
      <c r="AG12" s="2">
        <v>250</v>
      </c>
      <c r="AH12" s="2">
        <v>0</v>
      </c>
      <c r="AI12" s="2">
        <v>250</v>
      </c>
      <c r="AJ12" t="s">
        <v>50</v>
      </c>
    </row>
    <row r="13" spans="1:36" s="5" customFormat="1" x14ac:dyDescent="0.25">
      <c r="A13" s="3" t="s">
        <v>51</v>
      </c>
      <c r="B13" s="3" t="s">
        <v>42</v>
      </c>
      <c r="C13" s="3"/>
      <c r="D13" s="3">
        <v>1</v>
      </c>
      <c r="E13" s="3"/>
      <c r="F13" s="3">
        <v>1</v>
      </c>
      <c r="G13" s="3"/>
      <c r="H13" s="3"/>
      <c r="I13" s="3"/>
      <c r="J13" s="3">
        <v>1</v>
      </c>
      <c r="K13" s="3"/>
      <c r="L13" s="3">
        <v>3</v>
      </c>
      <c r="M13" s="3"/>
      <c r="N13" s="3"/>
      <c r="O13" s="3"/>
      <c r="P13" s="3"/>
      <c r="Q13" s="3">
        <v>18</v>
      </c>
      <c r="R13" s="3">
        <v>8</v>
      </c>
      <c r="S13" s="3">
        <v>41</v>
      </c>
      <c r="T13" s="3">
        <v>1</v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>
        <f t="shared" ref="AF13:AF28" si="1">SUM(C13:AE13)</f>
        <v>74</v>
      </c>
      <c r="AG13" s="3">
        <v>0</v>
      </c>
      <c r="AH13" s="3">
        <v>0</v>
      </c>
      <c r="AI13" s="3">
        <f t="shared" si="0"/>
        <v>74</v>
      </c>
      <c r="AJ13" s="3" t="s">
        <v>42</v>
      </c>
    </row>
    <row r="14" spans="1:36" s="5" customFormat="1" x14ac:dyDescent="0.25">
      <c r="A14" s="3" t="s">
        <v>52</v>
      </c>
      <c r="B14" s="3" t="s">
        <v>42</v>
      </c>
      <c r="C14" s="3"/>
      <c r="D14" s="3"/>
      <c r="E14" s="3"/>
      <c r="F14" s="3"/>
      <c r="G14" s="3"/>
      <c r="H14" s="3"/>
      <c r="I14" s="3"/>
      <c r="J14" s="3">
        <v>1</v>
      </c>
      <c r="K14" s="3"/>
      <c r="L14" s="3">
        <v>14</v>
      </c>
      <c r="M14" s="3">
        <v>6</v>
      </c>
      <c r="N14" s="3"/>
      <c r="O14" s="3"/>
      <c r="P14" s="3"/>
      <c r="Q14" s="3">
        <v>3</v>
      </c>
      <c r="R14" s="3">
        <v>4</v>
      </c>
      <c r="S14" s="3">
        <v>14</v>
      </c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>
        <f t="shared" si="1"/>
        <v>42</v>
      </c>
      <c r="AG14" s="3">
        <v>0</v>
      </c>
      <c r="AH14" s="3">
        <v>0</v>
      </c>
      <c r="AI14" s="3">
        <f t="shared" si="0"/>
        <v>42</v>
      </c>
      <c r="AJ14" s="3" t="s">
        <v>42</v>
      </c>
    </row>
    <row r="15" spans="1:36" s="5" customFormat="1" x14ac:dyDescent="0.25">
      <c r="A15" s="3" t="s">
        <v>54</v>
      </c>
      <c r="B15" s="3" t="s">
        <v>42</v>
      </c>
      <c r="C15" s="3"/>
      <c r="D15" s="3"/>
      <c r="E15" s="3"/>
      <c r="F15" s="3"/>
      <c r="G15" s="3"/>
      <c r="H15" s="3"/>
      <c r="I15" s="3"/>
      <c r="J15" s="3"/>
      <c r="K15" s="3"/>
      <c r="L15" s="3">
        <v>15</v>
      </c>
      <c r="M15" s="3">
        <v>6</v>
      </c>
      <c r="N15" s="3">
        <v>5</v>
      </c>
      <c r="O15" s="3"/>
      <c r="P15" s="3"/>
      <c r="Q15" s="3">
        <v>9</v>
      </c>
      <c r="R15" s="3">
        <v>26</v>
      </c>
      <c r="S15" s="3">
        <v>58</v>
      </c>
      <c r="T15" s="3">
        <v>13</v>
      </c>
      <c r="U15" s="3"/>
      <c r="V15" s="3"/>
      <c r="W15" s="3"/>
      <c r="X15" s="3">
        <v>4</v>
      </c>
      <c r="Y15" s="3">
        <v>3</v>
      </c>
      <c r="Z15" s="3">
        <v>1</v>
      </c>
      <c r="AA15" s="3"/>
      <c r="AB15" s="3"/>
      <c r="AC15" s="3"/>
      <c r="AD15" s="3"/>
      <c r="AE15" s="3"/>
      <c r="AF15" s="3">
        <f t="shared" si="1"/>
        <v>140</v>
      </c>
      <c r="AG15" s="3">
        <v>0</v>
      </c>
      <c r="AH15" s="3">
        <v>0</v>
      </c>
      <c r="AI15" s="3">
        <f t="shared" si="0"/>
        <v>140</v>
      </c>
      <c r="AJ15" s="3" t="s">
        <v>42</v>
      </c>
    </row>
    <row r="16" spans="1:36" x14ac:dyDescent="0.25">
      <c r="A16" s="2" t="s">
        <v>55</v>
      </c>
      <c r="B16" s="3" t="s">
        <v>42</v>
      </c>
      <c r="C16" s="2"/>
      <c r="D16" s="2"/>
      <c r="E16" s="2"/>
      <c r="F16" s="2"/>
      <c r="G16" s="2"/>
      <c r="H16" s="2"/>
      <c r="I16" s="2"/>
      <c r="J16" s="2">
        <v>1</v>
      </c>
      <c r="K16" s="2"/>
      <c r="L16" s="2">
        <v>8</v>
      </c>
      <c r="M16" s="2">
        <v>2</v>
      </c>
      <c r="N16" s="2">
        <v>1</v>
      </c>
      <c r="O16" s="2">
        <v>1</v>
      </c>
      <c r="P16" s="2"/>
      <c r="Q16" s="2">
        <v>16</v>
      </c>
      <c r="R16" s="2">
        <v>11</v>
      </c>
      <c r="S16" s="2">
        <v>67</v>
      </c>
      <c r="T16" s="2"/>
      <c r="U16" s="2"/>
      <c r="V16" s="2"/>
      <c r="W16" s="2"/>
      <c r="X16" s="2">
        <v>1</v>
      </c>
      <c r="Y16" s="2"/>
      <c r="Z16" s="2"/>
      <c r="AA16" s="2"/>
      <c r="AB16" s="2"/>
      <c r="AC16" s="2"/>
      <c r="AD16" s="2"/>
      <c r="AE16" s="2"/>
      <c r="AF16" s="3">
        <f t="shared" si="1"/>
        <v>108</v>
      </c>
      <c r="AG16" s="2">
        <v>0</v>
      </c>
      <c r="AH16" s="2">
        <v>0</v>
      </c>
      <c r="AI16" s="3">
        <f t="shared" si="0"/>
        <v>108</v>
      </c>
      <c r="AJ16" s="3" t="s">
        <v>42</v>
      </c>
    </row>
    <row r="17" spans="1:36" s="5" customFormat="1" x14ac:dyDescent="0.25">
      <c r="A17" s="3" t="s">
        <v>56</v>
      </c>
      <c r="B17" s="3" t="s">
        <v>42</v>
      </c>
      <c r="C17" s="3"/>
      <c r="D17" s="3"/>
      <c r="E17" s="3"/>
      <c r="F17" s="3"/>
      <c r="G17" s="3"/>
      <c r="H17" s="3"/>
      <c r="I17" s="3"/>
      <c r="J17" s="3">
        <v>2</v>
      </c>
      <c r="K17" s="3"/>
      <c r="L17" s="3">
        <v>4</v>
      </c>
      <c r="M17" s="3">
        <v>1</v>
      </c>
      <c r="N17" s="3"/>
      <c r="O17" s="3"/>
      <c r="P17" s="3"/>
      <c r="Q17" s="3">
        <v>9</v>
      </c>
      <c r="R17" s="3">
        <v>2</v>
      </c>
      <c r="S17" s="3">
        <v>19</v>
      </c>
      <c r="T17" s="3">
        <v>1</v>
      </c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>
        <f t="shared" si="1"/>
        <v>38</v>
      </c>
      <c r="AG17" s="3">
        <v>0</v>
      </c>
      <c r="AH17" s="3">
        <v>0</v>
      </c>
      <c r="AI17" s="3">
        <f t="shared" si="0"/>
        <v>38</v>
      </c>
      <c r="AJ17" s="3" t="s">
        <v>42</v>
      </c>
    </row>
    <row r="18" spans="1:36" s="5" customFormat="1" x14ac:dyDescent="0.25">
      <c r="A18" s="3" t="s">
        <v>57</v>
      </c>
      <c r="B18" s="3" t="s">
        <v>42</v>
      </c>
      <c r="C18" s="3"/>
      <c r="D18" s="3"/>
      <c r="E18" s="3"/>
      <c r="F18" s="3"/>
      <c r="G18" s="3"/>
      <c r="H18" s="3"/>
      <c r="I18" s="3"/>
      <c r="J18" s="3"/>
      <c r="K18" s="3"/>
      <c r="L18" s="3">
        <v>4</v>
      </c>
      <c r="M18" s="3">
        <v>3</v>
      </c>
      <c r="N18" s="3">
        <v>2</v>
      </c>
      <c r="O18" s="3"/>
      <c r="P18" s="3"/>
      <c r="Q18" s="3">
        <v>3</v>
      </c>
      <c r="R18" s="3">
        <v>12</v>
      </c>
      <c r="S18" s="3">
        <v>11</v>
      </c>
      <c r="T18" s="3">
        <v>3</v>
      </c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>
        <f t="shared" si="1"/>
        <v>38</v>
      </c>
      <c r="AG18" s="3">
        <v>0</v>
      </c>
      <c r="AH18" s="3">
        <v>0</v>
      </c>
      <c r="AI18" s="3">
        <f t="shared" si="0"/>
        <v>38</v>
      </c>
      <c r="AJ18" s="3" t="s">
        <v>42</v>
      </c>
    </row>
    <row r="19" spans="1:36" s="5" customFormat="1" x14ac:dyDescent="0.25">
      <c r="A19" s="3" t="s">
        <v>58</v>
      </c>
      <c r="B19" s="3" t="s">
        <v>42</v>
      </c>
      <c r="C19" s="3"/>
      <c r="D19" s="3"/>
      <c r="E19" s="3"/>
      <c r="F19" s="3"/>
      <c r="G19" s="3"/>
      <c r="H19" s="3"/>
      <c r="I19" s="3"/>
      <c r="J19" s="3">
        <v>1</v>
      </c>
      <c r="K19" s="3">
        <v>1</v>
      </c>
      <c r="L19" s="3">
        <v>10</v>
      </c>
      <c r="M19" s="3">
        <v>2</v>
      </c>
      <c r="N19" s="3">
        <v>5</v>
      </c>
      <c r="O19" s="3">
        <v>1</v>
      </c>
      <c r="P19" s="3"/>
      <c r="Q19" s="3">
        <v>26</v>
      </c>
      <c r="R19" s="3">
        <v>16</v>
      </c>
      <c r="S19" s="3">
        <v>57</v>
      </c>
      <c r="T19" s="3">
        <v>2</v>
      </c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>
        <f t="shared" si="1"/>
        <v>121</v>
      </c>
      <c r="AG19" s="3">
        <v>0</v>
      </c>
      <c r="AH19" s="3">
        <v>0</v>
      </c>
      <c r="AI19" s="3">
        <f t="shared" si="0"/>
        <v>121</v>
      </c>
      <c r="AJ19" s="3" t="s">
        <v>42</v>
      </c>
    </row>
    <row r="20" spans="1:36" s="5" customFormat="1" x14ac:dyDescent="0.25">
      <c r="A20" s="3" t="s">
        <v>59</v>
      </c>
      <c r="B20" s="3" t="s">
        <v>42</v>
      </c>
      <c r="C20" s="3"/>
      <c r="D20" s="3"/>
      <c r="E20" s="3"/>
      <c r="F20" s="3"/>
      <c r="G20" s="3"/>
      <c r="H20" s="3"/>
      <c r="I20" s="3"/>
      <c r="J20" s="3">
        <v>1</v>
      </c>
      <c r="K20" s="3"/>
      <c r="L20" s="3">
        <v>5</v>
      </c>
      <c r="M20" s="3">
        <v>3</v>
      </c>
      <c r="N20" s="3">
        <v>6</v>
      </c>
      <c r="O20" s="3"/>
      <c r="P20" s="3"/>
      <c r="Q20" s="3">
        <v>4</v>
      </c>
      <c r="R20" s="3">
        <v>17</v>
      </c>
      <c r="S20" s="3">
        <v>18</v>
      </c>
      <c r="T20" s="3">
        <v>4</v>
      </c>
      <c r="U20" s="3">
        <v>1</v>
      </c>
      <c r="V20" s="3">
        <v>1</v>
      </c>
      <c r="W20" s="3"/>
      <c r="X20" s="3">
        <v>1</v>
      </c>
      <c r="Y20" s="3">
        <v>1</v>
      </c>
      <c r="Z20" s="3"/>
      <c r="AA20" s="3"/>
      <c r="AB20" s="3"/>
      <c r="AC20" s="3"/>
      <c r="AD20" s="3"/>
      <c r="AE20" s="3"/>
      <c r="AF20" s="3">
        <f t="shared" si="1"/>
        <v>62</v>
      </c>
      <c r="AG20" s="3">
        <v>0</v>
      </c>
      <c r="AH20" s="3">
        <v>0</v>
      </c>
      <c r="AI20" s="3">
        <f t="shared" si="0"/>
        <v>62</v>
      </c>
      <c r="AJ20" s="3" t="s">
        <v>42</v>
      </c>
    </row>
    <row r="21" spans="1:36" s="5" customFormat="1" x14ac:dyDescent="0.25">
      <c r="A21" s="3" t="s">
        <v>60</v>
      </c>
      <c r="B21" s="3" t="s">
        <v>42</v>
      </c>
      <c r="C21" s="3"/>
      <c r="D21" s="3"/>
      <c r="E21" s="3"/>
      <c r="F21" s="3"/>
      <c r="G21" s="3"/>
      <c r="H21" s="3">
        <v>1</v>
      </c>
      <c r="I21" s="3"/>
      <c r="J21" s="3">
        <v>4</v>
      </c>
      <c r="K21" s="3"/>
      <c r="L21" s="3">
        <v>4</v>
      </c>
      <c r="M21" s="3">
        <v>6</v>
      </c>
      <c r="N21" s="3">
        <v>2</v>
      </c>
      <c r="O21" s="3"/>
      <c r="P21" s="3"/>
      <c r="Q21" s="3">
        <v>3</v>
      </c>
      <c r="R21" s="3">
        <v>7</v>
      </c>
      <c r="S21" s="3">
        <v>14</v>
      </c>
      <c r="T21" s="3">
        <v>3</v>
      </c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>
        <f t="shared" si="1"/>
        <v>44</v>
      </c>
      <c r="AG21" s="3">
        <v>0</v>
      </c>
      <c r="AH21" s="3">
        <v>0</v>
      </c>
      <c r="AI21" s="3">
        <f t="shared" si="0"/>
        <v>44</v>
      </c>
      <c r="AJ21" s="3" t="s">
        <v>42</v>
      </c>
    </row>
    <row r="22" spans="1:36" s="5" customFormat="1" x14ac:dyDescent="0.25">
      <c r="A22" s="3" t="s">
        <v>61</v>
      </c>
      <c r="B22" s="3" t="s">
        <v>62</v>
      </c>
      <c r="C22" s="3"/>
      <c r="D22" s="3"/>
      <c r="E22" s="3"/>
      <c r="F22" s="3"/>
      <c r="G22" s="3"/>
      <c r="H22" s="3"/>
      <c r="I22" s="3"/>
      <c r="J22" s="3"/>
      <c r="K22" s="3"/>
      <c r="L22" s="3">
        <v>3</v>
      </c>
      <c r="M22" s="3">
        <v>1</v>
      </c>
      <c r="N22" s="3"/>
      <c r="O22" s="3"/>
      <c r="P22" s="3"/>
      <c r="Q22" s="3">
        <v>3</v>
      </c>
      <c r="R22" s="3">
        <v>13</v>
      </c>
      <c r="S22" s="3">
        <v>22</v>
      </c>
      <c r="T22" s="3">
        <v>3</v>
      </c>
      <c r="U22" s="3">
        <v>1</v>
      </c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>
        <f t="shared" si="1"/>
        <v>46</v>
      </c>
      <c r="AG22" s="3">
        <v>0</v>
      </c>
      <c r="AH22" s="3">
        <v>0</v>
      </c>
      <c r="AI22" s="3">
        <f t="shared" si="0"/>
        <v>46</v>
      </c>
      <c r="AJ22" s="3" t="s">
        <v>62</v>
      </c>
    </row>
    <row r="23" spans="1:36" x14ac:dyDescent="0.25">
      <c r="A23" s="2" t="s">
        <v>63</v>
      </c>
      <c r="B23" s="2" t="s">
        <v>62</v>
      </c>
      <c r="C23" s="2"/>
      <c r="D23" s="2"/>
      <c r="E23" s="2"/>
      <c r="F23" s="2"/>
      <c r="G23" s="2"/>
      <c r="H23" s="2"/>
      <c r="I23" s="2"/>
      <c r="J23" s="2"/>
      <c r="K23" s="2"/>
      <c r="L23" s="2">
        <v>4</v>
      </c>
      <c r="M23" s="2">
        <v>4</v>
      </c>
      <c r="N23" s="2">
        <v>1</v>
      </c>
      <c r="O23" s="2"/>
      <c r="P23" s="2"/>
      <c r="Q23" s="2">
        <v>4</v>
      </c>
      <c r="R23" s="2">
        <v>32</v>
      </c>
      <c r="S23" s="2">
        <v>59</v>
      </c>
      <c r="T23" s="2">
        <v>7</v>
      </c>
      <c r="U23" s="2">
        <v>1</v>
      </c>
      <c r="V23" s="2"/>
      <c r="W23" s="2"/>
      <c r="X23" s="2"/>
      <c r="Y23" s="2"/>
      <c r="Z23" s="2">
        <v>1</v>
      </c>
      <c r="AA23" s="2"/>
      <c r="AB23" s="2"/>
      <c r="AC23" s="2"/>
      <c r="AD23" s="2"/>
      <c r="AE23" s="2"/>
      <c r="AF23" s="3">
        <f t="shared" si="1"/>
        <v>113</v>
      </c>
      <c r="AG23" s="2">
        <v>0</v>
      </c>
      <c r="AH23" s="2">
        <v>0</v>
      </c>
      <c r="AI23" s="3">
        <f t="shared" si="0"/>
        <v>113</v>
      </c>
      <c r="AJ23" s="2" t="s">
        <v>62</v>
      </c>
    </row>
    <row r="24" spans="1:36" ht="12.75" customHeight="1" x14ac:dyDescent="0.25">
      <c r="A24" s="2" t="s">
        <v>64</v>
      </c>
      <c r="B24" s="3" t="s">
        <v>42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>
        <v>1</v>
      </c>
      <c r="N24" s="2"/>
      <c r="O24" s="2"/>
      <c r="P24" s="2"/>
      <c r="Q24" s="2">
        <v>3</v>
      </c>
      <c r="R24" s="2">
        <v>12</v>
      </c>
      <c r="S24" s="2">
        <v>6</v>
      </c>
      <c r="T24" s="2">
        <v>3</v>
      </c>
      <c r="U24" s="2">
        <v>1</v>
      </c>
      <c r="V24" s="2"/>
      <c r="W24" s="2"/>
      <c r="X24" s="2"/>
      <c r="Y24" s="2"/>
      <c r="Z24" s="2"/>
      <c r="AA24" s="2"/>
      <c r="AB24" s="2"/>
      <c r="AC24" s="2"/>
      <c r="AD24" s="2"/>
      <c r="AE24" s="2"/>
      <c r="AF24" s="3">
        <f t="shared" si="1"/>
        <v>26</v>
      </c>
      <c r="AG24" s="2">
        <v>0</v>
      </c>
      <c r="AH24" s="2">
        <v>0</v>
      </c>
      <c r="AI24" s="3">
        <f t="shared" si="0"/>
        <v>26</v>
      </c>
      <c r="AJ24" s="3" t="s">
        <v>42</v>
      </c>
    </row>
    <row r="25" spans="1:36" s="5" customFormat="1" ht="10.5" customHeight="1" x14ac:dyDescent="0.25">
      <c r="A25" s="3" t="s">
        <v>65</v>
      </c>
      <c r="B25" s="3" t="s">
        <v>42</v>
      </c>
      <c r="C25" s="3"/>
      <c r="D25" s="3"/>
      <c r="E25" s="3"/>
      <c r="F25" s="3"/>
      <c r="G25" s="3"/>
      <c r="H25" s="3"/>
      <c r="I25" s="3"/>
      <c r="J25" s="3">
        <v>1</v>
      </c>
      <c r="K25" s="3"/>
      <c r="L25" s="3">
        <v>7</v>
      </c>
      <c r="M25" s="3">
        <v>12</v>
      </c>
      <c r="N25" s="3">
        <v>5</v>
      </c>
      <c r="O25" s="3">
        <v>2</v>
      </c>
      <c r="P25" s="3"/>
      <c r="Q25" s="3">
        <v>3</v>
      </c>
      <c r="R25" s="3">
        <v>17</v>
      </c>
      <c r="S25" s="3">
        <v>11</v>
      </c>
      <c r="T25" s="3">
        <v>12</v>
      </c>
      <c r="U25" s="3">
        <v>1</v>
      </c>
      <c r="V25" s="3"/>
      <c r="W25" s="3"/>
      <c r="X25" s="3"/>
      <c r="Y25" s="3">
        <v>1</v>
      </c>
      <c r="Z25" s="3"/>
      <c r="AA25" s="3"/>
      <c r="AB25" s="3"/>
      <c r="AC25" s="3"/>
      <c r="AD25" s="3"/>
      <c r="AE25" s="3"/>
      <c r="AF25" s="3">
        <f t="shared" si="1"/>
        <v>72</v>
      </c>
      <c r="AG25" s="3">
        <v>0</v>
      </c>
      <c r="AH25" s="3">
        <v>0</v>
      </c>
      <c r="AI25" s="3">
        <f t="shared" si="0"/>
        <v>72</v>
      </c>
      <c r="AJ25" s="3" t="s">
        <v>42</v>
      </c>
    </row>
    <row r="26" spans="1:36" s="5" customFormat="1" ht="12.75" customHeight="1" x14ac:dyDescent="0.25">
      <c r="A26" s="3" t="s">
        <v>66</v>
      </c>
      <c r="B26" s="3" t="s">
        <v>42</v>
      </c>
      <c r="C26" s="3"/>
      <c r="D26" s="3">
        <v>2</v>
      </c>
      <c r="E26" s="3">
        <v>2</v>
      </c>
      <c r="F26" s="3"/>
      <c r="G26" s="3"/>
      <c r="H26" s="3"/>
      <c r="I26" s="3"/>
      <c r="J26" s="3">
        <v>1</v>
      </c>
      <c r="K26" s="3"/>
      <c r="L26" s="3">
        <v>14</v>
      </c>
      <c r="M26" s="3">
        <v>20</v>
      </c>
      <c r="N26" s="3">
        <v>3</v>
      </c>
      <c r="O26" s="3">
        <v>1</v>
      </c>
      <c r="P26" s="3"/>
      <c r="Q26" s="3"/>
      <c r="R26" s="3">
        <v>8</v>
      </c>
      <c r="S26" s="3">
        <v>12</v>
      </c>
      <c r="T26" s="3">
        <v>1</v>
      </c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>
        <f t="shared" si="1"/>
        <v>64</v>
      </c>
      <c r="AG26" s="3">
        <v>0</v>
      </c>
      <c r="AH26" s="3">
        <v>0</v>
      </c>
      <c r="AI26" s="3">
        <f t="shared" si="0"/>
        <v>64</v>
      </c>
      <c r="AJ26" s="3" t="s">
        <v>42</v>
      </c>
    </row>
    <row r="27" spans="1:36" s="5" customFormat="1" ht="13.5" customHeight="1" x14ac:dyDescent="0.25">
      <c r="A27" s="3" t="s">
        <v>67</v>
      </c>
      <c r="B27" s="3" t="s">
        <v>42</v>
      </c>
      <c r="C27" s="3"/>
      <c r="D27" s="3">
        <v>1</v>
      </c>
      <c r="E27" s="3"/>
      <c r="F27" s="3">
        <v>1</v>
      </c>
      <c r="G27" s="3"/>
      <c r="H27" s="3"/>
      <c r="I27" s="3"/>
      <c r="J27" s="3"/>
      <c r="K27" s="3"/>
      <c r="L27" s="3">
        <v>6</v>
      </c>
      <c r="M27" s="3">
        <v>9</v>
      </c>
      <c r="N27" s="3">
        <v>1</v>
      </c>
      <c r="O27" s="3"/>
      <c r="P27" s="3"/>
      <c r="Q27" s="3"/>
      <c r="R27" s="3">
        <v>6</v>
      </c>
      <c r="S27" s="3">
        <v>10</v>
      </c>
      <c r="T27" s="3">
        <v>3</v>
      </c>
      <c r="U27" s="3">
        <v>1</v>
      </c>
      <c r="V27" s="3">
        <v>1</v>
      </c>
      <c r="W27" s="3"/>
      <c r="X27" s="3"/>
      <c r="Y27" s="3"/>
      <c r="Z27" s="3"/>
      <c r="AA27" s="3"/>
      <c r="AB27" s="3"/>
      <c r="AC27" s="3"/>
      <c r="AD27" s="3"/>
      <c r="AE27" s="3"/>
      <c r="AF27" s="3">
        <f t="shared" si="1"/>
        <v>39</v>
      </c>
      <c r="AG27" s="3">
        <v>0</v>
      </c>
      <c r="AH27" s="3">
        <v>0</v>
      </c>
      <c r="AI27" s="3">
        <f t="shared" si="0"/>
        <v>39</v>
      </c>
      <c r="AJ27" s="3" t="s">
        <v>42</v>
      </c>
    </row>
    <row r="28" spans="1:36" ht="10.5" customHeight="1" x14ac:dyDescent="0.25">
      <c r="A28" s="2" t="s">
        <v>68</v>
      </c>
      <c r="B28" s="3" t="s">
        <v>42</v>
      </c>
      <c r="C28" s="2"/>
      <c r="D28" s="2">
        <v>1</v>
      </c>
      <c r="E28" s="2">
        <v>1</v>
      </c>
      <c r="F28" s="2">
        <v>1</v>
      </c>
      <c r="G28" s="2"/>
      <c r="H28" s="2"/>
      <c r="I28" s="2"/>
      <c r="J28" s="2">
        <v>2</v>
      </c>
      <c r="K28" s="2"/>
      <c r="L28" s="2">
        <v>6</v>
      </c>
      <c r="M28" s="2">
        <v>31</v>
      </c>
      <c r="N28" s="2">
        <v>13</v>
      </c>
      <c r="O28" s="2">
        <v>5</v>
      </c>
      <c r="P28" s="2"/>
      <c r="Q28" s="2"/>
      <c r="R28" s="2">
        <v>48</v>
      </c>
      <c r="S28" s="2">
        <v>16</v>
      </c>
      <c r="T28" s="2">
        <v>20</v>
      </c>
      <c r="U28" s="2">
        <v>6</v>
      </c>
      <c r="V28" s="2"/>
      <c r="W28" s="2"/>
      <c r="X28" s="2"/>
      <c r="Y28" s="2"/>
      <c r="Z28" s="2"/>
      <c r="AA28" s="2"/>
      <c r="AB28" s="2"/>
      <c r="AC28" s="2"/>
      <c r="AD28" s="2"/>
      <c r="AE28" s="2"/>
      <c r="AF28" s="3">
        <f t="shared" si="1"/>
        <v>150</v>
      </c>
      <c r="AG28" s="3">
        <v>0</v>
      </c>
      <c r="AH28" s="3">
        <v>0</v>
      </c>
      <c r="AI28" s="3">
        <f>SUM(AF28:AH28)</f>
        <v>150</v>
      </c>
      <c r="AJ28" s="3" t="s">
        <v>42</v>
      </c>
    </row>
    <row r="29" spans="1:36" ht="10.5" customHeight="1" x14ac:dyDescent="0.25">
      <c r="A29" s="2"/>
      <c r="B29" s="3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3"/>
      <c r="AG29" s="2"/>
      <c r="AH29" s="2"/>
      <c r="AI29" s="3"/>
      <c r="AJ29" s="3"/>
    </row>
    <row r="30" spans="1:36" s="1" customFormat="1" ht="13.8" thickBot="1" x14ac:dyDescent="0.3">
      <c r="A30" s="3" t="s">
        <v>35</v>
      </c>
      <c r="B30" s="3"/>
      <c r="C30" s="4">
        <f t="shared" ref="C30:O30" si="2">SUM(C5:C29)</f>
        <v>0</v>
      </c>
      <c r="D30" s="4">
        <f t="shared" si="2"/>
        <v>6</v>
      </c>
      <c r="E30" s="4">
        <f t="shared" si="2"/>
        <v>4</v>
      </c>
      <c r="F30" s="4">
        <f t="shared" si="2"/>
        <v>5</v>
      </c>
      <c r="G30" s="4">
        <f t="shared" si="2"/>
        <v>1</v>
      </c>
      <c r="H30" s="4">
        <f t="shared" si="2"/>
        <v>1</v>
      </c>
      <c r="I30" s="4">
        <f t="shared" si="2"/>
        <v>1</v>
      </c>
      <c r="J30" s="4">
        <f t="shared" si="2"/>
        <v>24</v>
      </c>
      <c r="K30" s="4">
        <f t="shared" si="2"/>
        <v>1</v>
      </c>
      <c r="L30" s="4">
        <f t="shared" si="2"/>
        <v>132</v>
      </c>
      <c r="M30" s="4">
        <f t="shared" si="2"/>
        <v>122</v>
      </c>
      <c r="N30" s="4">
        <f t="shared" si="2"/>
        <v>47</v>
      </c>
      <c r="O30" s="4">
        <f t="shared" si="2"/>
        <v>11</v>
      </c>
      <c r="P30" s="4">
        <f>SUM(P7:P29)</f>
        <v>0</v>
      </c>
      <c r="Q30" s="4">
        <f t="shared" ref="Q30:AE30" si="3">SUM(Q5:Q29)</f>
        <v>143</v>
      </c>
      <c r="R30" s="4">
        <f t="shared" si="3"/>
        <v>268</v>
      </c>
      <c r="S30" s="4">
        <f t="shared" si="3"/>
        <v>557</v>
      </c>
      <c r="T30" s="4">
        <f t="shared" si="3"/>
        <v>81</v>
      </c>
      <c r="U30" s="4">
        <f t="shared" si="3"/>
        <v>13</v>
      </c>
      <c r="V30" s="4">
        <f t="shared" si="3"/>
        <v>2</v>
      </c>
      <c r="W30" s="4">
        <f t="shared" si="3"/>
        <v>0</v>
      </c>
      <c r="X30" s="4">
        <f t="shared" si="3"/>
        <v>8</v>
      </c>
      <c r="Y30" s="4">
        <f t="shared" si="3"/>
        <v>9</v>
      </c>
      <c r="Z30" s="4">
        <f t="shared" si="3"/>
        <v>2</v>
      </c>
      <c r="AA30" s="4">
        <f t="shared" si="3"/>
        <v>0</v>
      </c>
      <c r="AB30" s="4">
        <f t="shared" si="3"/>
        <v>0</v>
      </c>
      <c r="AC30" s="4">
        <f t="shared" si="3"/>
        <v>0</v>
      </c>
      <c r="AD30" s="4">
        <f t="shared" si="3"/>
        <v>0</v>
      </c>
      <c r="AE30" s="4">
        <f t="shared" si="3"/>
        <v>0</v>
      </c>
      <c r="AF30" s="4">
        <f>SUM(C30:AE30)</f>
        <v>1438</v>
      </c>
      <c r="AG30" s="4">
        <f>SUM(AG5:AG29)</f>
        <v>601</v>
      </c>
      <c r="AH30" s="4">
        <f>SUM(AH5:AH29)</f>
        <v>0</v>
      </c>
      <c r="AI30" s="4">
        <f>SUM(AI5:AI29)</f>
        <v>2039</v>
      </c>
    </row>
    <row r="31" spans="1:36" ht="13.8" thickTop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6" x14ac:dyDescent="0.25">
      <c r="A32" s="2" t="s">
        <v>38</v>
      </c>
      <c r="B32" s="2"/>
      <c r="C32" s="2" t="s">
        <v>0</v>
      </c>
      <c r="D32" s="2" t="s">
        <v>1</v>
      </c>
      <c r="E32" s="2" t="s">
        <v>2</v>
      </c>
      <c r="F32" s="2" t="s">
        <v>3</v>
      </c>
      <c r="G32" s="2" t="s">
        <v>4</v>
      </c>
      <c r="H32" s="2" t="s">
        <v>5</v>
      </c>
      <c r="I32" s="2" t="s">
        <v>6</v>
      </c>
      <c r="J32" s="2" t="s">
        <v>7</v>
      </c>
      <c r="K32" s="2" t="s">
        <v>8</v>
      </c>
      <c r="L32" s="2" t="s">
        <v>9</v>
      </c>
      <c r="M32" s="2" t="s">
        <v>10</v>
      </c>
      <c r="N32" s="2" t="s">
        <v>11</v>
      </c>
      <c r="O32" s="2" t="s">
        <v>12</v>
      </c>
      <c r="P32" s="2" t="s">
        <v>13</v>
      </c>
      <c r="Q32" s="2" t="s">
        <v>14</v>
      </c>
      <c r="R32" s="2" t="s">
        <v>15</v>
      </c>
      <c r="S32" s="2" t="s">
        <v>16</v>
      </c>
      <c r="T32" s="2" t="s">
        <v>17</v>
      </c>
      <c r="U32" s="2" t="s">
        <v>18</v>
      </c>
      <c r="V32" s="2" t="s">
        <v>19</v>
      </c>
      <c r="W32" s="2" t="s">
        <v>20</v>
      </c>
      <c r="X32" s="2" t="s">
        <v>21</v>
      </c>
      <c r="Y32" s="2" t="s">
        <v>22</v>
      </c>
      <c r="Z32" s="2" t="s">
        <v>23</v>
      </c>
      <c r="AA32" s="2" t="s">
        <v>24</v>
      </c>
      <c r="AB32" s="2" t="s">
        <v>25</v>
      </c>
      <c r="AC32" s="2" t="s">
        <v>26</v>
      </c>
      <c r="AD32" s="2" t="s">
        <v>27</v>
      </c>
      <c r="AE32" s="2" t="s">
        <v>28</v>
      </c>
      <c r="AF32" s="2" t="s">
        <v>29</v>
      </c>
      <c r="AG32" s="2" t="s">
        <v>29</v>
      </c>
      <c r="AH32" s="2" t="s">
        <v>30</v>
      </c>
      <c r="AI32" s="2" t="s">
        <v>31</v>
      </c>
    </row>
    <row r="33" spans="1:3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 t="s">
        <v>33</v>
      </c>
      <c r="AH33" s="2"/>
      <c r="AI33" s="2" t="s">
        <v>29</v>
      </c>
    </row>
    <row r="34" spans="1:35" ht="13.8" thickBot="1" x14ac:dyDescent="0.3">
      <c r="A34" s="2" t="s">
        <v>69</v>
      </c>
      <c r="B34" s="2"/>
      <c r="C34" s="6" t="s">
        <v>53</v>
      </c>
      <c r="D34" s="6"/>
      <c r="E34" s="6"/>
      <c r="F34" s="6">
        <f>AI30</f>
        <v>2039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ht="13.8" thickTop="1" x14ac:dyDescent="0.25"/>
  </sheetData>
  <phoneticPr fontId="0" type="noConversion"/>
  <printOptions gridLines="1"/>
  <pageMargins left="0.75" right="0.75" top="1" bottom="1" header="0.5" footer="0.5"/>
  <pageSetup scale="64" orientation="landscape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RAC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sroper</dc:creator>
  <cp:lastModifiedBy>Aniket Gupta</cp:lastModifiedBy>
  <cp:lastPrinted>2004-01-06T11:53:26Z</cp:lastPrinted>
  <dcterms:created xsi:type="dcterms:W3CDTF">2003-08-08T08:06:00Z</dcterms:created>
  <dcterms:modified xsi:type="dcterms:W3CDTF">2024-02-03T22:17:45Z</dcterms:modified>
</cp:coreProperties>
</file>