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672B84B-606C-4214-BB30-5D679FA9A0B6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32" i="1" s="1"/>
  <c r="E6" i="1"/>
  <c r="E8" i="1"/>
  <c r="E9" i="1"/>
  <c r="E10" i="1"/>
  <c r="E29" i="1"/>
  <c r="B2" i="2"/>
  <c r="D2" i="2"/>
  <c r="E2" i="2" s="1"/>
  <c r="B3" i="2"/>
  <c r="D3" i="2" s="1"/>
  <c r="B4" i="2"/>
  <c r="D4" i="2"/>
  <c r="E4" i="2" s="1"/>
  <c r="B5" i="2"/>
  <c r="D5" i="2" s="1"/>
  <c r="E5" i="2" s="1"/>
  <c r="B8" i="2"/>
  <c r="D8" i="2"/>
  <c r="B11" i="2"/>
  <c r="E11" i="2" s="1"/>
  <c r="A18" i="2"/>
  <c r="A19" i="2"/>
  <c r="E28" i="1" s="1"/>
  <c r="E3" i="2" l="1"/>
  <c r="E12" i="2" s="1"/>
  <c r="D33" i="1" s="1"/>
  <c r="D35" i="1" s="1"/>
  <c r="D9" i="2"/>
</calcChain>
</file>

<file path=xl/sharedStrings.xml><?xml version="1.0" encoding="utf-8"?>
<sst xmlns="http://schemas.openxmlformats.org/spreadsheetml/2006/main" count="33" uniqueCount="33">
  <si>
    <t>Exams</t>
  </si>
  <si>
    <t>Miniquizzes</t>
  </si>
  <si>
    <t>Journals</t>
  </si>
  <si>
    <t>Grade</t>
  </si>
  <si>
    <t>1, 2, 6</t>
  </si>
  <si>
    <t>3, 4, 14</t>
  </si>
  <si>
    <t>5, 7, 8</t>
  </si>
  <si>
    <t>9-12 + extra</t>
  </si>
  <si>
    <r>
      <t xml:space="preserve">How many </t>
    </r>
    <r>
      <rPr>
        <b/>
        <sz val="10"/>
        <rFont val="Arial"/>
        <family val="2"/>
      </rPr>
      <t>experiments</t>
    </r>
    <r>
      <rPr>
        <sz val="10"/>
        <rFont val="Arial"/>
      </rPr>
      <t xml:space="preserve"> have you </t>
    </r>
    <r>
      <rPr>
        <b/>
        <sz val="10"/>
        <rFont val="Arial"/>
        <family val="2"/>
      </rPr>
      <t>missed?</t>
    </r>
  </si>
  <si>
    <r>
      <t>Attendance</t>
    </r>
    <r>
      <rPr>
        <sz val="10"/>
        <rFont val="Arial"/>
      </rPr>
      <t xml:space="preserve"> (everyone starts with 30 points -- you lose 3 points each day you miss class)</t>
    </r>
  </si>
  <si>
    <r>
      <t xml:space="preserve">How many </t>
    </r>
    <r>
      <rPr>
        <b/>
        <sz val="10"/>
        <rFont val="Arial"/>
        <family val="2"/>
      </rPr>
      <t>experiments</t>
    </r>
    <r>
      <rPr>
        <sz val="10"/>
        <rFont val="Arial"/>
      </rPr>
      <t xml:space="preserve"> (and reaction papers) have you done?</t>
    </r>
  </si>
  <si>
    <t>Possible Points</t>
  </si>
  <si>
    <t># Exams</t>
  </si>
  <si>
    <t># Miniquizzes</t>
  </si>
  <si>
    <t>Journals 1-3</t>
  </si>
  <si>
    <t>Journal 4</t>
  </si>
  <si>
    <t>Total Points You Have Earned</t>
  </si>
  <si>
    <t>At the end of the semester, be sure to delete your lowest</t>
  </si>
  <si>
    <t>exam score from column E.</t>
  </si>
  <si>
    <t>General Psychology Grade</t>
  </si>
  <si>
    <t xml:space="preserve"> Exam 1 Halfbacks</t>
  </si>
  <si>
    <t>Exam 1</t>
  </si>
  <si>
    <t>Exam 2</t>
  </si>
  <si>
    <t>Exam 3</t>
  </si>
  <si>
    <t>Exam 4</t>
  </si>
  <si>
    <t>Final Exam</t>
  </si>
  <si>
    <t>Exam 2 Halfbacks</t>
  </si>
  <si>
    <t>Exam 3 Halfbacks</t>
  </si>
  <si>
    <t>Number of experiments you need to have done</t>
  </si>
  <si>
    <t>Number of experiments you have credit for</t>
  </si>
  <si>
    <t>Experiments Done</t>
  </si>
  <si>
    <t>Experiments Possible</t>
  </si>
  <si>
    <t>At the end of the semester, move your three lowest miniquiz grades in column E, and keep the rest in column D.  Do not put all 13 scores in column D or your grade will not be calculated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</si>
</sst>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Wingdings"/>
      <charset val="2"/>
    </font>
    <font>
      <sz val="10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27</xdr:row>
          <xdr:rowOff>160020</xdr:rowOff>
        </xdr:from>
        <xdr:to>
          <xdr:col>6</xdr:col>
          <xdr:colOff>7620</xdr:colOff>
          <xdr:row>27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22C3038-94DA-2A51-EEA1-C1617D3F2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28</xdr:row>
          <xdr:rowOff>160020</xdr:rowOff>
        </xdr:from>
        <xdr:to>
          <xdr:col>6</xdr:col>
          <xdr:colOff>7620</xdr:colOff>
          <xdr:row>28</xdr:row>
          <xdr:rowOff>304800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E980867-98B8-B382-B5C4-F63880349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showGridLines="0" tabSelected="1" zoomScaleNormal="100" workbookViewId="0">
      <selection activeCell="D3" sqref="D3"/>
    </sheetView>
  </sheetViews>
  <sheetFormatPr defaultRowHeight="13.2" x14ac:dyDescent="0.25"/>
  <cols>
    <col min="1" max="1" width="14.5546875" customWidth="1"/>
    <col min="2" max="2" width="11.88671875" customWidth="1"/>
    <col min="3" max="3" width="1.109375" customWidth="1"/>
    <col min="4" max="4" width="6.88671875" customWidth="1"/>
    <col min="5" max="5" width="4" customWidth="1"/>
    <col min="6" max="6" width="4.44140625" customWidth="1"/>
    <col min="7" max="7" width="4" customWidth="1"/>
    <col min="8" max="9" width="4.44140625" customWidth="1"/>
    <col min="10" max="22" width="3.33203125" customWidth="1"/>
    <col min="23" max="26" width="3" customWidth="1"/>
    <col min="27" max="27" width="5.88671875" bestFit="1" customWidth="1"/>
    <col min="28" max="28" width="5.6640625" bestFit="1" customWidth="1"/>
    <col min="29" max="29" width="6.33203125" bestFit="1" customWidth="1"/>
    <col min="30" max="30" width="6" bestFit="1" customWidth="1"/>
    <col min="31" max="31" width="6.5546875" bestFit="1" customWidth="1"/>
    <col min="32" max="32" width="5.88671875" bestFit="1" customWidth="1"/>
  </cols>
  <sheetData>
    <row r="1" spans="1:20" x14ac:dyDescent="0.25">
      <c r="A1" s="15" t="s">
        <v>19</v>
      </c>
    </row>
    <row r="2" spans="1:20" x14ac:dyDescent="0.25">
      <c r="A2" s="3"/>
    </row>
    <row r="3" spans="1:20" x14ac:dyDescent="0.25">
      <c r="A3" s="12" t="s">
        <v>0</v>
      </c>
      <c r="B3" s="3" t="s">
        <v>21</v>
      </c>
      <c r="D3" s="8"/>
      <c r="E3" s="7"/>
    </row>
    <row r="4" spans="1:20" x14ac:dyDescent="0.25">
      <c r="A4" s="3"/>
      <c r="B4" s="3" t="s">
        <v>20</v>
      </c>
      <c r="D4" s="8"/>
      <c r="E4" s="2">
        <f>SUM(D3:D4)</f>
        <v>0</v>
      </c>
    </row>
    <row r="5" spans="1:20" x14ac:dyDescent="0.25">
      <c r="A5" s="3"/>
      <c r="B5" s="3" t="s">
        <v>22</v>
      </c>
      <c r="D5" s="8"/>
      <c r="E5" s="7"/>
    </row>
    <row r="6" spans="1:20" x14ac:dyDescent="0.25">
      <c r="A6" s="3"/>
      <c r="B6" s="3" t="s">
        <v>26</v>
      </c>
      <c r="D6" s="8"/>
      <c r="E6" s="2">
        <f>SUM(D5:D6)</f>
        <v>0</v>
      </c>
    </row>
    <row r="7" spans="1:20" x14ac:dyDescent="0.25">
      <c r="A7" s="3"/>
      <c r="B7" s="3" t="s">
        <v>23</v>
      </c>
      <c r="D7" s="8"/>
      <c r="E7" s="7"/>
    </row>
    <row r="8" spans="1:20" x14ac:dyDescent="0.25">
      <c r="A8" s="3"/>
      <c r="B8" s="3" t="s">
        <v>27</v>
      </c>
      <c r="D8" s="8"/>
      <c r="E8" s="2">
        <f>SUM(D7:D8)</f>
        <v>0</v>
      </c>
      <c r="G8" t="s">
        <v>17</v>
      </c>
    </row>
    <row r="9" spans="1:20" x14ac:dyDescent="0.25">
      <c r="A9" s="3"/>
      <c r="B9" s="3" t="s">
        <v>24</v>
      </c>
      <c r="D9" s="8"/>
      <c r="E9" s="2">
        <f>D9</f>
        <v>0</v>
      </c>
      <c r="G9" t="s">
        <v>18</v>
      </c>
    </row>
    <row r="10" spans="1:20" ht="13.8" thickBot="1" x14ac:dyDescent="0.3">
      <c r="A10" s="4"/>
      <c r="B10" s="4" t="s">
        <v>25</v>
      </c>
      <c r="C10" s="5"/>
      <c r="D10" s="9"/>
      <c r="E10" s="6">
        <f>D10</f>
        <v>0</v>
      </c>
    </row>
    <row r="11" spans="1:20" ht="15.9" customHeight="1" x14ac:dyDescent="0.25">
      <c r="A11" s="12" t="s">
        <v>1</v>
      </c>
      <c r="B11">
        <v>1</v>
      </c>
      <c r="D11" s="10"/>
      <c r="E11" s="7"/>
      <c r="G11" s="21" t="s">
        <v>32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13"/>
    </row>
    <row r="12" spans="1:20" x14ac:dyDescent="0.25">
      <c r="A12" s="3"/>
      <c r="B12">
        <v>6</v>
      </c>
      <c r="D12" s="8"/>
      <c r="E12" s="7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13"/>
    </row>
    <row r="13" spans="1:20" x14ac:dyDescent="0.25">
      <c r="A13" s="3"/>
      <c r="B13">
        <v>2</v>
      </c>
      <c r="D13" s="8"/>
      <c r="E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3"/>
    </row>
    <row r="14" spans="1:20" x14ac:dyDescent="0.25">
      <c r="A14" s="3"/>
      <c r="B14">
        <v>4</v>
      </c>
      <c r="D14" s="8"/>
      <c r="E14" s="7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20" x14ac:dyDescent="0.25">
      <c r="A15" s="3"/>
      <c r="B15">
        <v>3</v>
      </c>
      <c r="D15" s="8"/>
      <c r="E15" s="7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20" x14ac:dyDescent="0.25">
      <c r="A16" s="3"/>
      <c r="B16">
        <v>14</v>
      </c>
      <c r="D16" s="8"/>
      <c r="E16" s="7"/>
    </row>
    <row r="17" spans="1:8" x14ac:dyDescent="0.25">
      <c r="A17" s="3"/>
      <c r="B17">
        <v>8</v>
      </c>
      <c r="D17" s="8"/>
      <c r="E17" s="7"/>
    </row>
    <row r="18" spans="1:8" x14ac:dyDescent="0.25">
      <c r="A18" s="3"/>
      <c r="B18">
        <v>5</v>
      </c>
      <c r="D18" s="8"/>
      <c r="E18" s="7"/>
    </row>
    <row r="19" spans="1:8" x14ac:dyDescent="0.25">
      <c r="A19" s="3"/>
      <c r="B19">
        <v>7</v>
      </c>
      <c r="D19" s="8"/>
      <c r="E19" s="7"/>
    </row>
    <row r="20" spans="1:8" x14ac:dyDescent="0.25">
      <c r="A20" s="3"/>
      <c r="B20">
        <v>9</v>
      </c>
      <c r="D20" s="8"/>
      <c r="E20" s="7"/>
    </row>
    <row r="21" spans="1:8" x14ac:dyDescent="0.25">
      <c r="A21" s="3"/>
      <c r="B21">
        <v>11</v>
      </c>
      <c r="D21" s="8"/>
      <c r="E21" s="7"/>
    </row>
    <row r="22" spans="1:8" x14ac:dyDescent="0.25">
      <c r="A22" s="3"/>
      <c r="B22">
        <v>10</v>
      </c>
      <c r="D22" s="8"/>
      <c r="E22" s="7"/>
    </row>
    <row r="23" spans="1:8" ht="13.8" thickBot="1" x14ac:dyDescent="0.3">
      <c r="A23" s="4"/>
      <c r="B23" s="5">
        <v>12</v>
      </c>
      <c r="C23" s="5"/>
      <c r="D23" s="9"/>
      <c r="E23" s="7"/>
    </row>
    <row r="24" spans="1:8" x14ac:dyDescent="0.25">
      <c r="A24" s="12" t="s">
        <v>2</v>
      </c>
      <c r="B24" s="3" t="s">
        <v>4</v>
      </c>
      <c r="D24" s="10"/>
      <c r="E24" s="7"/>
    </row>
    <row r="25" spans="1:8" x14ac:dyDescent="0.25">
      <c r="B25" s="3" t="s">
        <v>5</v>
      </c>
      <c r="D25" s="8"/>
      <c r="E25" s="7"/>
    </row>
    <row r="26" spans="1:8" x14ac:dyDescent="0.25">
      <c r="B26" s="3" t="s">
        <v>6</v>
      </c>
      <c r="D26" s="8"/>
      <c r="E26" s="7"/>
    </row>
    <row r="27" spans="1:8" ht="13.8" thickBot="1" x14ac:dyDescent="0.3">
      <c r="A27" s="5"/>
      <c r="B27" s="4" t="s">
        <v>7</v>
      </c>
      <c r="C27" s="5"/>
      <c r="D27" s="9"/>
      <c r="E27" s="7"/>
    </row>
    <row r="28" spans="1:8" ht="25.95" customHeight="1" thickBot="1" x14ac:dyDescent="0.3">
      <c r="A28" s="19" t="s">
        <v>10</v>
      </c>
      <c r="B28" s="19"/>
      <c r="C28" s="5"/>
      <c r="D28" s="11"/>
      <c r="E28" s="2">
        <f ca="1">Sheet2!A19</f>
        <v>3</v>
      </c>
      <c r="F28" s="16"/>
      <c r="G28" t="s">
        <v>28</v>
      </c>
    </row>
    <row r="29" spans="1:8" ht="25.95" customHeight="1" thickBot="1" x14ac:dyDescent="0.3">
      <c r="A29" s="19" t="s">
        <v>8</v>
      </c>
      <c r="B29" s="19"/>
      <c r="C29" s="5"/>
      <c r="D29" s="11"/>
      <c r="E29" s="2">
        <f>D28-D29</f>
        <v>0</v>
      </c>
      <c r="G29" t="s">
        <v>29</v>
      </c>
    </row>
    <row r="30" spans="1:8" ht="55.2" customHeight="1" thickBot="1" x14ac:dyDescent="0.4">
      <c r="A30" s="20" t="s">
        <v>9</v>
      </c>
      <c r="B30" s="19"/>
      <c r="C30" s="5"/>
      <c r="D30" s="11">
        <v>30</v>
      </c>
      <c r="E30" s="7"/>
      <c r="H30" s="17"/>
    </row>
    <row r="32" spans="1:8" x14ac:dyDescent="0.25">
      <c r="A32" t="s">
        <v>16</v>
      </c>
      <c r="D32">
        <f>SUM(E4:E10)+SUM(D11:D23)+SUM(D24:D27)+(E29*10)+D30</f>
        <v>30</v>
      </c>
    </row>
    <row r="33" spans="1:4" x14ac:dyDescent="0.25">
      <c r="A33" t="s">
        <v>11</v>
      </c>
      <c r="D33">
        <f ca="1">Sheet2!E12+30</f>
        <v>60</v>
      </c>
    </row>
    <row r="35" spans="1:4" x14ac:dyDescent="0.25">
      <c r="A35" t="s">
        <v>3</v>
      </c>
      <c r="D35" s="14">
        <f ca="1">(D32/D33)*100</f>
        <v>50</v>
      </c>
    </row>
  </sheetData>
  <mergeCells count="4">
    <mergeCell ref="A28:B28"/>
    <mergeCell ref="A29:B29"/>
    <mergeCell ref="A30:B30"/>
    <mergeCell ref="G11:S15"/>
  </mergeCells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ictPub.Image.6" shapeId="1025" r:id="rId4">
          <objectPr defaultSize="0" r:id="rId5">
            <anchor moveWithCells="1">
              <from>
                <xdr:col>5</xdr:col>
                <xdr:colOff>22860</xdr:colOff>
                <xdr:row>27</xdr:row>
                <xdr:rowOff>160020</xdr:rowOff>
              </from>
              <to>
                <xdr:col>6</xdr:col>
                <xdr:colOff>7620</xdr:colOff>
                <xdr:row>27</xdr:row>
                <xdr:rowOff>304800</xdr:rowOff>
              </to>
            </anchor>
          </objectPr>
        </oleObject>
      </mc:Choice>
      <mc:Fallback>
        <oleObject progId="PictPub.Image.6" shapeId="1025" r:id="rId4"/>
      </mc:Fallback>
    </mc:AlternateContent>
    <mc:AlternateContent xmlns:mc="http://schemas.openxmlformats.org/markup-compatibility/2006">
      <mc:Choice Requires="x14">
        <oleObject progId="PictPub.Image.6" shapeId="1026" r:id="rId6">
          <objectPr defaultSize="0" r:id="rId5">
            <anchor moveWithCells="1">
              <from>
                <xdr:col>5</xdr:col>
                <xdr:colOff>22860</xdr:colOff>
                <xdr:row>28</xdr:row>
                <xdr:rowOff>160020</xdr:rowOff>
              </from>
              <to>
                <xdr:col>6</xdr:col>
                <xdr:colOff>7620</xdr:colOff>
                <xdr:row>28</xdr:row>
                <xdr:rowOff>304800</xdr:rowOff>
              </to>
            </anchor>
          </objectPr>
        </oleObject>
      </mc:Choice>
      <mc:Fallback>
        <oleObject progId="PictPub.Image.6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B12" sqref="B12"/>
    </sheetView>
  </sheetViews>
  <sheetFormatPr defaultRowHeight="13.2" x14ac:dyDescent="0.25"/>
  <cols>
    <col min="1" max="1" width="18.33203125" bestFit="1" customWidth="1"/>
  </cols>
  <sheetData>
    <row r="2" spans="1:5" x14ac:dyDescent="0.25">
      <c r="A2" t="s">
        <v>12</v>
      </c>
      <c r="B2">
        <f>COUNTA(Grades!D3,Grades!D5,Grades!D7,Grades!D9,Grades!D10)</f>
        <v>0</v>
      </c>
      <c r="C2">
        <v>100</v>
      </c>
      <c r="D2">
        <f>B2*C2</f>
        <v>0</v>
      </c>
      <c r="E2">
        <f>D2</f>
        <v>0</v>
      </c>
    </row>
    <row r="3" spans="1:5" x14ac:dyDescent="0.25">
      <c r="A3" t="s">
        <v>13</v>
      </c>
      <c r="B3">
        <f>COUNTA(Grades!D11,Grades!D12,Grades!D13,Grades!D14,Grades!D15,Grades!D16,Grades!D17,Grades!D18,Grades!D19,Grades!D20,Grades!D21,Grades!D22,Grades!D23)</f>
        <v>0</v>
      </c>
      <c r="C3">
        <v>10</v>
      </c>
      <c r="D3">
        <f>B3*C3</f>
        <v>0</v>
      </c>
      <c r="E3">
        <f>D3</f>
        <v>0</v>
      </c>
    </row>
    <row r="4" spans="1:5" x14ac:dyDescent="0.25">
      <c r="A4" t="s">
        <v>14</v>
      </c>
      <c r="B4">
        <f>COUNTA(Grades!D24,Grades!D25,Grades!D26)</f>
        <v>0</v>
      </c>
      <c r="C4">
        <v>15</v>
      </c>
      <c r="D4">
        <f>B4*C4</f>
        <v>0</v>
      </c>
      <c r="E4">
        <f>D4</f>
        <v>0</v>
      </c>
    </row>
    <row r="5" spans="1:5" x14ac:dyDescent="0.25">
      <c r="A5" t="s">
        <v>15</v>
      </c>
      <c r="B5">
        <f>COUNTA(Grades!D27)</f>
        <v>0</v>
      </c>
      <c r="C5">
        <v>25</v>
      </c>
      <c r="D5">
        <f>B5*C5</f>
        <v>0</v>
      </c>
      <c r="E5">
        <f>D5</f>
        <v>0</v>
      </c>
    </row>
    <row r="8" spans="1:5" x14ac:dyDescent="0.25">
      <c r="A8" t="s">
        <v>30</v>
      </c>
      <c r="B8">
        <f>COUNTA(Grades!D28)</f>
        <v>0</v>
      </c>
      <c r="C8">
        <v>10</v>
      </c>
      <c r="D8">
        <f>B8*C8</f>
        <v>0</v>
      </c>
    </row>
    <row r="9" spans="1:5" x14ac:dyDescent="0.25">
      <c r="D9">
        <f>SUM(D2:D8)</f>
        <v>0</v>
      </c>
    </row>
    <row r="11" spans="1:5" x14ac:dyDescent="0.25">
      <c r="A11" t="s">
        <v>31</v>
      </c>
      <c r="B11">
        <f ca="1">A19</f>
        <v>3</v>
      </c>
      <c r="C11">
        <v>10</v>
      </c>
      <c r="E11">
        <f ca="1">B11*C11</f>
        <v>30</v>
      </c>
    </row>
    <row r="12" spans="1:5" x14ac:dyDescent="0.25">
      <c r="E12">
        <f ca="1">SUM(E2:E11)</f>
        <v>30</v>
      </c>
    </row>
    <row r="13" spans="1:5" x14ac:dyDescent="0.25">
      <c r="C13" s="1"/>
    </row>
    <row r="14" spans="1:5" x14ac:dyDescent="0.25">
      <c r="C14" s="1"/>
    </row>
    <row r="15" spans="1:5" x14ac:dyDescent="0.25">
      <c r="C15" s="1"/>
    </row>
    <row r="16" spans="1:5" x14ac:dyDescent="0.25">
      <c r="C16" s="1"/>
      <c r="D16" s="18"/>
    </row>
    <row r="18" spans="1:1" x14ac:dyDescent="0.25">
      <c r="A18">
        <f ca="1">N(TODAY())</f>
        <v>45325</v>
      </c>
    </row>
    <row r="19" spans="1:1" x14ac:dyDescent="0.25">
      <c r="A19">
        <f ca="1">IF(A18&gt;37190,3,IF(A18&gt;37155,2,1))</f>
        <v>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Sheet2</vt:lpstr>
      <vt:lpstr>Sheet3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General Psychology Grade Calculator</dc:title>
  <dc:creator>Jeff Bartel</dc:creator>
  <cp:lastModifiedBy>Aniket Gupta</cp:lastModifiedBy>
  <dcterms:created xsi:type="dcterms:W3CDTF">2001-08-03T21:37:20Z</dcterms:created>
  <dcterms:modified xsi:type="dcterms:W3CDTF">2024-02-03T22:17:52Z</dcterms:modified>
</cp:coreProperties>
</file>