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9F8EB405-0E1A-43DA-860E-93D30AE2B09A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I3" i="1"/>
  <c r="J3" i="1" s="1"/>
  <c r="N3" i="1"/>
  <c r="O3" i="1"/>
  <c r="D4" i="1"/>
  <c r="E4" i="1"/>
  <c r="Q4" i="1" s="1"/>
  <c r="R4" i="1" s="1"/>
  <c r="I4" i="1"/>
  <c r="J4" i="1"/>
  <c r="N4" i="1"/>
  <c r="O4" i="1"/>
  <c r="D5" i="1"/>
  <c r="E5" i="1"/>
  <c r="Q5" i="1" s="1"/>
  <c r="R5" i="1" s="1"/>
  <c r="I5" i="1"/>
  <c r="J5" i="1"/>
  <c r="N5" i="1"/>
  <c r="O5" i="1"/>
  <c r="D6" i="1"/>
  <c r="E6" i="1"/>
  <c r="Q6" i="1" s="1"/>
  <c r="R6" i="1" s="1"/>
  <c r="I6" i="1"/>
  <c r="J6" i="1"/>
  <c r="N6" i="1"/>
  <c r="O6" i="1"/>
  <c r="D7" i="1"/>
  <c r="E7" i="1"/>
  <c r="Q7" i="1" s="1"/>
  <c r="R7" i="1" s="1"/>
  <c r="I7" i="1"/>
  <c r="J7" i="1"/>
  <c r="N7" i="1"/>
  <c r="O7" i="1"/>
  <c r="D8" i="1"/>
  <c r="E8" i="1"/>
  <c r="I8" i="1"/>
  <c r="J8" i="1"/>
  <c r="N8" i="1"/>
  <c r="O8" i="1"/>
  <c r="D9" i="1"/>
  <c r="E9" i="1"/>
  <c r="I9" i="1"/>
  <c r="J9" i="1"/>
  <c r="N9" i="1"/>
  <c r="O9" i="1"/>
  <c r="D10" i="1"/>
  <c r="E10" i="1"/>
  <c r="I10" i="1"/>
  <c r="J10" i="1"/>
  <c r="N10" i="1"/>
  <c r="O10" i="1"/>
  <c r="D11" i="1"/>
  <c r="E11" i="1"/>
  <c r="I11" i="1"/>
  <c r="J11" i="1"/>
  <c r="N11" i="1"/>
  <c r="O11" i="1"/>
  <c r="D12" i="1"/>
  <c r="E12" i="1"/>
  <c r="Q12" i="1" s="1"/>
  <c r="R12" i="1" s="1"/>
  <c r="I12" i="1"/>
  <c r="J12" i="1"/>
  <c r="N12" i="1"/>
  <c r="O12" i="1"/>
  <c r="D13" i="1"/>
  <c r="E13" i="1"/>
  <c r="Q13" i="1" s="1"/>
  <c r="R13" i="1" s="1"/>
  <c r="I13" i="1"/>
  <c r="J13" i="1"/>
  <c r="N13" i="1"/>
  <c r="O13" i="1"/>
  <c r="D14" i="1"/>
  <c r="E14" i="1"/>
  <c r="Q14" i="1" s="1"/>
  <c r="R14" i="1" s="1"/>
  <c r="I14" i="1"/>
  <c r="J14" i="1"/>
  <c r="N14" i="1"/>
  <c r="O14" i="1"/>
  <c r="D15" i="1"/>
  <c r="E15" i="1"/>
  <c r="Q15" i="1" s="1"/>
  <c r="R15" i="1" s="1"/>
  <c r="I15" i="1"/>
  <c r="J15" i="1"/>
  <c r="N15" i="1"/>
  <c r="O15" i="1"/>
  <c r="D16" i="1"/>
  <c r="E16" i="1"/>
  <c r="I16" i="1"/>
  <c r="J16" i="1"/>
  <c r="N16" i="1"/>
  <c r="O16" i="1"/>
  <c r="D17" i="1"/>
  <c r="E17" i="1"/>
  <c r="I17" i="1"/>
  <c r="J17" i="1"/>
  <c r="N17" i="1"/>
  <c r="O17" i="1"/>
  <c r="D18" i="1"/>
  <c r="E18" i="1"/>
  <c r="I18" i="1"/>
  <c r="J18" i="1"/>
  <c r="N18" i="1"/>
  <c r="O18" i="1"/>
  <c r="D19" i="1"/>
  <c r="E19" i="1"/>
  <c r="I19" i="1"/>
  <c r="J19" i="1"/>
  <c r="N19" i="1"/>
  <c r="O19" i="1"/>
  <c r="D20" i="1"/>
  <c r="E20" i="1"/>
  <c r="Q20" i="1" s="1"/>
  <c r="R20" i="1" s="1"/>
  <c r="I20" i="1"/>
  <c r="J20" i="1"/>
  <c r="N20" i="1"/>
  <c r="O20" i="1"/>
  <c r="D21" i="1"/>
  <c r="E21" i="1"/>
  <c r="Q21" i="1" s="1"/>
  <c r="R21" i="1" s="1"/>
  <c r="I21" i="1"/>
  <c r="J21" i="1"/>
  <c r="N21" i="1"/>
  <c r="O21" i="1"/>
  <c r="D22" i="1"/>
  <c r="E22" i="1"/>
  <c r="Q22" i="1" s="1"/>
  <c r="R22" i="1" s="1"/>
  <c r="I22" i="1"/>
  <c r="J22" i="1"/>
  <c r="N22" i="1"/>
  <c r="O22" i="1"/>
  <c r="D23" i="1"/>
  <c r="E23" i="1"/>
  <c r="Q23" i="1" s="1"/>
  <c r="R23" i="1" s="1"/>
  <c r="I23" i="1"/>
  <c r="J23" i="1"/>
  <c r="N23" i="1"/>
  <c r="O23" i="1"/>
  <c r="D24" i="1"/>
  <c r="E24" i="1"/>
  <c r="I24" i="1"/>
  <c r="J24" i="1"/>
  <c r="N24" i="1"/>
  <c r="O24" i="1"/>
  <c r="D25" i="1"/>
  <c r="E25" i="1"/>
  <c r="I25" i="1"/>
  <c r="J25" i="1"/>
  <c r="N25" i="1"/>
  <c r="O25" i="1"/>
  <c r="D26" i="1"/>
  <c r="E26" i="1"/>
  <c r="I26" i="1"/>
  <c r="J26" i="1"/>
  <c r="N26" i="1"/>
  <c r="O26" i="1"/>
  <c r="D27" i="1"/>
  <c r="E27" i="1"/>
  <c r="I27" i="1"/>
  <c r="J27" i="1"/>
  <c r="N27" i="1"/>
  <c r="O27" i="1"/>
  <c r="D28" i="1"/>
  <c r="E28" i="1"/>
  <c r="Q28" i="1" s="1"/>
  <c r="R28" i="1" s="1"/>
  <c r="I28" i="1"/>
  <c r="J28" i="1"/>
  <c r="N28" i="1"/>
  <c r="O28" i="1"/>
  <c r="D29" i="1"/>
  <c r="E29" i="1"/>
  <c r="Q29" i="1" s="1"/>
  <c r="R29" i="1" s="1"/>
  <c r="I29" i="1"/>
  <c r="J29" i="1"/>
  <c r="N29" i="1"/>
  <c r="O29" i="1"/>
  <c r="D30" i="1"/>
  <c r="E30" i="1"/>
  <c r="Q30" i="1" s="1"/>
  <c r="R30" i="1" s="1"/>
  <c r="I30" i="1"/>
  <c r="J30" i="1"/>
  <c r="N30" i="1"/>
  <c r="O30" i="1"/>
  <c r="D31" i="1"/>
  <c r="E31" i="1"/>
  <c r="Q31" i="1" s="1"/>
  <c r="R31" i="1" s="1"/>
  <c r="I31" i="1"/>
  <c r="J31" i="1"/>
  <c r="N31" i="1"/>
  <c r="O31" i="1"/>
  <c r="D32" i="1"/>
  <c r="E32" i="1"/>
  <c r="I32" i="1"/>
  <c r="J32" i="1"/>
  <c r="N32" i="1"/>
  <c r="O32" i="1"/>
  <c r="D33" i="1"/>
  <c r="E33" i="1"/>
  <c r="I33" i="1"/>
  <c r="J33" i="1"/>
  <c r="N33" i="1"/>
  <c r="O33" i="1"/>
  <c r="D34" i="1"/>
  <c r="E34" i="1"/>
  <c r="I34" i="1"/>
  <c r="J34" i="1"/>
  <c r="N34" i="1"/>
  <c r="O34" i="1"/>
  <c r="D35" i="1"/>
  <c r="E35" i="1"/>
  <c r="I35" i="1"/>
  <c r="J35" i="1"/>
  <c r="N35" i="1"/>
  <c r="O35" i="1"/>
  <c r="D36" i="1"/>
  <c r="E36" i="1"/>
  <c r="Q36" i="1" s="1"/>
  <c r="R36" i="1" s="1"/>
  <c r="I36" i="1"/>
  <c r="J36" i="1"/>
  <c r="N36" i="1"/>
  <c r="O36" i="1"/>
  <c r="D37" i="1"/>
  <c r="E37" i="1"/>
  <c r="Q37" i="1" s="1"/>
  <c r="R37" i="1" s="1"/>
  <c r="I37" i="1"/>
  <c r="J37" i="1"/>
  <c r="N37" i="1"/>
  <c r="O37" i="1"/>
  <c r="D38" i="1"/>
  <c r="E38" i="1"/>
  <c r="Q38" i="1" s="1"/>
  <c r="R38" i="1" s="1"/>
  <c r="I38" i="1"/>
  <c r="J38" i="1"/>
  <c r="N38" i="1"/>
  <c r="O38" i="1"/>
  <c r="D39" i="1"/>
  <c r="E39" i="1"/>
  <c r="Q39" i="1" s="1"/>
  <c r="R39" i="1" s="1"/>
  <c r="I39" i="1"/>
  <c r="J39" i="1"/>
  <c r="N39" i="1"/>
  <c r="O39" i="1"/>
  <c r="D40" i="1"/>
  <c r="E40" i="1"/>
  <c r="I40" i="1"/>
  <c r="J40" i="1" s="1"/>
  <c r="N40" i="1"/>
  <c r="O40" i="1"/>
  <c r="D41" i="1"/>
  <c r="E41" i="1"/>
  <c r="I41" i="1"/>
  <c r="J41" i="1" s="1"/>
  <c r="N41" i="1"/>
  <c r="O41" i="1"/>
  <c r="D42" i="1"/>
  <c r="E42" i="1"/>
  <c r="Q42" i="1" s="1"/>
  <c r="R42" i="1" s="1"/>
  <c r="I42" i="1"/>
  <c r="J42" i="1" s="1"/>
  <c r="N42" i="1"/>
  <c r="O42" i="1"/>
  <c r="D43" i="1"/>
  <c r="E43" i="1"/>
  <c r="I43" i="1"/>
  <c r="J43" i="1" s="1"/>
  <c r="N43" i="1"/>
  <c r="O43" i="1"/>
  <c r="D44" i="1"/>
  <c r="E44" i="1" s="1"/>
  <c r="Q44" i="1" s="1"/>
  <c r="R44" i="1" s="1"/>
  <c r="I44" i="1"/>
  <c r="J44" i="1" s="1"/>
  <c r="N44" i="1"/>
  <c r="O44" i="1"/>
  <c r="D45" i="1"/>
  <c r="E45" i="1"/>
  <c r="I45" i="1"/>
  <c r="J45" i="1" s="1"/>
  <c r="N45" i="1"/>
  <c r="O45" i="1"/>
  <c r="D46" i="1"/>
  <c r="E46" i="1"/>
  <c r="Q46" i="1" s="1"/>
  <c r="R46" i="1" s="1"/>
  <c r="I46" i="1"/>
  <c r="J46" i="1" s="1"/>
  <c r="N46" i="1"/>
  <c r="O46" i="1"/>
  <c r="D47" i="1"/>
  <c r="E47" i="1"/>
  <c r="I47" i="1"/>
  <c r="J47" i="1" s="1"/>
  <c r="N47" i="1"/>
  <c r="O47" i="1"/>
  <c r="D48" i="1"/>
  <c r="E48" i="1" s="1"/>
  <c r="Q48" i="1" s="1"/>
  <c r="R48" i="1" s="1"/>
  <c r="I48" i="1"/>
  <c r="J48" i="1" s="1"/>
  <c r="N48" i="1"/>
  <c r="O48" i="1"/>
  <c r="D49" i="1"/>
  <c r="E49" i="1"/>
  <c r="I49" i="1"/>
  <c r="J49" i="1" s="1"/>
  <c r="N49" i="1"/>
  <c r="O49" i="1"/>
  <c r="D50" i="1"/>
  <c r="E50" i="1"/>
  <c r="Q50" i="1" s="1"/>
  <c r="R50" i="1" s="1"/>
  <c r="I50" i="1"/>
  <c r="J50" i="1" s="1"/>
  <c r="N50" i="1"/>
  <c r="O50" i="1"/>
  <c r="D51" i="1"/>
  <c r="E51" i="1"/>
  <c r="I51" i="1"/>
  <c r="J51" i="1" s="1"/>
  <c r="N51" i="1"/>
  <c r="O51" i="1" s="1"/>
  <c r="D52" i="1"/>
  <c r="E52" i="1" s="1"/>
  <c r="Q52" i="1" s="1"/>
  <c r="R52" i="1" s="1"/>
  <c r="I52" i="1"/>
  <c r="J52" i="1" s="1"/>
  <c r="N52" i="1"/>
  <c r="O52" i="1"/>
  <c r="D53" i="1"/>
  <c r="E53" i="1"/>
  <c r="I53" i="1"/>
  <c r="J53" i="1" s="1"/>
  <c r="N53" i="1"/>
  <c r="O53" i="1" s="1"/>
  <c r="D54" i="1"/>
  <c r="E54" i="1"/>
  <c r="Q54" i="1" s="1"/>
  <c r="R54" i="1" s="1"/>
  <c r="I54" i="1"/>
  <c r="J54" i="1" s="1"/>
  <c r="N54" i="1"/>
  <c r="O54" i="1"/>
  <c r="D55" i="1"/>
  <c r="E55" i="1"/>
  <c r="I55" i="1"/>
  <c r="J55" i="1" s="1"/>
  <c r="N55" i="1"/>
  <c r="O55" i="1" s="1"/>
  <c r="D56" i="1"/>
  <c r="I56" i="1"/>
  <c r="J56" i="1" s="1"/>
  <c r="N56" i="1"/>
  <c r="O56" i="1"/>
  <c r="D57" i="1"/>
  <c r="E57" i="1" s="1"/>
  <c r="I57" i="1"/>
  <c r="J57" i="1" s="1"/>
  <c r="N57" i="1"/>
  <c r="O57" i="1" s="1"/>
  <c r="D58" i="1"/>
  <c r="E58" i="1" s="1"/>
  <c r="I58" i="1"/>
  <c r="J58" i="1"/>
  <c r="N58" i="1"/>
  <c r="O58" i="1" s="1"/>
  <c r="D59" i="1"/>
  <c r="E59" i="1" s="1"/>
  <c r="I59" i="1"/>
  <c r="J59" i="1"/>
  <c r="N59" i="1"/>
  <c r="O59" i="1" s="1"/>
  <c r="D60" i="1"/>
  <c r="E60" i="1" s="1"/>
  <c r="I60" i="1"/>
  <c r="J60" i="1"/>
  <c r="N60" i="1"/>
  <c r="O60" i="1" s="1"/>
  <c r="D61" i="1"/>
  <c r="E61" i="1" s="1"/>
  <c r="I61" i="1"/>
  <c r="J61" i="1" s="1"/>
  <c r="N61" i="1"/>
  <c r="O61" i="1" s="1"/>
  <c r="D62" i="1"/>
  <c r="E62" i="1" s="1"/>
  <c r="Q62" i="1" s="1"/>
  <c r="R62" i="1" s="1"/>
  <c r="I62" i="1"/>
  <c r="J62" i="1"/>
  <c r="N62" i="1"/>
  <c r="O62" i="1" s="1"/>
  <c r="D63" i="1"/>
  <c r="E63" i="1" s="1"/>
  <c r="I63" i="1"/>
  <c r="J63" i="1"/>
  <c r="N63" i="1"/>
  <c r="O63" i="1" s="1"/>
  <c r="D64" i="1"/>
  <c r="E64" i="1" s="1"/>
  <c r="I64" i="1"/>
  <c r="J64" i="1" s="1"/>
  <c r="N64" i="1"/>
  <c r="O64" i="1" s="1"/>
  <c r="D65" i="1"/>
  <c r="E65" i="1" s="1"/>
  <c r="I65" i="1"/>
  <c r="J65" i="1" s="1"/>
  <c r="N65" i="1"/>
  <c r="O65" i="1" s="1"/>
  <c r="D66" i="1"/>
  <c r="E66" i="1" s="1"/>
  <c r="I66" i="1"/>
  <c r="J66" i="1"/>
  <c r="N66" i="1"/>
  <c r="O66" i="1" s="1"/>
  <c r="D67" i="1"/>
  <c r="E67" i="1" s="1"/>
  <c r="I67" i="1"/>
  <c r="J67" i="1"/>
  <c r="N67" i="1"/>
  <c r="O67" i="1" s="1"/>
  <c r="D68" i="1"/>
  <c r="E68" i="1" s="1"/>
  <c r="I68" i="1"/>
  <c r="J68" i="1"/>
  <c r="N68" i="1"/>
  <c r="O68" i="1" s="1"/>
  <c r="D69" i="1"/>
  <c r="E69" i="1" s="1"/>
  <c r="I69" i="1"/>
  <c r="J69" i="1" s="1"/>
  <c r="N69" i="1"/>
  <c r="O69" i="1" s="1"/>
  <c r="D70" i="1"/>
  <c r="E70" i="1" s="1"/>
  <c r="Q70" i="1" s="1"/>
  <c r="R70" i="1" s="1"/>
  <c r="I70" i="1"/>
  <c r="J70" i="1"/>
  <c r="N70" i="1"/>
  <c r="O70" i="1" s="1"/>
  <c r="D71" i="1"/>
  <c r="E71" i="1" s="1"/>
  <c r="I71" i="1"/>
  <c r="J71" i="1"/>
  <c r="N71" i="1"/>
  <c r="O71" i="1" s="1"/>
  <c r="D72" i="1"/>
  <c r="E72" i="1" s="1"/>
  <c r="I72" i="1"/>
  <c r="J72" i="1" s="1"/>
  <c r="N72" i="1"/>
  <c r="O72" i="1" s="1"/>
  <c r="D73" i="1"/>
  <c r="E73" i="1" s="1"/>
  <c r="I73" i="1"/>
  <c r="J73" i="1" s="1"/>
  <c r="N73" i="1"/>
  <c r="O73" i="1" s="1"/>
  <c r="D74" i="1"/>
  <c r="E74" i="1" s="1"/>
  <c r="I74" i="1"/>
  <c r="J74" i="1"/>
  <c r="N74" i="1"/>
  <c r="O74" i="1" s="1"/>
  <c r="D75" i="1"/>
  <c r="E75" i="1" s="1"/>
  <c r="I75" i="1"/>
  <c r="J75" i="1"/>
  <c r="Q75" i="1" s="1"/>
  <c r="R75" i="1" s="1"/>
  <c r="N75" i="1"/>
  <c r="O75" i="1" s="1"/>
  <c r="D76" i="1"/>
  <c r="E76" i="1" s="1"/>
  <c r="Q76" i="1" s="1"/>
  <c r="R76" i="1" s="1"/>
  <c r="I76" i="1"/>
  <c r="J76" i="1" s="1"/>
  <c r="N76" i="1"/>
  <c r="O76" i="1" s="1"/>
  <c r="D77" i="1"/>
  <c r="E77" i="1" s="1"/>
  <c r="Q77" i="1" s="1"/>
  <c r="R77" i="1" s="1"/>
  <c r="I77" i="1"/>
  <c r="J77" i="1"/>
  <c r="N77" i="1"/>
  <c r="O77" i="1" s="1"/>
  <c r="D78" i="1"/>
  <c r="E78" i="1" s="1"/>
  <c r="I78" i="1"/>
  <c r="J78" i="1" s="1"/>
  <c r="Q78" i="1" s="1"/>
  <c r="R78" i="1" s="1"/>
  <c r="N78" i="1"/>
  <c r="O78" i="1" s="1"/>
  <c r="D79" i="1"/>
  <c r="E79" i="1" s="1"/>
  <c r="I79" i="1"/>
  <c r="J79" i="1"/>
  <c r="Q79" i="1" s="1"/>
  <c r="R79" i="1" s="1"/>
  <c r="N79" i="1"/>
  <c r="O79" i="1" s="1"/>
  <c r="D80" i="1"/>
  <c r="E80" i="1" s="1"/>
  <c r="I80" i="1"/>
  <c r="J80" i="1" s="1"/>
  <c r="N80" i="1"/>
  <c r="O80" i="1" s="1"/>
  <c r="D81" i="1"/>
  <c r="E81" i="1" s="1"/>
  <c r="Q81" i="1" s="1"/>
  <c r="R81" i="1" s="1"/>
  <c r="I81" i="1"/>
  <c r="J81" i="1"/>
  <c r="N81" i="1"/>
  <c r="O81" i="1" s="1"/>
  <c r="D82" i="1"/>
  <c r="E82" i="1" s="1"/>
  <c r="I82" i="1"/>
  <c r="J82" i="1" s="1"/>
  <c r="Q82" i="1" s="1"/>
  <c r="R82" i="1" s="1"/>
  <c r="N82" i="1"/>
  <c r="O82" i="1" s="1"/>
  <c r="D83" i="1"/>
  <c r="E83" i="1" s="1"/>
  <c r="I83" i="1"/>
  <c r="J83" i="1"/>
  <c r="Q83" i="1" s="1"/>
  <c r="R83" i="1" s="1"/>
  <c r="N83" i="1"/>
  <c r="O83" i="1" s="1"/>
  <c r="D84" i="1"/>
  <c r="E84" i="1" s="1"/>
  <c r="Q84" i="1" s="1"/>
  <c r="R84" i="1" s="1"/>
  <c r="I84" i="1"/>
  <c r="J84" i="1" s="1"/>
  <c r="N84" i="1"/>
  <c r="O84" i="1" s="1"/>
  <c r="D85" i="1"/>
  <c r="E85" i="1" s="1"/>
  <c r="Q85" i="1" s="1"/>
  <c r="R85" i="1" s="1"/>
  <c r="I85" i="1"/>
  <c r="J85" i="1"/>
  <c r="N85" i="1"/>
  <c r="O85" i="1" s="1"/>
  <c r="D86" i="1"/>
  <c r="E86" i="1" s="1"/>
  <c r="I86" i="1"/>
  <c r="J86" i="1" s="1"/>
  <c r="Q86" i="1" s="1"/>
  <c r="R86" i="1" s="1"/>
  <c r="N86" i="1"/>
  <c r="O86" i="1" s="1"/>
  <c r="D87" i="1"/>
  <c r="E87" i="1" s="1"/>
  <c r="I87" i="1"/>
  <c r="J87" i="1"/>
  <c r="Q87" i="1" s="1"/>
  <c r="R87" i="1" s="1"/>
  <c r="N87" i="1"/>
  <c r="O87" i="1" s="1"/>
  <c r="D88" i="1"/>
  <c r="E88" i="1" s="1"/>
  <c r="Q88" i="1" s="1"/>
  <c r="R88" i="1" s="1"/>
  <c r="I88" i="1"/>
  <c r="J88" i="1" s="1"/>
  <c r="N88" i="1"/>
  <c r="O88" i="1" s="1"/>
  <c r="D89" i="1"/>
  <c r="E89" i="1"/>
  <c r="Q89" i="1" s="1"/>
  <c r="R89" i="1" s="1"/>
  <c r="I89" i="1"/>
  <c r="J89" i="1"/>
  <c r="N89" i="1"/>
  <c r="O89" i="1" s="1"/>
  <c r="D90" i="1"/>
  <c r="E90" i="1"/>
  <c r="Q90" i="1" s="1"/>
  <c r="R90" i="1" s="1"/>
  <c r="I90" i="1"/>
  <c r="J90" i="1"/>
  <c r="N90" i="1"/>
  <c r="O90" i="1" s="1"/>
  <c r="D91" i="1"/>
  <c r="E91" i="1" s="1"/>
  <c r="Q91" i="1" s="1"/>
  <c r="R91" i="1" s="1"/>
  <c r="I91" i="1"/>
  <c r="J91" i="1"/>
  <c r="N91" i="1"/>
  <c r="O91" i="1" s="1"/>
  <c r="D92" i="1"/>
  <c r="E92" i="1"/>
  <c r="I92" i="1"/>
  <c r="J92" i="1"/>
  <c r="N92" i="1"/>
  <c r="O92" i="1" s="1"/>
  <c r="Q92" i="1"/>
  <c r="R92" i="1"/>
  <c r="D93" i="1"/>
  <c r="E93" i="1"/>
  <c r="I93" i="1"/>
  <c r="J93" i="1" s="1"/>
  <c r="Q93" i="1" s="1"/>
  <c r="R93" i="1" s="1"/>
  <c r="N93" i="1"/>
  <c r="O93" i="1" s="1"/>
  <c r="D94" i="1"/>
  <c r="E94" i="1" s="1"/>
  <c r="Q94" i="1" s="1"/>
  <c r="R94" i="1" s="1"/>
  <c r="I94" i="1"/>
  <c r="J94" i="1"/>
  <c r="N94" i="1"/>
  <c r="O94" i="1" s="1"/>
  <c r="D95" i="1"/>
  <c r="E95" i="1"/>
  <c r="Q95" i="1" s="1"/>
  <c r="R95" i="1" s="1"/>
  <c r="I95" i="1"/>
  <c r="J95" i="1"/>
  <c r="N95" i="1"/>
  <c r="O95" i="1" s="1"/>
  <c r="D96" i="1"/>
  <c r="E96" i="1"/>
  <c r="Q96" i="1" s="1"/>
  <c r="R96" i="1" s="1"/>
  <c r="I96" i="1"/>
  <c r="J96" i="1" s="1"/>
  <c r="N96" i="1"/>
  <c r="O96" i="1" s="1"/>
  <c r="D97" i="1"/>
  <c r="E97" i="1"/>
  <c r="Q97" i="1" s="1"/>
  <c r="R97" i="1" s="1"/>
  <c r="I97" i="1"/>
  <c r="J97" i="1"/>
  <c r="N97" i="1"/>
  <c r="O97" i="1" s="1"/>
  <c r="D98" i="1"/>
  <c r="E98" i="1"/>
  <c r="Q98" i="1" s="1"/>
  <c r="R98" i="1" s="1"/>
  <c r="I98" i="1"/>
  <c r="J98" i="1"/>
  <c r="N98" i="1"/>
  <c r="O98" i="1" s="1"/>
  <c r="D99" i="1"/>
  <c r="E99" i="1" s="1"/>
  <c r="Q99" i="1" s="1"/>
  <c r="R99" i="1" s="1"/>
  <c r="I99" i="1"/>
  <c r="J99" i="1"/>
  <c r="N99" i="1"/>
  <c r="O99" i="1" s="1"/>
  <c r="D100" i="1"/>
  <c r="E100" i="1"/>
  <c r="I100" i="1"/>
  <c r="J100" i="1"/>
  <c r="N100" i="1"/>
  <c r="O100" i="1"/>
  <c r="Q100" i="1"/>
  <c r="R100" i="1" s="1"/>
  <c r="D101" i="1"/>
  <c r="E101" i="1"/>
  <c r="I101" i="1"/>
  <c r="J101" i="1"/>
  <c r="N101" i="1"/>
  <c r="O101" i="1"/>
  <c r="Q101" i="1"/>
  <c r="R101" i="1" s="1"/>
  <c r="D102" i="1"/>
  <c r="E102" i="1"/>
  <c r="I102" i="1"/>
  <c r="J102" i="1"/>
  <c r="N102" i="1"/>
  <c r="O102" i="1"/>
  <c r="Q102" i="1"/>
  <c r="R102" i="1" s="1"/>
  <c r="D103" i="1"/>
  <c r="E103" i="1"/>
  <c r="I103" i="1"/>
  <c r="J103" i="1"/>
  <c r="N103" i="1"/>
  <c r="O103" i="1"/>
  <c r="Q103" i="1"/>
  <c r="R103" i="1" s="1"/>
  <c r="D104" i="1"/>
  <c r="E104" i="1"/>
  <c r="I104" i="1"/>
  <c r="J104" i="1"/>
  <c r="N104" i="1"/>
  <c r="O104" i="1"/>
  <c r="Q104" i="1"/>
  <c r="R104" i="1" s="1"/>
  <c r="D105" i="1"/>
  <c r="E105" i="1"/>
  <c r="I105" i="1"/>
  <c r="J105" i="1"/>
  <c r="N105" i="1"/>
  <c r="O105" i="1"/>
  <c r="Q105" i="1"/>
  <c r="R105" i="1" s="1"/>
  <c r="D106" i="1"/>
  <c r="E106" i="1"/>
  <c r="I106" i="1"/>
  <c r="J106" i="1"/>
  <c r="N106" i="1"/>
  <c r="O106" i="1"/>
  <c r="Q106" i="1"/>
  <c r="R106" i="1" s="1"/>
  <c r="D107" i="1"/>
  <c r="E107" i="1"/>
  <c r="I107" i="1"/>
  <c r="J107" i="1"/>
  <c r="N107" i="1"/>
  <c r="O107" i="1"/>
  <c r="Q107" i="1"/>
  <c r="R107" i="1" s="1"/>
  <c r="D108" i="1"/>
  <c r="E108" i="1"/>
  <c r="I108" i="1"/>
  <c r="J108" i="1"/>
  <c r="N108" i="1"/>
  <c r="O108" i="1"/>
  <c r="Q108" i="1"/>
  <c r="R108" i="1" s="1"/>
  <c r="D109" i="1"/>
  <c r="E109" i="1"/>
  <c r="I109" i="1"/>
  <c r="J109" i="1"/>
  <c r="N109" i="1"/>
  <c r="O109" i="1"/>
  <c r="Q109" i="1"/>
  <c r="R109" i="1" s="1"/>
  <c r="D110" i="1"/>
  <c r="E110" i="1"/>
  <c r="I110" i="1"/>
  <c r="J110" i="1"/>
  <c r="N110" i="1"/>
  <c r="O110" i="1"/>
  <c r="Q110" i="1"/>
  <c r="R110" i="1" s="1"/>
  <c r="D111" i="1"/>
  <c r="E111" i="1"/>
  <c r="I111" i="1"/>
  <c r="J111" i="1"/>
  <c r="N111" i="1"/>
  <c r="O111" i="1"/>
  <c r="Q111" i="1"/>
  <c r="R111" i="1" s="1"/>
  <c r="D112" i="1"/>
  <c r="E112" i="1"/>
  <c r="I112" i="1"/>
  <c r="J112" i="1"/>
  <c r="N112" i="1"/>
  <c r="O112" i="1"/>
  <c r="Q112" i="1"/>
  <c r="R112" i="1" s="1"/>
  <c r="D113" i="1"/>
  <c r="E113" i="1"/>
  <c r="I113" i="1"/>
  <c r="J113" i="1"/>
  <c r="N113" i="1"/>
  <c r="O113" i="1"/>
  <c r="Q113" i="1"/>
  <c r="R113" i="1" s="1"/>
  <c r="D114" i="1"/>
  <c r="E114" i="1"/>
  <c r="I114" i="1"/>
  <c r="J114" i="1"/>
  <c r="N114" i="1"/>
  <c r="O114" i="1"/>
  <c r="Q114" i="1"/>
  <c r="R114" i="1" s="1"/>
  <c r="D115" i="1"/>
  <c r="E115" i="1"/>
  <c r="I115" i="1"/>
  <c r="J115" i="1"/>
  <c r="N115" i="1"/>
  <c r="O115" i="1"/>
  <c r="Q115" i="1"/>
  <c r="R115" i="1" s="1"/>
  <c r="D116" i="1"/>
  <c r="E116" i="1"/>
  <c r="I116" i="1"/>
  <c r="J116" i="1"/>
  <c r="N116" i="1"/>
  <c r="O116" i="1"/>
  <c r="Q116" i="1"/>
  <c r="R116" i="1" s="1"/>
  <c r="D117" i="1"/>
  <c r="E117" i="1"/>
  <c r="I117" i="1"/>
  <c r="J117" i="1"/>
  <c r="N117" i="1"/>
  <c r="O117" i="1"/>
  <c r="Q117" i="1"/>
  <c r="R117" i="1" s="1"/>
  <c r="D118" i="1"/>
  <c r="E118" i="1"/>
  <c r="I118" i="1"/>
  <c r="J118" i="1"/>
  <c r="N118" i="1"/>
  <c r="O118" i="1"/>
  <c r="Q118" i="1"/>
  <c r="R118" i="1" s="1"/>
  <c r="D119" i="1"/>
  <c r="E119" i="1"/>
  <c r="I119" i="1"/>
  <c r="J119" i="1"/>
  <c r="N119" i="1"/>
  <c r="O119" i="1"/>
  <c r="Q119" i="1"/>
  <c r="R119" i="1" s="1"/>
  <c r="D120" i="1"/>
  <c r="E120" i="1"/>
  <c r="I120" i="1"/>
  <c r="J120" i="1"/>
  <c r="N120" i="1"/>
  <c r="O120" i="1"/>
  <c r="Q120" i="1"/>
  <c r="R120" i="1" s="1"/>
  <c r="D121" i="1"/>
  <c r="E121" i="1"/>
  <c r="I121" i="1"/>
  <c r="J121" i="1"/>
  <c r="N121" i="1"/>
  <c r="O121" i="1"/>
  <c r="Q121" i="1"/>
  <c r="R121" i="1" s="1"/>
  <c r="D122" i="1"/>
  <c r="E122" i="1"/>
  <c r="I122" i="1"/>
  <c r="J122" i="1"/>
  <c r="N122" i="1"/>
  <c r="O122" i="1"/>
  <c r="Q122" i="1"/>
  <c r="R122" i="1" s="1"/>
  <c r="D123" i="1"/>
  <c r="E123" i="1"/>
  <c r="I123" i="1"/>
  <c r="J123" i="1"/>
  <c r="N123" i="1"/>
  <c r="O123" i="1"/>
  <c r="Q123" i="1"/>
  <c r="R123" i="1" s="1"/>
  <c r="D124" i="1"/>
  <c r="E124" i="1"/>
  <c r="I124" i="1"/>
  <c r="J124" i="1"/>
  <c r="N124" i="1"/>
  <c r="O124" i="1"/>
  <c r="Q124" i="1"/>
  <c r="R124" i="1" s="1"/>
  <c r="D125" i="1"/>
  <c r="E125" i="1"/>
  <c r="I125" i="1"/>
  <c r="J125" i="1"/>
  <c r="N125" i="1"/>
  <c r="O125" i="1"/>
  <c r="Q125" i="1"/>
  <c r="R125" i="1" s="1"/>
  <c r="D126" i="1"/>
  <c r="E126" i="1"/>
  <c r="I126" i="1"/>
  <c r="J126" i="1"/>
  <c r="N126" i="1"/>
  <c r="O126" i="1"/>
  <c r="Q126" i="1"/>
  <c r="R126" i="1" s="1"/>
  <c r="D127" i="1"/>
  <c r="E127" i="1"/>
  <c r="I127" i="1"/>
  <c r="J127" i="1"/>
  <c r="N127" i="1"/>
  <c r="O127" i="1"/>
  <c r="Q127" i="1"/>
  <c r="R127" i="1" s="1"/>
  <c r="D128" i="1"/>
  <c r="E128" i="1"/>
  <c r="I128" i="1"/>
  <c r="J128" i="1"/>
  <c r="N128" i="1"/>
  <c r="O128" i="1"/>
  <c r="Q128" i="1"/>
  <c r="R128" i="1" s="1"/>
  <c r="D129" i="1"/>
  <c r="E129" i="1"/>
  <c r="I129" i="1"/>
  <c r="J129" i="1"/>
  <c r="N129" i="1"/>
  <c r="O129" i="1"/>
  <c r="Q129" i="1"/>
  <c r="R129" i="1" s="1"/>
  <c r="D130" i="1"/>
  <c r="E130" i="1"/>
  <c r="I130" i="1"/>
  <c r="J130" i="1"/>
  <c r="N130" i="1"/>
  <c r="O130" i="1"/>
  <c r="Q130" i="1"/>
  <c r="R130" i="1" s="1"/>
  <c r="Q80" i="1" l="1"/>
  <c r="R80" i="1" s="1"/>
  <c r="Q60" i="1"/>
  <c r="R60" i="1" s="1"/>
  <c r="Q47" i="1"/>
  <c r="R47" i="1" s="1"/>
  <c r="Q71" i="1"/>
  <c r="R71" i="1" s="1"/>
  <c r="Q63" i="1"/>
  <c r="R63" i="1" s="1"/>
  <c r="Q73" i="1"/>
  <c r="R73" i="1" s="1"/>
  <c r="Q57" i="1"/>
  <c r="R57" i="1" s="1"/>
  <c r="Q55" i="1"/>
  <c r="R55" i="1" s="1"/>
  <c r="Q51" i="1"/>
  <c r="R51" i="1" s="1"/>
  <c r="Q43" i="1"/>
  <c r="R43" i="1" s="1"/>
  <c r="Q74" i="1"/>
  <c r="R74" i="1" s="1"/>
  <c r="Q66" i="1"/>
  <c r="R66" i="1" s="1"/>
  <c r="Q58" i="1"/>
  <c r="R58" i="1" s="1"/>
  <c r="Q40" i="1"/>
  <c r="R40" i="1" s="1"/>
  <c r="Q32" i="1"/>
  <c r="R32" i="1" s="1"/>
  <c r="Q24" i="1"/>
  <c r="R24" i="1" s="1"/>
  <c r="Q16" i="1"/>
  <c r="R16" i="1" s="1"/>
  <c r="Q8" i="1"/>
  <c r="R8" i="1" s="1"/>
  <c r="Q69" i="1"/>
  <c r="R69" i="1" s="1"/>
  <c r="Q61" i="1"/>
  <c r="R61" i="1" s="1"/>
  <c r="Q33" i="1"/>
  <c r="R33" i="1" s="1"/>
  <c r="Q25" i="1"/>
  <c r="R25" i="1" s="1"/>
  <c r="Q17" i="1"/>
  <c r="R17" i="1" s="1"/>
  <c r="Q9" i="1"/>
  <c r="R9" i="1" s="1"/>
  <c r="Q68" i="1"/>
  <c r="R68" i="1" s="1"/>
  <c r="Q72" i="1"/>
  <c r="R72" i="1" s="1"/>
  <c r="Q64" i="1"/>
  <c r="R64" i="1" s="1"/>
  <c r="Q53" i="1"/>
  <c r="R53" i="1" s="1"/>
  <c r="Q49" i="1"/>
  <c r="R49" i="1" s="1"/>
  <c r="Q45" i="1"/>
  <c r="R45" i="1" s="1"/>
  <c r="Q41" i="1"/>
  <c r="R41" i="1" s="1"/>
  <c r="Q34" i="1"/>
  <c r="R34" i="1" s="1"/>
  <c r="Q26" i="1"/>
  <c r="R26" i="1" s="1"/>
  <c r="Q18" i="1"/>
  <c r="R18" i="1" s="1"/>
  <c r="Q10" i="1"/>
  <c r="R10" i="1" s="1"/>
  <c r="Q3" i="1"/>
  <c r="R3" i="1" s="1"/>
  <c r="Q65" i="1"/>
  <c r="R65" i="1" s="1"/>
  <c r="Q67" i="1"/>
  <c r="R67" i="1" s="1"/>
  <c r="Q59" i="1"/>
  <c r="R59" i="1" s="1"/>
  <c r="Q35" i="1"/>
  <c r="R35" i="1" s="1"/>
  <c r="Q27" i="1"/>
  <c r="R27" i="1" s="1"/>
  <c r="Q19" i="1"/>
  <c r="R19" i="1" s="1"/>
  <c r="Q11" i="1"/>
  <c r="R11" i="1" s="1"/>
</calcChain>
</file>

<file path=xl/sharedStrings.xml><?xml version="1.0" encoding="utf-8"?>
<sst xmlns="http://schemas.openxmlformats.org/spreadsheetml/2006/main" count="163" uniqueCount="34">
  <si>
    <t>MIDTERM 1</t>
  </si>
  <si>
    <t>MIDTERM 2</t>
  </si>
  <si>
    <t>MIDTERM 3</t>
  </si>
  <si>
    <t>TOTAL PERCENTAGE</t>
  </si>
  <si>
    <t>Letter grade</t>
  </si>
  <si>
    <t>Code</t>
  </si>
  <si>
    <t>M.C. 1</t>
  </si>
  <si>
    <t>Short Answer 1</t>
  </si>
  <si>
    <t xml:space="preserve">Total </t>
  </si>
  <si>
    <t xml:space="preserve"> Percent </t>
  </si>
  <si>
    <t>Status</t>
  </si>
  <si>
    <t>M.C. 2</t>
  </si>
  <si>
    <t>Short Answer 2</t>
  </si>
  <si>
    <t>Total</t>
  </si>
  <si>
    <t>Percent</t>
  </si>
  <si>
    <t>M.C. 3</t>
  </si>
  <si>
    <t>Short Answer 3</t>
  </si>
  <si>
    <t>Decimal</t>
  </si>
  <si>
    <t>B-</t>
  </si>
  <si>
    <t>A-</t>
  </si>
  <si>
    <t>A</t>
  </si>
  <si>
    <t>B+</t>
  </si>
  <si>
    <t>C-</t>
  </si>
  <si>
    <t>D</t>
  </si>
  <si>
    <t>C+</t>
  </si>
  <si>
    <t>B</t>
  </si>
  <si>
    <t>no exam</t>
  </si>
  <si>
    <t>F</t>
  </si>
  <si>
    <t>C</t>
  </si>
  <si>
    <t xml:space="preserve">makeup </t>
  </si>
  <si>
    <t>A+</t>
  </si>
  <si>
    <t>I</t>
  </si>
  <si>
    <t>D+</t>
  </si>
  <si>
    <t>D-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</si>
</sst>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3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3">
    <xf numFmtId="0" fontId="0" fillId="0" borderId="0" xfId="0"/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wrapText="1"/>
    </xf>
    <xf numFmtId="0" fontId="2" fillId="0" borderId="1" xfId="1" applyBorder="1" applyAlignment="1" applyProtection="1">
      <alignment wrapText="1"/>
    </xf>
    <xf numFmtId="164" fontId="0" fillId="0" borderId="1" xfId="0" applyNumberFormat="1" applyBorder="1" applyAlignment="1">
      <alignment horizontal="center"/>
    </xf>
    <xf numFmtId="0" fontId="2" fillId="0" borderId="1" xfId="1" applyFont="1" applyBorder="1" applyAlignment="1" applyProtection="1">
      <alignment wrapText="1"/>
    </xf>
    <xf numFmtId="0" fontId="1" fillId="0" borderId="1" xfId="1" applyFont="1" applyBorder="1" applyAlignment="1" applyProtection="1">
      <alignment wrapText="1"/>
    </xf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 applyAlignment="1"/>
    <xf numFmtId="0" fontId="0" fillId="3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0"/>
  <sheetViews>
    <sheetView tabSelected="1" topLeftCell="M1" workbookViewId="0">
      <selection activeCell="A106" sqref="A106"/>
    </sheetView>
  </sheetViews>
  <sheetFormatPr defaultRowHeight="13.2" x14ac:dyDescent="0.25"/>
  <cols>
    <col min="1" max="1" width="7.109375" customWidth="1"/>
    <col min="2" max="2" width="6.5546875" style="20" customWidth="1"/>
    <col min="3" max="3" width="15.33203125" customWidth="1"/>
    <col min="4" max="4" width="14.33203125" customWidth="1"/>
    <col min="5" max="5" width="9.44140625" style="21" customWidth="1"/>
    <col min="6" max="6" width="20.33203125" customWidth="1"/>
    <col min="7" max="7" width="6.5546875" bestFit="1" customWidth="1"/>
    <col min="8" max="8" width="13.88671875" bestFit="1" customWidth="1"/>
    <col min="9" max="9" width="9.44140625" customWidth="1"/>
    <col min="10" max="10" width="8.88671875" customWidth="1"/>
    <col min="11" max="11" width="17.6640625" customWidth="1"/>
    <col min="13" max="13" width="13.88671875" bestFit="1" customWidth="1"/>
    <col min="17" max="17" width="11.44140625" style="20" customWidth="1"/>
    <col min="18" max="18" width="16.44140625" style="22" customWidth="1"/>
    <col min="19" max="19" width="1" hidden="1" customWidth="1"/>
    <col min="20" max="20" width="8.88671875" hidden="1" customWidth="1"/>
    <col min="21" max="21" width="9" style="12" hidden="1" customWidth="1"/>
    <col min="22" max="22" width="11.5546875" customWidth="1"/>
  </cols>
  <sheetData>
    <row r="1" spans="1:22" x14ac:dyDescent="0.25">
      <c r="A1" s="23" t="s">
        <v>0</v>
      </c>
      <c r="B1" s="24"/>
      <c r="C1" s="24"/>
      <c r="D1" s="24"/>
      <c r="E1" s="24"/>
      <c r="F1" s="25"/>
      <c r="G1" s="26" t="s">
        <v>1</v>
      </c>
      <c r="H1" s="27"/>
      <c r="I1" s="27"/>
      <c r="J1" s="27"/>
      <c r="K1" s="27"/>
      <c r="L1" s="28" t="s">
        <v>2</v>
      </c>
      <c r="M1" s="29"/>
      <c r="N1" s="29"/>
      <c r="O1" s="29"/>
      <c r="P1" s="29"/>
      <c r="Q1" s="30" t="s">
        <v>3</v>
      </c>
      <c r="R1" s="31"/>
      <c r="S1" s="31"/>
      <c r="T1" s="31"/>
      <c r="U1" s="32"/>
      <c r="V1" t="s">
        <v>4</v>
      </c>
    </row>
    <row r="2" spans="1:22" x14ac:dyDescent="0.25">
      <c r="A2" s="1" t="s">
        <v>5</v>
      </c>
      <c r="B2" s="2" t="s">
        <v>6</v>
      </c>
      <c r="C2" s="2" t="s">
        <v>7</v>
      </c>
      <c r="D2" s="2" t="s">
        <v>8</v>
      </c>
      <c r="E2" s="3" t="s">
        <v>9</v>
      </c>
      <c r="F2" s="4" t="s">
        <v>10</v>
      </c>
      <c r="G2" s="5" t="s">
        <v>11</v>
      </c>
      <c r="H2" s="5" t="s">
        <v>12</v>
      </c>
      <c r="I2" s="5" t="s">
        <v>13</v>
      </c>
      <c r="J2" s="5" t="s">
        <v>14</v>
      </c>
      <c r="K2" s="6" t="s">
        <v>10</v>
      </c>
      <c r="L2" s="7" t="s">
        <v>15</v>
      </c>
      <c r="M2" s="8" t="s">
        <v>16</v>
      </c>
      <c r="N2" s="8" t="s">
        <v>13</v>
      </c>
      <c r="O2" s="8" t="s">
        <v>14</v>
      </c>
      <c r="P2" s="9" t="s">
        <v>10</v>
      </c>
      <c r="Q2" s="5" t="s">
        <v>17</v>
      </c>
      <c r="R2" s="10" t="s">
        <v>14</v>
      </c>
      <c r="S2" s="7"/>
      <c r="T2" s="11"/>
    </row>
    <row r="3" spans="1:22" x14ac:dyDescent="0.25">
      <c r="A3" s="7">
        <v>87</v>
      </c>
      <c r="B3" s="13">
        <v>22</v>
      </c>
      <c r="C3" s="14">
        <v>23.33</v>
      </c>
      <c r="D3" s="14">
        <f t="shared" ref="D3:D66" si="0">SUM(B3,C3)</f>
        <v>45.33</v>
      </c>
      <c r="E3" s="15">
        <f t="shared" ref="E3:E66" si="1">D3/55</f>
        <v>0.82418181818181813</v>
      </c>
      <c r="F3" s="16"/>
      <c r="G3" s="7">
        <v>25</v>
      </c>
      <c r="H3" s="7">
        <v>19</v>
      </c>
      <c r="I3" s="7">
        <f t="shared" ref="I3:I66" si="2">SUM(G3:H3)</f>
        <v>44</v>
      </c>
      <c r="J3" s="7">
        <f t="shared" ref="J3:J66" si="3">I3/55</f>
        <v>0.8</v>
      </c>
      <c r="K3" s="11"/>
      <c r="L3" s="7">
        <v>26</v>
      </c>
      <c r="M3" s="7">
        <v>22.33</v>
      </c>
      <c r="N3" s="7">
        <f t="shared" ref="N3:N66" si="4">SUM(L3:M3)</f>
        <v>48.33</v>
      </c>
      <c r="O3" s="7">
        <f t="shared" ref="O3:O66" si="5">N3/60</f>
        <v>0.80549999999999999</v>
      </c>
      <c r="P3" s="11"/>
      <c r="Q3" s="17">
        <f t="shared" ref="Q3:Q66" si="6">AVERAGE(E3,J3,O3)</f>
        <v>0.80989393939393939</v>
      </c>
      <c r="R3" s="10">
        <f t="shared" ref="R3:R66" si="7">Q3*100</f>
        <v>80.989393939393935</v>
      </c>
      <c r="S3" s="7"/>
      <c r="T3" s="11"/>
      <c r="V3" t="s">
        <v>18</v>
      </c>
    </row>
    <row r="4" spans="1:22" x14ac:dyDescent="0.25">
      <c r="A4" s="7">
        <v>60</v>
      </c>
      <c r="B4" s="13">
        <v>27</v>
      </c>
      <c r="C4" s="14">
        <v>23.33</v>
      </c>
      <c r="D4" s="14">
        <f t="shared" si="0"/>
        <v>50.33</v>
      </c>
      <c r="E4" s="15">
        <f t="shared" si="1"/>
        <v>0.91509090909090907</v>
      </c>
      <c r="F4" s="16"/>
      <c r="G4" s="7">
        <v>24</v>
      </c>
      <c r="H4" s="7">
        <v>24.33</v>
      </c>
      <c r="I4" s="7">
        <f t="shared" si="2"/>
        <v>48.33</v>
      </c>
      <c r="J4" s="7">
        <f t="shared" si="3"/>
        <v>0.87872727272727269</v>
      </c>
      <c r="K4" s="11"/>
      <c r="L4" s="7">
        <v>29</v>
      </c>
      <c r="M4" s="7">
        <v>27</v>
      </c>
      <c r="N4" s="7">
        <f t="shared" si="4"/>
        <v>56</v>
      </c>
      <c r="O4" s="7">
        <f t="shared" si="5"/>
        <v>0.93333333333333335</v>
      </c>
      <c r="P4" s="11"/>
      <c r="Q4" s="17">
        <f t="shared" si="6"/>
        <v>0.90905050505050511</v>
      </c>
      <c r="R4" s="10">
        <f t="shared" si="7"/>
        <v>90.905050505050511</v>
      </c>
      <c r="S4" s="7"/>
      <c r="T4" s="11"/>
      <c r="V4" t="s">
        <v>19</v>
      </c>
    </row>
    <row r="5" spans="1:22" x14ac:dyDescent="0.25">
      <c r="A5" s="7">
        <v>84</v>
      </c>
      <c r="B5" s="13">
        <v>27</v>
      </c>
      <c r="C5" s="14">
        <v>25</v>
      </c>
      <c r="D5" s="14">
        <f t="shared" si="0"/>
        <v>52</v>
      </c>
      <c r="E5" s="15">
        <f t="shared" si="1"/>
        <v>0.94545454545454544</v>
      </c>
      <c r="F5" s="16"/>
      <c r="G5" s="7">
        <v>26</v>
      </c>
      <c r="H5" s="7">
        <v>25</v>
      </c>
      <c r="I5" s="7">
        <f t="shared" si="2"/>
        <v>51</v>
      </c>
      <c r="J5" s="7">
        <f t="shared" si="3"/>
        <v>0.92727272727272725</v>
      </c>
      <c r="K5" s="11"/>
      <c r="L5" s="7">
        <v>27</v>
      </c>
      <c r="M5" s="7">
        <v>30</v>
      </c>
      <c r="N5" s="7">
        <f t="shared" si="4"/>
        <v>57</v>
      </c>
      <c r="O5" s="7">
        <f t="shared" si="5"/>
        <v>0.95</v>
      </c>
      <c r="P5" s="11"/>
      <c r="Q5" s="17">
        <f t="shared" si="6"/>
        <v>0.94090909090909081</v>
      </c>
      <c r="R5" s="10">
        <f t="shared" si="7"/>
        <v>94.090909090909079</v>
      </c>
      <c r="S5" s="7"/>
      <c r="T5" s="11"/>
      <c r="V5" t="s">
        <v>20</v>
      </c>
    </row>
    <row r="6" spans="1:22" x14ac:dyDescent="0.25">
      <c r="A6" s="7">
        <v>28</v>
      </c>
      <c r="B6" s="13">
        <v>25</v>
      </c>
      <c r="C6" s="14">
        <v>21.66</v>
      </c>
      <c r="D6" s="14">
        <f t="shared" si="0"/>
        <v>46.66</v>
      </c>
      <c r="E6" s="15">
        <f t="shared" si="1"/>
        <v>0.84836363636363632</v>
      </c>
      <c r="F6" s="16"/>
      <c r="G6" s="7">
        <v>27</v>
      </c>
      <c r="H6" s="7">
        <v>24.33</v>
      </c>
      <c r="I6" s="7">
        <f t="shared" si="2"/>
        <v>51.33</v>
      </c>
      <c r="J6" s="7">
        <f t="shared" si="3"/>
        <v>0.93327272727272725</v>
      </c>
      <c r="K6" s="11"/>
      <c r="L6" s="7">
        <v>24</v>
      </c>
      <c r="M6" s="7">
        <v>14</v>
      </c>
      <c r="N6" s="7">
        <f t="shared" si="4"/>
        <v>38</v>
      </c>
      <c r="O6" s="7">
        <f t="shared" si="5"/>
        <v>0.6333333333333333</v>
      </c>
      <c r="P6" s="11"/>
      <c r="Q6" s="17">
        <f t="shared" si="6"/>
        <v>0.80498989898989892</v>
      </c>
      <c r="R6" s="10">
        <f t="shared" si="7"/>
        <v>80.49898989898989</v>
      </c>
      <c r="S6" s="7"/>
      <c r="T6" s="11"/>
      <c r="V6" t="s">
        <v>18</v>
      </c>
    </row>
    <row r="7" spans="1:22" x14ac:dyDescent="0.25">
      <c r="A7" s="7">
        <v>27</v>
      </c>
      <c r="B7" s="13">
        <v>26</v>
      </c>
      <c r="C7" s="14">
        <v>25</v>
      </c>
      <c r="D7" s="14">
        <f t="shared" si="0"/>
        <v>51</v>
      </c>
      <c r="E7" s="15">
        <f t="shared" si="1"/>
        <v>0.92727272727272725</v>
      </c>
      <c r="F7" s="16"/>
      <c r="G7" s="7">
        <v>23</v>
      </c>
      <c r="H7" s="7">
        <v>23.66</v>
      </c>
      <c r="I7" s="7">
        <f t="shared" si="2"/>
        <v>46.66</v>
      </c>
      <c r="J7" s="7">
        <f t="shared" si="3"/>
        <v>0.84836363636363632</v>
      </c>
      <c r="K7" s="11"/>
      <c r="L7" s="7">
        <v>26</v>
      </c>
      <c r="M7" s="7">
        <v>25</v>
      </c>
      <c r="N7" s="7">
        <f t="shared" si="4"/>
        <v>51</v>
      </c>
      <c r="O7" s="7">
        <f t="shared" si="5"/>
        <v>0.85</v>
      </c>
      <c r="P7" s="11"/>
      <c r="Q7" s="17">
        <f t="shared" si="6"/>
        <v>0.87521212121212122</v>
      </c>
      <c r="R7" s="10">
        <f t="shared" si="7"/>
        <v>87.521212121212116</v>
      </c>
      <c r="S7" s="7"/>
      <c r="T7" s="11"/>
      <c r="V7" t="s">
        <v>21</v>
      </c>
    </row>
    <row r="8" spans="1:22" x14ac:dyDescent="0.25">
      <c r="A8" s="7">
        <v>79</v>
      </c>
      <c r="B8" s="13">
        <v>24</v>
      </c>
      <c r="C8" s="14">
        <v>23</v>
      </c>
      <c r="D8" s="14">
        <f t="shared" si="0"/>
        <v>47</v>
      </c>
      <c r="E8" s="15">
        <f t="shared" si="1"/>
        <v>0.8545454545454545</v>
      </c>
      <c r="F8" s="16"/>
      <c r="G8" s="7">
        <v>24</v>
      </c>
      <c r="H8" s="7">
        <v>19</v>
      </c>
      <c r="I8" s="7">
        <f t="shared" si="2"/>
        <v>43</v>
      </c>
      <c r="J8" s="7">
        <f t="shared" si="3"/>
        <v>0.78181818181818186</v>
      </c>
      <c r="K8" s="11"/>
      <c r="L8" s="7">
        <v>16</v>
      </c>
      <c r="M8" s="7">
        <v>16</v>
      </c>
      <c r="N8" s="7">
        <f t="shared" si="4"/>
        <v>32</v>
      </c>
      <c r="O8" s="7">
        <f t="shared" si="5"/>
        <v>0.53333333333333333</v>
      </c>
      <c r="P8" s="11"/>
      <c r="Q8" s="17">
        <f t="shared" si="6"/>
        <v>0.72323232323232312</v>
      </c>
      <c r="R8" s="10">
        <f t="shared" si="7"/>
        <v>72.323232323232318</v>
      </c>
      <c r="S8" s="7"/>
      <c r="T8" s="11"/>
      <c r="V8" t="s">
        <v>22</v>
      </c>
    </row>
    <row r="9" spans="1:22" x14ac:dyDescent="0.25">
      <c r="A9" s="7">
        <v>7</v>
      </c>
      <c r="B9" s="13">
        <v>27</v>
      </c>
      <c r="C9" s="14">
        <v>24</v>
      </c>
      <c r="D9" s="14">
        <f t="shared" si="0"/>
        <v>51</v>
      </c>
      <c r="E9" s="15">
        <f t="shared" si="1"/>
        <v>0.92727272727272725</v>
      </c>
      <c r="F9" s="16"/>
      <c r="G9" s="7">
        <v>27</v>
      </c>
      <c r="H9" s="7">
        <v>25</v>
      </c>
      <c r="I9" s="7">
        <f t="shared" si="2"/>
        <v>52</v>
      </c>
      <c r="J9" s="7">
        <f t="shared" si="3"/>
        <v>0.94545454545454544</v>
      </c>
      <c r="K9" s="11"/>
      <c r="L9" s="7">
        <v>26</v>
      </c>
      <c r="M9" s="7">
        <v>28.83</v>
      </c>
      <c r="N9" s="7">
        <f t="shared" si="4"/>
        <v>54.83</v>
      </c>
      <c r="O9" s="7">
        <f t="shared" si="5"/>
        <v>0.91383333333333328</v>
      </c>
      <c r="P9" s="11"/>
      <c r="Q9" s="17">
        <f t="shared" si="6"/>
        <v>0.92885353535353532</v>
      </c>
      <c r="R9" s="10">
        <f t="shared" si="7"/>
        <v>92.885353535353531</v>
      </c>
      <c r="S9" s="7"/>
      <c r="T9" s="11"/>
      <c r="V9" t="s">
        <v>19</v>
      </c>
    </row>
    <row r="10" spans="1:22" x14ac:dyDescent="0.25">
      <c r="A10" s="7">
        <v>1</v>
      </c>
      <c r="B10" s="13">
        <v>21</v>
      </c>
      <c r="C10" s="14">
        <v>19</v>
      </c>
      <c r="D10" s="14">
        <f t="shared" si="0"/>
        <v>40</v>
      </c>
      <c r="E10" s="15">
        <f t="shared" si="1"/>
        <v>0.72727272727272729</v>
      </c>
      <c r="F10" s="16"/>
      <c r="G10" s="7">
        <v>19</v>
      </c>
      <c r="H10" s="7">
        <v>15.66</v>
      </c>
      <c r="I10" s="7">
        <f t="shared" si="2"/>
        <v>34.659999999999997</v>
      </c>
      <c r="J10" s="7">
        <f t="shared" si="3"/>
        <v>0.63018181818181807</v>
      </c>
      <c r="K10" s="11"/>
      <c r="L10" s="7">
        <v>20</v>
      </c>
      <c r="M10" s="7">
        <v>15</v>
      </c>
      <c r="N10" s="7">
        <f t="shared" si="4"/>
        <v>35</v>
      </c>
      <c r="O10" s="7">
        <f t="shared" si="5"/>
        <v>0.58333333333333337</v>
      </c>
      <c r="P10" s="11"/>
      <c r="Q10" s="17">
        <f t="shared" si="6"/>
        <v>0.64692929292929291</v>
      </c>
      <c r="R10" s="10">
        <f t="shared" si="7"/>
        <v>64.692929292929293</v>
      </c>
      <c r="S10" s="7"/>
      <c r="T10" s="11"/>
      <c r="V10" t="s">
        <v>23</v>
      </c>
    </row>
    <row r="11" spans="1:22" x14ac:dyDescent="0.25">
      <c r="A11" s="7">
        <v>82</v>
      </c>
      <c r="B11" s="13">
        <v>21</v>
      </c>
      <c r="C11" s="14">
        <v>22.33</v>
      </c>
      <c r="D11" s="14">
        <f t="shared" si="0"/>
        <v>43.33</v>
      </c>
      <c r="E11" s="15">
        <f t="shared" si="1"/>
        <v>0.78781818181818175</v>
      </c>
      <c r="F11" s="16"/>
      <c r="G11" s="7">
        <v>24</v>
      </c>
      <c r="H11" s="7">
        <v>21.66</v>
      </c>
      <c r="I11" s="7">
        <f t="shared" si="2"/>
        <v>45.66</v>
      </c>
      <c r="J11" s="7">
        <f t="shared" si="3"/>
        <v>0.83018181818181813</v>
      </c>
      <c r="K11" s="11"/>
      <c r="L11" s="7">
        <v>26</v>
      </c>
      <c r="M11" s="7">
        <v>21</v>
      </c>
      <c r="N11" s="7">
        <f t="shared" si="4"/>
        <v>47</v>
      </c>
      <c r="O11" s="7">
        <f t="shared" si="5"/>
        <v>0.78333333333333333</v>
      </c>
      <c r="P11" s="11"/>
      <c r="Q11" s="17">
        <f t="shared" si="6"/>
        <v>0.8004444444444444</v>
      </c>
      <c r="R11" s="10">
        <f t="shared" si="7"/>
        <v>80.044444444444437</v>
      </c>
      <c r="S11" s="7"/>
      <c r="T11" s="11"/>
      <c r="V11" t="s">
        <v>18</v>
      </c>
    </row>
    <row r="12" spans="1:22" x14ac:dyDescent="0.25">
      <c r="A12" s="7">
        <v>62</v>
      </c>
      <c r="B12" s="13">
        <v>22</v>
      </c>
      <c r="C12" s="14">
        <v>21.66</v>
      </c>
      <c r="D12" s="14">
        <f t="shared" si="0"/>
        <v>43.66</v>
      </c>
      <c r="E12" s="15">
        <f t="shared" si="1"/>
        <v>0.79381818181818176</v>
      </c>
      <c r="F12" s="16"/>
      <c r="G12" s="7">
        <v>27</v>
      </c>
      <c r="H12" s="7">
        <v>15</v>
      </c>
      <c r="I12" s="7">
        <f t="shared" si="2"/>
        <v>42</v>
      </c>
      <c r="J12" s="7">
        <f t="shared" si="3"/>
        <v>0.76363636363636367</v>
      </c>
      <c r="K12" s="11"/>
      <c r="L12" s="7">
        <v>22</v>
      </c>
      <c r="M12" s="7">
        <v>28</v>
      </c>
      <c r="N12" s="7">
        <f t="shared" si="4"/>
        <v>50</v>
      </c>
      <c r="O12" s="7">
        <f t="shared" si="5"/>
        <v>0.83333333333333337</v>
      </c>
      <c r="P12" s="11"/>
      <c r="Q12" s="17">
        <f t="shared" si="6"/>
        <v>0.79692929292929293</v>
      </c>
      <c r="R12" s="10">
        <f t="shared" si="7"/>
        <v>79.692929292929293</v>
      </c>
      <c r="S12" s="7"/>
      <c r="T12" s="11"/>
      <c r="V12" t="s">
        <v>18</v>
      </c>
    </row>
    <row r="13" spans="1:22" x14ac:dyDescent="0.25">
      <c r="A13" s="7">
        <v>89</v>
      </c>
      <c r="B13" s="13">
        <v>27</v>
      </c>
      <c r="C13" s="14">
        <v>22.33</v>
      </c>
      <c r="D13" s="14">
        <f t="shared" si="0"/>
        <v>49.33</v>
      </c>
      <c r="E13" s="15">
        <f t="shared" si="1"/>
        <v>0.89690909090909088</v>
      </c>
      <c r="F13" s="16"/>
      <c r="G13" s="7">
        <v>28</v>
      </c>
      <c r="H13" s="7">
        <v>23</v>
      </c>
      <c r="I13" s="7">
        <f t="shared" si="2"/>
        <v>51</v>
      </c>
      <c r="J13" s="7">
        <f t="shared" si="3"/>
        <v>0.92727272727272725</v>
      </c>
      <c r="K13" s="11"/>
      <c r="L13" s="7">
        <v>27</v>
      </c>
      <c r="M13" s="7">
        <v>26.66</v>
      </c>
      <c r="N13" s="7">
        <f t="shared" si="4"/>
        <v>53.66</v>
      </c>
      <c r="O13" s="7">
        <f t="shared" si="5"/>
        <v>0.89433333333333331</v>
      </c>
      <c r="P13" s="11"/>
      <c r="Q13" s="17">
        <f t="shared" si="6"/>
        <v>0.90617171717171718</v>
      </c>
      <c r="R13" s="10">
        <f t="shared" si="7"/>
        <v>90.617171717171715</v>
      </c>
      <c r="S13" s="7"/>
      <c r="T13" s="11"/>
      <c r="V13" t="s">
        <v>19</v>
      </c>
    </row>
    <row r="14" spans="1:22" x14ac:dyDescent="0.25">
      <c r="A14" s="7">
        <v>56</v>
      </c>
      <c r="B14" s="13">
        <v>29</v>
      </c>
      <c r="C14" s="14">
        <v>22.66</v>
      </c>
      <c r="D14" s="14">
        <f t="shared" si="0"/>
        <v>51.66</v>
      </c>
      <c r="E14" s="15">
        <f t="shared" si="1"/>
        <v>0.93927272727272726</v>
      </c>
      <c r="F14" s="16"/>
      <c r="G14" s="7">
        <v>30</v>
      </c>
      <c r="H14" s="7">
        <v>25</v>
      </c>
      <c r="I14" s="7">
        <f t="shared" si="2"/>
        <v>55</v>
      </c>
      <c r="J14" s="7">
        <f t="shared" si="3"/>
        <v>1</v>
      </c>
      <c r="K14" s="11"/>
      <c r="L14" s="7">
        <v>26</v>
      </c>
      <c r="M14" s="7">
        <v>28</v>
      </c>
      <c r="N14" s="7">
        <f t="shared" si="4"/>
        <v>54</v>
      </c>
      <c r="O14" s="7">
        <f t="shared" si="5"/>
        <v>0.9</v>
      </c>
      <c r="P14" s="11"/>
      <c r="Q14" s="17">
        <f t="shared" si="6"/>
        <v>0.94642424242424239</v>
      </c>
      <c r="R14" s="10">
        <f t="shared" si="7"/>
        <v>94.642424242424241</v>
      </c>
      <c r="S14" s="7"/>
      <c r="T14" s="11"/>
      <c r="V14" t="s">
        <v>20</v>
      </c>
    </row>
    <row r="15" spans="1:22" x14ac:dyDescent="0.25">
      <c r="A15" s="7">
        <v>22</v>
      </c>
      <c r="B15" s="13">
        <v>28</v>
      </c>
      <c r="C15" s="14">
        <v>23</v>
      </c>
      <c r="D15" s="14">
        <f t="shared" si="0"/>
        <v>51</v>
      </c>
      <c r="E15" s="15">
        <f t="shared" si="1"/>
        <v>0.92727272727272725</v>
      </c>
      <c r="F15" s="16"/>
      <c r="G15" s="7">
        <v>29</v>
      </c>
      <c r="H15" s="7">
        <v>25</v>
      </c>
      <c r="I15" s="7">
        <f t="shared" si="2"/>
        <v>54</v>
      </c>
      <c r="J15" s="7">
        <f t="shared" si="3"/>
        <v>0.98181818181818181</v>
      </c>
      <c r="K15" s="11"/>
      <c r="L15" s="7">
        <v>28</v>
      </c>
      <c r="M15" s="7">
        <v>26.5</v>
      </c>
      <c r="N15" s="7">
        <f t="shared" si="4"/>
        <v>54.5</v>
      </c>
      <c r="O15" s="7">
        <f t="shared" si="5"/>
        <v>0.90833333333333333</v>
      </c>
      <c r="P15" s="11"/>
      <c r="Q15" s="17">
        <f t="shared" si="6"/>
        <v>0.93914141414141417</v>
      </c>
      <c r="R15" s="10">
        <f t="shared" si="7"/>
        <v>93.914141414141412</v>
      </c>
      <c r="S15" s="7"/>
      <c r="T15" s="11"/>
      <c r="V15" t="s">
        <v>20</v>
      </c>
    </row>
    <row r="16" spans="1:22" x14ac:dyDescent="0.25">
      <c r="A16" s="7">
        <v>117</v>
      </c>
      <c r="B16" s="13">
        <v>24</v>
      </c>
      <c r="C16" s="14">
        <v>25</v>
      </c>
      <c r="D16" s="14">
        <f t="shared" si="0"/>
        <v>49</v>
      </c>
      <c r="E16" s="15">
        <f t="shared" si="1"/>
        <v>0.89090909090909087</v>
      </c>
      <c r="F16" s="16"/>
      <c r="G16" s="7">
        <v>28</v>
      </c>
      <c r="H16" s="7">
        <v>25</v>
      </c>
      <c r="I16" s="7">
        <f t="shared" si="2"/>
        <v>53</v>
      </c>
      <c r="J16" s="7">
        <f t="shared" si="3"/>
        <v>0.96363636363636362</v>
      </c>
      <c r="K16" s="11"/>
      <c r="L16" s="7">
        <v>28</v>
      </c>
      <c r="M16" s="7">
        <v>30</v>
      </c>
      <c r="N16" s="7">
        <f t="shared" si="4"/>
        <v>58</v>
      </c>
      <c r="O16" s="7">
        <f t="shared" si="5"/>
        <v>0.96666666666666667</v>
      </c>
      <c r="P16" s="11"/>
      <c r="Q16" s="17">
        <f t="shared" si="6"/>
        <v>0.94040404040404046</v>
      </c>
      <c r="R16" s="10">
        <f t="shared" si="7"/>
        <v>94.040404040404042</v>
      </c>
      <c r="S16" s="7"/>
      <c r="T16" s="11"/>
      <c r="V16" t="s">
        <v>20</v>
      </c>
    </row>
    <row r="17" spans="1:22" x14ac:dyDescent="0.25">
      <c r="A17" s="7">
        <v>96</v>
      </c>
      <c r="B17" s="13">
        <v>27</v>
      </c>
      <c r="C17" s="14">
        <v>25</v>
      </c>
      <c r="D17" s="14">
        <f t="shared" si="0"/>
        <v>52</v>
      </c>
      <c r="E17" s="15">
        <f t="shared" si="1"/>
        <v>0.94545454545454544</v>
      </c>
      <c r="F17" s="16"/>
      <c r="G17" s="7">
        <v>25</v>
      </c>
      <c r="H17" s="7">
        <v>25</v>
      </c>
      <c r="I17" s="7">
        <f t="shared" si="2"/>
        <v>50</v>
      </c>
      <c r="J17" s="7">
        <f t="shared" si="3"/>
        <v>0.90909090909090906</v>
      </c>
      <c r="K17" s="11"/>
      <c r="L17" s="7">
        <v>28</v>
      </c>
      <c r="M17" s="7">
        <v>30</v>
      </c>
      <c r="N17" s="7">
        <f t="shared" si="4"/>
        <v>58</v>
      </c>
      <c r="O17" s="7">
        <f t="shared" si="5"/>
        <v>0.96666666666666667</v>
      </c>
      <c r="P17" s="11"/>
      <c r="Q17" s="17">
        <f t="shared" si="6"/>
        <v>0.94040404040404046</v>
      </c>
      <c r="R17" s="10">
        <f t="shared" si="7"/>
        <v>94.040404040404042</v>
      </c>
      <c r="S17" s="7"/>
      <c r="T17" s="11"/>
      <c r="V17" t="s">
        <v>20</v>
      </c>
    </row>
    <row r="18" spans="1:22" x14ac:dyDescent="0.25">
      <c r="A18" s="7">
        <v>70</v>
      </c>
      <c r="B18" s="13">
        <v>23</v>
      </c>
      <c r="C18" s="14">
        <v>25</v>
      </c>
      <c r="D18" s="14">
        <f t="shared" si="0"/>
        <v>48</v>
      </c>
      <c r="E18" s="15">
        <f t="shared" si="1"/>
        <v>0.87272727272727268</v>
      </c>
      <c r="F18" s="16"/>
      <c r="G18" s="7">
        <v>25</v>
      </c>
      <c r="H18" s="7">
        <v>21</v>
      </c>
      <c r="I18" s="7">
        <f t="shared" si="2"/>
        <v>46</v>
      </c>
      <c r="J18" s="7">
        <f t="shared" si="3"/>
        <v>0.83636363636363631</v>
      </c>
      <c r="K18" s="11"/>
      <c r="L18" s="7">
        <v>21</v>
      </c>
      <c r="M18" s="7">
        <v>18.329999999999998</v>
      </c>
      <c r="N18" s="7">
        <f t="shared" si="4"/>
        <v>39.33</v>
      </c>
      <c r="O18" s="7">
        <f t="shared" si="5"/>
        <v>0.65549999999999997</v>
      </c>
      <c r="P18" s="11"/>
      <c r="Q18" s="17">
        <f t="shared" si="6"/>
        <v>0.78819696969696962</v>
      </c>
      <c r="R18" s="10">
        <f t="shared" si="7"/>
        <v>78.819696969696963</v>
      </c>
      <c r="S18" s="7"/>
      <c r="T18" s="11"/>
      <c r="V18" t="s">
        <v>24</v>
      </c>
    </row>
    <row r="19" spans="1:22" x14ac:dyDescent="0.25">
      <c r="A19" s="7">
        <v>16</v>
      </c>
      <c r="B19" s="13">
        <v>25</v>
      </c>
      <c r="C19" s="14">
        <v>25</v>
      </c>
      <c r="D19" s="14">
        <f t="shared" si="0"/>
        <v>50</v>
      </c>
      <c r="E19" s="15">
        <f t="shared" si="1"/>
        <v>0.90909090909090906</v>
      </c>
      <c r="F19" s="18"/>
      <c r="G19" s="7">
        <v>26</v>
      </c>
      <c r="H19" s="7">
        <v>21.66</v>
      </c>
      <c r="I19" s="7">
        <f t="shared" si="2"/>
        <v>47.66</v>
      </c>
      <c r="J19" s="7">
        <f t="shared" si="3"/>
        <v>0.86654545454545451</v>
      </c>
      <c r="K19" s="11"/>
      <c r="L19" s="7">
        <v>22</v>
      </c>
      <c r="M19" s="7">
        <v>23.66</v>
      </c>
      <c r="N19" s="7">
        <f t="shared" si="4"/>
        <v>45.66</v>
      </c>
      <c r="O19" s="7">
        <f t="shared" si="5"/>
        <v>0.7609999999999999</v>
      </c>
      <c r="P19" s="11"/>
      <c r="Q19" s="17">
        <f t="shared" si="6"/>
        <v>0.84554545454545449</v>
      </c>
      <c r="R19" s="10">
        <f t="shared" si="7"/>
        <v>84.554545454545448</v>
      </c>
      <c r="S19" s="7"/>
      <c r="T19" s="11"/>
      <c r="V19" t="s">
        <v>25</v>
      </c>
    </row>
    <row r="20" spans="1:22" x14ac:dyDescent="0.25">
      <c r="A20" s="7">
        <v>83</v>
      </c>
      <c r="B20" s="13">
        <v>19</v>
      </c>
      <c r="C20" s="14">
        <v>23.33</v>
      </c>
      <c r="D20" s="14">
        <f t="shared" si="0"/>
        <v>42.33</v>
      </c>
      <c r="E20" s="15">
        <f t="shared" si="1"/>
        <v>0.76963636363636356</v>
      </c>
      <c r="F20" s="16"/>
      <c r="G20" s="7"/>
      <c r="H20" s="7"/>
      <c r="I20" s="7">
        <f t="shared" si="2"/>
        <v>0</v>
      </c>
      <c r="J20" s="7">
        <f t="shared" si="3"/>
        <v>0</v>
      </c>
      <c r="K20" s="11" t="s">
        <v>26</v>
      </c>
      <c r="L20" s="7"/>
      <c r="M20" s="7"/>
      <c r="N20" s="7">
        <f t="shared" si="4"/>
        <v>0</v>
      </c>
      <c r="O20" s="7">
        <f t="shared" si="5"/>
        <v>0</v>
      </c>
      <c r="P20" s="11" t="s">
        <v>26</v>
      </c>
      <c r="Q20" s="17">
        <f t="shared" si="6"/>
        <v>0.25654545454545452</v>
      </c>
      <c r="R20" s="10">
        <f t="shared" si="7"/>
        <v>25.654545454545453</v>
      </c>
      <c r="S20" s="7"/>
      <c r="T20" s="11"/>
      <c r="V20" t="s">
        <v>27</v>
      </c>
    </row>
    <row r="21" spans="1:22" x14ac:dyDescent="0.25">
      <c r="A21" s="7"/>
      <c r="B21" s="13"/>
      <c r="C21" s="14"/>
      <c r="D21" s="14">
        <f t="shared" si="0"/>
        <v>0</v>
      </c>
      <c r="E21" s="15">
        <f t="shared" si="1"/>
        <v>0</v>
      </c>
      <c r="F21" s="19"/>
      <c r="G21" s="7">
        <v>22</v>
      </c>
      <c r="H21" s="7">
        <v>5</v>
      </c>
      <c r="I21" s="7">
        <f t="shared" si="2"/>
        <v>27</v>
      </c>
      <c r="J21" s="7">
        <f t="shared" si="3"/>
        <v>0.49090909090909091</v>
      </c>
      <c r="K21" s="11"/>
      <c r="L21" s="7">
        <v>20</v>
      </c>
      <c r="M21" s="7">
        <v>0</v>
      </c>
      <c r="N21" s="7">
        <f t="shared" si="4"/>
        <v>20</v>
      </c>
      <c r="O21" s="7">
        <f t="shared" si="5"/>
        <v>0.33333333333333331</v>
      </c>
      <c r="P21" s="11"/>
      <c r="Q21" s="17">
        <f t="shared" si="6"/>
        <v>0.27474747474747474</v>
      </c>
      <c r="R21" s="10">
        <f t="shared" si="7"/>
        <v>27.474747474747474</v>
      </c>
      <c r="S21" s="7"/>
      <c r="T21" s="11"/>
      <c r="V21" t="s">
        <v>27</v>
      </c>
    </row>
    <row r="22" spans="1:22" x14ac:dyDescent="0.25">
      <c r="A22" s="7">
        <v>90</v>
      </c>
      <c r="B22" s="13">
        <v>17</v>
      </c>
      <c r="C22" s="14">
        <v>20.329999999999998</v>
      </c>
      <c r="D22" s="14">
        <f t="shared" si="0"/>
        <v>37.33</v>
      </c>
      <c r="E22" s="15">
        <f t="shared" si="1"/>
        <v>0.67872727272727273</v>
      </c>
      <c r="F22" s="16"/>
      <c r="G22" s="7">
        <v>15</v>
      </c>
      <c r="H22" s="7">
        <v>17.66</v>
      </c>
      <c r="I22" s="7">
        <f t="shared" si="2"/>
        <v>32.659999999999997</v>
      </c>
      <c r="J22" s="7">
        <f t="shared" si="3"/>
        <v>0.5938181818181818</v>
      </c>
      <c r="K22" s="11"/>
      <c r="L22" s="7">
        <v>23</v>
      </c>
      <c r="M22" s="7">
        <v>26.66</v>
      </c>
      <c r="N22" s="7">
        <f t="shared" si="4"/>
        <v>49.66</v>
      </c>
      <c r="O22" s="7">
        <f t="shared" si="5"/>
        <v>0.82766666666666666</v>
      </c>
      <c r="P22" s="11"/>
      <c r="Q22" s="17">
        <f t="shared" si="6"/>
        <v>0.70007070707070707</v>
      </c>
      <c r="R22" s="10">
        <f t="shared" si="7"/>
        <v>70.00707070707071</v>
      </c>
      <c r="S22" s="7"/>
      <c r="T22" s="11"/>
      <c r="V22" t="s">
        <v>22</v>
      </c>
    </row>
    <row r="23" spans="1:22" x14ac:dyDescent="0.25">
      <c r="A23" s="7">
        <v>95</v>
      </c>
      <c r="B23" s="13">
        <v>29</v>
      </c>
      <c r="C23" s="14">
        <v>25</v>
      </c>
      <c r="D23" s="14">
        <f t="shared" si="0"/>
        <v>54</v>
      </c>
      <c r="E23" s="15">
        <f t="shared" si="1"/>
        <v>0.98181818181818181</v>
      </c>
      <c r="F23" s="16"/>
      <c r="G23" s="7">
        <v>26</v>
      </c>
      <c r="H23" s="7">
        <v>23</v>
      </c>
      <c r="I23" s="7">
        <f t="shared" si="2"/>
        <v>49</v>
      </c>
      <c r="J23" s="7">
        <f t="shared" si="3"/>
        <v>0.89090909090909087</v>
      </c>
      <c r="K23" s="11"/>
      <c r="L23" s="7">
        <v>25</v>
      </c>
      <c r="M23" s="7">
        <v>28.66</v>
      </c>
      <c r="N23" s="7">
        <f t="shared" si="4"/>
        <v>53.66</v>
      </c>
      <c r="O23" s="7">
        <f t="shared" si="5"/>
        <v>0.89433333333333331</v>
      </c>
      <c r="P23" s="11"/>
      <c r="Q23" s="17">
        <f t="shared" si="6"/>
        <v>0.92235353535353537</v>
      </c>
      <c r="R23" s="10">
        <f t="shared" si="7"/>
        <v>92.235353535353539</v>
      </c>
      <c r="S23" s="7"/>
      <c r="T23" s="11"/>
      <c r="V23" t="s">
        <v>19</v>
      </c>
    </row>
    <row r="24" spans="1:22" x14ac:dyDescent="0.25">
      <c r="A24" s="7">
        <v>63</v>
      </c>
      <c r="B24" s="13">
        <v>29</v>
      </c>
      <c r="C24" s="14">
        <v>25</v>
      </c>
      <c r="D24" s="14">
        <f t="shared" si="0"/>
        <v>54</v>
      </c>
      <c r="E24" s="15">
        <f t="shared" si="1"/>
        <v>0.98181818181818181</v>
      </c>
      <c r="F24" s="16"/>
      <c r="G24" s="7">
        <v>26</v>
      </c>
      <c r="H24" s="7">
        <v>25</v>
      </c>
      <c r="I24" s="7">
        <f t="shared" si="2"/>
        <v>51</v>
      </c>
      <c r="J24" s="7">
        <f t="shared" si="3"/>
        <v>0.92727272727272725</v>
      </c>
      <c r="K24" s="11"/>
      <c r="L24" s="7">
        <v>26</v>
      </c>
      <c r="M24" s="7">
        <v>26</v>
      </c>
      <c r="N24" s="7">
        <f t="shared" si="4"/>
        <v>52</v>
      </c>
      <c r="O24" s="7">
        <f t="shared" si="5"/>
        <v>0.8666666666666667</v>
      </c>
      <c r="P24" s="11"/>
      <c r="Q24" s="17">
        <f t="shared" si="6"/>
        <v>0.92525252525252533</v>
      </c>
      <c r="R24" s="10">
        <f t="shared" si="7"/>
        <v>92.525252525252526</v>
      </c>
      <c r="S24" s="7"/>
      <c r="T24" s="11"/>
      <c r="V24" t="s">
        <v>19</v>
      </c>
    </row>
    <row r="25" spans="1:22" x14ac:dyDescent="0.25">
      <c r="A25" s="7">
        <v>47</v>
      </c>
      <c r="B25" s="13">
        <v>27</v>
      </c>
      <c r="C25" s="14">
        <v>24</v>
      </c>
      <c r="D25" s="14">
        <f t="shared" si="0"/>
        <v>51</v>
      </c>
      <c r="E25" s="15">
        <f t="shared" si="1"/>
        <v>0.92727272727272725</v>
      </c>
      <c r="F25" s="16"/>
      <c r="G25" s="7">
        <v>27</v>
      </c>
      <c r="H25" s="7">
        <v>25</v>
      </c>
      <c r="I25" s="7">
        <f t="shared" si="2"/>
        <v>52</v>
      </c>
      <c r="J25" s="7">
        <f t="shared" si="3"/>
        <v>0.94545454545454544</v>
      </c>
      <c r="K25" s="11"/>
      <c r="L25" s="7">
        <v>30</v>
      </c>
      <c r="M25" s="7">
        <v>29.5</v>
      </c>
      <c r="N25" s="7">
        <f t="shared" si="4"/>
        <v>59.5</v>
      </c>
      <c r="O25" s="7">
        <f t="shared" si="5"/>
        <v>0.9916666666666667</v>
      </c>
      <c r="P25" s="11"/>
      <c r="Q25" s="17">
        <f t="shared" si="6"/>
        <v>0.95479797979797976</v>
      </c>
      <c r="R25" s="10">
        <f t="shared" si="7"/>
        <v>95.479797979797979</v>
      </c>
      <c r="S25" s="7"/>
      <c r="T25" s="11"/>
      <c r="V25" t="s">
        <v>20</v>
      </c>
    </row>
    <row r="26" spans="1:22" x14ac:dyDescent="0.25">
      <c r="A26" s="7">
        <v>68</v>
      </c>
      <c r="B26" s="13">
        <v>22</v>
      </c>
      <c r="C26" s="14">
        <v>20</v>
      </c>
      <c r="D26" s="14">
        <f t="shared" si="0"/>
        <v>42</v>
      </c>
      <c r="E26" s="15">
        <f t="shared" si="1"/>
        <v>0.76363636363636367</v>
      </c>
      <c r="F26" s="16"/>
      <c r="G26" s="7">
        <v>25</v>
      </c>
      <c r="H26" s="7">
        <v>24.33</v>
      </c>
      <c r="I26" s="7">
        <f t="shared" si="2"/>
        <v>49.33</v>
      </c>
      <c r="J26" s="7">
        <f t="shared" si="3"/>
        <v>0.89690909090909088</v>
      </c>
      <c r="K26" s="11"/>
      <c r="L26" s="7">
        <v>22</v>
      </c>
      <c r="M26" s="7">
        <v>21.66</v>
      </c>
      <c r="N26" s="7">
        <f t="shared" si="4"/>
        <v>43.66</v>
      </c>
      <c r="O26" s="7">
        <f t="shared" si="5"/>
        <v>0.72766666666666657</v>
      </c>
      <c r="P26" s="11"/>
      <c r="Q26" s="17">
        <f t="shared" si="6"/>
        <v>0.79607070707070704</v>
      </c>
      <c r="R26" s="10">
        <f t="shared" si="7"/>
        <v>79.607070707070704</v>
      </c>
      <c r="S26" s="7"/>
      <c r="T26" s="11"/>
      <c r="V26" t="s">
        <v>18</v>
      </c>
    </row>
    <row r="27" spans="1:22" x14ac:dyDescent="0.25">
      <c r="A27" s="7">
        <v>59</v>
      </c>
      <c r="B27" s="13">
        <v>21</v>
      </c>
      <c r="C27" s="14">
        <v>22.33</v>
      </c>
      <c r="D27" s="14">
        <f t="shared" si="0"/>
        <v>43.33</v>
      </c>
      <c r="E27" s="15">
        <f t="shared" si="1"/>
        <v>0.78781818181818175</v>
      </c>
      <c r="F27" s="16"/>
      <c r="G27" s="7">
        <v>26</v>
      </c>
      <c r="H27" s="7">
        <v>22.33</v>
      </c>
      <c r="I27" s="7">
        <f t="shared" si="2"/>
        <v>48.33</v>
      </c>
      <c r="J27" s="7">
        <f t="shared" si="3"/>
        <v>0.87872727272727269</v>
      </c>
      <c r="K27" s="11"/>
      <c r="L27" s="7">
        <v>23</v>
      </c>
      <c r="M27" s="7">
        <v>21.33</v>
      </c>
      <c r="N27" s="7">
        <f t="shared" si="4"/>
        <v>44.33</v>
      </c>
      <c r="O27" s="7">
        <f t="shared" si="5"/>
        <v>0.73883333333333334</v>
      </c>
      <c r="P27" s="11"/>
      <c r="Q27" s="17">
        <f t="shared" si="6"/>
        <v>0.80179292929292922</v>
      </c>
      <c r="R27" s="10">
        <f t="shared" si="7"/>
        <v>80.179292929292927</v>
      </c>
      <c r="S27" s="7"/>
      <c r="T27" s="11"/>
      <c r="V27" t="s">
        <v>18</v>
      </c>
    </row>
    <row r="28" spans="1:22" x14ac:dyDescent="0.25">
      <c r="A28" s="7">
        <v>10</v>
      </c>
      <c r="B28" s="13">
        <v>23</v>
      </c>
      <c r="C28" s="14">
        <v>23.33</v>
      </c>
      <c r="D28" s="14">
        <f t="shared" si="0"/>
        <v>46.33</v>
      </c>
      <c r="E28" s="15">
        <f t="shared" si="1"/>
        <v>0.84236363636363631</v>
      </c>
      <c r="F28" s="16"/>
      <c r="G28" s="7">
        <v>22</v>
      </c>
      <c r="H28" s="7">
        <v>21.66</v>
      </c>
      <c r="I28" s="7">
        <f t="shared" si="2"/>
        <v>43.66</v>
      </c>
      <c r="J28" s="7">
        <f t="shared" si="3"/>
        <v>0.79381818181818176</v>
      </c>
      <c r="K28" s="11"/>
      <c r="L28" s="7">
        <v>20</v>
      </c>
      <c r="M28" s="7">
        <v>28.33</v>
      </c>
      <c r="N28" s="7">
        <f t="shared" si="4"/>
        <v>48.33</v>
      </c>
      <c r="O28" s="7">
        <f t="shared" si="5"/>
        <v>0.80549999999999999</v>
      </c>
      <c r="P28" s="11"/>
      <c r="Q28" s="17">
        <f t="shared" si="6"/>
        <v>0.81389393939393928</v>
      </c>
      <c r="R28" s="10">
        <f t="shared" si="7"/>
        <v>81.389393939393926</v>
      </c>
      <c r="S28" s="7"/>
      <c r="T28" s="11"/>
      <c r="V28" t="s">
        <v>18</v>
      </c>
    </row>
    <row r="29" spans="1:22" x14ac:dyDescent="0.25">
      <c r="A29" s="7">
        <v>74</v>
      </c>
      <c r="B29" s="13">
        <v>23</v>
      </c>
      <c r="C29" s="14">
        <v>22.33</v>
      </c>
      <c r="D29" s="14">
        <f t="shared" si="0"/>
        <v>45.33</v>
      </c>
      <c r="E29" s="15">
        <f t="shared" si="1"/>
        <v>0.82418181818181813</v>
      </c>
      <c r="F29" s="14"/>
      <c r="G29" s="7">
        <v>27</v>
      </c>
      <c r="H29" s="7">
        <v>25</v>
      </c>
      <c r="I29" s="7">
        <f t="shared" si="2"/>
        <v>52</v>
      </c>
      <c r="J29" s="7">
        <f t="shared" si="3"/>
        <v>0.94545454545454544</v>
      </c>
      <c r="K29" s="11"/>
      <c r="L29" s="7">
        <v>23</v>
      </c>
      <c r="M29" s="7">
        <v>29</v>
      </c>
      <c r="N29" s="7">
        <f t="shared" si="4"/>
        <v>52</v>
      </c>
      <c r="O29" s="7">
        <f t="shared" si="5"/>
        <v>0.8666666666666667</v>
      </c>
      <c r="P29" s="11"/>
      <c r="Q29" s="17">
        <f t="shared" si="6"/>
        <v>0.87876767676767675</v>
      </c>
      <c r="R29" s="10">
        <f t="shared" si="7"/>
        <v>87.87676767676767</v>
      </c>
      <c r="S29" s="7"/>
      <c r="T29" s="11"/>
      <c r="V29" t="s">
        <v>21</v>
      </c>
    </row>
    <row r="30" spans="1:22" x14ac:dyDescent="0.25">
      <c r="A30" s="7">
        <v>66</v>
      </c>
      <c r="B30" s="13">
        <v>27</v>
      </c>
      <c r="C30" s="14">
        <v>22.33</v>
      </c>
      <c r="D30" s="14">
        <f t="shared" si="0"/>
        <v>49.33</v>
      </c>
      <c r="E30" s="15">
        <f t="shared" si="1"/>
        <v>0.89690909090909088</v>
      </c>
      <c r="F30" s="16"/>
      <c r="G30" s="7">
        <v>21</v>
      </c>
      <c r="H30" s="7">
        <v>23.66</v>
      </c>
      <c r="I30" s="7">
        <f t="shared" si="2"/>
        <v>44.66</v>
      </c>
      <c r="J30" s="7">
        <f t="shared" si="3"/>
        <v>0.81199999999999994</v>
      </c>
      <c r="K30" s="11"/>
      <c r="L30" s="7">
        <v>24</v>
      </c>
      <c r="M30" s="7">
        <v>19.66</v>
      </c>
      <c r="N30" s="7">
        <f t="shared" si="4"/>
        <v>43.66</v>
      </c>
      <c r="O30" s="7">
        <f t="shared" si="5"/>
        <v>0.72766666666666657</v>
      </c>
      <c r="P30" s="11"/>
      <c r="Q30" s="17">
        <f t="shared" si="6"/>
        <v>0.81219191919191902</v>
      </c>
      <c r="R30" s="10">
        <f t="shared" si="7"/>
        <v>81.2191919191919</v>
      </c>
      <c r="S30" s="7"/>
      <c r="T30" s="11"/>
      <c r="V30" t="s">
        <v>18</v>
      </c>
    </row>
    <row r="31" spans="1:22" x14ac:dyDescent="0.25">
      <c r="A31" s="7">
        <v>34</v>
      </c>
      <c r="B31" s="13">
        <v>23</v>
      </c>
      <c r="C31" s="14">
        <v>22.33</v>
      </c>
      <c r="D31" s="14">
        <f t="shared" si="0"/>
        <v>45.33</v>
      </c>
      <c r="E31" s="15">
        <f t="shared" si="1"/>
        <v>0.82418181818181813</v>
      </c>
      <c r="F31" s="16"/>
      <c r="G31" s="7">
        <v>22</v>
      </c>
      <c r="H31" s="7">
        <v>24.33</v>
      </c>
      <c r="I31" s="7">
        <f t="shared" si="2"/>
        <v>46.33</v>
      </c>
      <c r="J31" s="7">
        <f t="shared" si="3"/>
        <v>0.84236363636363631</v>
      </c>
      <c r="K31" s="11"/>
      <c r="L31" s="7">
        <v>22</v>
      </c>
      <c r="M31" s="7">
        <v>11.33</v>
      </c>
      <c r="N31" s="7">
        <f t="shared" si="4"/>
        <v>33.33</v>
      </c>
      <c r="O31" s="7">
        <f t="shared" si="5"/>
        <v>0.55549999999999999</v>
      </c>
      <c r="P31" s="11"/>
      <c r="Q31" s="17">
        <f t="shared" si="6"/>
        <v>0.74068181818181811</v>
      </c>
      <c r="R31" s="10">
        <f t="shared" si="7"/>
        <v>74.068181818181813</v>
      </c>
      <c r="S31" s="7"/>
      <c r="T31" s="11"/>
      <c r="V31" t="s">
        <v>28</v>
      </c>
    </row>
    <row r="32" spans="1:22" x14ac:dyDescent="0.25">
      <c r="A32" s="7">
        <v>6</v>
      </c>
      <c r="B32" s="13">
        <v>28</v>
      </c>
      <c r="C32" s="14">
        <v>20.329999999999998</v>
      </c>
      <c r="D32" s="14">
        <f t="shared" si="0"/>
        <v>48.33</v>
      </c>
      <c r="E32" s="15">
        <f t="shared" si="1"/>
        <v>0.87872727272727269</v>
      </c>
      <c r="F32" s="16"/>
      <c r="G32" s="7">
        <v>27</v>
      </c>
      <c r="H32" s="7">
        <v>24.33</v>
      </c>
      <c r="I32" s="7">
        <f t="shared" si="2"/>
        <v>51.33</v>
      </c>
      <c r="J32" s="7">
        <f t="shared" si="3"/>
        <v>0.93327272727272725</v>
      </c>
      <c r="K32" s="11"/>
      <c r="L32" s="7">
        <v>28</v>
      </c>
      <c r="M32" s="7">
        <v>25.33</v>
      </c>
      <c r="N32" s="7">
        <f t="shared" si="4"/>
        <v>53.33</v>
      </c>
      <c r="O32" s="7">
        <f t="shared" si="5"/>
        <v>0.88883333333333325</v>
      </c>
      <c r="P32" s="11"/>
      <c r="Q32" s="17">
        <f t="shared" si="6"/>
        <v>0.90027777777777773</v>
      </c>
      <c r="R32" s="10">
        <f t="shared" si="7"/>
        <v>90.027777777777771</v>
      </c>
      <c r="S32" s="7"/>
      <c r="T32" s="11"/>
      <c r="V32" t="s">
        <v>19</v>
      </c>
    </row>
    <row r="33" spans="1:22" x14ac:dyDescent="0.25">
      <c r="A33" s="7">
        <v>108</v>
      </c>
      <c r="B33" s="13">
        <v>29</v>
      </c>
      <c r="C33" s="14">
        <v>21.66</v>
      </c>
      <c r="D33" s="14">
        <f t="shared" si="0"/>
        <v>50.66</v>
      </c>
      <c r="E33" s="15">
        <f t="shared" si="1"/>
        <v>0.92109090909090907</v>
      </c>
      <c r="F33" s="16"/>
      <c r="G33" s="7">
        <v>28</v>
      </c>
      <c r="H33" s="7">
        <v>20.329999999999998</v>
      </c>
      <c r="I33" s="7">
        <f t="shared" si="2"/>
        <v>48.33</v>
      </c>
      <c r="J33" s="7">
        <f t="shared" si="3"/>
        <v>0.87872727272727269</v>
      </c>
      <c r="K33" s="11"/>
      <c r="L33" s="7">
        <v>28</v>
      </c>
      <c r="M33" s="7">
        <v>30</v>
      </c>
      <c r="N33" s="7">
        <f t="shared" si="4"/>
        <v>58</v>
      </c>
      <c r="O33" s="7">
        <f t="shared" si="5"/>
        <v>0.96666666666666667</v>
      </c>
      <c r="P33" s="11"/>
      <c r="Q33" s="17">
        <f t="shared" si="6"/>
        <v>0.92216161616161607</v>
      </c>
      <c r="R33" s="10">
        <f t="shared" si="7"/>
        <v>92.216161616161614</v>
      </c>
      <c r="S33" s="7"/>
      <c r="T33" s="11"/>
      <c r="V33" t="s">
        <v>19</v>
      </c>
    </row>
    <row r="34" spans="1:22" x14ac:dyDescent="0.25">
      <c r="A34" s="7">
        <v>31</v>
      </c>
      <c r="B34" s="13">
        <v>25</v>
      </c>
      <c r="C34" s="14">
        <v>24</v>
      </c>
      <c r="D34" s="14">
        <f t="shared" si="0"/>
        <v>49</v>
      </c>
      <c r="E34" s="15">
        <f t="shared" si="1"/>
        <v>0.89090909090909087</v>
      </c>
      <c r="F34" s="16"/>
      <c r="G34" s="7">
        <v>23</v>
      </c>
      <c r="H34" s="7">
        <v>22.33</v>
      </c>
      <c r="I34" s="7">
        <f t="shared" si="2"/>
        <v>45.33</v>
      </c>
      <c r="J34" s="7">
        <f t="shared" si="3"/>
        <v>0.82418181818181813</v>
      </c>
      <c r="K34" s="11"/>
      <c r="L34" s="7">
        <v>23</v>
      </c>
      <c r="M34" s="7">
        <v>22.66</v>
      </c>
      <c r="N34" s="7">
        <f t="shared" si="4"/>
        <v>45.66</v>
      </c>
      <c r="O34" s="7">
        <f t="shared" si="5"/>
        <v>0.7609999999999999</v>
      </c>
      <c r="P34" s="11"/>
      <c r="Q34" s="17">
        <f t="shared" si="6"/>
        <v>0.8253636363636363</v>
      </c>
      <c r="R34" s="10">
        <f t="shared" si="7"/>
        <v>82.536363636363632</v>
      </c>
      <c r="S34" s="7"/>
      <c r="T34" s="11"/>
      <c r="V34" t="s">
        <v>18</v>
      </c>
    </row>
    <row r="35" spans="1:22" x14ac:dyDescent="0.25">
      <c r="A35" s="7">
        <v>80</v>
      </c>
      <c r="B35" s="13">
        <v>18</v>
      </c>
      <c r="C35" s="14">
        <v>20.66</v>
      </c>
      <c r="D35" s="14">
        <f t="shared" si="0"/>
        <v>38.659999999999997</v>
      </c>
      <c r="E35" s="15">
        <f t="shared" si="1"/>
        <v>0.70290909090909082</v>
      </c>
      <c r="F35" s="16"/>
      <c r="G35" s="7">
        <v>20</v>
      </c>
      <c r="H35" s="7">
        <v>23</v>
      </c>
      <c r="I35" s="7">
        <f t="shared" si="2"/>
        <v>43</v>
      </c>
      <c r="J35" s="7">
        <f t="shared" si="3"/>
        <v>0.78181818181818186</v>
      </c>
      <c r="K35" s="11"/>
      <c r="L35" s="7">
        <v>21</v>
      </c>
      <c r="M35" s="7">
        <v>19</v>
      </c>
      <c r="N35" s="7">
        <f t="shared" si="4"/>
        <v>40</v>
      </c>
      <c r="O35" s="7">
        <f t="shared" si="5"/>
        <v>0.66666666666666663</v>
      </c>
      <c r="P35" s="11"/>
      <c r="Q35" s="17">
        <f t="shared" si="6"/>
        <v>0.71713131313131306</v>
      </c>
      <c r="R35" s="10">
        <f t="shared" si="7"/>
        <v>71.713131313131299</v>
      </c>
      <c r="S35" s="7"/>
      <c r="T35" s="11"/>
      <c r="V35" t="s">
        <v>22</v>
      </c>
    </row>
    <row r="36" spans="1:22" x14ac:dyDescent="0.25">
      <c r="A36" s="7">
        <v>131</v>
      </c>
      <c r="B36" s="13">
        <v>28</v>
      </c>
      <c r="C36" s="14">
        <v>25</v>
      </c>
      <c r="D36" s="14">
        <f t="shared" si="0"/>
        <v>53</v>
      </c>
      <c r="E36" s="15">
        <f t="shared" si="1"/>
        <v>0.96363636363636362</v>
      </c>
      <c r="F36" s="16"/>
      <c r="G36" s="7">
        <v>29</v>
      </c>
      <c r="H36" s="7">
        <v>25</v>
      </c>
      <c r="I36" s="7">
        <f t="shared" si="2"/>
        <v>54</v>
      </c>
      <c r="J36" s="7">
        <f t="shared" si="3"/>
        <v>0.98181818181818181</v>
      </c>
      <c r="K36" s="11"/>
      <c r="L36" s="7">
        <v>24</v>
      </c>
      <c r="M36" s="7">
        <v>25</v>
      </c>
      <c r="N36" s="7">
        <f t="shared" si="4"/>
        <v>49</v>
      </c>
      <c r="O36" s="7">
        <f t="shared" si="5"/>
        <v>0.81666666666666665</v>
      </c>
      <c r="P36" s="11"/>
      <c r="Q36" s="17">
        <f t="shared" si="6"/>
        <v>0.92070707070707059</v>
      </c>
      <c r="R36" s="10">
        <f t="shared" si="7"/>
        <v>92.070707070707059</v>
      </c>
      <c r="S36" s="7"/>
      <c r="T36" s="11"/>
      <c r="V36" t="s">
        <v>19</v>
      </c>
    </row>
    <row r="37" spans="1:22" x14ac:dyDescent="0.25">
      <c r="A37" s="7">
        <v>122</v>
      </c>
      <c r="B37" s="13">
        <v>18</v>
      </c>
      <c r="C37" s="14">
        <v>22.33</v>
      </c>
      <c r="D37" s="14">
        <f t="shared" si="0"/>
        <v>40.33</v>
      </c>
      <c r="E37" s="15">
        <f t="shared" si="1"/>
        <v>0.73327272727272719</v>
      </c>
      <c r="F37" s="16"/>
      <c r="G37" s="7">
        <v>19</v>
      </c>
      <c r="H37" s="7">
        <v>13</v>
      </c>
      <c r="I37" s="7">
        <f t="shared" si="2"/>
        <v>32</v>
      </c>
      <c r="J37" s="7">
        <f t="shared" si="3"/>
        <v>0.58181818181818179</v>
      </c>
      <c r="K37" s="11"/>
      <c r="L37" s="7">
        <v>17</v>
      </c>
      <c r="M37" s="7">
        <v>8</v>
      </c>
      <c r="N37" s="7">
        <f t="shared" si="4"/>
        <v>25</v>
      </c>
      <c r="O37" s="7">
        <f t="shared" si="5"/>
        <v>0.41666666666666669</v>
      </c>
      <c r="P37" s="11"/>
      <c r="Q37" s="17">
        <f t="shared" si="6"/>
        <v>0.57725252525252524</v>
      </c>
      <c r="R37" s="10">
        <f t="shared" si="7"/>
        <v>57.725252525252522</v>
      </c>
      <c r="S37" s="7"/>
      <c r="T37" s="11"/>
      <c r="V37" t="s">
        <v>27</v>
      </c>
    </row>
    <row r="38" spans="1:22" x14ac:dyDescent="0.25">
      <c r="A38" s="7">
        <v>64</v>
      </c>
      <c r="B38" s="13">
        <v>25</v>
      </c>
      <c r="C38" s="14">
        <v>22.66</v>
      </c>
      <c r="D38" s="14">
        <f t="shared" si="0"/>
        <v>47.66</v>
      </c>
      <c r="E38" s="15">
        <f t="shared" si="1"/>
        <v>0.86654545454545451</v>
      </c>
      <c r="F38" s="16"/>
      <c r="G38" s="7">
        <v>27</v>
      </c>
      <c r="H38" s="7">
        <v>23.66</v>
      </c>
      <c r="I38" s="7">
        <f t="shared" si="2"/>
        <v>50.66</v>
      </c>
      <c r="J38" s="7">
        <f t="shared" si="3"/>
        <v>0.92109090909090907</v>
      </c>
      <c r="K38" s="11"/>
      <c r="L38" s="7">
        <v>28</v>
      </c>
      <c r="M38" s="7">
        <v>27</v>
      </c>
      <c r="N38" s="7">
        <f t="shared" si="4"/>
        <v>55</v>
      </c>
      <c r="O38" s="7">
        <f t="shared" si="5"/>
        <v>0.91666666666666663</v>
      </c>
      <c r="P38" s="11"/>
      <c r="Q38" s="17">
        <f t="shared" si="6"/>
        <v>0.90143434343434337</v>
      </c>
      <c r="R38" s="10">
        <f t="shared" si="7"/>
        <v>90.143434343434336</v>
      </c>
      <c r="S38" s="7"/>
      <c r="T38" s="11"/>
      <c r="V38" t="s">
        <v>19</v>
      </c>
    </row>
    <row r="39" spans="1:22" x14ac:dyDescent="0.25">
      <c r="A39" s="7">
        <v>92</v>
      </c>
      <c r="B39" s="13">
        <v>30</v>
      </c>
      <c r="C39" s="14">
        <v>25</v>
      </c>
      <c r="D39" s="14">
        <f t="shared" si="0"/>
        <v>55</v>
      </c>
      <c r="E39" s="15">
        <f t="shared" si="1"/>
        <v>1</v>
      </c>
      <c r="F39" s="16"/>
      <c r="G39" s="7">
        <v>29</v>
      </c>
      <c r="H39" s="7">
        <v>24.33</v>
      </c>
      <c r="I39" s="7">
        <f t="shared" si="2"/>
        <v>53.33</v>
      </c>
      <c r="J39" s="7">
        <f t="shared" si="3"/>
        <v>0.96963636363636363</v>
      </c>
      <c r="K39" s="11"/>
      <c r="L39" s="7">
        <v>27</v>
      </c>
      <c r="M39" s="7">
        <v>26</v>
      </c>
      <c r="N39" s="7">
        <f t="shared" si="4"/>
        <v>53</v>
      </c>
      <c r="O39" s="7">
        <f t="shared" si="5"/>
        <v>0.8833333333333333</v>
      </c>
      <c r="P39" s="11"/>
      <c r="Q39" s="17">
        <f t="shared" si="6"/>
        <v>0.95098989898989894</v>
      </c>
      <c r="R39" s="10">
        <f t="shared" si="7"/>
        <v>95.098989898989899</v>
      </c>
      <c r="S39" s="7"/>
      <c r="T39" s="11"/>
      <c r="V39" t="s">
        <v>20</v>
      </c>
    </row>
    <row r="40" spans="1:22" x14ac:dyDescent="0.25">
      <c r="A40" s="7">
        <v>118</v>
      </c>
      <c r="B40" s="13">
        <v>20</v>
      </c>
      <c r="C40" s="14">
        <v>21.66</v>
      </c>
      <c r="D40" s="14">
        <f t="shared" si="0"/>
        <v>41.66</v>
      </c>
      <c r="E40" s="15">
        <f t="shared" si="1"/>
        <v>0.75745454545454538</v>
      </c>
      <c r="F40" s="16"/>
      <c r="G40" s="7">
        <v>18</v>
      </c>
      <c r="H40" s="7">
        <v>23</v>
      </c>
      <c r="I40" s="7">
        <f t="shared" si="2"/>
        <v>41</v>
      </c>
      <c r="J40" s="7">
        <f t="shared" si="3"/>
        <v>0.74545454545454548</v>
      </c>
      <c r="K40" s="11"/>
      <c r="L40" s="7">
        <v>14</v>
      </c>
      <c r="M40" s="7">
        <v>20.5</v>
      </c>
      <c r="N40" s="7">
        <f t="shared" si="4"/>
        <v>34.5</v>
      </c>
      <c r="O40" s="7">
        <f t="shared" si="5"/>
        <v>0.57499999999999996</v>
      </c>
      <c r="P40" s="11"/>
      <c r="Q40" s="17">
        <f t="shared" si="6"/>
        <v>0.69263636363636361</v>
      </c>
      <c r="R40" s="10">
        <f t="shared" si="7"/>
        <v>69.263636363636365</v>
      </c>
      <c r="S40" s="7"/>
      <c r="T40" s="11"/>
      <c r="V40" t="s">
        <v>22</v>
      </c>
    </row>
    <row r="41" spans="1:22" x14ac:dyDescent="0.25">
      <c r="A41" s="7">
        <v>76</v>
      </c>
      <c r="B41" s="13">
        <v>22</v>
      </c>
      <c r="C41" s="14">
        <v>19</v>
      </c>
      <c r="D41" s="14">
        <f t="shared" si="0"/>
        <v>41</v>
      </c>
      <c r="E41" s="15">
        <f t="shared" si="1"/>
        <v>0.74545454545454548</v>
      </c>
      <c r="F41" s="16"/>
      <c r="G41" s="7">
        <v>24</v>
      </c>
      <c r="H41" s="7">
        <v>23.66</v>
      </c>
      <c r="I41" s="7">
        <f t="shared" si="2"/>
        <v>47.66</v>
      </c>
      <c r="J41" s="7">
        <f t="shared" si="3"/>
        <v>0.86654545454545451</v>
      </c>
      <c r="K41" s="11"/>
      <c r="L41" s="7">
        <v>22</v>
      </c>
      <c r="M41" s="7">
        <v>22.5</v>
      </c>
      <c r="N41" s="7">
        <f t="shared" si="4"/>
        <v>44.5</v>
      </c>
      <c r="O41" s="7">
        <f t="shared" si="5"/>
        <v>0.7416666666666667</v>
      </c>
      <c r="P41" s="11"/>
      <c r="Q41" s="17">
        <f t="shared" si="6"/>
        <v>0.78455555555555556</v>
      </c>
      <c r="R41" s="10">
        <f t="shared" si="7"/>
        <v>78.455555555555563</v>
      </c>
      <c r="S41" s="7"/>
      <c r="T41" s="11"/>
      <c r="V41" t="s">
        <v>24</v>
      </c>
    </row>
    <row r="42" spans="1:22" x14ac:dyDescent="0.25">
      <c r="A42" s="7">
        <v>71</v>
      </c>
      <c r="B42" s="13">
        <v>18</v>
      </c>
      <c r="C42" s="14">
        <v>21.33</v>
      </c>
      <c r="D42" s="14">
        <f t="shared" si="0"/>
        <v>39.33</v>
      </c>
      <c r="E42" s="15">
        <f t="shared" si="1"/>
        <v>0.71509090909090911</v>
      </c>
      <c r="F42" s="16"/>
      <c r="G42" s="7">
        <v>12</v>
      </c>
      <c r="H42" s="7">
        <v>10.66</v>
      </c>
      <c r="I42" s="7">
        <f t="shared" si="2"/>
        <v>22.66</v>
      </c>
      <c r="J42" s="7">
        <f t="shared" si="3"/>
        <v>0.41199999999999998</v>
      </c>
      <c r="K42" s="11"/>
      <c r="L42" s="7">
        <v>11</v>
      </c>
      <c r="M42" s="7">
        <v>10.5</v>
      </c>
      <c r="N42" s="7">
        <f t="shared" si="4"/>
        <v>21.5</v>
      </c>
      <c r="O42" s="7">
        <f t="shared" si="5"/>
        <v>0.35833333333333334</v>
      </c>
      <c r="P42" s="11"/>
      <c r="Q42" s="17">
        <f t="shared" si="6"/>
        <v>0.49514141414141416</v>
      </c>
      <c r="R42" s="10">
        <f t="shared" si="7"/>
        <v>49.514141414141413</v>
      </c>
      <c r="S42" s="7"/>
      <c r="T42" s="11"/>
      <c r="V42" t="s">
        <v>27</v>
      </c>
    </row>
    <row r="43" spans="1:22" x14ac:dyDescent="0.25">
      <c r="A43" s="7">
        <v>5</v>
      </c>
      <c r="B43" s="13">
        <v>24</v>
      </c>
      <c r="C43" s="14">
        <v>23</v>
      </c>
      <c r="D43" s="14">
        <f t="shared" si="0"/>
        <v>47</v>
      </c>
      <c r="E43" s="15">
        <f t="shared" si="1"/>
        <v>0.8545454545454545</v>
      </c>
      <c r="F43" s="16"/>
      <c r="G43" s="7">
        <v>29</v>
      </c>
      <c r="H43" s="7">
        <v>25</v>
      </c>
      <c r="I43" s="7">
        <f t="shared" si="2"/>
        <v>54</v>
      </c>
      <c r="J43" s="7">
        <f t="shared" si="3"/>
        <v>0.98181818181818181</v>
      </c>
      <c r="K43" s="11"/>
      <c r="L43" s="7">
        <v>25</v>
      </c>
      <c r="M43" s="7">
        <v>30</v>
      </c>
      <c r="N43" s="7">
        <f t="shared" si="4"/>
        <v>55</v>
      </c>
      <c r="O43" s="7">
        <f t="shared" si="5"/>
        <v>0.91666666666666663</v>
      </c>
      <c r="P43" s="11"/>
      <c r="Q43" s="17">
        <f t="shared" si="6"/>
        <v>0.91767676767676765</v>
      </c>
      <c r="R43" s="10">
        <f t="shared" si="7"/>
        <v>91.767676767676761</v>
      </c>
      <c r="S43" s="7"/>
      <c r="T43" s="11"/>
      <c r="V43" t="s">
        <v>19</v>
      </c>
    </row>
    <row r="44" spans="1:22" x14ac:dyDescent="0.25">
      <c r="A44" s="7">
        <v>98</v>
      </c>
      <c r="B44" s="13">
        <v>27</v>
      </c>
      <c r="C44" s="14">
        <v>21.66</v>
      </c>
      <c r="D44" s="14">
        <f t="shared" si="0"/>
        <v>48.66</v>
      </c>
      <c r="E44" s="15">
        <f t="shared" si="1"/>
        <v>0.8847272727272727</v>
      </c>
      <c r="F44" s="16"/>
      <c r="G44" s="7">
        <v>27</v>
      </c>
      <c r="H44" s="7">
        <v>25</v>
      </c>
      <c r="I44" s="7">
        <f t="shared" si="2"/>
        <v>52</v>
      </c>
      <c r="J44" s="7">
        <f t="shared" si="3"/>
        <v>0.94545454545454544</v>
      </c>
      <c r="K44" s="11"/>
      <c r="L44" s="7">
        <v>27</v>
      </c>
      <c r="M44" s="7">
        <v>30</v>
      </c>
      <c r="N44" s="7">
        <f t="shared" si="4"/>
        <v>57</v>
      </c>
      <c r="O44" s="7">
        <f t="shared" si="5"/>
        <v>0.95</v>
      </c>
      <c r="P44" s="11"/>
      <c r="Q44" s="17">
        <f t="shared" si="6"/>
        <v>0.92672727272727273</v>
      </c>
      <c r="R44" s="10">
        <f t="shared" si="7"/>
        <v>92.672727272727272</v>
      </c>
      <c r="S44" s="7"/>
      <c r="T44" s="11"/>
      <c r="V44" t="s">
        <v>19</v>
      </c>
    </row>
    <row r="45" spans="1:22" x14ac:dyDescent="0.25">
      <c r="A45" s="7">
        <v>65</v>
      </c>
      <c r="B45" s="13">
        <v>20</v>
      </c>
      <c r="C45" s="14">
        <v>22.33</v>
      </c>
      <c r="D45" s="14">
        <f t="shared" si="0"/>
        <v>42.33</v>
      </c>
      <c r="E45" s="15">
        <f t="shared" si="1"/>
        <v>0.76963636363636356</v>
      </c>
      <c r="F45" s="19"/>
      <c r="G45" s="7">
        <v>16</v>
      </c>
      <c r="H45" s="7">
        <v>17</v>
      </c>
      <c r="I45" s="7">
        <f t="shared" si="2"/>
        <v>33</v>
      </c>
      <c r="J45" s="7">
        <f t="shared" si="3"/>
        <v>0.6</v>
      </c>
      <c r="K45" s="11"/>
      <c r="L45" s="7">
        <v>22</v>
      </c>
      <c r="M45" s="7">
        <v>24.5</v>
      </c>
      <c r="N45" s="7">
        <f t="shared" si="4"/>
        <v>46.5</v>
      </c>
      <c r="O45" s="7">
        <f t="shared" si="5"/>
        <v>0.77500000000000002</v>
      </c>
      <c r="P45" s="11"/>
      <c r="Q45" s="17">
        <f t="shared" si="6"/>
        <v>0.71487878787878778</v>
      </c>
      <c r="R45" s="10">
        <f t="shared" si="7"/>
        <v>71.487878787878785</v>
      </c>
      <c r="S45" s="7"/>
      <c r="T45" s="11"/>
      <c r="V45" t="s">
        <v>22</v>
      </c>
    </row>
    <row r="46" spans="1:22" x14ac:dyDescent="0.25">
      <c r="A46" s="7">
        <v>4</v>
      </c>
      <c r="B46" s="13">
        <v>22</v>
      </c>
      <c r="C46" s="14">
        <v>21.33</v>
      </c>
      <c r="D46" s="14">
        <f t="shared" si="0"/>
        <v>43.33</v>
      </c>
      <c r="E46" s="15">
        <f t="shared" si="1"/>
        <v>0.78781818181818175</v>
      </c>
      <c r="F46" s="16"/>
      <c r="G46" s="7">
        <v>26</v>
      </c>
      <c r="H46" s="7">
        <v>25</v>
      </c>
      <c r="I46" s="7">
        <f t="shared" si="2"/>
        <v>51</v>
      </c>
      <c r="J46" s="7">
        <f t="shared" si="3"/>
        <v>0.92727272727272725</v>
      </c>
      <c r="K46" s="11"/>
      <c r="L46" s="7">
        <v>20</v>
      </c>
      <c r="M46" s="7">
        <v>22</v>
      </c>
      <c r="N46" s="7">
        <f t="shared" si="4"/>
        <v>42</v>
      </c>
      <c r="O46" s="7">
        <f t="shared" si="5"/>
        <v>0.7</v>
      </c>
      <c r="P46" s="11"/>
      <c r="Q46" s="17">
        <f t="shared" si="6"/>
        <v>0.80503030303030298</v>
      </c>
      <c r="R46" s="10">
        <f t="shared" si="7"/>
        <v>80.5030303030303</v>
      </c>
      <c r="S46" s="7"/>
      <c r="T46" s="11"/>
      <c r="V46" t="s">
        <v>18</v>
      </c>
    </row>
    <row r="47" spans="1:22" x14ac:dyDescent="0.25">
      <c r="A47" s="7">
        <v>24</v>
      </c>
      <c r="B47" s="13">
        <v>24</v>
      </c>
      <c r="C47" s="14">
        <v>24</v>
      </c>
      <c r="D47" s="14">
        <f t="shared" si="0"/>
        <v>48</v>
      </c>
      <c r="E47" s="15">
        <f t="shared" si="1"/>
        <v>0.87272727272727268</v>
      </c>
      <c r="F47" s="16"/>
      <c r="G47" s="7">
        <v>25</v>
      </c>
      <c r="H47" s="7">
        <v>23</v>
      </c>
      <c r="I47" s="7">
        <f t="shared" si="2"/>
        <v>48</v>
      </c>
      <c r="J47" s="7">
        <f t="shared" si="3"/>
        <v>0.87272727272727268</v>
      </c>
      <c r="K47" s="11"/>
      <c r="L47" s="7">
        <v>26</v>
      </c>
      <c r="M47" s="7">
        <v>24</v>
      </c>
      <c r="N47" s="7">
        <f t="shared" si="4"/>
        <v>50</v>
      </c>
      <c r="O47" s="7">
        <f t="shared" si="5"/>
        <v>0.83333333333333337</v>
      </c>
      <c r="P47" s="11"/>
      <c r="Q47" s="17">
        <f t="shared" si="6"/>
        <v>0.85959595959595958</v>
      </c>
      <c r="R47" s="10">
        <f t="shared" si="7"/>
        <v>85.959595959595958</v>
      </c>
      <c r="S47" s="7"/>
      <c r="T47" s="11"/>
      <c r="V47" t="s">
        <v>25</v>
      </c>
    </row>
    <row r="48" spans="1:22" x14ac:dyDescent="0.25">
      <c r="A48" s="7">
        <v>103</v>
      </c>
      <c r="B48" s="13">
        <v>21</v>
      </c>
      <c r="C48" s="14">
        <v>21</v>
      </c>
      <c r="D48" s="14">
        <f t="shared" si="0"/>
        <v>42</v>
      </c>
      <c r="E48" s="15">
        <f t="shared" si="1"/>
        <v>0.76363636363636367</v>
      </c>
      <c r="F48" s="16"/>
      <c r="G48" s="7">
        <v>22</v>
      </c>
      <c r="H48" s="7">
        <v>14.66</v>
      </c>
      <c r="I48" s="7">
        <f t="shared" si="2"/>
        <v>36.659999999999997</v>
      </c>
      <c r="J48" s="7">
        <f t="shared" si="3"/>
        <v>0.66654545454545444</v>
      </c>
      <c r="K48" s="11"/>
      <c r="L48" s="7">
        <v>22</v>
      </c>
      <c r="M48" s="7">
        <v>26</v>
      </c>
      <c r="N48" s="7">
        <f t="shared" si="4"/>
        <v>48</v>
      </c>
      <c r="O48" s="7">
        <f t="shared" si="5"/>
        <v>0.8</v>
      </c>
      <c r="P48" s="11"/>
      <c r="Q48" s="17">
        <f t="shared" si="6"/>
        <v>0.74339393939393938</v>
      </c>
      <c r="R48" s="10">
        <f t="shared" si="7"/>
        <v>74.339393939393943</v>
      </c>
      <c r="S48" s="7"/>
      <c r="T48" s="11"/>
      <c r="V48" t="s">
        <v>28</v>
      </c>
    </row>
    <row r="49" spans="1:22" x14ac:dyDescent="0.25">
      <c r="A49" s="7">
        <v>102</v>
      </c>
      <c r="B49" s="13">
        <v>25</v>
      </c>
      <c r="C49" s="14">
        <v>22.33</v>
      </c>
      <c r="D49" s="14">
        <f t="shared" si="0"/>
        <v>47.33</v>
      </c>
      <c r="E49" s="15">
        <f t="shared" si="1"/>
        <v>0.8605454545454545</v>
      </c>
      <c r="F49" s="16"/>
      <c r="G49" s="7">
        <v>25</v>
      </c>
      <c r="H49" s="7">
        <v>19.66</v>
      </c>
      <c r="I49" s="7">
        <f t="shared" si="2"/>
        <v>44.66</v>
      </c>
      <c r="J49" s="7">
        <f t="shared" si="3"/>
        <v>0.81199999999999994</v>
      </c>
      <c r="K49" s="11"/>
      <c r="L49" s="7">
        <v>24</v>
      </c>
      <c r="M49" s="7">
        <v>24.33</v>
      </c>
      <c r="N49" s="7">
        <f t="shared" si="4"/>
        <v>48.33</v>
      </c>
      <c r="O49" s="7">
        <f t="shared" si="5"/>
        <v>0.80549999999999999</v>
      </c>
      <c r="P49" s="11"/>
      <c r="Q49" s="17">
        <f t="shared" si="6"/>
        <v>0.82601515151515148</v>
      </c>
      <c r="R49" s="10">
        <f t="shared" si="7"/>
        <v>82.601515151515144</v>
      </c>
      <c r="S49" s="7"/>
      <c r="T49" s="11"/>
      <c r="V49" t="s">
        <v>18</v>
      </c>
    </row>
    <row r="50" spans="1:22" x14ac:dyDescent="0.25">
      <c r="A50" s="7">
        <v>39</v>
      </c>
      <c r="B50" s="13">
        <v>25</v>
      </c>
      <c r="C50" s="14">
        <v>21.33</v>
      </c>
      <c r="D50" s="14">
        <f t="shared" si="0"/>
        <v>46.33</v>
      </c>
      <c r="E50" s="15">
        <f t="shared" si="1"/>
        <v>0.84236363636363631</v>
      </c>
      <c r="F50" s="16"/>
      <c r="G50" s="7">
        <v>25</v>
      </c>
      <c r="H50" s="7">
        <v>24.33</v>
      </c>
      <c r="I50" s="7">
        <f t="shared" si="2"/>
        <v>49.33</v>
      </c>
      <c r="J50" s="7">
        <f t="shared" si="3"/>
        <v>0.89690909090909088</v>
      </c>
      <c r="K50" s="11"/>
      <c r="L50" s="7">
        <v>28</v>
      </c>
      <c r="M50" s="7">
        <v>25.5</v>
      </c>
      <c r="N50" s="7">
        <f t="shared" si="4"/>
        <v>53.5</v>
      </c>
      <c r="O50" s="7">
        <f t="shared" si="5"/>
        <v>0.89166666666666672</v>
      </c>
      <c r="P50" s="11"/>
      <c r="Q50" s="17">
        <f t="shared" si="6"/>
        <v>0.87697979797979786</v>
      </c>
      <c r="R50" s="10">
        <f t="shared" si="7"/>
        <v>87.697979797979784</v>
      </c>
      <c r="S50" s="7"/>
      <c r="T50" s="11"/>
      <c r="V50" t="s">
        <v>21</v>
      </c>
    </row>
    <row r="51" spans="1:22" x14ac:dyDescent="0.25">
      <c r="A51" s="7">
        <v>61</v>
      </c>
      <c r="B51" s="13">
        <v>23</v>
      </c>
      <c r="C51" s="14">
        <v>25</v>
      </c>
      <c r="D51" s="14">
        <f t="shared" si="0"/>
        <v>48</v>
      </c>
      <c r="E51" s="15">
        <f t="shared" si="1"/>
        <v>0.87272727272727268</v>
      </c>
      <c r="F51" s="16"/>
      <c r="G51" s="7">
        <v>27</v>
      </c>
      <c r="H51" s="7">
        <v>24.33</v>
      </c>
      <c r="I51" s="7">
        <f t="shared" si="2"/>
        <v>51.33</v>
      </c>
      <c r="J51" s="7">
        <f t="shared" si="3"/>
        <v>0.93327272727272725</v>
      </c>
      <c r="K51" s="11"/>
      <c r="L51" s="7">
        <v>24</v>
      </c>
      <c r="M51" s="7">
        <v>24.66</v>
      </c>
      <c r="N51" s="7">
        <f t="shared" si="4"/>
        <v>48.66</v>
      </c>
      <c r="O51" s="7">
        <f t="shared" si="5"/>
        <v>0.81099999999999994</v>
      </c>
      <c r="P51" s="11"/>
      <c r="Q51" s="17">
        <f t="shared" si="6"/>
        <v>0.87233333333333329</v>
      </c>
      <c r="R51" s="10">
        <f t="shared" si="7"/>
        <v>87.233333333333334</v>
      </c>
      <c r="S51" s="7"/>
      <c r="T51" s="11"/>
      <c r="V51" t="s">
        <v>21</v>
      </c>
    </row>
    <row r="52" spans="1:22" x14ac:dyDescent="0.25">
      <c r="A52" s="7"/>
      <c r="B52" s="13"/>
      <c r="C52" s="14"/>
      <c r="D52" s="14">
        <f t="shared" si="0"/>
        <v>0</v>
      </c>
      <c r="E52" s="15">
        <f t="shared" si="1"/>
        <v>0</v>
      </c>
      <c r="F52" s="19" t="s">
        <v>26</v>
      </c>
      <c r="G52" s="7"/>
      <c r="H52" s="7"/>
      <c r="I52" s="7">
        <f t="shared" si="2"/>
        <v>0</v>
      </c>
      <c r="J52" s="7">
        <f t="shared" si="3"/>
        <v>0</v>
      </c>
      <c r="K52" s="11" t="s">
        <v>26</v>
      </c>
      <c r="L52" s="7"/>
      <c r="M52" s="7"/>
      <c r="N52" s="7">
        <f t="shared" si="4"/>
        <v>0</v>
      </c>
      <c r="O52" s="7">
        <f t="shared" si="5"/>
        <v>0</v>
      </c>
      <c r="P52" s="11" t="s">
        <v>26</v>
      </c>
      <c r="Q52" s="17">
        <f t="shared" si="6"/>
        <v>0</v>
      </c>
      <c r="R52" s="10">
        <f t="shared" si="7"/>
        <v>0</v>
      </c>
      <c r="S52" s="7"/>
      <c r="T52" s="11"/>
      <c r="V52" t="s">
        <v>27</v>
      </c>
    </row>
    <row r="53" spans="1:22" x14ac:dyDescent="0.25">
      <c r="A53" s="7">
        <v>85</v>
      </c>
      <c r="B53" s="13">
        <v>29</v>
      </c>
      <c r="C53" s="14">
        <v>25</v>
      </c>
      <c r="D53" s="14">
        <f t="shared" si="0"/>
        <v>54</v>
      </c>
      <c r="E53" s="15">
        <f t="shared" si="1"/>
        <v>0.98181818181818181</v>
      </c>
      <c r="F53" s="16"/>
      <c r="G53" s="7">
        <v>30</v>
      </c>
      <c r="H53" s="7">
        <v>14.33</v>
      </c>
      <c r="I53" s="7">
        <f t="shared" si="2"/>
        <v>44.33</v>
      </c>
      <c r="J53" s="7">
        <f t="shared" si="3"/>
        <v>0.80599999999999994</v>
      </c>
      <c r="K53" s="11"/>
      <c r="L53" s="7">
        <v>28</v>
      </c>
      <c r="M53" s="7">
        <v>30</v>
      </c>
      <c r="N53" s="7">
        <f t="shared" si="4"/>
        <v>58</v>
      </c>
      <c r="O53" s="7">
        <f t="shared" si="5"/>
        <v>0.96666666666666667</v>
      </c>
      <c r="P53" s="11"/>
      <c r="Q53" s="17">
        <f t="shared" si="6"/>
        <v>0.91816161616161607</v>
      </c>
      <c r="R53" s="10">
        <f t="shared" si="7"/>
        <v>91.816161616161608</v>
      </c>
      <c r="S53" s="7"/>
      <c r="T53" s="11"/>
      <c r="V53" t="s">
        <v>19</v>
      </c>
    </row>
    <row r="54" spans="1:22" x14ac:dyDescent="0.25">
      <c r="A54" s="7">
        <v>100</v>
      </c>
      <c r="B54" s="13">
        <v>23</v>
      </c>
      <c r="C54" s="14">
        <v>24</v>
      </c>
      <c r="D54" s="14">
        <f t="shared" si="0"/>
        <v>47</v>
      </c>
      <c r="E54" s="15">
        <f t="shared" si="1"/>
        <v>0.8545454545454545</v>
      </c>
      <c r="F54" s="16"/>
      <c r="G54" s="7">
        <v>22</v>
      </c>
      <c r="H54" s="7">
        <v>23</v>
      </c>
      <c r="I54" s="7">
        <f t="shared" si="2"/>
        <v>45</v>
      </c>
      <c r="J54" s="7">
        <f t="shared" si="3"/>
        <v>0.81818181818181823</v>
      </c>
      <c r="K54" s="11"/>
      <c r="L54" s="7">
        <v>24</v>
      </c>
      <c r="M54" s="7">
        <v>21.33</v>
      </c>
      <c r="N54" s="7">
        <f t="shared" si="4"/>
        <v>45.33</v>
      </c>
      <c r="O54" s="7">
        <f t="shared" si="5"/>
        <v>0.75549999999999995</v>
      </c>
      <c r="P54" s="11"/>
      <c r="Q54" s="17">
        <f t="shared" si="6"/>
        <v>0.80940909090909097</v>
      </c>
      <c r="R54" s="10">
        <f t="shared" si="7"/>
        <v>80.940909090909102</v>
      </c>
      <c r="S54" s="7"/>
      <c r="T54" s="11"/>
      <c r="V54" t="s">
        <v>18</v>
      </c>
    </row>
    <row r="55" spans="1:22" x14ac:dyDescent="0.25">
      <c r="A55" s="7">
        <v>37</v>
      </c>
      <c r="B55" s="13">
        <v>28</v>
      </c>
      <c r="C55" s="14">
        <v>22</v>
      </c>
      <c r="D55" s="14">
        <f t="shared" si="0"/>
        <v>50</v>
      </c>
      <c r="E55" s="15">
        <f t="shared" si="1"/>
        <v>0.90909090909090906</v>
      </c>
      <c r="F55" s="14"/>
      <c r="G55" s="7">
        <v>26</v>
      </c>
      <c r="H55" s="7">
        <v>23.66</v>
      </c>
      <c r="I55" s="7">
        <f t="shared" si="2"/>
        <v>49.66</v>
      </c>
      <c r="J55" s="7">
        <f t="shared" si="3"/>
        <v>0.90290909090909088</v>
      </c>
      <c r="K55" s="11"/>
      <c r="L55" s="7">
        <v>28</v>
      </c>
      <c r="M55" s="7">
        <v>29</v>
      </c>
      <c r="N55" s="7">
        <f t="shared" si="4"/>
        <v>57</v>
      </c>
      <c r="O55" s="7">
        <f t="shared" si="5"/>
        <v>0.95</v>
      </c>
      <c r="P55" s="11"/>
      <c r="Q55" s="17">
        <f t="shared" si="6"/>
        <v>0.92066666666666652</v>
      </c>
      <c r="R55" s="10">
        <f t="shared" si="7"/>
        <v>92.066666666666649</v>
      </c>
      <c r="S55" s="7"/>
      <c r="T55" s="11"/>
      <c r="V55" t="s">
        <v>19</v>
      </c>
    </row>
    <row r="56" spans="1:22" x14ac:dyDescent="0.25">
      <c r="A56" s="7"/>
      <c r="B56" s="13"/>
      <c r="C56" s="14"/>
      <c r="D56" s="14">
        <f t="shared" si="0"/>
        <v>0</v>
      </c>
      <c r="E56" s="15">
        <v>75</v>
      </c>
      <c r="F56" s="19" t="s">
        <v>29</v>
      </c>
      <c r="G56" s="7">
        <v>25</v>
      </c>
      <c r="H56" s="7">
        <v>18.329999999999998</v>
      </c>
      <c r="I56" s="7">
        <f t="shared" si="2"/>
        <v>43.33</v>
      </c>
      <c r="J56" s="7">
        <f t="shared" si="3"/>
        <v>0.78781818181818175</v>
      </c>
      <c r="K56" s="11"/>
      <c r="L56" s="7">
        <v>28</v>
      </c>
      <c r="M56" s="7">
        <v>26</v>
      </c>
      <c r="N56" s="7">
        <f t="shared" si="4"/>
        <v>54</v>
      </c>
      <c r="O56" s="7">
        <f t="shared" si="5"/>
        <v>0.9</v>
      </c>
      <c r="P56" s="11"/>
      <c r="Q56" s="17">
        <v>0.81299999999999994</v>
      </c>
      <c r="R56" s="10">
        <v>81.3</v>
      </c>
      <c r="S56" s="7"/>
      <c r="T56" s="11"/>
      <c r="V56" t="s">
        <v>18</v>
      </c>
    </row>
    <row r="57" spans="1:22" x14ac:dyDescent="0.25">
      <c r="A57" s="7">
        <v>29</v>
      </c>
      <c r="B57" s="13">
        <v>24</v>
      </c>
      <c r="C57" s="14">
        <v>21</v>
      </c>
      <c r="D57" s="14">
        <f t="shared" si="0"/>
        <v>45</v>
      </c>
      <c r="E57" s="15">
        <f t="shared" si="1"/>
        <v>0.81818181818181823</v>
      </c>
      <c r="F57" s="16"/>
      <c r="G57" s="7">
        <v>26</v>
      </c>
      <c r="H57" s="7">
        <v>24.33</v>
      </c>
      <c r="I57" s="7">
        <f t="shared" si="2"/>
        <v>50.33</v>
      </c>
      <c r="J57" s="7">
        <f t="shared" si="3"/>
        <v>0.91509090909090907</v>
      </c>
      <c r="K57" s="11"/>
      <c r="L57" s="7">
        <v>29</v>
      </c>
      <c r="M57" s="7">
        <v>22.33</v>
      </c>
      <c r="N57" s="7">
        <f t="shared" si="4"/>
        <v>51.33</v>
      </c>
      <c r="O57" s="7">
        <f t="shared" si="5"/>
        <v>0.85549999999999993</v>
      </c>
      <c r="P57" s="11"/>
      <c r="Q57" s="17">
        <f t="shared" si="6"/>
        <v>0.86292424242424237</v>
      </c>
      <c r="R57" s="10">
        <f t="shared" si="7"/>
        <v>86.292424242424232</v>
      </c>
      <c r="S57" s="7"/>
      <c r="T57" s="11"/>
      <c r="V57" t="s">
        <v>25</v>
      </c>
    </row>
    <row r="58" spans="1:22" x14ac:dyDescent="0.25">
      <c r="A58" s="7">
        <v>18</v>
      </c>
      <c r="B58" s="13">
        <v>26</v>
      </c>
      <c r="C58" s="14">
        <v>25</v>
      </c>
      <c r="D58" s="14">
        <f t="shared" si="0"/>
        <v>51</v>
      </c>
      <c r="E58" s="15">
        <f t="shared" si="1"/>
        <v>0.92727272727272725</v>
      </c>
      <c r="F58" s="16"/>
      <c r="G58" s="7">
        <v>24</v>
      </c>
      <c r="H58" s="7">
        <v>25</v>
      </c>
      <c r="I58" s="7">
        <f t="shared" si="2"/>
        <v>49</v>
      </c>
      <c r="J58" s="7">
        <f t="shared" si="3"/>
        <v>0.89090909090909087</v>
      </c>
      <c r="K58" s="11"/>
      <c r="L58" s="7">
        <v>28</v>
      </c>
      <c r="M58" s="7">
        <v>25.33</v>
      </c>
      <c r="N58" s="7">
        <f t="shared" si="4"/>
        <v>53.33</v>
      </c>
      <c r="O58" s="7">
        <f t="shared" si="5"/>
        <v>0.88883333333333325</v>
      </c>
      <c r="P58" s="11"/>
      <c r="Q58" s="17">
        <f t="shared" si="6"/>
        <v>0.90233838383838372</v>
      </c>
      <c r="R58" s="10">
        <f t="shared" si="7"/>
        <v>90.233838383838375</v>
      </c>
      <c r="S58" s="7"/>
      <c r="T58" s="11"/>
      <c r="V58" t="s">
        <v>19</v>
      </c>
    </row>
    <row r="59" spans="1:22" x14ac:dyDescent="0.25">
      <c r="A59" s="7">
        <v>54</v>
      </c>
      <c r="B59" s="13">
        <v>19</v>
      </c>
      <c r="C59" s="14">
        <v>19.329999999999998</v>
      </c>
      <c r="D59" s="14">
        <f t="shared" si="0"/>
        <v>38.33</v>
      </c>
      <c r="E59" s="15">
        <f t="shared" si="1"/>
        <v>0.69690909090909092</v>
      </c>
      <c r="F59" s="16"/>
      <c r="G59" s="7">
        <v>22</v>
      </c>
      <c r="H59" s="7">
        <v>23.66</v>
      </c>
      <c r="I59" s="7">
        <f t="shared" si="2"/>
        <v>45.66</v>
      </c>
      <c r="J59" s="7">
        <f t="shared" si="3"/>
        <v>0.83018181818181813</v>
      </c>
      <c r="K59" s="11"/>
      <c r="L59" s="7">
        <v>22</v>
      </c>
      <c r="M59" s="7">
        <v>25.33</v>
      </c>
      <c r="N59" s="7">
        <f t="shared" si="4"/>
        <v>47.33</v>
      </c>
      <c r="O59" s="7">
        <f t="shared" si="5"/>
        <v>0.78883333333333328</v>
      </c>
      <c r="P59" s="11"/>
      <c r="Q59" s="17">
        <f t="shared" si="6"/>
        <v>0.77197474747474748</v>
      </c>
      <c r="R59" s="10">
        <f t="shared" si="7"/>
        <v>77.197474747474743</v>
      </c>
      <c r="S59" s="7"/>
      <c r="T59" s="11"/>
      <c r="V59" t="s">
        <v>24</v>
      </c>
    </row>
    <row r="60" spans="1:22" x14ac:dyDescent="0.25">
      <c r="A60" s="7">
        <v>99</v>
      </c>
      <c r="B60" s="13">
        <v>21</v>
      </c>
      <c r="C60" s="14">
        <v>24</v>
      </c>
      <c r="D60" s="14">
        <f t="shared" si="0"/>
        <v>45</v>
      </c>
      <c r="E60" s="15">
        <f t="shared" si="1"/>
        <v>0.81818181818181823</v>
      </c>
      <c r="F60" s="16"/>
      <c r="G60" s="7">
        <v>26</v>
      </c>
      <c r="H60" s="7">
        <v>23</v>
      </c>
      <c r="I60" s="7">
        <f t="shared" si="2"/>
        <v>49</v>
      </c>
      <c r="J60" s="7">
        <f t="shared" si="3"/>
        <v>0.89090909090909087</v>
      </c>
      <c r="K60" s="11"/>
      <c r="L60" s="7">
        <v>22</v>
      </c>
      <c r="M60" s="7">
        <v>22.5</v>
      </c>
      <c r="N60" s="7">
        <f t="shared" si="4"/>
        <v>44.5</v>
      </c>
      <c r="O60" s="7">
        <f t="shared" si="5"/>
        <v>0.7416666666666667</v>
      </c>
      <c r="P60" s="11"/>
      <c r="Q60" s="17">
        <f t="shared" si="6"/>
        <v>0.81691919191919193</v>
      </c>
      <c r="R60" s="10">
        <f t="shared" si="7"/>
        <v>81.691919191919197</v>
      </c>
      <c r="S60" s="7"/>
      <c r="T60" s="11"/>
      <c r="V60" t="s">
        <v>18</v>
      </c>
    </row>
    <row r="61" spans="1:22" x14ac:dyDescent="0.25">
      <c r="A61" s="7">
        <v>33</v>
      </c>
      <c r="B61" s="13">
        <v>26</v>
      </c>
      <c r="C61" s="14">
        <v>21.33</v>
      </c>
      <c r="D61" s="14">
        <f t="shared" si="0"/>
        <v>47.33</v>
      </c>
      <c r="E61" s="15">
        <f t="shared" si="1"/>
        <v>0.8605454545454545</v>
      </c>
      <c r="F61" s="16"/>
      <c r="G61" s="7">
        <v>30</v>
      </c>
      <c r="H61" s="7">
        <v>25</v>
      </c>
      <c r="I61" s="7">
        <f t="shared" si="2"/>
        <v>55</v>
      </c>
      <c r="J61" s="7">
        <f t="shared" si="3"/>
        <v>1</v>
      </c>
      <c r="K61" s="11"/>
      <c r="L61" s="7">
        <v>28</v>
      </c>
      <c r="M61" s="7">
        <v>29.33</v>
      </c>
      <c r="N61" s="7">
        <f t="shared" si="4"/>
        <v>57.33</v>
      </c>
      <c r="O61" s="7">
        <f t="shared" si="5"/>
        <v>0.95550000000000002</v>
      </c>
      <c r="P61" s="11"/>
      <c r="Q61" s="17">
        <f t="shared" si="6"/>
        <v>0.93868181818181817</v>
      </c>
      <c r="R61" s="10">
        <f t="shared" si="7"/>
        <v>93.868181818181824</v>
      </c>
      <c r="S61" s="7"/>
      <c r="T61" s="11"/>
      <c r="V61" t="s">
        <v>20</v>
      </c>
    </row>
    <row r="62" spans="1:22" x14ac:dyDescent="0.25">
      <c r="A62" s="7">
        <v>86</v>
      </c>
      <c r="B62" s="13">
        <v>23</v>
      </c>
      <c r="C62" s="14">
        <v>24</v>
      </c>
      <c r="D62" s="14">
        <f t="shared" si="0"/>
        <v>47</v>
      </c>
      <c r="E62" s="15">
        <f t="shared" si="1"/>
        <v>0.8545454545454545</v>
      </c>
      <c r="F62" s="16"/>
      <c r="G62" s="7">
        <v>27</v>
      </c>
      <c r="H62" s="7">
        <v>19.66</v>
      </c>
      <c r="I62" s="7">
        <f t="shared" si="2"/>
        <v>46.66</v>
      </c>
      <c r="J62" s="7">
        <f t="shared" si="3"/>
        <v>0.84836363636363632</v>
      </c>
      <c r="K62" s="11"/>
      <c r="L62" s="7">
        <v>22</v>
      </c>
      <c r="M62" s="7">
        <v>27.33</v>
      </c>
      <c r="N62" s="7">
        <f t="shared" si="4"/>
        <v>49.33</v>
      </c>
      <c r="O62" s="7">
        <f t="shared" si="5"/>
        <v>0.8221666666666666</v>
      </c>
      <c r="P62" s="11"/>
      <c r="Q62" s="17">
        <f t="shared" si="6"/>
        <v>0.8416919191919191</v>
      </c>
      <c r="R62" s="10">
        <f t="shared" si="7"/>
        <v>84.169191919191917</v>
      </c>
      <c r="S62" s="7"/>
      <c r="T62" s="11"/>
      <c r="V62" t="s">
        <v>25</v>
      </c>
    </row>
    <row r="63" spans="1:22" x14ac:dyDescent="0.25">
      <c r="A63" s="7">
        <v>25</v>
      </c>
      <c r="B63" s="13">
        <v>22</v>
      </c>
      <c r="C63" s="14">
        <v>20</v>
      </c>
      <c r="D63" s="14">
        <f t="shared" si="0"/>
        <v>42</v>
      </c>
      <c r="E63" s="15">
        <f t="shared" si="1"/>
        <v>0.76363636363636367</v>
      </c>
      <c r="F63" s="16"/>
      <c r="G63" s="7">
        <v>29</v>
      </c>
      <c r="H63" s="7">
        <v>25</v>
      </c>
      <c r="I63" s="7">
        <f t="shared" si="2"/>
        <v>54</v>
      </c>
      <c r="J63" s="7">
        <f t="shared" si="3"/>
        <v>0.98181818181818181</v>
      </c>
      <c r="K63" s="11"/>
      <c r="L63" s="7">
        <v>24</v>
      </c>
      <c r="M63" s="7">
        <v>28</v>
      </c>
      <c r="N63" s="7">
        <f t="shared" si="4"/>
        <v>52</v>
      </c>
      <c r="O63" s="7">
        <f t="shared" si="5"/>
        <v>0.8666666666666667</v>
      </c>
      <c r="P63" s="11"/>
      <c r="Q63" s="17">
        <f t="shared" si="6"/>
        <v>0.87070707070707076</v>
      </c>
      <c r="R63" s="10">
        <f t="shared" si="7"/>
        <v>87.070707070707073</v>
      </c>
      <c r="S63" s="7"/>
      <c r="T63" s="11"/>
      <c r="V63" t="s">
        <v>21</v>
      </c>
    </row>
    <row r="64" spans="1:22" x14ac:dyDescent="0.25">
      <c r="A64" s="7">
        <v>35</v>
      </c>
      <c r="B64" s="13">
        <v>28</v>
      </c>
      <c r="C64" s="14">
        <v>23.33</v>
      </c>
      <c r="D64" s="14">
        <f t="shared" si="0"/>
        <v>51.33</v>
      </c>
      <c r="E64" s="15">
        <f t="shared" si="1"/>
        <v>0.93327272727272725</v>
      </c>
      <c r="F64" s="16"/>
      <c r="G64" s="7">
        <v>28</v>
      </c>
      <c r="H64" s="7">
        <v>25</v>
      </c>
      <c r="I64" s="7">
        <f t="shared" si="2"/>
        <v>53</v>
      </c>
      <c r="J64" s="7">
        <f t="shared" si="3"/>
        <v>0.96363636363636362</v>
      </c>
      <c r="K64" s="11"/>
      <c r="L64" s="7">
        <v>25</v>
      </c>
      <c r="M64" s="7">
        <v>30</v>
      </c>
      <c r="N64" s="7">
        <f t="shared" si="4"/>
        <v>55</v>
      </c>
      <c r="O64" s="7">
        <f t="shared" si="5"/>
        <v>0.91666666666666663</v>
      </c>
      <c r="P64" s="11"/>
      <c r="Q64" s="17">
        <f t="shared" si="6"/>
        <v>0.93785858585858584</v>
      </c>
      <c r="R64" s="10">
        <f t="shared" si="7"/>
        <v>93.785858585858577</v>
      </c>
      <c r="S64" s="7"/>
      <c r="T64" s="11"/>
      <c r="V64" t="s">
        <v>20</v>
      </c>
    </row>
    <row r="65" spans="1:22" x14ac:dyDescent="0.25">
      <c r="A65" s="7">
        <v>14</v>
      </c>
      <c r="B65" s="13">
        <v>29</v>
      </c>
      <c r="C65" s="14">
        <v>25</v>
      </c>
      <c r="D65" s="14">
        <f t="shared" si="0"/>
        <v>54</v>
      </c>
      <c r="E65" s="15">
        <f t="shared" si="1"/>
        <v>0.98181818181818181</v>
      </c>
      <c r="F65" s="16"/>
      <c r="G65" s="7">
        <v>30</v>
      </c>
      <c r="H65" s="7">
        <v>23.66</v>
      </c>
      <c r="I65" s="7">
        <f t="shared" si="2"/>
        <v>53.66</v>
      </c>
      <c r="J65" s="7">
        <f t="shared" si="3"/>
        <v>0.97563636363636352</v>
      </c>
      <c r="K65" s="11"/>
      <c r="L65" s="7">
        <v>30</v>
      </c>
      <c r="M65" s="7">
        <v>28.66</v>
      </c>
      <c r="N65" s="7">
        <f t="shared" si="4"/>
        <v>58.66</v>
      </c>
      <c r="O65" s="7">
        <f t="shared" si="5"/>
        <v>0.97766666666666657</v>
      </c>
      <c r="P65" s="11"/>
      <c r="Q65" s="17">
        <f t="shared" si="6"/>
        <v>0.97837373737373723</v>
      </c>
      <c r="R65" s="10">
        <f t="shared" si="7"/>
        <v>97.837373737373724</v>
      </c>
      <c r="S65" s="7"/>
      <c r="T65" s="11"/>
      <c r="V65" t="s">
        <v>30</v>
      </c>
    </row>
    <row r="66" spans="1:22" x14ac:dyDescent="0.25">
      <c r="A66" s="7">
        <v>46</v>
      </c>
      <c r="B66" s="13">
        <v>25</v>
      </c>
      <c r="C66" s="14">
        <v>24</v>
      </c>
      <c r="D66" s="14">
        <f t="shared" si="0"/>
        <v>49</v>
      </c>
      <c r="E66" s="15">
        <f t="shared" si="1"/>
        <v>0.89090909090909087</v>
      </c>
      <c r="F66" s="16"/>
      <c r="G66" s="7">
        <v>28</v>
      </c>
      <c r="H66" s="7">
        <v>24.33</v>
      </c>
      <c r="I66" s="7">
        <f t="shared" si="2"/>
        <v>52.33</v>
      </c>
      <c r="J66" s="7">
        <f t="shared" si="3"/>
        <v>0.95145454545454544</v>
      </c>
      <c r="K66" s="11"/>
      <c r="L66" s="7"/>
      <c r="M66" s="7"/>
      <c r="N66" s="7">
        <f t="shared" si="4"/>
        <v>0</v>
      </c>
      <c r="O66" s="7">
        <f t="shared" si="5"/>
        <v>0</v>
      </c>
      <c r="P66" s="11" t="s">
        <v>26</v>
      </c>
      <c r="Q66" s="17">
        <f t="shared" si="6"/>
        <v>0.61412121212121207</v>
      </c>
      <c r="R66" s="10">
        <f t="shared" si="7"/>
        <v>61.412121212121207</v>
      </c>
      <c r="S66" s="7"/>
      <c r="T66" s="11"/>
      <c r="V66" t="s">
        <v>31</v>
      </c>
    </row>
    <row r="67" spans="1:22" x14ac:dyDescent="0.25">
      <c r="A67" s="7">
        <v>120</v>
      </c>
      <c r="B67" s="13">
        <v>28</v>
      </c>
      <c r="C67" s="14">
        <v>23.33</v>
      </c>
      <c r="D67" s="14">
        <f t="shared" ref="D67:D130" si="8">SUM(B67,C67)</f>
        <v>51.33</v>
      </c>
      <c r="E67" s="15">
        <f t="shared" ref="E67:E130" si="9">D67/55</f>
        <v>0.93327272727272725</v>
      </c>
      <c r="F67" s="16"/>
      <c r="G67" s="7">
        <v>26</v>
      </c>
      <c r="H67" s="7">
        <v>24.33</v>
      </c>
      <c r="I67" s="7">
        <f t="shared" ref="I67:I130" si="10">SUM(G67:H67)</f>
        <v>50.33</v>
      </c>
      <c r="J67" s="7">
        <f t="shared" ref="J67:J130" si="11">I67/55</f>
        <v>0.91509090909090907</v>
      </c>
      <c r="K67" s="11"/>
      <c r="L67" s="7">
        <v>28</v>
      </c>
      <c r="M67" s="7">
        <v>28.66</v>
      </c>
      <c r="N67" s="7">
        <f t="shared" ref="N67:N130" si="12">SUM(L67:M67)</f>
        <v>56.66</v>
      </c>
      <c r="O67" s="7">
        <f t="shared" ref="O67:O130" si="13">N67/60</f>
        <v>0.94433333333333325</v>
      </c>
      <c r="P67" s="11"/>
      <c r="Q67" s="17">
        <f t="shared" ref="Q67:Q130" si="14">AVERAGE(E67,J67,O67)</f>
        <v>0.93089898989898989</v>
      </c>
      <c r="R67" s="10">
        <f t="shared" ref="R67:R130" si="15">Q67*100</f>
        <v>93.089898989898984</v>
      </c>
      <c r="S67" s="7"/>
      <c r="T67" s="11"/>
      <c r="V67" t="s">
        <v>19</v>
      </c>
    </row>
    <row r="68" spans="1:22" x14ac:dyDescent="0.25">
      <c r="A68" s="7">
        <v>50</v>
      </c>
      <c r="B68" s="13">
        <v>28</v>
      </c>
      <c r="C68" s="14">
        <v>25</v>
      </c>
      <c r="D68" s="14">
        <f t="shared" si="8"/>
        <v>53</v>
      </c>
      <c r="E68" s="15">
        <f t="shared" si="9"/>
        <v>0.96363636363636362</v>
      </c>
      <c r="F68" s="16"/>
      <c r="G68" s="7">
        <v>29</v>
      </c>
      <c r="H68" s="7">
        <v>23.66</v>
      </c>
      <c r="I68" s="7">
        <f t="shared" si="10"/>
        <v>52.66</v>
      </c>
      <c r="J68" s="7">
        <f t="shared" si="11"/>
        <v>0.95745454545454545</v>
      </c>
      <c r="K68" s="11"/>
      <c r="L68" s="7">
        <v>28</v>
      </c>
      <c r="M68" s="7">
        <v>30</v>
      </c>
      <c r="N68" s="7">
        <f t="shared" si="12"/>
        <v>58</v>
      </c>
      <c r="O68" s="7">
        <f t="shared" si="13"/>
        <v>0.96666666666666667</v>
      </c>
      <c r="P68" s="11"/>
      <c r="Q68" s="17">
        <f t="shared" si="14"/>
        <v>0.96258585858585866</v>
      </c>
      <c r="R68" s="10">
        <f t="shared" si="15"/>
        <v>96.25858585858586</v>
      </c>
      <c r="S68" s="7"/>
      <c r="T68" s="11"/>
      <c r="V68" t="s">
        <v>20</v>
      </c>
    </row>
    <row r="69" spans="1:22" x14ac:dyDescent="0.25">
      <c r="A69" s="7">
        <v>69</v>
      </c>
      <c r="B69" s="13">
        <v>26</v>
      </c>
      <c r="C69" s="14">
        <v>22.33</v>
      </c>
      <c r="D69" s="14">
        <f t="shared" si="8"/>
        <v>48.33</v>
      </c>
      <c r="E69" s="15">
        <f t="shared" si="9"/>
        <v>0.87872727272727269</v>
      </c>
      <c r="F69" s="16"/>
      <c r="G69" s="7">
        <v>25</v>
      </c>
      <c r="H69" s="7">
        <v>24.33</v>
      </c>
      <c r="I69" s="7">
        <f t="shared" si="10"/>
        <v>49.33</v>
      </c>
      <c r="J69" s="7">
        <f t="shared" si="11"/>
        <v>0.89690909090909088</v>
      </c>
      <c r="K69" s="11"/>
      <c r="L69" s="7">
        <v>22</v>
      </c>
      <c r="M69" s="7">
        <v>29.33</v>
      </c>
      <c r="N69" s="7">
        <f t="shared" si="12"/>
        <v>51.33</v>
      </c>
      <c r="O69" s="7">
        <f t="shared" si="13"/>
        <v>0.85549999999999993</v>
      </c>
      <c r="P69" s="11"/>
      <c r="Q69" s="17">
        <f t="shared" si="14"/>
        <v>0.87704545454545446</v>
      </c>
      <c r="R69" s="10">
        <f t="shared" si="15"/>
        <v>87.704545454545439</v>
      </c>
      <c r="S69" s="7"/>
      <c r="T69" s="11"/>
      <c r="V69" t="s">
        <v>21</v>
      </c>
    </row>
    <row r="70" spans="1:22" x14ac:dyDescent="0.25">
      <c r="A70" s="7">
        <v>12</v>
      </c>
      <c r="B70" s="13">
        <v>29</v>
      </c>
      <c r="C70" s="14">
        <v>24</v>
      </c>
      <c r="D70" s="14">
        <f t="shared" si="8"/>
        <v>53</v>
      </c>
      <c r="E70" s="15">
        <f t="shared" si="9"/>
        <v>0.96363636363636362</v>
      </c>
      <c r="F70" s="16"/>
      <c r="G70" s="7">
        <v>28</v>
      </c>
      <c r="H70" s="7">
        <v>25</v>
      </c>
      <c r="I70" s="7">
        <f t="shared" si="10"/>
        <v>53</v>
      </c>
      <c r="J70" s="7">
        <f t="shared" si="11"/>
        <v>0.96363636363636362</v>
      </c>
      <c r="K70" s="11"/>
      <c r="L70" s="7">
        <v>26</v>
      </c>
      <c r="M70" s="7">
        <v>30</v>
      </c>
      <c r="N70" s="7">
        <f t="shared" si="12"/>
        <v>56</v>
      </c>
      <c r="O70" s="7">
        <f t="shared" si="13"/>
        <v>0.93333333333333335</v>
      </c>
      <c r="P70" s="11"/>
      <c r="Q70" s="17">
        <f t="shared" si="14"/>
        <v>0.95353535353535346</v>
      </c>
      <c r="R70" s="10">
        <f t="shared" si="15"/>
        <v>95.353535353535349</v>
      </c>
      <c r="S70" s="7"/>
      <c r="T70" s="11"/>
      <c r="V70" t="s">
        <v>20</v>
      </c>
    </row>
    <row r="71" spans="1:22" x14ac:dyDescent="0.25">
      <c r="A71" s="7">
        <v>93</v>
      </c>
      <c r="B71" s="13">
        <v>22</v>
      </c>
      <c r="C71" s="14">
        <v>20.329999999999998</v>
      </c>
      <c r="D71" s="14">
        <f t="shared" si="8"/>
        <v>42.33</v>
      </c>
      <c r="E71" s="15">
        <f t="shared" si="9"/>
        <v>0.76963636363636356</v>
      </c>
      <c r="F71" s="16"/>
      <c r="G71" s="7">
        <v>18</v>
      </c>
      <c r="H71" s="7">
        <v>9.66</v>
      </c>
      <c r="I71" s="7">
        <f t="shared" si="10"/>
        <v>27.66</v>
      </c>
      <c r="J71" s="7">
        <f t="shared" si="11"/>
        <v>0.50290909090909086</v>
      </c>
      <c r="K71" s="11"/>
      <c r="L71" s="7">
        <v>21</v>
      </c>
      <c r="M71" s="7">
        <v>20</v>
      </c>
      <c r="N71" s="7">
        <f t="shared" si="12"/>
        <v>41</v>
      </c>
      <c r="O71" s="7">
        <f t="shared" si="13"/>
        <v>0.68333333333333335</v>
      </c>
      <c r="P71" s="11"/>
      <c r="Q71" s="17">
        <f t="shared" si="14"/>
        <v>0.65195959595959596</v>
      </c>
      <c r="R71" s="10">
        <f t="shared" si="15"/>
        <v>65.195959595959593</v>
      </c>
      <c r="S71" s="7"/>
      <c r="T71" s="11"/>
      <c r="V71" t="s">
        <v>23</v>
      </c>
    </row>
    <row r="72" spans="1:22" x14ac:dyDescent="0.25">
      <c r="A72" s="7">
        <v>49</v>
      </c>
      <c r="B72" s="13">
        <v>30</v>
      </c>
      <c r="C72" s="14">
        <v>19.66</v>
      </c>
      <c r="D72" s="14">
        <f t="shared" si="8"/>
        <v>49.66</v>
      </c>
      <c r="E72" s="15">
        <f t="shared" si="9"/>
        <v>0.90290909090909088</v>
      </c>
      <c r="F72" s="16"/>
      <c r="G72" s="7">
        <v>28</v>
      </c>
      <c r="H72" s="7">
        <v>21.66</v>
      </c>
      <c r="I72" s="7">
        <f t="shared" si="10"/>
        <v>49.66</v>
      </c>
      <c r="J72" s="7">
        <f t="shared" si="11"/>
        <v>0.90290909090909088</v>
      </c>
      <c r="K72" s="11"/>
      <c r="L72" s="7">
        <v>28</v>
      </c>
      <c r="M72" s="7">
        <v>29</v>
      </c>
      <c r="N72" s="7">
        <f t="shared" si="12"/>
        <v>57</v>
      </c>
      <c r="O72" s="7">
        <f t="shared" si="13"/>
        <v>0.95</v>
      </c>
      <c r="P72" s="11"/>
      <c r="Q72" s="17">
        <f t="shared" si="14"/>
        <v>0.91860606060606054</v>
      </c>
      <c r="R72" s="10">
        <f t="shared" si="15"/>
        <v>91.860606060606059</v>
      </c>
      <c r="S72" s="7"/>
      <c r="T72" s="11"/>
      <c r="V72" t="s">
        <v>19</v>
      </c>
    </row>
    <row r="73" spans="1:22" x14ac:dyDescent="0.25">
      <c r="A73" s="7">
        <v>72</v>
      </c>
      <c r="B73" s="13">
        <v>13</v>
      </c>
      <c r="C73" s="14">
        <v>9.66</v>
      </c>
      <c r="D73" s="14">
        <f t="shared" si="8"/>
        <v>22.66</v>
      </c>
      <c r="E73" s="15">
        <f t="shared" si="9"/>
        <v>0.41199999999999998</v>
      </c>
      <c r="F73" s="16"/>
      <c r="G73" s="7"/>
      <c r="H73" s="7"/>
      <c r="I73" s="7">
        <f t="shared" si="10"/>
        <v>0</v>
      </c>
      <c r="J73" s="7">
        <f t="shared" si="11"/>
        <v>0</v>
      </c>
      <c r="K73" s="11" t="s">
        <v>26</v>
      </c>
      <c r="L73" s="7"/>
      <c r="M73" s="7"/>
      <c r="N73" s="7">
        <f t="shared" si="12"/>
        <v>0</v>
      </c>
      <c r="O73" s="7">
        <f t="shared" si="13"/>
        <v>0</v>
      </c>
      <c r="P73" s="11" t="s">
        <v>26</v>
      </c>
      <c r="Q73" s="17">
        <f t="shared" si="14"/>
        <v>0.13733333333333334</v>
      </c>
      <c r="R73" s="10">
        <f t="shared" si="15"/>
        <v>13.733333333333334</v>
      </c>
      <c r="S73" s="7"/>
      <c r="T73" s="11"/>
      <c r="V73" t="s">
        <v>27</v>
      </c>
    </row>
    <row r="74" spans="1:22" x14ac:dyDescent="0.25">
      <c r="A74" s="7">
        <v>67</v>
      </c>
      <c r="B74" s="13">
        <v>26</v>
      </c>
      <c r="C74" s="14">
        <v>25</v>
      </c>
      <c r="D74" s="14">
        <f t="shared" si="8"/>
        <v>51</v>
      </c>
      <c r="E74" s="15">
        <f t="shared" si="9"/>
        <v>0.92727272727272725</v>
      </c>
      <c r="F74" s="16"/>
      <c r="G74" s="7">
        <v>25</v>
      </c>
      <c r="H74" s="7">
        <v>23.66</v>
      </c>
      <c r="I74" s="7">
        <f t="shared" si="10"/>
        <v>48.66</v>
      </c>
      <c r="J74" s="7">
        <f t="shared" si="11"/>
        <v>0.8847272727272727</v>
      </c>
      <c r="K74" s="11"/>
      <c r="L74" s="7">
        <v>25</v>
      </c>
      <c r="M74" s="7">
        <v>28.66</v>
      </c>
      <c r="N74" s="7">
        <f t="shared" si="12"/>
        <v>53.66</v>
      </c>
      <c r="O74" s="7">
        <f t="shared" si="13"/>
        <v>0.89433333333333331</v>
      </c>
      <c r="P74" s="11"/>
      <c r="Q74" s="17">
        <f t="shared" si="14"/>
        <v>0.90211111111111109</v>
      </c>
      <c r="R74" s="10">
        <f t="shared" si="15"/>
        <v>90.211111111111109</v>
      </c>
      <c r="S74" s="7"/>
      <c r="T74" s="11"/>
      <c r="V74" t="s">
        <v>19</v>
      </c>
    </row>
    <row r="75" spans="1:22" x14ac:dyDescent="0.25">
      <c r="A75" s="7">
        <v>105</v>
      </c>
      <c r="B75" s="13">
        <v>25</v>
      </c>
      <c r="C75" s="14">
        <v>24.33</v>
      </c>
      <c r="D75" s="14">
        <f t="shared" si="8"/>
        <v>49.33</v>
      </c>
      <c r="E75" s="15">
        <f t="shared" si="9"/>
        <v>0.89690909090909088</v>
      </c>
      <c r="F75" s="16"/>
      <c r="G75" s="7">
        <v>27</v>
      </c>
      <c r="H75" s="7">
        <v>25</v>
      </c>
      <c r="I75" s="7">
        <f t="shared" si="10"/>
        <v>52</v>
      </c>
      <c r="J75" s="7">
        <f t="shared" si="11"/>
        <v>0.94545454545454544</v>
      </c>
      <c r="K75" s="11"/>
      <c r="L75" s="7">
        <v>27</v>
      </c>
      <c r="M75" s="7">
        <v>24.16</v>
      </c>
      <c r="N75" s="7">
        <f t="shared" si="12"/>
        <v>51.16</v>
      </c>
      <c r="O75" s="7">
        <f t="shared" si="13"/>
        <v>0.85266666666666657</v>
      </c>
      <c r="P75" s="11"/>
      <c r="Q75" s="17">
        <f t="shared" si="14"/>
        <v>0.89834343434343422</v>
      </c>
      <c r="R75" s="10">
        <f t="shared" si="15"/>
        <v>89.834343434343424</v>
      </c>
      <c r="S75" s="7"/>
      <c r="T75" s="11"/>
      <c r="V75" t="s">
        <v>19</v>
      </c>
    </row>
    <row r="76" spans="1:22" x14ac:dyDescent="0.25">
      <c r="A76" s="7">
        <v>17</v>
      </c>
      <c r="B76" s="13">
        <v>25</v>
      </c>
      <c r="C76" s="14">
        <v>20</v>
      </c>
      <c r="D76" s="14">
        <f t="shared" si="8"/>
        <v>45</v>
      </c>
      <c r="E76" s="15">
        <f t="shared" si="9"/>
        <v>0.81818181818181823</v>
      </c>
      <c r="F76" s="16"/>
      <c r="G76" s="7">
        <v>26</v>
      </c>
      <c r="H76" s="7">
        <v>24.33</v>
      </c>
      <c r="I76" s="7">
        <f t="shared" si="10"/>
        <v>50.33</v>
      </c>
      <c r="J76" s="7">
        <f t="shared" si="11"/>
        <v>0.91509090909090907</v>
      </c>
      <c r="K76" s="11"/>
      <c r="L76" s="7">
        <v>24</v>
      </c>
      <c r="M76" s="7">
        <v>16</v>
      </c>
      <c r="N76" s="7">
        <f t="shared" si="12"/>
        <v>40</v>
      </c>
      <c r="O76" s="7">
        <f t="shared" si="13"/>
        <v>0.66666666666666663</v>
      </c>
      <c r="P76" s="11"/>
      <c r="Q76" s="17">
        <f t="shared" si="14"/>
        <v>0.7999797979797979</v>
      </c>
      <c r="R76" s="10">
        <f t="shared" si="15"/>
        <v>79.997979797979795</v>
      </c>
      <c r="S76" s="7"/>
      <c r="T76" s="11"/>
      <c r="V76" t="s">
        <v>18</v>
      </c>
    </row>
    <row r="77" spans="1:22" x14ac:dyDescent="0.25">
      <c r="A77" s="7">
        <v>97</v>
      </c>
      <c r="B77" s="13">
        <v>25</v>
      </c>
      <c r="C77" s="14">
        <v>25</v>
      </c>
      <c r="D77" s="14">
        <f t="shared" si="8"/>
        <v>50</v>
      </c>
      <c r="E77" s="15">
        <f t="shared" si="9"/>
        <v>0.90909090909090906</v>
      </c>
      <c r="F77" s="18"/>
      <c r="G77" s="7">
        <v>26</v>
      </c>
      <c r="H77" s="7">
        <v>22.33</v>
      </c>
      <c r="I77" s="7">
        <f t="shared" si="10"/>
        <v>48.33</v>
      </c>
      <c r="J77" s="7">
        <f t="shared" si="11"/>
        <v>0.87872727272727269</v>
      </c>
      <c r="K77" s="11"/>
      <c r="L77" s="7">
        <v>26</v>
      </c>
      <c r="M77" s="7">
        <v>27.33</v>
      </c>
      <c r="N77" s="7">
        <f t="shared" si="12"/>
        <v>53.33</v>
      </c>
      <c r="O77" s="7">
        <f t="shared" si="13"/>
        <v>0.88883333333333325</v>
      </c>
      <c r="P77" s="11"/>
      <c r="Q77" s="17">
        <f t="shared" si="14"/>
        <v>0.89221717171717163</v>
      </c>
      <c r="R77" s="10">
        <f t="shared" si="15"/>
        <v>89.22171717171716</v>
      </c>
      <c r="S77" s="7"/>
      <c r="T77" s="11"/>
      <c r="V77" t="s">
        <v>21</v>
      </c>
    </row>
    <row r="78" spans="1:22" x14ac:dyDescent="0.25">
      <c r="A78" s="7">
        <v>109</v>
      </c>
      <c r="B78" s="13">
        <v>28</v>
      </c>
      <c r="C78" s="14">
        <v>22.66</v>
      </c>
      <c r="D78" s="14">
        <f t="shared" si="8"/>
        <v>50.66</v>
      </c>
      <c r="E78" s="15">
        <f t="shared" si="9"/>
        <v>0.92109090909090907</v>
      </c>
      <c r="F78" s="16"/>
      <c r="G78" s="7">
        <v>29</v>
      </c>
      <c r="H78" s="7">
        <v>24.33</v>
      </c>
      <c r="I78" s="7">
        <f t="shared" si="10"/>
        <v>53.33</v>
      </c>
      <c r="J78" s="7">
        <f t="shared" si="11"/>
        <v>0.96963636363636363</v>
      </c>
      <c r="K78" s="11"/>
      <c r="L78" s="7">
        <v>29</v>
      </c>
      <c r="M78" s="7">
        <v>25.83</v>
      </c>
      <c r="N78" s="7">
        <f t="shared" si="12"/>
        <v>54.83</v>
      </c>
      <c r="O78" s="7">
        <f t="shared" si="13"/>
        <v>0.91383333333333328</v>
      </c>
      <c r="P78" s="11"/>
      <c r="Q78" s="17">
        <f t="shared" si="14"/>
        <v>0.93485353535353533</v>
      </c>
      <c r="R78" s="10">
        <f t="shared" si="15"/>
        <v>93.485353535353539</v>
      </c>
      <c r="S78" s="7"/>
      <c r="T78" s="11"/>
      <c r="V78" t="s">
        <v>20</v>
      </c>
    </row>
    <row r="79" spans="1:22" x14ac:dyDescent="0.25">
      <c r="A79" s="7">
        <v>73</v>
      </c>
      <c r="B79" s="13">
        <v>27</v>
      </c>
      <c r="C79" s="14">
        <v>24</v>
      </c>
      <c r="D79" s="14">
        <f t="shared" si="8"/>
        <v>51</v>
      </c>
      <c r="E79" s="15">
        <f t="shared" si="9"/>
        <v>0.92727272727272725</v>
      </c>
      <c r="F79" s="16"/>
      <c r="G79" s="7">
        <v>30</v>
      </c>
      <c r="H79" s="7">
        <v>25</v>
      </c>
      <c r="I79" s="7">
        <f t="shared" si="10"/>
        <v>55</v>
      </c>
      <c r="J79" s="7">
        <f t="shared" si="11"/>
        <v>1</v>
      </c>
      <c r="K79" s="11"/>
      <c r="L79" s="7">
        <v>29</v>
      </c>
      <c r="M79" s="7">
        <v>30</v>
      </c>
      <c r="N79" s="7">
        <f t="shared" si="12"/>
        <v>59</v>
      </c>
      <c r="O79" s="7">
        <f t="shared" si="13"/>
        <v>0.98333333333333328</v>
      </c>
      <c r="P79" s="11"/>
      <c r="Q79" s="17">
        <f t="shared" si="14"/>
        <v>0.97020202020202018</v>
      </c>
      <c r="R79" s="10">
        <f t="shared" si="15"/>
        <v>97.020202020202021</v>
      </c>
      <c r="S79" s="7"/>
      <c r="T79" s="11"/>
      <c r="V79" t="s">
        <v>30</v>
      </c>
    </row>
    <row r="80" spans="1:22" x14ac:dyDescent="0.25">
      <c r="A80" s="7">
        <v>55</v>
      </c>
      <c r="B80" s="13">
        <v>26</v>
      </c>
      <c r="C80" s="14">
        <v>23</v>
      </c>
      <c r="D80" s="14">
        <f t="shared" si="8"/>
        <v>49</v>
      </c>
      <c r="E80" s="15">
        <f t="shared" si="9"/>
        <v>0.89090909090909087</v>
      </c>
      <c r="F80" s="16"/>
      <c r="G80" s="7">
        <v>24</v>
      </c>
      <c r="H80" s="7">
        <v>25</v>
      </c>
      <c r="I80" s="7">
        <f t="shared" si="10"/>
        <v>49</v>
      </c>
      <c r="J80" s="7">
        <f t="shared" si="11"/>
        <v>0.89090909090909087</v>
      </c>
      <c r="K80" s="11"/>
      <c r="L80" s="7">
        <v>26</v>
      </c>
      <c r="M80" s="7">
        <v>26.8</v>
      </c>
      <c r="N80" s="7">
        <f t="shared" si="12"/>
        <v>52.8</v>
      </c>
      <c r="O80" s="7">
        <f t="shared" si="13"/>
        <v>0.88</v>
      </c>
      <c r="P80" s="11"/>
      <c r="Q80" s="17">
        <f t="shared" si="14"/>
        <v>0.88727272727272721</v>
      </c>
      <c r="R80" s="10">
        <f t="shared" si="15"/>
        <v>88.72727272727272</v>
      </c>
      <c r="S80" s="7"/>
      <c r="T80" s="11"/>
      <c r="V80" t="s">
        <v>21</v>
      </c>
    </row>
    <row r="81" spans="1:22" x14ac:dyDescent="0.25">
      <c r="A81" s="7">
        <v>78</v>
      </c>
      <c r="B81" s="13">
        <v>28</v>
      </c>
      <c r="C81" s="14">
        <v>25</v>
      </c>
      <c r="D81" s="14">
        <f t="shared" si="8"/>
        <v>53</v>
      </c>
      <c r="E81" s="15">
        <f t="shared" si="9"/>
        <v>0.96363636363636362</v>
      </c>
      <c r="F81" s="16"/>
      <c r="G81" s="7">
        <v>29</v>
      </c>
      <c r="H81" s="7">
        <v>24.33</v>
      </c>
      <c r="I81" s="7">
        <f t="shared" si="10"/>
        <v>53.33</v>
      </c>
      <c r="J81" s="7">
        <f t="shared" si="11"/>
        <v>0.96963636363636363</v>
      </c>
      <c r="K81" s="11"/>
      <c r="L81" s="7">
        <v>28</v>
      </c>
      <c r="M81" s="7">
        <v>29</v>
      </c>
      <c r="N81" s="7">
        <f t="shared" si="12"/>
        <v>57</v>
      </c>
      <c r="O81" s="7">
        <f t="shared" si="13"/>
        <v>0.95</v>
      </c>
      <c r="P81" s="11"/>
      <c r="Q81" s="17">
        <f t="shared" si="14"/>
        <v>0.96109090909090911</v>
      </c>
      <c r="R81" s="10">
        <f t="shared" si="15"/>
        <v>96.109090909090909</v>
      </c>
      <c r="S81" s="7"/>
      <c r="T81" s="11"/>
      <c r="V81" t="s">
        <v>20</v>
      </c>
    </row>
    <row r="82" spans="1:22" x14ac:dyDescent="0.25">
      <c r="A82" s="7">
        <v>30</v>
      </c>
      <c r="B82" s="13">
        <v>23</v>
      </c>
      <c r="C82" s="14">
        <v>24</v>
      </c>
      <c r="D82" s="14">
        <f t="shared" si="8"/>
        <v>47</v>
      </c>
      <c r="E82" s="15">
        <f t="shared" si="9"/>
        <v>0.8545454545454545</v>
      </c>
      <c r="F82" s="16"/>
      <c r="G82" s="7">
        <v>29</v>
      </c>
      <c r="H82" s="7">
        <v>25</v>
      </c>
      <c r="I82" s="7">
        <f t="shared" si="10"/>
        <v>54</v>
      </c>
      <c r="J82" s="7">
        <f t="shared" si="11"/>
        <v>0.98181818181818181</v>
      </c>
      <c r="K82" s="11"/>
      <c r="L82" s="7">
        <v>25</v>
      </c>
      <c r="M82" s="7">
        <v>27.33</v>
      </c>
      <c r="N82" s="7">
        <f t="shared" si="12"/>
        <v>52.33</v>
      </c>
      <c r="O82" s="7">
        <f t="shared" si="13"/>
        <v>0.87216666666666665</v>
      </c>
      <c r="P82" s="11"/>
      <c r="Q82" s="17">
        <f t="shared" si="14"/>
        <v>0.90284343434343439</v>
      </c>
      <c r="R82" s="10">
        <f t="shared" si="15"/>
        <v>90.284343434343441</v>
      </c>
      <c r="S82" s="7"/>
      <c r="T82" s="11"/>
      <c r="V82" t="s">
        <v>19</v>
      </c>
    </row>
    <row r="83" spans="1:22" x14ac:dyDescent="0.25">
      <c r="A83" s="7">
        <v>2</v>
      </c>
      <c r="B83" s="13">
        <v>24</v>
      </c>
      <c r="C83" s="14">
        <v>24</v>
      </c>
      <c r="D83" s="14">
        <f t="shared" si="8"/>
        <v>48</v>
      </c>
      <c r="E83" s="15">
        <f t="shared" si="9"/>
        <v>0.87272727272727268</v>
      </c>
      <c r="F83" s="16"/>
      <c r="G83" s="7">
        <v>27</v>
      </c>
      <c r="H83" s="7">
        <v>23.33</v>
      </c>
      <c r="I83" s="7">
        <f t="shared" si="10"/>
        <v>50.33</v>
      </c>
      <c r="J83" s="7">
        <f t="shared" si="11"/>
        <v>0.91509090909090907</v>
      </c>
      <c r="K83" s="11"/>
      <c r="L83" s="7">
        <v>28</v>
      </c>
      <c r="M83" s="7">
        <v>28.5</v>
      </c>
      <c r="N83" s="7">
        <f t="shared" si="12"/>
        <v>56.5</v>
      </c>
      <c r="O83" s="7">
        <f t="shared" si="13"/>
        <v>0.94166666666666665</v>
      </c>
      <c r="P83" s="11"/>
      <c r="Q83" s="17">
        <f t="shared" si="14"/>
        <v>0.90982828282828276</v>
      </c>
      <c r="R83" s="10">
        <f t="shared" si="15"/>
        <v>90.982828282828279</v>
      </c>
      <c r="S83" s="7"/>
      <c r="T83" s="11"/>
      <c r="V83" t="s">
        <v>19</v>
      </c>
    </row>
    <row r="84" spans="1:22" x14ac:dyDescent="0.25">
      <c r="A84" s="7">
        <v>15</v>
      </c>
      <c r="B84" s="13">
        <v>22</v>
      </c>
      <c r="C84" s="14">
        <v>21</v>
      </c>
      <c r="D84" s="14">
        <f t="shared" si="8"/>
        <v>43</v>
      </c>
      <c r="E84" s="15">
        <f t="shared" si="9"/>
        <v>0.78181818181818186</v>
      </c>
      <c r="F84" s="14"/>
      <c r="G84" s="7">
        <v>23</v>
      </c>
      <c r="H84" s="7">
        <v>22.33</v>
      </c>
      <c r="I84" s="7">
        <f t="shared" si="10"/>
        <v>45.33</v>
      </c>
      <c r="J84" s="7">
        <f t="shared" si="11"/>
        <v>0.82418181818181813</v>
      </c>
      <c r="K84" s="11"/>
      <c r="L84" s="7">
        <v>20</v>
      </c>
      <c r="M84" s="7">
        <v>26.33</v>
      </c>
      <c r="N84" s="7">
        <f t="shared" si="12"/>
        <v>46.33</v>
      </c>
      <c r="O84" s="7">
        <f t="shared" si="13"/>
        <v>0.77216666666666667</v>
      </c>
      <c r="P84" s="11"/>
      <c r="Q84" s="17">
        <f t="shared" si="14"/>
        <v>0.79272222222222222</v>
      </c>
      <c r="R84" s="10">
        <f t="shared" si="15"/>
        <v>79.272222222222226</v>
      </c>
      <c r="S84" s="7"/>
      <c r="T84" s="11"/>
      <c r="V84" t="s">
        <v>24</v>
      </c>
    </row>
    <row r="85" spans="1:22" x14ac:dyDescent="0.25">
      <c r="A85" s="7">
        <v>3</v>
      </c>
      <c r="B85" s="13">
        <v>20</v>
      </c>
      <c r="C85" s="14">
        <v>21</v>
      </c>
      <c r="D85" s="14">
        <f t="shared" si="8"/>
        <v>41</v>
      </c>
      <c r="E85" s="15">
        <f t="shared" si="9"/>
        <v>0.74545454545454548</v>
      </c>
      <c r="F85" s="16"/>
      <c r="G85" s="7">
        <v>22</v>
      </c>
      <c r="H85" s="7">
        <v>19</v>
      </c>
      <c r="I85" s="7">
        <f t="shared" si="10"/>
        <v>41</v>
      </c>
      <c r="J85" s="7">
        <f t="shared" si="11"/>
        <v>0.74545454545454548</v>
      </c>
      <c r="K85" s="11"/>
      <c r="L85" s="7">
        <v>19</v>
      </c>
      <c r="M85" s="7">
        <v>11.66</v>
      </c>
      <c r="N85" s="7">
        <f t="shared" si="12"/>
        <v>30.66</v>
      </c>
      <c r="O85" s="7">
        <f t="shared" si="13"/>
        <v>0.51100000000000001</v>
      </c>
      <c r="P85" s="11"/>
      <c r="Q85" s="17">
        <f t="shared" si="14"/>
        <v>0.66730303030303029</v>
      </c>
      <c r="R85" s="10">
        <f t="shared" si="15"/>
        <v>66.730303030303034</v>
      </c>
      <c r="S85" s="7"/>
      <c r="T85" s="11"/>
      <c r="V85" t="s">
        <v>32</v>
      </c>
    </row>
    <row r="86" spans="1:22" x14ac:dyDescent="0.25">
      <c r="A86" s="7">
        <v>114</v>
      </c>
      <c r="B86" s="13">
        <v>23</v>
      </c>
      <c r="C86" s="14">
        <v>23.33</v>
      </c>
      <c r="D86" s="14">
        <f t="shared" si="8"/>
        <v>46.33</v>
      </c>
      <c r="E86" s="15">
        <f t="shared" si="9"/>
        <v>0.84236363636363631</v>
      </c>
      <c r="F86" s="16"/>
      <c r="G86" s="7">
        <v>27</v>
      </c>
      <c r="H86" s="7">
        <v>25</v>
      </c>
      <c r="I86" s="7">
        <f t="shared" si="10"/>
        <v>52</v>
      </c>
      <c r="J86" s="7">
        <f t="shared" si="11"/>
        <v>0.94545454545454544</v>
      </c>
      <c r="K86" s="11"/>
      <c r="L86" s="7">
        <v>25</v>
      </c>
      <c r="M86" s="7">
        <v>25</v>
      </c>
      <c r="N86" s="7">
        <f t="shared" si="12"/>
        <v>50</v>
      </c>
      <c r="O86" s="7">
        <f t="shared" si="13"/>
        <v>0.83333333333333337</v>
      </c>
      <c r="P86" s="11"/>
      <c r="Q86" s="17">
        <f t="shared" si="14"/>
        <v>0.87371717171717167</v>
      </c>
      <c r="R86" s="10">
        <f t="shared" si="15"/>
        <v>87.371717171717165</v>
      </c>
      <c r="S86" s="7"/>
      <c r="T86" s="11"/>
      <c r="V86" t="s">
        <v>21</v>
      </c>
    </row>
    <row r="87" spans="1:22" x14ac:dyDescent="0.25">
      <c r="A87" s="7">
        <v>104</v>
      </c>
      <c r="B87" s="13">
        <v>22</v>
      </c>
      <c r="C87" s="14">
        <v>17</v>
      </c>
      <c r="D87" s="14">
        <f t="shared" si="8"/>
        <v>39</v>
      </c>
      <c r="E87" s="15">
        <f t="shared" si="9"/>
        <v>0.70909090909090911</v>
      </c>
      <c r="F87" s="16"/>
      <c r="G87" s="7">
        <v>24</v>
      </c>
      <c r="H87" s="7">
        <v>25</v>
      </c>
      <c r="I87" s="7">
        <f t="shared" si="10"/>
        <v>49</v>
      </c>
      <c r="J87" s="7">
        <f t="shared" si="11"/>
        <v>0.89090909090909087</v>
      </c>
      <c r="K87" s="11"/>
      <c r="L87" s="7">
        <v>21</v>
      </c>
      <c r="M87" s="7">
        <v>30</v>
      </c>
      <c r="N87" s="7">
        <f t="shared" si="12"/>
        <v>51</v>
      </c>
      <c r="O87" s="7">
        <f t="shared" si="13"/>
        <v>0.85</v>
      </c>
      <c r="P87" s="11"/>
      <c r="Q87" s="17">
        <f t="shared" si="14"/>
        <v>0.81666666666666676</v>
      </c>
      <c r="R87" s="10">
        <f t="shared" si="15"/>
        <v>81.666666666666671</v>
      </c>
      <c r="S87" s="7"/>
      <c r="T87" s="11"/>
      <c r="V87" t="s">
        <v>18</v>
      </c>
    </row>
    <row r="88" spans="1:22" x14ac:dyDescent="0.25">
      <c r="A88" s="7">
        <v>121</v>
      </c>
      <c r="B88" s="13">
        <v>23</v>
      </c>
      <c r="C88" s="14">
        <v>22.66</v>
      </c>
      <c r="D88" s="14">
        <f t="shared" si="8"/>
        <v>45.66</v>
      </c>
      <c r="E88" s="15">
        <f t="shared" si="9"/>
        <v>0.83018181818181813</v>
      </c>
      <c r="F88" s="16"/>
      <c r="G88" s="7">
        <v>22</v>
      </c>
      <c r="H88" s="7">
        <v>25</v>
      </c>
      <c r="I88" s="7">
        <f t="shared" si="10"/>
        <v>47</v>
      </c>
      <c r="J88" s="7">
        <f t="shared" si="11"/>
        <v>0.8545454545454545</v>
      </c>
      <c r="K88" s="11"/>
      <c r="L88" s="7">
        <v>21</v>
      </c>
      <c r="M88" s="7">
        <v>26</v>
      </c>
      <c r="N88" s="7">
        <f t="shared" si="12"/>
        <v>47</v>
      </c>
      <c r="O88" s="7">
        <f t="shared" si="13"/>
        <v>0.78333333333333333</v>
      </c>
      <c r="P88" s="11"/>
      <c r="Q88" s="17">
        <f t="shared" si="14"/>
        <v>0.82268686868686869</v>
      </c>
      <c r="R88" s="10">
        <f t="shared" si="15"/>
        <v>82.268686868686871</v>
      </c>
      <c r="S88" s="7"/>
      <c r="T88" s="11"/>
      <c r="V88" t="s">
        <v>18</v>
      </c>
    </row>
    <row r="89" spans="1:22" x14ac:dyDescent="0.25">
      <c r="A89" s="7">
        <v>88</v>
      </c>
      <c r="B89" s="13">
        <v>20</v>
      </c>
      <c r="C89" s="14">
        <v>16.66</v>
      </c>
      <c r="D89" s="14">
        <f t="shared" si="8"/>
        <v>36.659999999999997</v>
      </c>
      <c r="E89" s="15">
        <f t="shared" si="9"/>
        <v>0.66654545454545444</v>
      </c>
      <c r="F89" s="16"/>
      <c r="G89" s="7"/>
      <c r="H89" s="7"/>
      <c r="I89" s="7">
        <f t="shared" si="10"/>
        <v>0</v>
      </c>
      <c r="J89" s="7">
        <f t="shared" si="11"/>
        <v>0</v>
      </c>
      <c r="K89" s="11" t="s">
        <v>26</v>
      </c>
      <c r="L89" s="7"/>
      <c r="M89" s="7"/>
      <c r="N89" s="7">
        <f t="shared" si="12"/>
        <v>0</v>
      </c>
      <c r="O89" s="7">
        <f t="shared" si="13"/>
        <v>0</v>
      </c>
      <c r="P89" s="11" t="s">
        <v>26</v>
      </c>
      <c r="Q89" s="17">
        <f t="shared" si="14"/>
        <v>0.22218181818181815</v>
      </c>
      <c r="R89" s="10">
        <f t="shared" si="15"/>
        <v>22.218181818181815</v>
      </c>
      <c r="S89" s="7"/>
      <c r="T89" s="11"/>
      <c r="V89" t="s">
        <v>31</v>
      </c>
    </row>
    <row r="90" spans="1:22" x14ac:dyDescent="0.25">
      <c r="A90" s="7">
        <v>52</v>
      </c>
      <c r="B90" s="13">
        <v>28</v>
      </c>
      <c r="C90" s="14">
        <v>25</v>
      </c>
      <c r="D90" s="14">
        <f t="shared" si="8"/>
        <v>53</v>
      </c>
      <c r="E90" s="15">
        <f t="shared" si="9"/>
        <v>0.96363636363636362</v>
      </c>
      <c r="F90" s="16"/>
      <c r="G90" s="7">
        <v>30</v>
      </c>
      <c r="H90" s="7">
        <v>22.33</v>
      </c>
      <c r="I90" s="7">
        <f t="shared" si="10"/>
        <v>52.33</v>
      </c>
      <c r="J90" s="7">
        <f t="shared" si="11"/>
        <v>0.95145454545454544</v>
      </c>
      <c r="K90" s="11"/>
      <c r="L90" s="7">
        <v>28</v>
      </c>
      <c r="M90" s="7">
        <v>26</v>
      </c>
      <c r="N90" s="7">
        <f t="shared" si="12"/>
        <v>54</v>
      </c>
      <c r="O90" s="7">
        <f t="shared" si="13"/>
        <v>0.9</v>
      </c>
      <c r="P90" s="11"/>
      <c r="Q90" s="17">
        <f t="shared" si="14"/>
        <v>0.93836363636363629</v>
      </c>
      <c r="R90" s="10">
        <f t="shared" si="15"/>
        <v>93.836363636363629</v>
      </c>
      <c r="S90" s="7"/>
      <c r="T90" s="11"/>
      <c r="V90" t="s">
        <v>20</v>
      </c>
    </row>
    <row r="91" spans="1:22" x14ac:dyDescent="0.25">
      <c r="A91" s="7">
        <v>91</v>
      </c>
      <c r="B91" s="13">
        <v>22</v>
      </c>
      <c r="C91" s="14">
        <v>17</v>
      </c>
      <c r="D91" s="14">
        <f t="shared" si="8"/>
        <v>39</v>
      </c>
      <c r="E91" s="15">
        <f t="shared" si="9"/>
        <v>0.70909090909090911</v>
      </c>
      <c r="F91" s="14"/>
      <c r="G91" s="7">
        <v>25</v>
      </c>
      <c r="H91" s="7">
        <v>21.66</v>
      </c>
      <c r="I91" s="7">
        <f t="shared" si="10"/>
        <v>46.66</v>
      </c>
      <c r="J91" s="7">
        <f t="shared" si="11"/>
        <v>0.84836363636363632</v>
      </c>
      <c r="K91" s="11"/>
      <c r="L91" s="7">
        <v>14</v>
      </c>
      <c r="M91" s="7">
        <v>27</v>
      </c>
      <c r="N91" s="7">
        <f t="shared" si="12"/>
        <v>41</v>
      </c>
      <c r="O91" s="7">
        <f t="shared" si="13"/>
        <v>0.68333333333333335</v>
      </c>
      <c r="P91" s="11"/>
      <c r="Q91" s="17">
        <f t="shared" si="14"/>
        <v>0.746929292929293</v>
      </c>
      <c r="R91" s="10">
        <f t="shared" si="15"/>
        <v>74.692929292929307</v>
      </c>
      <c r="S91" s="7"/>
      <c r="T91" s="11"/>
      <c r="V91" t="s">
        <v>28</v>
      </c>
    </row>
    <row r="92" spans="1:22" x14ac:dyDescent="0.25">
      <c r="A92" s="7">
        <v>77</v>
      </c>
      <c r="B92" s="13">
        <v>28</v>
      </c>
      <c r="C92" s="14">
        <v>25</v>
      </c>
      <c r="D92" s="14">
        <f t="shared" si="8"/>
        <v>53</v>
      </c>
      <c r="E92" s="15">
        <f t="shared" si="9"/>
        <v>0.96363636363636362</v>
      </c>
      <c r="F92" s="16"/>
      <c r="G92" s="7">
        <v>29</v>
      </c>
      <c r="H92" s="7">
        <v>25</v>
      </c>
      <c r="I92" s="7">
        <f t="shared" si="10"/>
        <v>54</v>
      </c>
      <c r="J92" s="7">
        <f t="shared" si="11"/>
        <v>0.98181818181818181</v>
      </c>
      <c r="K92" s="11"/>
      <c r="L92" s="7">
        <v>28</v>
      </c>
      <c r="M92" s="7">
        <v>30</v>
      </c>
      <c r="N92" s="7">
        <f t="shared" si="12"/>
        <v>58</v>
      </c>
      <c r="O92" s="7">
        <f t="shared" si="13"/>
        <v>0.96666666666666667</v>
      </c>
      <c r="P92" s="11"/>
      <c r="Q92" s="17">
        <f t="shared" si="14"/>
        <v>0.97070707070707074</v>
      </c>
      <c r="R92" s="10">
        <f t="shared" si="15"/>
        <v>97.070707070707073</v>
      </c>
      <c r="S92" s="7"/>
      <c r="T92" s="11"/>
      <c r="V92" t="s">
        <v>30</v>
      </c>
    </row>
    <row r="93" spans="1:22" x14ac:dyDescent="0.25">
      <c r="A93" s="7">
        <v>38</v>
      </c>
      <c r="B93" s="13">
        <v>24</v>
      </c>
      <c r="C93" s="14">
        <v>25</v>
      </c>
      <c r="D93" s="14">
        <f t="shared" si="8"/>
        <v>49</v>
      </c>
      <c r="E93" s="15">
        <f t="shared" si="9"/>
        <v>0.89090909090909087</v>
      </c>
      <c r="F93" s="14"/>
      <c r="G93" s="7">
        <v>25</v>
      </c>
      <c r="H93" s="7">
        <v>23</v>
      </c>
      <c r="I93" s="7">
        <f t="shared" si="10"/>
        <v>48</v>
      </c>
      <c r="J93" s="7">
        <f t="shared" si="11"/>
        <v>0.87272727272727268</v>
      </c>
      <c r="K93" s="11"/>
      <c r="L93" s="7">
        <v>21</v>
      </c>
      <c r="M93" s="7">
        <v>26</v>
      </c>
      <c r="N93" s="7">
        <f t="shared" si="12"/>
        <v>47</v>
      </c>
      <c r="O93" s="7">
        <f t="shared" si="13"/>
        <v>0.78333333333333333</v>
      </c>
      <c r="P93" s="11"/>
      <c r="Q93" s="17">
        <f t="shared" si="14"/>
        <v>0.84898989898989896</v>
      </c>
      <c r="R93" s="10">
        <f t="shared" si="15"/>
        <v>84.898989898989896</v>
      </c>
      <c r="S93" s="7"/>
      <c r="T93" s="11"/>
      <c r="V93" t="s">
        <v>25</v>
      </c>
    </row>
    <row r="94" spans="1:22" x14ac:dyDescent="0.25">
      <c r="A94" s="7">
        <v>57</v>
      </c>
      <c r="B94" s="13">
        <v>20</v>
      </c>
      <c r="C94" s="14">
        <v>21.66</v>
      </c>
      <c r="D94" s="14">
        <f t="shared" si="8"/>
        <v>41.66</v>
      </c>
      <c r="E94" s="15">
        <f t="shared" si="9"/>
        <v>0.75745454545454538</v>
      </c>
      <c r="F94" s="16"/>
      <c r="G94" s="7">
        <v>23</v>
      </c>
      <c r="H94" s="7">
        <v>21.66</v>
      </c>
      <c r="I94" s="7">
        <f t="shared" si="10"/>
        <v>44.66</v>
      </c>
      <c r="J94" s="7">
        <f t="shared" si="11"/>
        <v>0.81199999999999994</v>
      </c>
      <c r="K94" s="11"/>
      <c r="L94" s="7">
        <v>19</v>
      </c>
      <c r="M94" s="7">
        <v>25.5</v>
      </c>
      <c r="N94" s="7">
        <f t="shared" si="12"/>
        <v>44.5</v>
      </c>
      <c r="O94" s="7">
        <f t="shared" si="13"/>
        <v>0.7416666666666667</v>
      </c>
      <c r="P94" s="11"/>
      <c r="Q94" s="17">
        <f t="shared" si="14"/>
        <v>0.77037373737373738</v>
      </c>
      <c r="R94" s="10">
        <f t="shared" si="15"/>
        <v>77.037373737373741</v>
      </c>
      <c r="S94" s="7"/>
      <c r="T94" s="11"/>
      <c r="V94" t="s">
        <v>24</v>
      </c>
    </row>
    <row r="95" spans="1:22" x14ac:dyDescent="0.25">
      <c r="A95" s="7">
        <v>45</v>
      </c>
      <c r="B95" s="13">
        <v>29</v>
      </c>
      <c r="C95" s="14">
        <v>25</v>
      </c>
      <c r="D95" s="14">
        <f t="shared" si="8"/>
        <v>54</v>
      </c>
      <c r="E95" s="15">
        <f t="shared" si="9"/>
        <v>0.98181818181818181</v>
      </c>
      <c r="F95" s="16"/>
      <c r="G95" s="7">
        <v>28</v>
      </c>
      <c r="H95" s="7">
        <v>23.66</v>
      </c>
      <c r="I95" s="7">
        <f t="shared" si="10"/>
        <v>51.66</v>
      </c>
      <c r="J95" s="7">
        <f t="shared" si="11"/>
        <v>0.93927272727272726</v>
      </c>
      <c r="K95" s="11"/>
      <c r="L95" s="7">
        <v>22</v>
      </c>
      <c r="M95" s="7">
        <v>30</v>
      </c>
      <c r="N95" s="7">
        <f t="shared" si="12"/>
        <v>52</v>
      </c>
      <c r="O95" s="7">
        <f t="shared" si="13"/>
        <v>0.8666666666666667</v>
      </c>
      <c r="P95" s="11"/>
      <c r="Q95" s="17">
        <f t="shared" si="14"/>
        <v>0.92925252525252533</v>
      </c>
      <c r="R95" s="10">
        <f t="shared" si="15"/>
        <v>92.925252525252532</v>
      </c>
      <c r="S95" s="7"/>
      <c r="T95" s="11"/>
      <c r="V95" t="s">
        <v>19</v>
      </c>
    </row>
    <row r="96" spans="1:22" x14ac:dyDescent="0.25">
      <c r="A96" s="7">
        <v>116</v>
      </c>
      <c r="B96" s="13">
        <v>21</v>
      </c>
      <c r="C96" s="14">
        <v>25</v>
      </c>
      <c r="D96" s="14">
        <f t="shared" si="8"/>
        <v>46</v>
      </c>
      <c r="E96" s="15">
        <f t="shared" si="9"/>
        <v>0.83636363636363631</v>
      </c>
      <c r="F96" s="16"/>
      <c r="G96" s="7">
        <v>28</v>
      </c>
      <c r="H96" s="7">
        <v>24.33</v>
      </c>
      <c r="I96" s="7">
        <f t="shared" si="10"/>
        <v>52.33</v>
      </c>
      <c r="J96" s="7">
        <f t="shared" si="11"/>
        <v>0.95145454545454544</v>
      </c>
      <c r="K96" s="11"/>
      <c r="L96" s="7">
        <v>23</v>
      </c>
      <c r="M96" s="7">
        <v>28</v>
      </c>
      <c r="N96" s="7">
        <f t="shared" si="12"/>
        <v>51</v>
      </c>
      <c r="O96" s="7">
        <f t="shared" si="13"/>
        <v>0.85</v>
      </c>
      <c r="P96" s="11"/>
      <c r="Q96" s="17">
        <f t="shared" si="14"/>
        <v>0.87927272727272721</v>
      </c>
      <c r="R96" s="10">
        <f t="shared" si="15"/>
        <v>87.927272727272722</v>
      </c>
      <c r="S96" s="7"/>
      <c r="T96" s="11"/>
      <c r="V96" t="s">
        <v>21</v>
      </c>
    </row>
    <row r="97" spans="1:22" x14ac:dyDescent="0.25">
      <c r="A97" s="7">
        <v>106</v>
      </c>
      <c r="B97" s="13">
        <v>20</v>
      </c>
      <c r="C97" s="14">
        <v>16</v>
      </c>
      <c r="D97" s="14">
        <f t="shared" si="8"/>
        <v>36</v>
      </c>
      <c r="E97" s="15">
        <f t="shared" si="9"/>
        <v>0.65454545454545454</v>
      </c>
      <c r="F97" s="16"/>
      <c r="G97" s="7">
        <v>21</v>
      </c>
      <c r="H97" s="7">
        <v>20.329999999999998</v>
      </c>
      <c r="I97" s="7">
        <f t="shared" si="10"/>
        <v>41.33</v>
      </c>
      <c r="J97" s="7">
        <f t="shared" si="11"/>
        <v>0.75145454545454538</v>
      </c>
      <c r="K97" s="11"/>
      <c r="L97" s="7">
        <v>22</v>
      </c>
      <c r="M97" s="7">
        <v>20.329999999999998</v>
      </c>
      <c r="N97" s="7">
        <f t="shared" si="12"/>
        <v>42.33</v>
      </c>
      <c r="O97" s="7">
        <f t="shared" si="13"/>
        <v>0.70550000000000002</v>
      </c>
      <c r="P97" s="11"/>
      <c r="Q97" s="17">
        <f t="shared" si="14"/>
        <v>0.70383333333333331</v>
      </c>
      <c r="R97" s="10">
        <f t="shared" si="15"/>
        <v>70.383333333333326</v>
      </c>
      <c r="S97" s="7"/>
      <c r="T97" s="11"/>
      <c r="V97" t="s">
        <v>22</v>
      </c>
    </row>
    <row r="98" spans="1:22" x14ac:dyDescent="0.25">
      <c r="A98" s="7">
        <v>44</v>
      </c>
      <c r="B98" s="13">
        <v>19</v>
      </c>
      <c r="C98" s="14">
        <v>23.33</v>
      </c>
      <c r="D98" s="14">
        <f t="shared" si="8"/>
        <v>42.33</v>
      </c>
      <c r="E98" s="15">
        <f t="shared" si="9"/>
        <v>0.76963636363636356</v>
      </c>
      <c r="F98" s="19"/>
      <c r="G98" s="7">
        <v>18</v>
      </c>
      <c r="H98" s="7">
        <v>17.66</v>
      </c>
      <c r="I98" s="7">
        <f t="shared" si="10"/>
        <v>35.659999999999997</v>
      </c>
      <c r="J98" s="7">
        <f t="shared" si="11"/>
        <v>0.64836363636363625</v>
      </c>
      <c r="K98" s="11"/>
      <c r="L98" s="7">
        <v>25</v>
      </c>
      <c r="M98" s="7">
        <v>18.16</v>
      </c>
      <c r="N98" s="7">
        <f t="shared" si="12"/>
        <v>43.16</v>
      </c>
      <c r="O98" s="7">
        <f t="shared" si="13"/>
        <v>0.71933333333333327</v>
      </c>
      <c r="P98" s="11"/>
      <c r="Q98" s="17">
        <f t="shared" si="14"/>
        <v>0.71244444444444432</v>
      </c>
      <c r="R98" s="10">
        <f t="shared" si="15"/>
        <v>71.244444444444426</v>
      </c>
      <c r="S98" s="7"/>
      <c r="T98" s="11"/>
      <c r="V98" t="s">
        <v>22</v>
      </c>
    </row>
    <row r="99" spans="1:22" x14ac:dyDescent="0.25">
      <c r="A99" s="7">
        <v>13</v>
      </c>
      <c r="B99" s="13">
        <v>28</v>
      </c>
      <c r="C99" s="14">
        <v>22.66</v>
      </c>
      <c r="D99" s="14">
        <f t="shared" si="8"/>
        <v>50.66</v>
      </c>
      <c r="E99" s="15">
        <f t="shared" si="9"/>
        <v>0.92109090909090907</v>
      </c>
      <c r="F99" s="16"/>
      <c r="G99" s="7">
        <v>28</v>
      </c>
      <c r="H99" s="7">
        <v>25</v>
      </c>
      <c r="I99" s="7">
        <f t="shared" si="10"/>
        <v>53</v>
      </c>
      <c r="J99" s="7">
        <f t="shared" si="11"/>
        <v>0.96363636363636362</v>
      </c>
      <c r="K99" s="11"/>
      <c r="L99" s="7">
        <v>25</v>
      </c>
      <c r="M99" s="7">
        <v>27.5</v>
      </c>
      <c r="N99" s="7">
        <f t="shared" si="12"/>
        <v>52.5</v>
      </c>
      <c r="O99" s="7">
        <f t="shared" si="13"/>
        <v>0.875</v>
      </c>
      <c r="P99" s="11"/>
      <c r="Q99" s="17">
        <f t="shared" si="14"/>
        <v>0.9199090909090909</v>
      </c>
      <c r="R99" s="10">
        <f t="shared" si="15"/>
        <v>91.990909090909085</v>
      </c>
      <c r="S99" s="7"/>
      <c r="T99" s="11"/>
      <c r="V99" t="s">
        <v>19</v>
      </c>
    </row>
    <row r="100" spans="1:22" x14ac:dyDescent="0.25">
      <c r="A100" s="7">
        <v>40</v>
      </c>
      <c r="B100" s="13">
        <v>28</v>
      </c>
      <c r="C100" s="14">
        <v>24</v>
      </c>
      <c r="D100" s="14">
        <f t="shared" si="8"/>
        <v>52</v>
      </c>
      <c r="E100" s="15">
        <f t="shared" si="9"/>
        <v>0.94545454545454544</v>
      </c>
      <c r="F100" s="16"/>
      <c r="G100" s="7">
        <v>20</v>
      </c>
      <c r="H100" s="7">
        <v>21.66</v>
      </c>
      <c r="I100" s="7">
        <f t="shared" si="10"/>
        <v>41.66</v>
      </c>
      <c r="J100" s="7">
        <f t="shared" si="11"/>
        <v>0.75745454545454538</v>
      </c>
      <c r="K100" s="11"/>
      <c r="L100" s="7">
        <v>21</v>
      </c>
      <c r="M100" s="7">
        <v>18.5</v>
      </c>
      <c r="N100" s="7">
        <f t="shared" si="12"/>
        <v>39.5</v>
      </c>
      <c r="O100" s="7">
        <f t="shared" si="13"/>
        <v>0.65833333333333333</v>
      </c>
      <c r="P100" s="11"/>
      <c r="Q100" s="17">
        <f t="shared" si="14"/>
        <v>0.78708080808080805</v>
      </c>
      <c r="R100" s="10">
        <f t="shared" si="15"/>
        <v>78.708080808080808</v>
      </c>
      <c r="S100" s="7"/>
      <c r="T100" s="11"/>
      <c r="V100" t="s">
        <v>24</v>
      </c>
    </row>
    <row r="101" spans="1:22" x14ac:dyDescent="0.25">
      <c r="A101" s="7">
        <v>81</v>
      </c>
      <c r="B101" s="13">
        <v>18</v>
      </c>
      <c r="C101" s="14">
        <v>22</v>
      </c>
      <c r="D101" s="14">
        <f t="shared" si="8"/>
        <v>40</v>
      </c>
      <c r="E101" s="15">
        <f t="shared" si="9"/>
        <v>0.72727272727272729</v>
      </c>
      <c r="F101" s="16"/>
      <c r="G101" s="7">
        <v>27</v>
      </c>
      <c r="H101" s="7">
        <v>23.66</v>
      </c>
      <c r="I101" s="7">
        <f t="shared" si="10"/>
        <v>50.66</v>
      </c>
      <c r="J101" s="7">
        <f t="shared" si="11"/>
        <v>0.92109090909090907</v>
      </c>
      <c r="K101" s="11"/>
      <c r="L101" s="7">
        <v>20</v>
      </c>
      <c r="M101" s="7">
        <v>24.5</v>
      </c>
      <c r="N101" s="7">
        <f t="shared" si="12"/>
        <v>44.5</v>
      </c>
      <c r="O101" s="7">
        <f t="shared" si="13"/>
        <v>0.7416666666666667</v>
      </c>
      <c r="P101" s="11"/>
      <c r="Q101" s="17">
        <f t="shared" si="14"/>
        <v>0.79667676767676765</v>
      </c>
      <c r="R101" s="10">
        <f t="shared" si="15"/>
        <v>79.667676767676767</v>
      </c>
      <c r="S101" s="7"/>
      <c r="T101" s="11"/>
      <c r="V101" t="s">
        <v>18</v>
      </c>
    </row>
    <row r="102" spans="1:22" x14ac:dyDescent="0.25">
      <c r="A102" s="7">
        <v>19</v>
      </c>
      <c r="B102" s="13">
        <v>22</v>
      </c>
      <c r="C102" s="14">
        <v>17.66</v>
      </c>
      <c r="D102" s="14">
        <f t="shared" si="8"/>
        <v>39.659999999999997</v>
      </c>
      <c r="E102" s="15">
        <f t="shared" si="9"/>
        <v>0.721090909090909</v>
      </c>
      <c r="F102" s="16"/>
      <c r="G102" s="7">
        <v>26</v>
      </c>
      <c r="H102" s="7">
        <v>20.329999999999998</v>
      </c>
      <c r="I102" s="7">
        <f t="shared" si="10"/>
        <v>46.33</v>
      </c>
      <c r="J102" s="7">
        <f t="shared" si="11"/>
        <v>0.84236363636363631</v>
      </c>
      <c r="K102" s="11"/>
      <c r="L102" s="7">
        <v>25</v>
      </c>
      <c r="M102" s="7">
        <v>16.829999999999998</v>
      </c>
      <c r="N102" s="7">
        <f t="shared" si="12"/>
        <v>41.83</v>
      </c>
      <c r="O102" s="7">
        <f t="shared" si="13"/>
        <v>0.6971666666666666</v>
      </c>
      <c r="P102" s="11"/>
      <c r="Q102" s="17">
        <f t="shared" si="14"/>
        <v>0.7535404040404039</v>
      </c>
      <c r="R102" s="10">
        <f t="shared" si="15"/>
        <v>75.35404040404039</v>
      </c>
      <c r="S102" s="7"/>
      <c r="T102" s="11"/>
      <c r="V102" t="s">
        <v>28</v>
      </c>
    </row>
    <row r="103" spans="1:22" x14ac:dyDescent="0.25">
      <c r="A103" s="7">
        <v>43</v>
      </c>
      <c r="B103" s="13">
        <v>23</v>
      </c>
      <c r="C103" s="14">
        <v>20</v>
      </c>
      <c r="D103" s="14">
        <f t="shared" si="8"/>
        <v>43</v>
      </c>
      <c r="E103" s="15">
        <f t="shared" si="9"/>
        <v>0.78181818181818186</v>
      </c>
      <c r="F103" s="16"/>
      <c r="G103" s="7">
        <v>25</v>
      </c>
      <c r="H103" s="7">
        <v>23.66</v>
      </c>
      <c r="I103" s="7">
        <f t="shared" si="10"/>
        <v>48.66</v>
      </c>
      <c r="J103" s="7">
        <f t="shared" si="11"/>
        <v>0.8847272727272727</v>
      </c>
      <c r="K103" s="11"/>
      <c r="L103" s="7">
        <v>27</v>
      </c>
      <c r="M103" s="7">
        <v>22.66</v>
      </c>
      <c r="N103" s="7">
        <f t="shared" si="12"/>
        <v>49.66</v>
      </c>
      <c r="O103" s="7">
        <f t="shared" si="13"/>
        <v>0.82766666666666666</v>
      </c>
      <c r="P103" s="11"/>
      <c r="Q103" s="17">
        <f t="shared" si="14"/>
        <v>0.83140404040404048</v>
      </c>
      <c r="R103" s="10">
        <f t="shared" si="15"/>
        <v>83.14040404040405</v>
      </c>
      <c r="S103" s="7"/>
      <c r="T103" s="11"/>
      <c r="V103" t="s">
        <v>18</v>
      </c>
    </row>
    <row r="104" spans="1:22" x14ac:dyDescent="0.25">
      <c r="A104" s="7">
        <v>119</v>
      </c>
      <c r="B104" s="13">
        <v>24</v>
      </c>
      <c r="C104" s="14">
        <v>23.66</v>
      </c>
      <c r="D104" s="14">
        <f t="shared" si="8"/>
        <v>47.66</v>
      </c>
      <c r="E104" s="15">
        <f t="shared" si="9"/>
        <v>0.86654545454545451</v>
      </c>
      <c r="F104" s="16"/>
      <c r="G104" s="7">
        <v>25</v>
      </c>
      <c r="H104" s="7">
        <v>25</v>
      </c>
      <c r="I104" s="7">
        <f t="shared" si="10"/>
        <v>50</v>
      </c>
      <c r="J104" s="7">
        <f t="shared" si="11"/>
        <v>0.90909090909090906</v>
      </c>
      <c r="K104" s="11"/>
      <c r="L104" s="7">
        <v>26</v>
      </c>
      <c r="M104" s="7">
        <v>27.33</v>
      </c>
      <c r="N104" s="7">
        <f t="shared" si="12"/>
        <v>53.33</v>
      </c>
      <c r="O104" s="7">
        <f t="shared" si="13"/>
        <v>0.88883333333333325</v>
      </c>
      <c r="P104" s="11"/>
      <c r="Q104" s="17">
        <f t="shared" si="14"/>
        <v>0.88815656565656564</v>
      </c>
      <c r="R104" s="10">
        <f t="shared" si="15"/>
        <v>88.815656565656568</v>
      </c>
      <c r="S104" s="7"/>
      <c r="T104" s="11"/>
      <c r="V104" t="s">
        <v>21</v>
      </c>
    </row>
    <row r="105" spans="1:22" x14ac:dyDescent="0.25">
      <c r="A105" s="7">
        <v>58</v>
      </c>
      <c r="B105" s="13">
        <v>28</v>
      </c>
      <c r="C105" s="14">
        <v>23.33</v>
      </c>
      <c r="D105" s="14">
        <f t="shared" si="8"/>
        <v>51.33</v>
      </c>
      <c r="E105" s="15">
        <f t="shared" si="9"/>
        <v>0.93327272727272725</v>
      </c>
      <c r="F105" s="16"/>
      <c r="G105" s="7">
        <v>26</v>
      </c>
      <c r="H105" s="7">
        <v>25</v>
      </c>
      <c r="I105" s="7">
        <f t="shared" si="10"/>
        <v>51</v>
      </c>
      <c r="J105" s="7">
        <f t="shared" si="11"/>
        <v>0.92727272727272725</v>
      </c>
      <c r="K105" s="11"/>
      <c r="L105" s="7">
        <v>26</v>
      </c>
      <c r="M105" s="7">
        <v>30</v>
      </c>
      <c r="N105" s="7">
        <f t="shared" si="12"/>
        <v>56</v>
      </c>
      <c r="O105" s="7">
        <f t="shared" si="13"/>
        <v>0.93333333333333335</v>
      </c>
      <c r="P105" s="11"/>
      <c r="Q105" s="17">
        <f t="shared" si="14"/>
        <v>0.93129292929292928</v>
      </c>
      <c r="R105" s="10">
        <f t="shared" si="15"/>
        <v>93.12929292929293</v>
      </c>
      <c r="S105" s="7"/>
      <c r="T105" s="11"/>
      <c r="V105" t="s">
        <v>19</v>
      </c>
    </row>
    <row r="106" spans="1:22" x14ac:dyDescent="0.25">
      <c r="A106" s="7">
        <v>20</v>
      </c>
      <c r="B106" s="13">
        <v>27</v>
      </c>
      <c r="C106" s="14">
        <v>25</v>
      </c>
      <c r="D106" s="14">
        <f t="shared" si="8"/>
        <v>52</v>
      </c>
      <c r="E106" s="15">
        <f t="shared" si="9"/>
        <v>0.94545454545454544</v>
      </c>
      <c r="F106" s="14"/>
      <c r="G106" s="7">
        <v>23</v>
      </c>
      <c r="H106" s="7">
        <v>25</v>
      </c>
      <c r="I106" s="7">
        <f t="shared" si="10"/>
        <v>48</v>
      </c>
      <c r="J106" s="7">
        <f t="shared" si="11"/>
        <v>0.87272727272727268</v>
      </c>
      <c r="K106" s="11"/>
      <c r="L106" s="7">
        <v>29</v>
      </c>
      <c r="M106" s="7">
        <v>24.66</v>
      </c>
      <c r="N106" s="7">
        <f t="shared" si="12"/>
        <v>53.66</v>
      </c>
      <c r="O106" s="7">
        <f t="shared" si="13"/>
        <v>0.89433333333333331</v>
      </c>
      <c r="P106" s="11"/>
      <c r="Q106" s="17">
        <f t="shared" si="14"/>
        <v>0.90417171717171707</v>
      </c>
      <c r="R106" s="10">
        <f t="shared" si="15"/>
        <v>90.417171717171712</v>
      </c>
      <c r="S106" s="7"/>
      <c r="T106" s="11"/>
      <c r="V106" t="s">
        <v>19</v>
      </c>
    </row>
    <row r="107" spans="1:22" x14ac:dyDescent="0.25">
      <c r="A107" s="7">
        <v>32</v>
      </c>
      <c r="B107" s="13">
        <v>21</v>
      </c>
      <c r="C107" s="14">
        <v>22.33</v>
      </c>
      <c r="D107" s="14">
        <f t="shared" si="8"/>
        <v>43.33</v>
      </c>
      <c r="E107" s="15">
        <f t="shared" si="9"/>
        <v>0.78781818181818175</v>
      </c>
      <c r="F107" s="16"/>
      <c r="G107" s="7">
        <v>24</v>
      </c>
      <c r="H107" s="7">
        <v>24.33</v>
      </c>
      <c r="I107" s="7">
        <f t="shared" si="10"/>
        <v>48.33</v>
      </c>
      <c r="J107" s="7">
        <f t="shared" si="11"/>
        <v>0.87872727272727269</v>
      </c>
      <c r="K107" s="11"/>
      <c r="L107" s="7">
        <v>23</v>
      </c>
      <c r="M107" s="7">
        <v>22</v>
      </c>
      <c r="N107" s="7">
        <f t="shared" si="12"/>
        <v>45</v>
      </c>
      <c r="O107" s="7">
        <f t="shared" si="13"/>
        <v>0.75</v>
      </c>
      <c r="P107" s="11"/>
      <c r="Q107" s="17">
        <f t="shared" si="14"/>
        <v>0.80551515151515141</v>
      </c>
      <c r="R107" s="10">
        <f t="shared" si="15"/>
        <v>80.551515151515147</v>
      </c>
      <c r="S107" s="7"/>
      <c r="T107" s="11"/>
      <c r="V107" t="s">
        <v>18</v>
      </c>
    </row>
    <row r="108" spans="1:22" x14ac:dyDescent="0.25">
      <c r="A108" s="7">
        <v>113</v>
      </c>
      <c r="B108" s="13">
        <v>15</v>
      </c>
      <c r="C108" s="14">
        <v>20</v>
      </c>
      <c r="D108" s="14">
        <f t="shared" si="8"/>
        <v>35</v>
      </c>
      <c r="E108" s="15">
        <f t="shared" si="9"/>
        <v>0.63636363636363635</v>
      </c>
      <c r="F108" s="16"/>
      <c r="G108" s="7"/>
      <c r="H108" s="7"/>
      <c r="I108" s="7">
        <f t="shared" si="10"/>
        <v>0</v>
      </c>
      <c r="J108" s="7">
        <f t="shared" si="11"/>
        <v>0</v>
      </c>
      <c r="K108" s="11" t="s">
        <v>26</v>
      </c>
      <c r="L108" s="7">
        <v>15</v>
      </c>
      <c r="M108" s="7">
        <v>13</v>
      </c>
      <c r="N108" s="7">
        <f t="shared" si="12"/>
        <v>28</v>
      </c>
      <c r="O108" s="7">
        <f t="shared" si="13"/>
        <v>0.46666666666666667</v>
      </c>
      <c r="P108" s="11"/>
      <c r="Q108" s="17">
        <f t="shared" si="14"/>
        <v>0.36767676767676766</v>
      </c>
      <c r="R108" s="10">
        <f t="shared" si="15"/>
        <v>36.767676767676768</v>
      </c>
      <c r="S108" s="7"/>
      <c r="T108" s="11"/>
      <c r="V108" t="s">
        <v>27</v>
      </c>
    </row>
    <row r="109" spans="1:22" x14ac:dyDescent="0.25">
      <c r="A109" s="7">
        <v>21</v>
      </c>
      <c r="B109" s="13">
        <v>27</v>
      </c>
      <c r="C109" s="14">
        <v>21.66</v>
      </c>
      <c r="D109" s="14">
        <f t="shared" si="8"/>
        <v>48.66</v>
      </c>
      <c r="E109" s="15">
        <f t="shared" si="9"/>
        <v>0.8847272727272727</v>
      </c>
      <c r="F109" s="16"/>
      <c r="G109" s="7">
        <v>29</v>
      </c>
      <c r="H109" s="7">
        <v>25</v>
      </c>
      <c r="I109" s="7">
        <f t="shared" si="10"/>
        <v>54</v>
      </c>
      <c r="J109" s="7">
        <f t="shared" si="11"/>
        <v>0.98181818181818181</v>
      </c>
      <c r="K109" s="11"/>
      <c r="L109" s="7">
        <v>28</v>
      </c>
      <c r="M109" s="7">
        <v>30</v>
      </c>
      <c r="N109" s="7">
        <f t="shared" si="12"/>
        <v>58</v>
      </c>
      <c r="O109" s="7">
        <f t="shared" si="13"/>
        <v>0.96666666666666667</v>
      </c>
      <c r="P109" s="11"/>
      <c r="Q109" s="17">
        <f t="shared" si="14"/>
        <v>0.94440404040404047</v>
      </c>
      <c r="R109" s="10">
        <f t="shared" si="15"/>
        <v>94.440404040404047</v>
      </c>
      <c r="S109" s="7"/>
      <c r="T109" s="11"/>
      <c r="V109" t="s">
        <v>20</v>
      </c>
    </row>
    <row r="110" spans="1:22" x14ac:dyDescent="0.25">
      <c r="A110" s="7"/>
      <c r="B110" s="13">
        <v>26</v>
      </c>
      <c r="C110" s="14">
        <v>21.66</v>
      </c>
      <c r="D110" s="14">
        <f t="shared" si="8"/>
        <v>47.66</v>
      </c>
      <c r="E110" s="15">
        <f t="shared" si="9"/>
        <v>0.86654545454545451</v>
      </c>
      <c r="F110" s="16"/>
      <c r="G110" s="7">
        <v>27</v>
      </c>
      <c r="H110" s="7">
        <v>25</v>
      </c>
      <c r="I110" s="7">
        <f t="shared" si="10"/>
        <v>52</v>
      </c>
      <c r="J110" s="7">
        <f t="shared" si="11"/>
        <v>0.94545454545454544</v>
      </c>
      <c r="K110" s="11"/>
      <c r="L110" s="7">
        <v>23</v>
      </c>
      <c r="M110" s="7">
        <v>25.5</v>
      </c>
      <c r="N110" s="7">
        <f t="shared" si="12"/>
        <v>48.5</v>
      </c>
      <c r="O110" s="7">
        <f t="shared" si="13"/>
        <v>0.80833333333333335</v>
      </c>
      <c r="P110" s="11"/>
      <c r="Q110" s="17">
        <f t="shared" si="14"/>
        <v>0.87344444444444436</v>
      </c>
      <c r="R110" s="10">
        <f t="shared" si="15"/>
        <v>87.344444444444434</v>
      </c>
      <c r="S110" s="7"/>
      <c r="T110" s="11"/>
      <c r="V110" t="s">
        <v>21</v>
      </c>
    </row>
    <row r="111" spans="1:22" x14ac:dyDescent="0.25">
      <c r="A111" s="7">
        <v>36</v>
      </c>
      <c r="B111" s="13">
        <v>24</v>
      </c>
      <c r="C111" s="14">
        <v>25</v>
      </c>
      <c r="D111" s="14">
        <f t="shared" si="8"/>
        <v>49</v>
      </c>
      <c r="E111" s="15">
        <f t="shared" si="9"/>
        <v>0.89090909090909087</v>
      </c>
      <c r="F111" s="16"/>
      <c r="G111" s="7">
        <v>22</v>
      </c>
      <c r="H111" s="7">
        <v>23</v>
      </c>
      <c r="I111" s="7">
        <f t="shared" si="10"/>
        <v>45</v>
      </c>
      <c r="J111" s="7">
        <f t="shared" si="11"/>
        <v>0.81818181818181823</v>
      </c>
      <c r="K111" s="11"/>
      <c r="L111" s="7">
        <v>24</v>
      </c>
      <c r="M111" s="7">
        <v>24.33</v>
      </c>
      <c r="N111" s="7">
        <f t="shared" si="12"/>
        <v>48.33</v>
      </c>
      <c r="O111" s="7">
        <f t="shared" si="13"/>
        <v>0.80549999999999999</v>
      </c>
      <c r="P111" s="11"/>
      <c r="Q111" s="17">
        <f t="shared" si="14"/>
        <v>0.83819696969696966</v>
      </c>
      <c r="R111" s="10">
        <f t="shared" si="15"/>
        <v>83.819696969696963</v>
      </c>
      <c r="S111" s="7"/>
      <c r="T111" s="11"/>
      <c r="V111" t="s">
        <v>25</v>
      </c>
    </row>
    <row r="112" spans="1:22" x14ac:dyDescent="0.25">
      <c r="A112" s="7">
        <v>42</v>
      </c>
      <c r="B112" s="13">
        <v>28</v>
      </c>
      <c r="C112" s="14">
        <v>25</v>
      </c>
      <c r="D112" s="14">
        <f t="shared" si="8"/>
        <v>53</v>
      </c>
      <c r="E112" s="15">
        <f t="shared" si="9"/>
        <v>0.96363636363636362</v>
      </c>
      <c r="F112" s="16"/>
      <c r="G112" s="7">
        <v>26</v>
      </c>
      <c r="H112" s="7">
        <v>24.33</v>
      </c>
      <c r="I112" s="7">
        <f t="shared" si="10"/>
        <v>50.33</v>
      </c>
      <c r="J112" s="7">
        <f t="shared" si="11"/>
        <v>0.91509090909090907</v>
      </c>
      <c r="K112" s="11"/>
      <c r="L112" s="7">
        <v>27</v>
      </c>
      <c r="M112" s="7">
        <v>28</v>
      </c>
      <c r="N112" s="7">
        <f t="shared" si="12"/>
        <v>55</v>
      </c>
      <c r="O112" s="7">
        <f t="shared" si="13"/>
        <v>0.91666666666666663</v>
      </c>
      <c r="P112" s="11"/>
      <c r="Q112" s="17">
        <f t="shared" si="14"/>
        <v>0.93179797979797974</v>
      </c>
      <c r="R112" s="10">
        <f t="shared" si="15"/>
        <v>93.179797979797968</v>
      </c>
      <c r="S112" s="7"/>
      <c r="T112" s="11"/>
      <c r="V112" t="s">
        <v>20</v>
      </c>
    </row>
    <row r="113" spans="1:22" x14ac:dyDescent="0.25">
      <c r="A113" s="7">
        <v>26</v>
      </c>
      <c r="B113" s="13">
        <v>27</v>
      </c>
      <c r="C113" s="14">
        <v>24</v>
      </c>
      <c r="D113" s="14">
        <f t="shared" si="8"/>
        <v>51</v>
      </c>
      <c r="E113" s="15">
        <f t="shared" si="9"/>
        <v>0.92727272727272725</v>
      </c>
      <c r="F113" s="16"/>
      <c r="G113" s="7">
        <v>23</v>
      </c>
      <c r="H113" s="7">
        <v>20.329999999999998</v>
      </c>
      <c r="I113" s="7">
        <f t="shared" si="10"/>
        <v>43.33</v>
      </c>
      <c r="J113" s="7">
        <f t="shared" si="11"/>
        <v>0.78781818181818175</v>
      </c>
      <c r="K113" s="11"/>
      <c r="L113" s="7">
        <v>21</v>
      </c>
      <c r="M113" s="7">
        <v>29.33</v>
      </c>
      <c r="N113" s="7">
        <f t="shared" si="12"/>
        <v>50.33</v>
      </c>
      <c r="O113" s="7">
        <f t="shared" si="13"/>
        <v>0.83883333333333332</v>
      </c>
      <c r="P113" s="11"/>
      <c r="Q113" s="17">
        <f t="shared" si="14"/>
        <v>0.85130808080808074</v>
      </c>
      <c r="R113" s="10">
        <f t="shared" si="15"/>
        <v>85.13080808080808</v>
      </c>
      <c r="S113" s="7"/>
      <c r="T113" s="11"/>
      <c r="V113" t="s">
        <v>25</v>
      </c>
    </row>
    <row r="114" spans="1:22" x14ac:dyDescent="0.25">
      <c r="A114" s="7">
        <v>110</v>
      </c>
      <c r="B114" s="13">
        <v>22</v>
      </c>
      <c r="C114" s="14">
        <v>24</v>
      </c>
      <c r="D114" s="14">
        <f t="shared" si="8"/>
        <v>46</v>
      </c>
      <c r="E114" s="15">
        <f t="shared" si="9"/>
        <v>0.83636363636363631</v>
      </c>
      <c r="F114" s="16"/>
      <c r="G114" s="7">
        <v>27</v>
      </c>
      <c r="H114" s="7">
        <v>24.33</v>
      </c>
      <c r="I114" s="7">
        <f t="shared" si="10"/>
        <v>51.33</v>
      </c>
      <c r="J114" s="7">
        <f t="shared" si="11"/>
        <v>0.93327272727272725</v>
      </c>
      <c r="K114" s="11"/>
      <c r="L114" s="7">
        <v>16</v>
      </c>
      <c r="M114" s="7">
        <v>17</v>
      </c>
      <c r="N114" s="7">
        <f t="shared" si="12"/>
        <v>33</v>
      </c>
      <c r="O114" s="7">
        <f t="shared" si="13"/>
        <v>0.55000000000000004</v>
      </c>
      <c r="P114" s="11"/>
      <c r="Q114" s="17">
        <f t="shared" si="14"/>
        <v>0.77321212121212124</v>
      </c>
      <c r="R114" s="10">
        <f t="shared" si="15"/>
        <v>77.321212121212127</v>
      </c>
      <c r="S114" s="7"/>
      <c r="T114" s="11"/>
      <c r="V114" t="s">
        <v>24</v>
      </c>
    </row>
    <row r="115" spans="1:22" x14ac:dyDescent="0.25">
      <c r="A115" s="7">
        <v>8</v>
      </c>
      <c r="B115" s="13">
        <v>20</v>
      </c>
      <c r="C115" s="14">
        <v>20.329999999999998</v>
      </c>
      <c r="D115" s="14">
        <f t="shared" si="8"/>
        <v>40.33</v>
      </c>
      <c r="E115" s="15">
        <f t="shared" si="9"/>
        <v>0.73327272727272719</v>
      </c>
      <c r="F115" s="18"/>
      <c r="G115" s="7">
        <v>19</v>
      </c>
      <c r="H115" s="7">
        <v>4.66</v>
      </c>
      <c r="I115" s="7">
        <f t="shared" si="10"/>
        <v>23.66</v>
      </c>
      <c r="J115" s="7">
        <f t="shared" si="11"/>
        <v>0.43018181818181817</v>
      </c>
      <c r="K115" s="11"/>
      <c r="L115" s="7">
        <v>19</v>
      </c>
      <c r="M115" s="7">
        <v>16.329999999999998</v>
      </c>
      <c r="N115" s="7">
        <f t="shared" si="12"/>
        <v>35.33</v>
      </c>
      <c r="O115" s="7">
        <f t="shared" si="13"/>
        <v>0.58883333333333332</v>
      </c>
      <c r="P115" s="11"/>
      <c r="Q115" s="17">
        <f t="shared" si="14"/>
        <v>0.5840959595959595</v>
      </c>
      <c r="R115" s="10">
        <f t="shared" si="15"/>
        <v>58.409595959595947</v>
      </c>
      <c r="S115" s="7"/>
      <c r="T115" s="11"/>
      <c r="V115" t="s">
        <v>27</v>
      </c>
    </row>
    <row r="116" spans="1:22" x14ac:dyDescent="0.25">
      <c r="A116" s="7">
        <v>41</v>
      </c>
      <c r="B116" s="13">
        <v>28</v>
      </c>
      <c r="C116" s="14">
        <v>25</v>
      </c>
      <c r="D116" s="14">
        <f t="shared" si="8"/>
        <v>53</v>
      </c>
      <c r="E116" s="15">
        <f t="shared" si="9"/>
        <v>0.96363636363636362</v>
      </c>
      <c r="F116" s="16"/>
      <c r="G116" s="7">
        <v>28</v>
      </c>
      <c r="H116" s="7">
        <v>25</v>
      </c>
      <c r="I116" s="7">
        <f t="shared" si="10"/>
        <v>53</v>
      </c>
      <c r="J116" s="7">
        <f t="shared" si="11"/>
        <v>0.96363636363636362</v>
      </c>
      <c r="K116" s="11"/>
      <c r="L116" s="7">
        <v>25</v>
      </c>
      <c r="M116" s="7">
        <v>27.33</v>
      </c>
      <c r="N116" s="7">
        <f t="shared" si="12"/>
        <v>52.33</v>
      </c>
      <c r="O116" s="7">
        <f t="shared" si="13"/>
        <v>0.87216666666666665</v>
      </c>
      <c r="P116" s="11"/>
      <c r="Q116" s="17">
        <f t="shared" si="14"/>
        <v>0.93314646464646467</v>
      </c>
      <c r="R116" s="10">
        <f t="shared" si="15"/>
        <v>93.314646464646472</v>
      </c>
      <c r="S116" s="7"/>
      <c r="T116" s="11"/>
      <c r="V116" t="s">
        <v>19</v>
      </c>
    </row>
    <row r="117" spans="1:22" x14ac:dyDescent="0.25">
      <c r="A117" s="7">
        <v>53</v>
      </c>
      <c r="B117" s="13">
        <v>25</v>
      </c>
      <c r="C117" s="14">
        <v>24</v>
      </c>
      <c r="D117" s="14">
        <f t="shared" si="8"/>
        <v>49</v>
      </c>
      <c r="E117" s="15">
        <f t="shared" si="9"/>
        <v>0.89090909090909087</v>
      </c>
      <c r="F117" s="16"/>
      <c r="G117" s="7">
        <v>27</v>
      </c>
      <c r="H117" s="7">
        <v>25</v>
      </c>
      <c r="I117" s="7">
        <f t="shared" si="10"/>
        <v>52</v>
      </c>
      <c r="J117" s="7">
        <f t="shared" si="11"/>
        <v>0.94545454545454544</v>
      </c>
      <c r="K117" s="11"/>
      <c r="L117" s="7">
        <v>22</v>
      </c>
      <c r="M117" s="7">
        <v>30</v>
      </c>
      <c r="N117" s="7">
        <f t="shared" si="12"/>
        <v>52</v>
      </c>
      <c r="O117" s="7">
        <f t="shared" si="13"/>
        <v>0.8666666666666667</v>
      </c>
      <c r="P117" s="11"/>
      <c r="Q117" s="17">
        <f t="shared" si="14"/>
        <v>0.90101010101010104</v>
      </c>
      <c r="R117" s="10">
        <f t="shared" si="15"/>
        <v>90.101010101010104</v>
      </c>
      <c r="S117" s="7"/>
      <c r="T117" s="11"/>
      <c r="V117" t="s">
        <v>19</v>
      </c>
    </row>
    <row r="118" spans="1:22" x14ac:dyDescent="0.25">
      <c r="A118" s="7">
        <v>51</v>
      </c>
      <c r="B118" s="13">
        <v>26</v>
      </c>
      <c r="C118" s="14">
        <v>25</v>
      </c>
      <c r="D118" s="14">
        <f t="shared" si="8"/>
        <v>51</v>
      </c>
      <c r="E118" s="15">
        <f t="shared" si="9"/>
        <v>0.92727272727272725</v>
      </c>
      <c r="F118" s="16"/>
      <c r="G118" s="7">
        <v>24</v>
      </c>
      <c r="H118" s="7">
        <v>25</v>
      </c>
      <c r="I118" s="7">
        <f t="shared" si="10"/>
        <v>49</v>
      </c>
      <c r="J118" s="7">
        <f t="shared" si="11"/>
        <v>0.89090909090909087</v>
      </c>
      <c r="K118" s="11"/>
      <c r="L118" s="7">
        <v>24</v>
      </c>
      <c r="M118" s="7">
        <v>23</v>
      </c>
      <c r="N118" s="7">
        <f t="shared" si="12"/>
        <v>47</v>
      </c>
      <c r="O118" s="7">
        <f t="shared" si="13"/>
        <v>0.78333333333333333</v>
      </c>
      <c r="P118" s="11"/>
      <c r="Q118" s="17">
        <f t="shared" si="14"/>
        <v>0.86717171717171715</v>
      </c>
      <c r="R118" s="10">
        <f t="shared" si="15"/>
        <v>86.717171717171709</v>
      </c>
      <c r="S118" s="7"/>
      <c r="T118" s="11"/>
      <c r="V118" t="s">
        <v>25</v>
      </c>
    </row>
    <row r="119" spans="1:22" x14ac:dyDescent="0.25">
      <c r="A119" s="7">
        <v>112</v>
      </c>
      <c r="B119" s="13">
        <v>16</v>
      </c>
      <c r="C119" s="14">
        <v>20</v>
      </c>
      <c r="D119" s="14">
        <f t="shared" si="8"/>
        <v>36</v>
      </c>
      <c r="E119" s="15">
        <f t="shared" si="9"/>
        <v>0.65454545454545454</v>
      </c>
      <c r="F119" s="16"/>
      <c r="G119" s="7">
        <v>20</v>
      </c>
      <c r="H119" s="7">
        <v>14.66</v>
      </c>
      <c r="I119" s="7">
        <f t="shared" si="10"/>
        <v>34.659999999999997</v>
      </c>
      <c r="J119" s="7">
        <f t="shared" si="11"/>
        <v>0.63018181818181807</v>
      </c>
      <c r="K119" s="11"/>
      <c r="L119" s="7">
        <v>18</v>
      </c>
      <c r="M119" s="7">
        <v>12.5</v>
      </c>
      <c r="N119" s="7">
        <f t="shared" si="12"/>
        <v>30.5</v>
      </c>
      <c r="O119" s="7">
        <f t="shared" si="13"/>
        <v>0.5083333333333333</v>
      </c>
      <c r="P119" s="11"/>
      <c r="Q119" s="17">
        <f t="shared" si="14"/>
        <v>0.5976868686868686</v>
      </c>
      <c r="R119" s="10">
        <f t="shared" si="15"/>
        <v>59.768686868686856</v>
      </c>
      <c r="S119" s="7"/>
      <c r="T119" s="11"/>
      <c r="V119" t="s">
        <v>33</v>
      </c>
    </row>
    <row r="120" spans="1:22" x14ac:dyDescent="0.25">
      <c r="A120" s="7">
        <v>130</v>
      </c>
      <c r="B120" s="13">
        <v>22</v>
      </c>
      <c r="C120" s="14">
        <v>25</v>
      </c>
      <c r="D120" s="14">
        <f t="shared" si="8"/>
        <v>47</v>
      </c>
      <c r="E120" s="15">
        <f t="shared" si="9"/>
        <v>0.8545454545454545</v>
      </c>
      <c r="F120" s="16"/>
      <c r="G120" s="7">
        <v>24</v>
      </c>
      <c r="H120" s="7">
        <v>22.33</v>
      </c>
      <c r="I120" s="7">
        <f t="shared" si="10"/>
        <v>46.33</v>
      </c>
      <c r="J120" s="7">
        <f t="shared" si="11"/>
        <v>0.84236363636363631</v>
      </c>
      <c r="K120" s="11"/>
      <c r="L120" s="7">
        <v>20</v>
      </c>
      <c r="M120" s="7">
        <v>29.5</v>
      </c>
      <c r="N120" s="7">
        <f t="shared" si="12"/>
        <v>49.5</v>
      </c>
      <c r="O120" s="7">
        <f t="shared" si="13"/>
        <v>0.82499999999999996</v>
      </c>
      <c r="P120" s="11"/>
      <c r="Q120" s="17">
        <f t="shared" si="14"/>
        <v>0.84063636363636363</v>
      </c>
      <c r="R120" s="10">
        <f t="shared" si="15"/>
        <v>84.063636363636363</v>
      </c>
      <c r="S120" s="7"/>
      <c r="T120" s="11"/>
      <c r="V120" t="s">
        <v>25</v>
      </c>
    </row>
    <row r="121" spans="1:22" x14ac:dyDescent="0.25">
      <c r="A121" s="7">
        <v>101</v>
      </c>
      <c r="B121" s="13">
        <v>23</v>
      </c>
      <c r="C121" s="14">
        <v>24</v>
      </c>
      <c r="D121" s="14">
        <f t="shared" si="8"/>
        <v>47</v>
      </c>
      <c r="E121" s="15">
        <f t="shared" si="9"/>
        <v>0.8545454545454545</v>
      </c>
      <c r="F121" s="16"/>
      <c r="G121" s="7">
        <v>23</v>
      </c>
      <c r="H121" s="7">
        <v>21</v>
      </c>
      <c r="I121" s="7">
        <f t="shared" si="10"/>
        <v>44</v>
      </c>
      <c r="J121" s="7">
        <f t="shared" si="11"/>
        <v>0.8</v>
      </c>
      <c r="K121" s="11"/>
      <c r="L121" s="7">
        <v>24</v>
      </c>
      <c r="M121" s="7">
        <v>23</v>
      </c>
      <c r="N121" s="7">
        <f t="shared" si="12"/>
        <v>47</v>
      </c>
      <c r="O121" s="7">
        <f t="shared" si="13"/>
        <v>0.78333333333333333</v>
      </c>
      <c r="P121" s="11"/>
      <c r="Q121" s="17">
        <f t="shared" si="14"/>
        <v>0.8126262626262627</v>
      </c>
      <c r="R121" s="10">
        <f t="shared" si="15"/>
        <v>81.26262626262627</v>
      </c>
      <c r="S121" s="7"/>
      <c r="T121" s="11"/>
      <c r="V121" t="s">
        <v>18</v>
      </c>
    </row>
    <row r="122" spans="1:22" x14ac:dyDescent="0.25">
      <c r="A122" s="7">
        <v>9</v>
      </c>
      <c r="B122" s="13">
        <v>26</v>
      </c>
      <c r="C122" s="14">
        <v>18.66</v>
      </c>
      <c r="D122" s="14">
        <f t="shared" si="8"/>
        <v>44.66</v>
      </c>
      <c r="E122" s="15">
        <f t="shared" si="9"/>
        <v>0.81199999999999994</v>
      </c>
      <c r="F122" s="16"/>
      <c r="G122" s="7">
        <v>27</v>
      </c>
      <c r="H122" s="7">
        <v>21</v>
      </c>
      <c r="I122" s="7">
        <f t="shared" si="10"/>
        <v>48</v>
      </c>
      <c r="J122" s="7">
        <f t="shared" si="11"/>
        <v>0.87272727272727268</v>
      </c>
      <c r="K122" s="11"/>
      <c r="L122" s="7">
        <v>20</v>
      </c>
      <c r="M122" s="7">
        <v>13</v>
      </c>
      <c r="N122" s="7">
        <f t="shared" si="12"/>
        <v>33</v>
      </c>
      <c r="O122" s="7">
        <f t="shared" si="13"/>
        <v>0.55000000000000004</v>
      </c>
      <c r="P122" s="11"/>
      <c r="Q122" s="17">
        <f t="shared" si="14"/>
        <v>0.74490909090909085</v>
      </c>
      <c r="R122" s="10">
        <f t="shared" si="15"/>
        <v>74.490909090909085</v>
      </c>
      <c r="S122" s="7"/>
      <c r="T122" s="11"/>
      <c r="V122" t="s">
        <v>28</v>
      </c>
    </row>
    <row r="123" spans="1:22" x14ac:dyDescent="0.25">
      <c r="A123" s="7">
        <v>48</v>
      </c>
      <c r="B123" s="13">
        <v>29</v>
      </c>
      <c r="C123" s="14">
        <v>25</v>
      </c>
      <c r="D123" s="14">
        <f t="shared" si="8"/>
        <v>54</v>
      </c>
      <c r="E123" s="15">
        <f t="shared" si="9"/>
        <v>0.98181818181818181</v>
      </c>
      <c r="F123" s="16"/>
      <c r="G123" s="7">
        <v>27</v>
      </c>
      <c r="H123" s="7">
        <v>24.33</v>
      </c>
      <c r="I123" s="7">
        <f t="shared" si="10"/>
        <v>51.33</v>
      </c>
      <c r="J123" s="7">
        <f t="shared" si="11"/>
        <v>0.93327272727272725</v>
      </c>
      <c r="K123" s="11"/>
      <c r="L123" s="7">
        <v>26</v>
      </c>
      <c r="M123" s="7">
        <v>28</v>
      </c>
      <c r="N123" s="7">
        <f t="shared" si="12"/>
        <v>54</v>
      </c>
      <c r="O123" s="7">
        <f t="shared" si="13"/>
        <v>0.9</v>
      </c>
      <c r="P123" s="11"/>
      <c r="Q123" s="17">
        <f t="shared" si="14"/>
        <v>0.93836363636363629</v>
      </c>
      <c r="R123" s="10">
        <f t="shared" si="15"/>
        <v>93.836363636363629</v>
      </c>
      <c r="S123" s="7"/>
      <c r="T123" s="11"/>
      <c r="V123" t="s">
        <v>20</v>
      </c>
    </row>
    <row r="124" spans="1:22" x14ac:dyDescent="0.25">
      <c r="A124" s="7">
        <v>75</v>
      </c>
      <c r="B124" s="13">
        <v>27</v>
      </c>
      <c r="C124" s="14">
        <v>22.33</v>
      </c>
      <c r="D124" s="14">
        <f t="shared" si="8"/>
        <v>49.33</v>
      </c>
      <c r="E124" s="15">
        <f t="shared" si="9"/>
        <v>0.89690909090909088</v>
      </c>
      <c r="F124" s="16"/>
      <c r="G124" s="7">
        <v>24</v>
      </c>
      <c r="H124" s="7">
        <v>20.329999999999998</v>
      </c>
      <c r="I124" s="7">
        <f t="shared" si="10"/>
        <v>44.33</v>
      </c>
      <c r="J124" s="7">
        <f t="shared" si="11"/>
        <v>0.80599999999999994</v>
      </c>
      <c r="K124" s="11"/>
      <c r="L124" s="7">
        <v>24</v>
      </c>
      <c r="M124" s="7">
        <v>28</v>
      </c>
      <c r="N124" s="7">
        <f t="shared" si="12"/>
        <v>52</v>
      </c>
      <c r="O124" s="7">
        <f t="shared" si="13"/>
        <v>0.8666666666666667</v>
      </c>
      <c r="P124" s="11"/>
      <c r="Q124" s="17">
        <f t="shared" si="14"/>
        <v>0.85652525252525258</v>
      </c>
      <c r="R124" s="10">
        <f t="shared" si="15"/>
        <v>85.652525252525251</v>
      </c>
      <c r="S124" s="7"/>
      <c r="T124" s="11"/>
      <c r="V124" t="s">
        <v>25</v>
      </c>
    </row>
    <row r="125" spans="1:22" x14ac:dyDescent="0.25">
      <c r="A125" s="7">
        <v>107</v>
      </c>
      <c r="B125" s="13">
        <v>16</v>
      </c>
      <c r="C125" s="14">
        <v>20.329999999999998</v>
      </c>
      <c r="D125" s="14">
        <f t="shared" si="8"/>
        <v>36.33</v>
      </c>
      <c r="E125" s="15">
        <f t="shared" si="9"/>
        <v>0.66054545454545455</v>
      </c>
      <c r="F125" s="18"/>
      <c r="G125" s="7">
        <v>14</v>
      </c>
      <c r="H125" s="7">
        <v>17</v>
      </c>
      <c r="I125" s="7">
        <f t="shared" si="10"/>
        <v>31</v>
      </c>
      <c r="J125" s="7">
        <f t="shared" si="11"/>
        <v>0.5636363636363636</v>
      </c>
      <c r="K125" s="11"/>
      <c r="L125" s="7">
        <v>17</v>
      </c>
      <c r="M125" s="7">
        <v>10</v>
      </c>
      <c r="N125" s="7">
        <f t="shared" si="12"/>
        <v>27</v>
      </c>
      <c r="O125" s="7">
        <f t="shared" si="13"/>
        <v>0.45</v>
      </c>
      <c r="P125" s="11"/>
      <c r="Q125" s="17">
        <f t="shared" si="14"/>
        <v>0.55806060606060603</v>
      </c>
      <c r="R125" s="10">
        <f t="shared" si="15"/>
        <v>55.806060606060605</v>
      </c>
      <c r="S125" s="7"/>
      <c r="T125" s="11"/>
      <c r="V125" t="s">
        <v>27</v>
      </c>
    </row>
    <row r="126" spans="1:22" x14ac:dyDescent="0.25">
      <c r="A126" s="7">
        <v>115</v>
      </c>
      <c r="B126" s="13">
        <v>23</v>
      </c>
      <c r="C126" s="14">
        <v>22.33</v>
      </c>
      <c r="D126" s="14">
        <f t="shared" si="8"/>
        <v>45.33</v>
      </c>
      <c r="E126" s="15">
        <f t="shared" si="9"/>
        <v>0.82418181818181813</v>
      </c>
      <c r="F126" s="16"/>
      <c r="G126" s="7">
        <v>29</v>
      </c>
      <c r="H126" s="7">
        <v>25</v>
      </c>
      <c r="I126" s="7">
        <f t="shared" si="10"/>
        <v>54</v>
      </c>
      <c r="J126" s="7">
        <f t="shared" si="11"/>
        <v>0.98181818181818181</v>
      </c>
      <c r="K126" s="11"/>
      <c r="L126" s="7">
        <v>28</v>
      </c>
      <c r="M126" s="7">
        <v>30</v>
      </c>
      <c r="N126" s="7">
        <f t="shared" si="12"/>
        <v>58</v>
      </c>
      <c r="O126" s="7">
        <f t="shared" si="13"/>
        <v>0.96666666666666667</v>
      </c>
      <c r="P126" s="11"/>
      <c r="Q126" s="17">
        <f t="shared" si="14"/>
        <v>0.92422222222222228</v>
      </c>
      <c r="R126" s="10">
        <f t="shared" si="15"/>
        <v>92.422222222222231</v>
      </c>
      <c r="S126" s="7"/>
      <c r="T126" s="11"/>
      <c r="V126" t="s">
        <v>19</v>
      </c>
    </row>
    <row r="127" spans="1:22" x14ac:dyDescent="0.25">
      <c r="A127" s="7">
        <v>23</v>
      </c>
      <c r="B127" s="13">
        <v>27</v>
      </c>
      <c r="C127" s="14">
        <v>21.66</v>
      </c>
      <c r="D127" s="14">
        <f t="shared" si="8"/>
        <v>48.66</v>
      </c>
      <c r="E127" s="15">
        <f t="shared" si="9"/>
        <v>0.8847272727272727</v>
      </c>
      <c r="F127" s="16"/>
      <c r="G127" s="7">
        <v>27</v>
      </c>
      <c r="H127" s="7">
        <v>23.66</v>
      </c>
      <c r="I127" s="7">
        <f t="shared" si="10"/>
        <v>50.66</v>
      </c>
      <c r="J127" s="7">
        <f t="shared" si="11"/>
        <v>0.92109090909090907</v>
      </c>
      <c r="K127" s="11"/>
      <c r="L127" s="7">
        <v>28</v>
      </c>
      <c r="M127" s="7">
        <v>30</v>
      </c>
      <c r="N127" s="7">
        <f t="shared" si="12"/>
        <v>58</v>
      </c>
      <c r="O127" s="7">
        <f t="shared" si="13"/>
        <v>0.96666666666666667</v>
      </c>
      <c r="P127" s="11"/>
      <c r="Q127" s="17">
        <f t="shared" si="14"/>
        <v>0.92416161616161618</v>
      </c>
      <c r="R127" s="10">
        <f t="shared" si="15"/>
        <v>92.416161616161617</v>
      </c>
      <c r="S127" s="7"/>
      <c r="T127" s="11"/>
      <c r="V127" t="s">
        <v>19</v>
      </c>
    </row>
    <row r="128" spans="1:22" x14ac:dyDescent="0.25">
      <c r="A128" s="7">
        <v>94</v>
      </c>
      <c r="B128" s="13">
        <v>29</v>
      </c>
      <c r="C128" s="14">
        <v>25</v>
      </c>
      <c r="D128" s="14">
        <f t="shared" si="8"/>
        <v>54</v>
      </c>
      <c r="E128" s="15">
        <f t="shared" si="9"/>
        <v>0.98181818181818181</v>
      </c>
      <c r="F128" s="16"/>
      <c r="G128" s="7">
        <v>25</v>
      </c>
      <c r="H128" s="7">
        <v>22.33</v>
      </c>
      <c r="I128" s="7">
        <f t="shared" si="10"/>
        <v>47.33</v>
      </c>
      <c r="J128" s="7">
        <f t="shared" si="11"/>
        <v>0.8605454545454545</v>
      </c>
      <c r="K128" s="11"/>
      <c r="L128" s="7">
        <v>27</v>
      </c>
      <c r="M128" s="7">
        <v>28.33</v>
      </c>
      <c r="N128" s="7">
        <f t="shared" si="12"/>
        <v>55.33</v>
      </c>
      <c r="O128" s="7">
        <f t="shared" si="13"/>
        <v>0.92216666666666669</v>
      </c>
      <c r="P128" s="11"/>
      <c r="Q128" s="17">
        <f t="shared" si="14"/>
        <v>0.92151010101010089</v>
      </c>
      <c r="R128" s="10">
        <f t="shared" si="15"/>
        <v>92.151010101010087</v>
      </c>
      <c r="S128" s="7"/>
      <c r="T128" s="11"/>
      <c r="V128" t="s">
        <v>19</v>
      </c>
    </row>
    <row r="129" spans="1:22" x14ac:dyDescent="0.25">
      <c r="A129" s="7">
        <v>111</v>
      </c>
      <c r="B129" s="13">
        <v>19</v>
      </c>
      <c r="C129" s="14">
        <v>15.66</v>
      </c>
      <c r="D129" s="14">
        <f t="shared" si="8"/>
        <v>34.659999999999997</v>
      </c>
      <c r="E129" s="15">
        <f t="shared" si="9"/>
        <v>0.63018181818181807</v>
      </c>
      <c r="F129" s="16"/>
      <c r="G129" s="7">
        <v>22</v>
      </c>
      <c r="H129" s="7">
        <v>22.66</v>
      </c>
      <c r="I129" s="7">
        <f t="shared" si="10"/>
        <v>44.66</v>
      </c>
      <c r="J129" s="7">
        <f t="shared" si="11"/>
        <v>0.81199999999999994</v>
      </c>
      <c r="K129" s="11"/>
      <c r="L129" s="7">
        <v>17</v>
      </c>
      <c r="M129" s="7">
        <v>26.66</v>
      </c>
      <c r="N129" s="7">
        <f t="shared" si="12"/>
        <v>43.66</v>
      </c>
      <c r="O129" s="7">
        <f t="shared" si="13"/>
        <v>0.72766666666666657</v>
      </c>
      <c r="P129" s="11"/>
      <c r="Q129" s="17">
        <f t="shared" si="14"/>
        <v>0.72328282828282819</v>
      </c>
      <c r="R129" s="10">
        <f t="shared" si="15"/>
        <v>72.328282828282823</v>
      </c>
      <c r="S129" s="7"/>
      <c r="T129" s="11"/>
      <c r="V129" t="s">
        <v>22</v>
      </c>
    </row>
    <row r="130" spans="1:22" x14ac:dyDescent="0.25">
      <c r="A130" s="7">
        <v>11</v>
      </c>
      <c r="B130" s="13">
        <v>28</v>
      </c>
      <c r="C130" s="14">
        <v>25</v>
      </c>
      <c r="D130" s="14">
        <f t="shared" si="8"/>
        <v>53</v>
      </c>
      <c r="E130" s="15">
        <f t="shared" si="9"/>
        <v>0.96363636363636362</v>
      </c>
      <c r="F130" s="16"/>
      <c r="G130" s="7">
        <v>27</v>
      </c>
      <c r="H130" s="7">
        <v>25</v>
      </c>
      <c r="I130" s="7">
        <f t="shared" si="10"/>
        <v>52</v>
      </c>
      <c r="J130" s="7">
        <f t="shared" si="11"/>
        <v>0.94545454545454544</v>
      </c>
      <c r="K130" s="11"/>
      <c r="L130" s="7">
        <v>29</v>
      </c>
      <c r="M130" s="7">
        <v>28</v>
      </c>
      <c r="N130" s="7">
        <f t="shared" si="12"/>
        <v>57</v>
      </c>
      <c r="O130" s="7">
        <f t="shared" si="13"/>
        <v>0.95</v>
      </c>
      <c r="P130" s="11"/>
      <c r="Q130" s="17">
        <f t="shared" si="14"/>
        <v>0.95303030303030312</v>
      </c>
      <c r="R130" s="10">
        <f t="shared" si="15"/>
        <v>95.303030303030312</v>
      </c>
      <c r="S130" s="7"/>
      <c r="T130" s="11"/>
      <c r="V130" t="s">
        <v>20</v>
      </c>
    </row>
  </sheetData>
  <mergeCells count="4">
    <mergeCell ref="A1:F1"/>
    <mergeCell ref="G1:K1"/>
    <mergeCell ref="L1:P1"/>
    <mergeCell ref="Q1:U1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Oregon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Kirby Deater-Deckard</dc:creator>
  <cp:lastModifiedBy>Aniket Gupta</cp:lastModifiedBy>
  <dcterms:created xsi:type="dcterms:W3CDTF">2003-12-12T18:45:15Z</dcterms:created>
  <dcterms:modified xsi:type="dcterms:W3CDTF">2024-02-03T22:18:07Z</dcterms:modified>
</cp:coreProperties>
</file>