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2EE8E736-B2FE-4BFD-887C-478AE83FDE8C}" xr6:coauthVersionLast="47" xr6:coauthVersionMax="47" xr10:uidLastSave="{00000000-0000-0000-0000-000000000000}"/>
  <bookViews>
    <workbookView xWindow="3348" yWindow="3348" windowWidth="17280" windowHeight="8880" activeTab="1"/>
  </bookViews>
  <sheets>
    <sheet name="Grade Distribution Graph" sheetId="3" r:id="rId1"/>
    <sheet name="Grading 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R4" i="1" s="1"/>
  <c r="Q12" i="1"/>
  <c r="R12" i="1" s="1"/>
  <c r="Q20" i="1"/>
  <c r="Q28" i="1"/>
  <c r="R28" i="1" s="1"/>
  <c r="Q36" i="1"/>
  <c r="R36" i="1" s="1"/>
  <c r="Q44" i="1"/>
  <c r="R44" i="1" s="1"/>
  <c r="Q48" i="1"/>
  <c r="R48" i="1" s="1"/>
  <c r="N48" i="1"/>
  <c r="N47" i="1"/>
  <c r="Q47" i="1" s="1"/>
  <c r="N46" i="1"/>
  <c r="Q46" i="1" s="1"/>
  <c r="R46" i="1" s="1"/>
  <c r="N45" i="1"/>
  <c r="Q45" i="1" s="1"/>
  <c r="R45" i="1" s="1"/>
  <c r="N44" i="1"/>
  <c r="N43" i="1"/>
  <c r="Q43" i="1" s="1"/>
  <c r="R43" i="1" s="1"/>
  <c r="N42" i="1"/>
  <c r="Q42" i="1" s="1"/>
  <c r="R42" i="1" s="1"/>
  <c r="N41" i="1"/>
  <c r="Q41" i="1" s="1"/>
  <c r="R41" i="1" s="1"/>
  <c r="N40" i="1"/>
  <c r="Q40" i="1" s="1"/>
  <c r="R40" i="1" s="1"/>
  <c r="N39" i="1"/>
  <c r="Q39" i="1" s="1"/>
  <c r="R39" i="1" s="1"/>
  <c r="N38" i="1"/>
  <c r="Q38" i="1" s="1"/>
  <c r="R38" i="1" s="1"/>
  <c r="N37" i="1"/>
  <c r="Q37" i="1" s="1"/>
  <c r="R37" i="1" s="1"/>
  <c r="N36" i="1"/>
  <c r="N35" i="1"/>
  <c r="Q35" i="1" s="1"/>
  <c r="R35" i="1" s="1"/>
  <c r="N34" i="1"/>
  <c r="Q34" i="1" s="1"/>
  <c r="R34" i="1" s="1"/>
  <c r="N33" i="1"/>
  <c r="Q33" i="1" s="1"/>
  <c r="R33" i="1" s="1"/>
  <c r="N32" i="1"/>
  <c r="Q32" i="1" s="1"/>
  <c r="R32" i="1" s="1"/>
  <c r="N31" i="1"/>
  <c r="Q31" i="1" s="1"/>
  <c r="R31" i="1" s="1"/>
  <c r="N30" i="1"/>
  <c r="Q30" i="1" s="1"/>
  <c r="R30" i="1" s="1"/>
  <c r="N29" i="1"/>
  <c r="Q29" i="1" s="1"/>
  <c r="R29" i="1" s="1"/>
  <c r="N28" i="1"/>
  <c r="N27" i="1"/>
  <c r="Q27" i="1" s="1"/>
  <c r="R27" i="1" s="1"/>
  <c r="N26" i="1"/>
  <c r="Q26" i="1" s="1"/>
  <c r="R26" i="1" s="1"/>
  <c r="N25" i="1"/>
  <c r="Q25" i="1" s="1"/>
  <c r="R25" i="1" s="1"/>
  <c r="N24" i="1"/>
  <c r="Q24" i="1" s="1"/>
  <c r="R24" i="1" s="1"/>
  <c r="N23" i="1"/>
  <c r="Q23" i="1" s="1"/>
  <c r="R23" i="1" s="1"/>
  <c r="N22" i="1"/>
  <c r="Q22" i="1" s="1"/>
  <c r="N21" i="1"/>
  <c r="Q21" i="1" s="1"/>
  <c r="R21" i="1" s="1"/>
  <c r="N20" i="1"/>
  <c r="N19" i="1"/>
  <c r="Q19" i="1" s="1"/>
  <c r="R19" i="1" s="1"/>
  <c r="N18" i="1"/>
  <c r="Q18" i="1" s="1"/>
  <c r="R18" i="1" s="1"/>
  <c r="N17" i="1"/>
  <c r="Q17" i="1" s="1"/>
  <c r="R17" i="1" s="1"/>
  <c r="N16" i="1"/>
  <c r="Q16" i="1" s="1"/>
  <c r="R16" i="1" s="1"/>
  <c r="N15" i="1"/>
  <c r="Q15" i="1" s="1"/>
  <c r="R15" i="1" s="1"/>
  <c r="N14" i="1"/>
  <c r="Q14" i="1" s="1"/>
  <c r="R14" i="1" s="1"/>
  <c r="N13" i="1"/>
  <c r="Q13" i="1" s="1"/>
  <c r="R13" i="1" s="1"/>
  <c r="N12" i="1"/>
  <c r="N11" i="1"/>
  <c r="Q11" i="1" s="1"/>
  <c r="R11" i="1" s="1"/>
  <c r="N10" i="1"/>
  <c r="Q10" i="1" s="1"/>
  <c r="R10" i="1" s="1"/>
  <c r="N9" i="1"/>
  <c r="Q9" i="1" s="1"/>
  <c r="R9" i="1" s="1"/>
  <c r="N8" i="1"/>
  <c r="Q8" i="1" s="1"/>
  <c r="R8" i="1" s="1"/>
  <c r="N7" i="1"/>
  <c r="Q7" i="1" s="1"/>
  <c r="R7" i="1" s="1"/>
  <c r="N6" i="1"/>
  <c r="Q6" i="1" s="1"/>
  <c r="R6" i="1" s="1"/>
  <c r="N5" i="1"/>
  <c r="Q5" i="1" s="1"/>
  <c r="R5" i="1" s="1"/>
  <c r="N4" i="1"/>
  <c r="N3" i="1"/>
  <c r="Q3" i="1" s="1"/>
  <c r="R3" i="1" s="1"/>
  <c r="N2" i="1"/>
  <c r="Q2" i="1" s="1"/>
  <c r="R2" i="1" s="1"/>
  <c r="V1" i="1" l="1"/>
  <c r="V3" i="1"/>
  <c r="V2" i="1"/>
  <c r="V8" i="1"/>
  <c r="V6" i="1"/>
  <c r="V7" i="1"/>
  <c r="V5" i="1"/>
  <c r="V4" i="1"/>
</calcChain>
</file>

<file path=xl/comments1.xml><?xml version="1.0" encoding="utf-8"?>
<comments xmlns="http://schemas.openxmlformats.org/spreadsheetml/2006/main">
  <authors>
    <author>Gabriel Isaicu</author>
  </authors>
  <commentList>
    <comment ref="N1" authorId="0" shapeId="0">
      <text>
        <r>
          <rPr>
            <b/>
            <sz val="8"/>
            <color indexed="81"/>
            <rFont val="Tahoma"/>
          </rPr>
          <t>Gabriel Isaicu:</t>
        </r>
        <r>
          <rPr>
            <sz val="8"/>
            <color indexed="81"/>
            <rFont val="Tahoma"/>
          </rPr>
          <t xml:space="preserve">
Average of EXAM1 and EXAM 1Redo</t>
        </r>
      </text>
    </comment>
  </commentList>
</comments>
</file>

<file path=xl/sharedStrings.xml><?xml version="1.0" encoding="utf-8"?>
<sst xmlns="http://schemas.openxmlformats.org/spreadsheetml/2006/main" count="58" uniqueCount="56">
  <si>
    <t>A25322168</t>
  </si>
  <si>
    <t>A28861530</t>
  </si>
  <si>
    <t>A28632808</t>
  </si>
  <si>
    <t>A30956998</t>
  </si>
  <si>
    <t>A29455614</t>
  </si>
  <si>
    <t>A29872042</t>
  </si>
  <si>
    <t>A32100521</t>
  </si>
  <si>
    <t>A28389249</t>
  </si>
  <si>
    <t>A28636449</t>
  </si>
  <si>
    <t>A29483132</t>
  </si>
  <si>
    <t>A24877230</t>
  </si>
  <si>
    <t>A28456873</t>
  </si>
  <si>
    <t>A28229044</t>
  </si>
  <si>
    <t>A27318051</t>
  </si>
  <si>
    <t>A28458980</t>
  </si>
  <si>
    <t>A27563929</t>
  </si>
  <si>
    <t>A28013062</t>
  </si>
  <si>
    <t>A25748870</t>
  </si>
  <si>
    <t>A28665200</t>
  </si>
  <si>
    <t>A28667333</t>
  </si>
  <si>
    <t>A30433819</t>
  </si>
  <si>
    <t>A29453074</t>
  </si>
  <si>
    <t>A28409682</t>
  </si>
  <si>
    <t>A28409935</t>
  </si>
  <si>
    <t>A28968535</t>
  </si>
  <si>
    <t>A29411724</t>
  </si>
  <si>
    <t>A30102309</t>
  </si>
  <si>
    <t>A29054270</t>
  </si>
  <si>
    <t>A25023446</t>
  </si>
  <si>
    <t>A30260618</t>
  </si>
  <si>
    <t>A27694862</t>
  </si>
  <si>
    <t>A30156229</t>
  </si>
  <si>
    <t>A27873379</t>
  </si>
  <si>
    <t>A29840424</t>
  </si>
  <si>
    <t>A28503300</t>
  </si>
  <si>
    <t>A29829270</t>
  </si>
  <si>
    <t>A29668011</t>
  </si>
  <si>
    <t>A29686317</t>
  </si>
  <si>
    <t>A31472571</t>
  </si>
  <si>
    <t>A30605293</t>
  </si>
  <si>
    <t>A30824688</t>
  </si>
  <si>
    <t>A29658387</t>
  </si>
  <si>
    <t>A29871220</t>
  </si>
  <si>
    <t>A30951566</t>
  </si>
  <si>
    <t>A29980575</t>
  </si>
  <si>
    <t>A28714769</t>
  </si>
  <si>
    <t>A30004380</t>
  </si>
  <si>
    <t>TOTAL</t>
  </si>
  <si>
    <t>Grade</t>
  </si>
  <si>
    <t>Drop</t>
  </si>
  <si>
    <t>X 1</t>
  </si>
  <si>
    <t>X 1R</t>
  </si>
  <si>
    <t>X 1 AVG</t>
  </si>
  <si>
    <t>X 2</t>
  </si>
  <si>
    <t xml:space="preserve">Eng 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</si>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</sst>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0"/>
      <name val="Arial"/>
    </font>
    <font>
      <sz val="9"/>
      <color indexed="8"/>
      <name val="Verdana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name val="Arial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0" fontId="0" fillId="0" borderId="1" xfId="0" applyBorder="1"/>
    <xf numFmtId="0" fontId="2" fillId="2" borderId="2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0" fillId="0" borderId="0" xfId="0" applyBorder="1"/>
    <xf numFmtId="0" fontId="4" fillId="0" borderId="1" xfId="0" applyFont="1" applyBorder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1" xfId="0" applyFill="1" applyBorder="1"/>
    <xf numFmtId="0" fontId="4" fillId="0" borderId="0" xfId="0" applyFont="1" applyFill="1"/>
    <xf numFmtId="0" fontId="4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2" fillId="6" borderId="3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Grade Distribution</a:t>
            </a:r>
          </a:p>
        </c:rich>
      </c:tx>
      <c:layout>
        <c:manualLayout>
          <c:xMode val="edge"/>
          <c:yMode val="edge"/>
          <c:x val="0.41992882562277573"/>
          <c:y val="1.96335078534031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76156583629893E-2"/>
          <c:y val="0.12172774869109949"/>
          <c:w val="0.92259786476868322"/>
          <c:h val="0.770942408376963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'Grading Sheet'!$T$1:$T$6</c:f>
              <c:numCache>
                <c:formatCode>General</c:formatCode>
                <c:ptCount val="6"/>
                <c:pt idx="0">
                  <c:v>4</c:v>
                </c:pt>
                <c:pt idx="1">
                  <c:v>3.5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1.5</c:v>
                </c:pt>
              </c:numCache>
            </c:numRef>
          </c:cat>
          <c:val>
            <c:numRef>
              <c:f>'Grading Sheet'!$V$1:$V$6</c:f>
              <c:numCache>
                <c:formatCode>General</c:formatCode>
                <c:ptCount val="6"/>
                <c:pt idx="0">
                  <c:v>6</c:v>
                </c:pt>
                <c:pt idx="1">
                  <c:v>19</c:v>
                </c:pt>
                <c:pt idx="2">
                  <c:v>14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4-44BE-92EC-3F0CAB712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92825200"/>
        <c:axId val="1"/>
      </c:barChart>
      <c:catAx>
        <c:axId val="1192825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Grade</a:t>
                </a:r>
              </a:p>
            </c:rich>
          </c:tx>
          <c:layout>
            <c:manualLayout>
              <c:xMode val="edge"/>
              <c:yMode val="edge"/>
              <c:x val="0.50444839857651236"/>
              <c:y val="0.945026178010471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Students</a:t>
                </a:r>
              </a:p>
            </c:rich>
          </c:tx>
          <c:layout>
            <c:manualLayout>
              <c:xMode val="edge"/>
              <c:yMode val="edge"/>
              <c:x val="1.0676156583629892E-2"/>
              <c:y val="0.39921465968586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52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FFFFFF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9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B07292-F995-D612-8488-08D0A37B110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107"/>
  <sheetViews>
    <sheetView tabSelected="1" workbookViewId="0">
      <selection activeCell="X6" sqref="X6"/>
    </sheetView>
  </sheetViews>
  <sheetFormatPr defaultRowHeight="13.2" x14ac:dyDescent="0.25"/>
  <cols>
    <col min="1" max="1" width="1.109375" customWidth="1"/>
    <col min="2" max="2" width="11.109375" customWidth="1"/>
    <col min="3" max="4" width="3.44140625" customWidth="1"/>
    <col min="5" max="5" width="3" customWidth="1"/>
    <col min="6" max="6" width="3.33203125" customWidth="1"/>
    <col min="7" max="7" width="3" customWidth="1"/>
    <col min="8" max="10" width="3.109375" customWidth="1"/>
    <col min="11" max="11" width="4.109375" customWidth="1"/>
    <col min="12" max="12" width="3.6640625" customWidth="1"/>
    <col min="13" max="13" width="5" customWidth="1"/>
    <col min="14" max="14" width="8.33203125" customWidth="1"/>
    <col min="15" max="15" width="4.109375" customWidth="1"/>
    <col min="16" max="16" width="6.44140625" customWidth="1"/>
    <col min="17" max="17" width="7.6640625" style="11" customWidth="1"/>
    <col min="18" max="18" width="6.6640625" customWidth="1"/>
    <col min="19" max="19" width="1.5546875" customWidth="1"/>
    <col min="20" max="20" width="3.88671875" customWidth="1"/>
    <col min="21" max="21" width="3.5546875" customWidth="1"/>
    <col min="22" max="22" width="3.6640625" customWidth="1"/>
  </cols>
  <sheetData>
    <row r="1" spans="1:22" x14ac:dyDescent="0.25">
      <c r="A1" s="1"/>
      <c r="B1" s="1"/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5">
        <v>8</v>
      </c>
      <c r="J1" s="1">
        <v>9</v>
      </c>
      <c r="K1" s="1" t="s">
        <v>54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55</v>
      </c>
      <c r="Q1" s="12" t="s">
        <v>47</v>
      </c>
      <c r="R1" s="12" t="s">
        <v>48</v>
      </c>
      <c r="S1" s="18"/>
      <c r="T1" s="17">
        <v>4</v>
      </c>
      <c r="U1" s="16">
        <v>86</v>
      </c>
      <c r="V1" s="16">
        <f t="shared" ref="V1:V8" si="0">COUNTIF($R$2:$R$48,T1)</f>
        <v>6</v>
      </c>
    </row>
    <row r="2" spans="1:22" x14ac:dyDescent="0.25">
      <c r="A2" s="2"/>
      <c r="B2" s="3" t="s">
        <v>0</v>
      </c>
      <c r="C2" s="4">
        <v>10</v>
      </c>
      <c r="D2" s="4">
        <v>8</v>
      </c>
      <c r="E2" s="4">
        <v>10</v>
      </c>
      <c r="F2" s="4">
        <v>5</v>
      </c>
      <c r="G2" s="4">
        <v>9</v>
      </c>
      <c r="H2" s="4">
        <v>9</v>
      </c>
      <c r="I2" s="4">
        <v>10</v>
      </c>
      <c r="J2" s="4">
        <v>8</v>
      </c>
      <c r="K2" s="4">
        <v>10</v>
      </c>
      <c r="L2" s="4">
        <v>37</v>
      </c>
      <c r="M2" s="4">
        <v>100</v>
      </c>
      <c r="N2" s="14">
        <f>SUM(L2:M2)/2</f>
        <v>68.5</v>
      </c>
      <c r="O2" s="4">
        <v>93</v>
      </c>
      <c r="P2" s="4"/>
      <c r="Q2" s="20">
        <f>(((SUM(C2:K2)+(N2+O2)))/290)*100</f>
        <v>82.931034482758619</v>
      </c>
      <c r="R2" s="13">
        <f>IF(Q2&gt;=$U$1,$T$1,IF(Q2&gt;=$U$2,$T$2,IF(Q2&gt;=$U$3,$T$3,IF(Q2&gt;=$U$4,$T$4,IF(Q2&gt;=$U$5,$T$5,IF(Q2&gt;=$U$6,$T$6,IF(Q2&gt;=$U$7,$T$7)))))))</f>
        <v>3.5</v>
      </c>
      <c r="S2" s="18"/>
      <c r="T2" s="17">
        <v>3.5</v>
      </c>
      <c r="U2" s="16">
        <v>78</v>
      </c>
      <c r="V2" s="16">
        <f t="shared" si="0"/>
        <v>19</v>
      </c>
    </row>
    <row r="3" spans="1:22" x14ac:dyDescent="0.25">
      <c r="A3" s="2"/>
      <c r="B3" s="3" t="s">
        <v>1</v>
      </c>
      <c r="C3" s="4">
        <v>10</v>
      </c>
      <c r="D3" s="4">
        <v>8</v>
      </c>
      <c r="E3" s="4">
        <v>10</v>
      </c>
      <c r="F3" s="4">
        <v>7</v>
      </c>
      <c r="G3" s="4">
        <v>9</v>
      </c>
      <c r="H3" s="4">
        <v>8</v>
      </c>
      <c r="I3" s="4">
        <v>10</v>
      </c>
      <c r="J3" s="4">
        <v>10</v>
      </c>
      <c r="K3" s="4">
        <v>10</v>
      </c>
      <c r="L3" s="4">
        <v>42</v>
      </c>
      <c r="M3" s="4">
        <v>99</v>
      </c>
      <c r="N3" s="14">
        <f t="shared" ref="N3:N48" si="1">SUM(L3:M3)/2</f>
        <v>70.5</v>
      </c>
      <c r="O3" s="4">
        <v>87</v>
      </c>
      <c r="P3" s="4"/>
      <c r="Q3" s="20">
        <f t="shared" ref="Q3:Q48" si="2">(((SUM(C3:K3)+(N3+O3)))/290)*100</f>
        <v>82.58620689655173</v>
      </c>
      <c r="R3" s="13">
        <f t="shared" ref="R3:R48" si="3">IF(Q3&gt;=$U$1,$T$1,IF(Q3&gt;=$U$2,$T$2,IF(Q3&gt;=$U$3,$T$3,IF(Q3&gt;=$U$4,$T$4,IF(Q3&gt;=$U$5,$T$5,IF(Q3&gt;=$U$6,$T$6,IF(Q3&gt;=$U$7,$T$7)))))))</f>
        <v>3.5</v>
      </c>
      <c r="S3" s="18"/>
      <c r="T3" s="17">
        <v>3</v>
      </c>
      <c r="U3" s="16">
        <v>69</v>
      </c>
      <c r="V3" s="16">
        <f t="shared" si="0"/>
        <v>14</v>
      </c>
    </row>
    <row r="4" spans="1:22" x14ac:dyDescent="0.25">
      <c r="A4" s="2"/>
      <c r="B4" s="3" t="s">
        <v>2</v>
      </c>
      <c r="C4" s="4">
        <v>10</v>
      </c>
      <c r="D4" s="4">
        <v>7</v>
      </c>
      <c r="E4" s="4">
        <v>10</v>
      </c>
      <c r="F4" s="4">
        <v>7</v>
      </c>
      <c r="G4" s="10">
        <v>7</v>
      </c>
      <c r="H4" s="4">
        <v>8</v>
      </c>
      <c r="I4" s="4">
        <v>10</v>
      </c>
      <c r="J4" s="4">
        <v>8</v>
      </c>
      <c r="K4" s="4">
        <v>10</v>
      </c>
      <c r="L4" s="4">
        <v>50</v>
      </c>
      <c r="M4" s="4">
        <v>90</v>
      </c>
      <c r="N4" s="14">
        <f t="shared" si="1"/>
        <v>70</v>
      </c>
      <c r="O4" s="4">
        <v>88</v>
      </c>
      <c r="P4" s="4"/>
      <c r="Q4" s="20">
        <f t="shared" si="2"/>
        <v>81.034482758620683</v>
      </c>
      <c r="R4" s="13">
        <f t="shared" si="3"/>
        <v>3.5</v>
      </c>
      <c r="S4" s="18"/>
      <c r="T4" s="17">
        <v>2.5</v>
      </c>
      <c r="U4" s="16">
        <v>60</v>
      </c>
      <c r="V4" s="16">
        <f t="shared" si="0"/>
        <v>4</v>
      </c>
    </row>
    <row r="5" spans="1:22" x14ac:dyDescent="0.25">
      <c r="A5" s="2"/>
      <c r="B5" s="3" t="s">
        <v>3</v>
      </c>
      <c r="C5" s="4">
        <v>10</v>
      </c>
      <c r="D5" s="4">
        <v>10</v>
      </c>
      <c r="E5" s="4">
        <v>10</v>
      </c>
      <c r="F5" s="4">
        <v>8</v>
      </c>
      <c r="G5" s="4">
        <v>9</v>
      </c>
      <c r="H5" s="4">
        <v>9</v>
      </c>
      <c r="I5" s="4">
        <v>10</v>
      </c>
      <c r="J5" s="4">
        <v>9</v>
      </c>
      <c r="K5" s="4">
        <v>10</v>
      </c>
      <c r="L5" s="4">
        <v>53</v>
      </c>
      <c r="M5" s="4">
        <v>98</v>
      </c>
      <c r="N5" s="14">
        <f t="shared" si="1"/>
        <v>75.5</v>
      </c>
      <c r="O5" s="4">
        <v>94</v>
      </c>
      <c r="P5" s="4"/>
      <c r="Q5" s="20">
        <f t="shared" si="2"/>
        <v>87.758620689655174</v>
      </c>
      <c r="R5" s="13">
        <f t="shared" si="3"/>
        <v>4</v>
      </c>
      <c r="S5" s="18"/>
      <c r="T5" s="17">
        <v>2</v>
      </c>
      <c r="U5" s="16">
        <v>60</v>
      </c>
      <c r="V5" s="16">
        <f t="shared" si="0"/>
        <v>0</v>
      </c>
    </row>
    <row r="6" spans="1:22" x14ac:dyDescent="0.25">
      <c r="A6" s="2"/>
      <c r="B6" s="3" t="s">
        <v>4</v>
      </c>
      <c r="C6" s="4">
        <v>10</v>
      </c>
      <c r="D6" s="4">
        <v>7</v>
      </c>
      <c r="E6" s="4">
        <v>9</v>
      </c>
      <c r="F6" s="4">
        <v>7</v>
      </c>
      <c r="G6" s="4">
        <v>6</v>
      </c>
      <c r="H6" s="4">
        <v>9</v>
      </c>
      <c r="I6" s="4">
        <v>10</v>
      </c>
      <c r="J6" s="6">
        <v>0</v>
      </c>
      <c r="K6" s="4">
        <v>10</v>
      </c>
      <c r="L6" s="4">
        <v>40</v>
      </c>
      <c r="M6" s="4">
        <v>59</v>
      </c>
      <c r="N6" s="14">
        <f t="shared" si="1"/>
        <v>49.5</v>
      </c>
      <c r="O6" s="4">
        <v>85</v>
      </c>
      <c r="P6" s="4"/>
      <c r="Q6" s="20">
        <f t="shared" si="2"/>
        <v>69.827586206896555</v>
      </c>
      <c r="R6" s="13">
        <f t="shared" si="3"/>
        <v>3</v>
      </c>
      <c r="S6" s="18"/>
      <c r="T6" s="17">
        <v>1.5</v>
      </c>
      <c r="U6" s="19">
        <v>40</v>
      </c>
      <c r="V6" s="16">
        <f t="shared" si="0"/>
        <v>0</v>
      </c>
    </row>
    <row r="7" spans="1:22" x14ac:dyDescent="0.25">
      <c r="A7" s="2"/>
      <c r="B7" s="3" t="s">
        <v>5</v>
      </c>
      <c r="C7" s="4">
        <v>10</v>
      </c>
      <c r="D7" s="4">
        <v>9</v>
      </c>
      <c r="E7" s="10">
        <v>8</v>
      </c>
      <c r="F7" s="4">
        <v>8</v>
      </c>
      <c r="G7" s="4">
        <v>9</v>
      </c>
      <c r="H7" s="4">
        <v>9</v>
      </c>
      <c r="I7" s="4">
        <v>10</v>
      </c>
      <c r="J7" s="4">
        <v>8</v>
      </c>
      <c r="K7" s="4">
        <v>10</v>
      </c>
      <c r="L7" s="4">
        <v>62</v>
      </c>
      <c r="M7" s="4">
        <v>100</v>
      </c>
      <c r="N7" s="14">
        <f t="shared" si="1"/>
        <v>81</v>
      </c>
      <c r="O7" s="4">
        <v>90</v>
      </c>
      <c r="P7" s="4"/>
      <c r="Q7" s="20">
        <f t="shared" si="2"/>
        <v>86.896551724137922</v>
      </c>
      <c r="R7" s="13">
        <f t="shared" si="3"/>
        <v>4</v>
      </c>
      <c r="S7" s="18"/>
      <c r="T7" s="17">
        <v>1</v>
      </c>
      <c r="U7" s="19">
        <v>30</v>
      </c>
      <c r="V7" s="16">
        <f t="shared" si="0"/>
        <v>1</v>
      </c>
    </row>
    <row r="8" spans="1:22" x14ac:dyDescent="0.25">
      <c r="A8" s="2"/>
      <c r="B8" s="3" t="s">
        <v>6</v>
      </c>
      <c r="C8" s="4">
        <v>10</v>
      </c>
      <c r="D8" s="4">
        <v>7</v>
      </c>
      <c r="E8" s="4">
        <v>9</v>
      </c>
      <c r="F8" s="4">
        <v>7</v>
      </c>
      <c r="G8" s="4">
        <v>9</v>
      </c>
      <c r="H8" s="4">
        <v>8</v>
      </c>
      <c r="I8" s="4">
        <v>10</v>
      </c>
      <c r="J8" s="4">
        <v>0</v>
      </c>
      <c r="K8" s="4">
        <v>10</v>
      </c>
      <c r="L8" s="4">
        <v>35</v>
      </c>
      <c r="M8" s="4">
        <v>96</v>
      </c>
      <c r="N8" s="14">
        <f t="shared" si="1"/>
        <v>65.5</v>
      </c>
      <c r="O8" s="4">
        <v>91</v>
      </c>
      <c r="P8" s="4"/>
      <c r="Q8" s="20">
        <f t="shared" si="2"/>
        <v>78.103448275862064</v>
      </c>
      <c r="R8" s="13">
        <f t="shared" si="3"/>
        <v>3.5</v>
      </c>
      <c r="S8" s="18"/>
      <c r="T8" s="17">
        <v>0</v>
      </c>
      <c r="U8" s="19">
        <v>20</v>
      </c>
      <c r="V8" s="16">
        <f t="shared" si="0"/>
        <v>0</v>
      </c>
    </row>
    <row r="9" spans="1:22" x14ac:dyDescent="0.25">
      <c r="A9" s="2"/>
      <c r="B9" s="3" t="s">
        <v>7</v>
      </c>
      <c r="C9" s="4">
        <v>10</v>
      </c>
      <c r="D9" s="6">
        <v>0</v>
      </c>
      <c r="E9" s="6">
        <v>0</v>
      </c>
      <c r="F9" s="6">
        <v>0</v>
      </c>
      <c r="G9" s="6">
        <v>0</v>
      </c>
      <c r="H9" s="4">
        <v>10</v>
      </c>
      <c r="I9" s="4">
        <v>10</v>
      </c>
      <c r="J9" s="4">
        <v>9</v>
      </c>
      <c r="K9" s="4">
        <v>10</v>
      </c>
      <c r="L9" s="4">
        <v>20</v>
      </c>
      <c r="M9" s="4">
        <v>70</v>
      </c>
      <c r="N9" s="14">
        <f t="shared" si="1"/>
        <v>45</v>
      </c>
      <c r="O9" s="4">
        <v>91</v>
      </c>
      <c r="P9" s="4"/>
      <c r="Q9" s="20">
        <f t="shared" si="2"/>
        <v>63.793103448275865</v>
      </c>
      <c r="R9" s="13">
        <f t="shared" si="3"/>
        <v>2.5</v>
      </c>
      <c r="S9" s="18"/>
    </row>
    <row r="10" spans="1:22" x14ac:dyDescent="0.25">
      <c r="A10" s="2"/>
      <c r="B10" s="3" t="s">
        <v>8</v>
      </c>
      <c r="C10" s="4">
        <v>10</v>
      </c>
      <c r="D10" s="4">
        <v>8</v>
      </c>
      <c r="E10" s="10">
        <v>10</v>
      </c>
      <c r="F10" s="4">
        <v>9</v>
      </c>
      <c r="G10" s="4">
        <v>9</v>
      </c>
      <c r="H10" s="4">
        <v>10</v>
      </c>
      <c r="I10" s="4">
        <v>10</v>
      </c>
      <c r="J10" s="4">
        <v>9</v>
      </c>
      <c r="K10" s="4">
        <v>10</v>
      </c>
      <c r="L10" s="4">
        <v>28</v>
      </c>
      <c r="M10" s="4">
        <v>94</v>
      </c>
      <c r="N10" s="14">
        <f t="shared" si="1"/>
        <v>61</v>
      </c>
      <c r="O10" s="4">
        <v>98</v>
      </c>
      <c r="P10" s="4"/>
      <c r="Q10" s="20">
        <f t="shared" si="2"/>
        <v>84.137931034482762</v>
      </c>
      <c r="R10" s="13">
        <f t="shared" si="3"/>
        <v>3.5</v>
      </c>
      <c r="S10" s="18"/>
    </row>
    <row r="11" spans="1:22" x14ac:dyDescent="0.25">
      <c r="A11" s="2"/>
      <c r="B11" s="3" t="s">
        <v>9</v>
      </c>
      <c r="C11" s="4">
        <v>10</v>
      </c>
      <c r="D11" s="4">
        <v>6</v>
      </c>
      <c r="E11" s="4">
        <v>7</v>
      </c>
      <c r="F11" s="4">
        <v>7</v>
      </c>
      <c r="G11" s="4">
        <v>8</v>
      </c>
      <c r="H11" s="4">
        <v>9</v>
      </c>
      <c r="I11" s="4">
        <v>10</v>
      </c>
      <c r="J11" s="4">
        <v>8</v>
      </c>
      <c r="K11" s="4">
        <v>10</v>
      </c>
      <c r="L11" s="4">
        <v>51</v>
      </c>
      <c r="M11" s="4">
        <v>81</v>
      </c>
      <c r="N11" s="14">
        <f t="shared" si="1"/>
        <v>66</v>
      </c>
      <c r="O11" s="4">
        <v>84</v>
      </c>
      <c r="P11" s="4"/>
      <c r="Q11" s="20">
        <f t="shared" si="2"/>
        <v>77.58620689655173</v>
      </c>
      <c r="R11" s="13">
        <f t="shared" si="3"/>
        <v>3</v>
      </c>
      <c r="S11" s="18"/>
    </row>
    <row r="12" spans="1:22" x14ac:dyDescent="0.25">
      <c r="A12" s="2"/>
      <c r="B12" s="3" t="s">
        <v>10</v>
      </c>
      <c r="C12" s="7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4">
        <v>10</v>
      </c>
      <c r="L12" s="4">
        <v>9</v>
      </c>
      <c r="M12" s="6">
        <v>0</v>
      </c>
      <c r="N12" s="14">
        <f t="shared" si="1"/>
        <v>4.5</v>
      </c>
      <c r="O12" s="4">
        <v>77</v>
      </c>
      <c r="P12" s="4"/>
      <c r="Q12" s="20">
        <f t="shared" si="2"/>
        <v>31.551724137931036</v>
      </c>
      <c r="R12" s="13">
        <f t="shared" si="3"/>
        <v>1</v>
      </c>
      <c r="S12" s="18"/>
    </row>
    <row r="13" spans="1:22" x14ac:dyDescent="0.25">
      <c r="A13" s="2"/>
      <c r="B13" s="3" t="s">
        <v>11</v>
      </c>
      <c r="C13" s="4">
        <v>10</v>
      </c>
      <c r="D13" s="4">
        <v>9</v>
      </c>
      <c r="E13" s="4">
        <v>8</v>
      </c>
      <c r="F13" s="4">
        <v>9</v>
      </c>
      <c r="G13" s="4">
        <v>9</v>
      </c>
      <c r="H13" s="4">
        <v>8</v>
      </c>
      <c r="I13" s="6">
        <v>0</v>
      </c>
      <c r="J13" s="4">
        <v>9</v>
      </c>
      <c r="K13" s="4">
        <v>10</v>
      </c>
      <c r="L13" s="4">
        <v>22</v>
      </c>
      <c r="M13" s="4">
        <v>94</v>
      </c>
      <c r="N13" s="14">
        <f t="shared" si="1"/>
        <v>58</v>
      </c>
      <c r="O13" s="4">
        <v>83</v>
      </c>
      <c r="P13" s="4"/>
      <c r="Q13" s="20">
        <f t="shared" si="2"/>
        <v>73.448275862068968</v>
      </c>
      <c r="R13" s="13">
        <f t="shared" si="3"/>
        <v>3</v>
      </c>
      <c r="S13" s="18"/>
    </row>
    <row r="14" spans="1:22" x14ac:dyDescent="0.25">
      <c r="A14" s="2"/>
      <c r="B14" s="3" t="s">
        <v>12</v>
      </c>
      <c r="C14" s="4">
        <v>10</v>
      </c>
      <c r="D14" s="4">
        <v>10</v>
      </c>
      <c r="E14" s="4">
        <v>10</v>
      </c>
      <c r="F14" s="4">
        <v>8</v>
      </c>
      <c r="G14" s="4">
        <v>9</v>
      </c>
      <c r="H14" s="6">
        <v>0</v>
      </c>
      <c r="I14" s="4">
        <v>10</v>
      </c>
      <c r="J14" s="4">
        <v>10</v>
      </c>
      <c r="K14" s="4">
        <v>10</v>
      </c>
      <c r="L14" s="4">
        <v>27</v>
      </c>
      <c r="M14" s="4">
        <v>81</v>
      </c>
      <c r="N14" s="14">
        <f t="shared" si="1"/>
        <v>54</v>
      </c>
      <c r="O14" s="4">
        <v>90</v>
      </c>
      <c r="P14" s="4"/>
      <c r="Q14" s="20">
        <f t="shared" si="2"/>
        <v>76.206896551724128</v>
      </c>
      <c r="R14" s="13">
        <f t="shared" si="3"/>
        <v>3</v>
      </c>
      <c r="S14" s="18"/>
    </row>
    <row r="15" spans="1:22" x14ac:dyDescent="0.25">
      <c r="A15" s="2"/>
      <c r="B15" s="3" t="s">
        <v>13</v>
      </c>
      <c r="C15" s="4">
        <v>10</v>
      </c>
      <c r="D15" s="4">
        <v>9</v>
      </c>
      <c r="E15" s="4">
        <v>8</v>
      </c>
      <c r="F15" s="4">
        <v>10</v>
      </c>
      <c r="G15" s="10">
        <v>7</v>
      </c>
      <c r="H15" s="4">
        <v>10</v>
      </c>
      <c r="I15" s="6">
        <v>0</v>
      </c>
      <c r="J15" s="4">
        <v>0</v>
      </c>
      <c r="K15" s="6">
        <v>0</v>
      </c>
      <c r="L15" s="4">
        <v>48</v>
      </c>
      <c r="M15" s="4">
        <v>100</v>
      </c>
      <c r="N15" s="14">
        <f t="shared" si="1"/>
        <v>74</v>
      </c>
      <c r="O15" s="4">
        <v>93</v>
      </c>
      <c r="P15" s="4"/>
      <c r="Q15" s="20">
        <f t="shared" si="2"/>
        <v>76.206896551724128</v>
      </c>
      <c r="R15" s="13">
        <f t="shared" si="3"/>
        <v>3</v>
      </c>
      <c r="S15" s="18"/>
    </row>
    <row r="16" spans="1:22" x14ac:dyDescent="0.25">
      <c r="A16" s="2"/>
      <c r="B16" s="3" t="s">
        <v>14</v>
      </c>
      <c r="C16" s="4">
        <v>10</v>
      </c>
      <c r="D16" s="4">
        <v>9</v>
      </c>
      <c r="E16" s="4">
        <v>9</v>
      </c>
      <c r="F16" s="4">
        <v>7</v>
      </c>
      <c r="G16" s="4">
        <v>8</v>
      </c>
      <c r="H16" s="4">
        <v>10</v>
      </c>
      <c r="I16" s="4">
        <v>10</v>
      </c>
      <c r="J16" s="4">
        <v>10</v>
      </c>
      <c r="K16" s="4">
        <v>10</v>
      </c>
      <c r="L16" s="4">
        <v>26</v>
      </c>
      <c r="M16" s="4">
        <v>100</v>
      </c>
      <c r="N16" s="14">
        <f t="shared" si="1"/>
        <v>63</v>
      </c>
      <c r="O16" s="4">
        <v>87</v>
      </c>
      <c r="P16" s="4"/>
      <c r="Q16" s="20">
        <f t="shared" si="2"/>
        <v>80.344827586206904</v>
      </c>
      <c r="R16" s="13">
        <f t="shared" si="3"/>
        <v>3.5</v>
      </c>
      <c r="S16" s="18"/>
    </row>
    <row r="17" spans="1:19" x14ac:dyDescent="0.25">
      <c r="A17" s="2"/>
      <c r="B17" s="3" t="s">
        <v>15</v>
      </c>
      <c r="C17" s="4">
        <v>10</v>
      </c>
      <c r="D17" s="4">
        <v>7</v>
      </c>
      <c r="E17" s="4">
        <v>9</v>
      </c>
      <c r="F17" s="4">
        <v>7</v>
      </c>
      <c r="G17" s="6">
        <v>0</v>
      </c>
      <c r="H17" s="4">
        <v>10</v>
      </c>
      <c r="I17" s="6">
        <v>0</v>
      </c>
      <c r="J17" s="4">
        <v>9</v>
      </c>
      <c r="K17" s="6">
        <v>0</v>
      </c>
      <c r="L17" s="4">
        <v>29</v>
      </c>
      <c r="M17" s="4">
        <v>68</v>
      </c>
      <c r="N17" s="14">
        <f t="shared" si="1"/>
        <v>48.5</v>
      </c>
      <c r="O17" s="4">
        <v>92</v>
      </c>
      <c r="P17" s="4"/>
      <c r="Q17" s="20">
        <f t="shared" si="2"/>
        <v>66.379310344827587</v>
      </c>
      <c r="R17" s="13">
        <f t="shared" si="3"/>
        <v>2.5</v>
      </c>
      <c r="S17" s="18"/>
    </row>
    <row r="18" spans="1:19" x14ac:dyDescent="0.25">
      <c r="A18" s="2"/>
      <c r="B18" s="3" t="s">
        <v>16</v>
      </c>
      <c r="C18" s="4">
        <v>10</v>
      </c>
      <c r="D18" s="4">
        <v>0</v>
      </c>
      <c r="E18" s="4">
        <v>9</v>
      </c>
      <c r="F18" s="4">
        <v>10</v>
      </c>
      <c r="G18" s="4">
        <v>9</v>
      </c>
      <c r="H18" s="4">
        <v>10</v>
      </c>
      <c r="I18" s="4">
        <v>10</v>
      </c>
      <c r="J18" s="4">
        <v>10</v>
      </c>
      <c r="K18" s="4">
        <v>10</v>
      </c>
      <c r="L18" s="4">
        <v>15</v>
      </c>
      <c r="M18" s="4">
        <v>82</v>
      </c>
      <c r="N18" s="14">
        <f t="shared" si="1"/>
        <v>48.5</v>
      </c>
      <c r="O18" s="4">
        <v>80</v>
      </c>
      <c r="P18" s="4"/>
      <c r="Q18" s="20">
        <f t="shared" si="2"/>
        <v>71.206896551724142</v>
      </c>
      <c r="R18" s="13">
        <f t="shared" si="3"/>
        <v>3</v>
      </c>
      <c r="S18" s="18"/>
    </row>
    <row r="19" spans="1:19" x14ac:dyDescent="0.25">
      <c r="A19" s="2"/>
      <c r="B19" s="3" t="s">
        <v>17</v>
      </c>
      <c r="C19" s="4">
        <v>10</v>
      </c>
      <c r="D19" s="4">
        <v>9</v>
      </c>
      <c r="E19" s="4">
        <v>8</v>
      </c>
      <c r="F19" s="6">
        <v>0</v>
      </c>
      <c r="G19" s="4">
        <v>9</v>
      </c>
      <c r="H19" s="4">
        <v>8</v>
      </c>
      <c r="I19" s="4">
        <v>10</v>
      </c>
      <c r="J19" s="4">
        <v>10</v>
      </c>
      <c r="K19" s="4">
        <v>10</v>
      </c>
      <c r="L19" s="4">
        <v>35</v>
      </c>
      <c r="M19" s="4">
        <v>87</v>
      </c>
      <c r="N19" s="14">
        <f t="shared" si="1"/>
        <v>61</v>
      </c>
      <c r="O19" s="4">
        <v>86</v>
      </c>
      <c r="P19" s="4"/>
      <c r="Q19" s="20">
        <f t="shared" si="2"/>
        <v>76.206896551724128</v>
      </c>
      <c r="R19" s="13">
        <f t="shared" si="3"/>
        <v>3</v>
      </c>
      <c r="S19" s="18"/>
    </row>
    <row r="20" spans="1:19" x14ac:dyDescent="0.25">
      <c r="A20" s="2"/>
      <c r="B20" s="3" t="s">
        <v>18</v>
      </c>
      <c r="C20" s="7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14">
        <f t="shared" si="1"/>
        <v>0</v>
      </c>
      <c r="O20" s="6">
        <v>0</v>
      </c>
      <c r="P20" s="4"/>
      <c r="Q20" s="20">
        <f t="shared" si="2"/>
        <v>0</v>
      </c>
      <c r="R20" s="13" t="s">
        <v>49</v>
      </c>
      <c r="S20" s="18"/>
    </row>
    <row r="21" spans="1:19" x14ac:dyDescent="0.25">
      <c r="A21" s="2"/>
      <c r="B21" s="3" t="s">
        <v>19</v>
      </c>
      <c r="C21" s="4">
        <v>10</v>
      </c>
      <c r="D21" s="4">
        <v>9</v>
      </c>
      <c r="E21" s="4">
        <v>8</v>
      </c>
      <c r="F21" s="4">
        <v>9</v>
      </c>
      <c r="G21" s="4">
        <v>9</v>
      </c>
      <c r="H21" s="4">
        <v>8</v>
      </c>
      <c r="I21" s="6">
        <v>0</v>
      </c>
      <c r="J21" s="4">
        <v>10</v>
      </c>
      <c r="K21" s="4">
        <v>10</v>
      </c>
      <c r="L21" s="4">
        <v>50</v>
      </c>
      <c r="M21" s="4">
        <v>81</v>
      </c>
      <c r="N21" s="14">
        <f t="shared" si="1"/>
        <v>65.5</v>
      </c>
      <c r="O21" s="4">
        <v>80</v>
      </c>
      <c r="P21" s="4"/>
      <c r="Q21" s="20">
        <f t="shared" si="2"/>
        <v>75.344827586206904</v>
      </c>
      <c r="R21" s="13">
        <f t="shared" si="3"/>
        <v>3</v>
      </c>
      <c r="S21" s="18"/>
    </row>
    <row r="22" spans="1:19" x14ac:dyDescent="0.25">
      <c r="A22" s="2"/>
      <c r="B22" s="3" t="s">
        <v>20</v>
      </c>
      <c r="C22" s="4">
        <v>10</v>
      </c>
      <c r="D22" s="4">
        <v>6</v>
      </c>
      <c r="E22" s="4">
        <v>8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14">
        <f t="shared" si="1"/>
        <v>0</v>
      </c>
      <c r="O22" s="6">
        <v>0</v>
      </c>
      <c r="P22" s="4"/>
      <c r="Q22" s="20">
        <f t="shared" si="2"/>
        <v>8.2758620689655178</v>
      </c>
      <c r="R22" s="13" t="s">
        <v>49</v>
      </c>
      <c r="S22" s="18"/>
    </row>
    <row r="23" spans="1:19" x14ac:dyDescent="0.25">
      <c r="A23" s="2"/>
      <c r="B23" s="3" t="s">
        <v>21</v>
      </c>
      <c r="C23" s="4">
        <v>10</v>
      </c>
      <c r="D23" s="4">
        <v>10</v>
      </c>
      <c r="E23" s="4">
        <v>9</v>
      </c>
      <c r="F23" s="4">
        <v>10</v>
      </c>
      <c r="G23" s="4">
        <v>9</v>
      </c>
      <c r="H23" s="4">
        <v>10</v>
      </c>
      <c r="I23" s="10">
        <v>10</v>
      </c>
      <c r="J23" s="4">
        <v>9</v>
      </c>
      <c r="K23" s="4">
        <v>10</v>
      </c>
      <c r="L23" s="4">
        <v>51</v>
      </c>
      <c r="M23" s="4">
        <v>98</v>
      </c>
      <c r="N23" s="14">
        <f t="shared" si="1"/>
        <v>74.5</v>
      </c>
      <c r="O23" s="4">
        <v>83</v>
      </c>
      <c r="P23" s="4"/>
      <c r="Q23" s="20">
        <f t="shared" si="2"/>
        <v>84.310344827586206</v>
      </c>
      <c r="R23" s="13">
        <f t="shared" si="3"/>
        <v>3.5</v>
      </c>
      <c r="S23" s="18"/>
    </row>
    <row r="24" spans="1:19" x14ac:dyDescent="0.25">
      <c r="A24" s="2"/>
      <c r="B24" s="3" t="s">
        <v>22</v>
      </c>
      <c r="C24" s="4">
        <v>10</v>
      </c>
      <c r="D24" s="4">
        <v>7</v>
      </c>
      <c r="E24" s="4">
        <v>8</v>
      </c>
      <c r="F24" s="6">
        <v>0</v>
      </c>
      <c r="G24" s="4">
        <v>8</v>
      </c>
      <c r="H24" s="4">
        <v>0</v>
      </c>
      <c r="I24" s="6">
        <v>0</v>
      </c>
      <c r="J24" s="4">
        <v>8</v>
      </c>
      <c r="K24" s="6">
        <v>0</v>
      </c>
      <c r="L24" s="4">
        <v>51</v>
      </c>
      <c r="M24" s="4">
        <v>85</v>
      </c>
      <c r="N24" s="14">
        <f t="shared" si="1"/>
        <v>68</v>
      </c>
      <c r="O24" s="4">
        <v>71</v>
      </c>
      <c r="P24" s="4"/>
      <c r="Q24" s="20">
        <f t="shared" si="2"/>
        <v>62.068965517241381</v>
      </c>
      <c r="R24" s="13">
        <f t="shared" si="3"/>
        <v>2.5</v>
      </c>
      <c r="S24" s="18"/>
    </row>
    <row r="25" spans="1:19" x14ac:dyDescent="0.25">
      <c r="A25" s="2"/>
      <c r="B25" s="3" t="s">
        <v>23</v>
      </c>
      <c r="C25" s="4">
        <v>10</v>
      </c>
      <c r="D25" s="4">
        <v>8</v>
      </c>
      <c r="E25" s="4">
        <v>9</v>
      </c>
      <c r="F25" s="4">
        <v>7</v>
      </c>
      <c r="G25" s="4">
        <v>7</v>
      </c>
      <c r="H25" s="6">
        <v>0</v>
      </c>
      <c r="I25" s="4">
        <v>10</v>
      </c>
      <c r="J25" s="4">
        <v>8</v>
      </c>
      <c r="K25" s="4">
        <v>10</v>
      </c>
      <c r="L25" s="4">
        <v>56</v>
      </c>
      <c r="M25" s="4">
        <v>97</v>
      </c>
      <c r="N25" s="14">
        <f t="shared" si="1"/>
        <v>76.5</v>
      </c>
      <c r="O25" s="4">
        <v>94</v>
      </c>
      <c r="P25" s="4"/>
      <c r="Q25" s="20">
        <f t="shared" si="2"/>
        <v>82.58620689655173</v>
      </c>
      <c r="R25" s="13">
        <f t="shared" si="3"/>
        <v>3.5</v>
      </c>
      <c r="S25" s="18"/>
    </row>
    <row r="26" spans="1:19" x14ac:dyDescent="0.25">
      <c r="A26" s="2"/>
      <c r="B26" s="3" t="s">
        <v>24</v>
      </c>
      <c r="C26" s="4">
        <v>10</v>
      </c>
      <c r="D26" s="4">
        <v>7</v>
      </c>
      <c r="E26" s="4">
        <v>9</v>
      </c>
      <c r="F26" s="4">
        <v>7</v>
      </c>
      <c r="G26" s="4">
        <v>7</v>
      </c>
      <c r="H26" s="6">
        <v>0</v>
      </c>
      <c r="I26" s="4">
        <v>10</v>
      </c>
      <c r="J26" s="4">
        <v>6</v>
      </c>
      <c r="K26" s="4">
        <v>10</v>
      </c>
      <c r="L26" s="4">
        <v>26</v>
      </c>
      <c r="M26" s="4">
        <v>96</v>
      </c>
      <c r="N26" s="14">
        <f t="shared" si="1"/>
        <v>61</v>
      </c>
      <c r="O26" s="4">
        <v>90</v>
      </c>
      <c r="P26" s="4"/>
      <c r="Q26" s="20">
        <f t="shared" si="2"/>
        <v>74.827586206896555</v>
      </c>
      <c r="R26" s="13">
        <f t="shared" si="3"/>
        <v>3</v>
      </c>
      <c r="S26" s="18"/>
    </row>
    <row r="27" spans="1:19" x14ac:dyDescent="0.25">
      <c r="A27" s="2"/>
      <c r="B27" s="3" t="s">
        <v>25</v>
      </c>
      <c r="C27" s="4">
        <v>10</v>
      </c>
      <c r="D27" s="4">
        <v>10</v>
      </c>
      <c r="E27" s="4">
        <v>9</v>
      </c>
      <c r="F27" s="4">
        <v>8</v>
      </c>
      <c r="G27" s="4">
        <v>8</v>
      </c>
      <c r="H27" s="4">
        <v>8</v>
      </c>
      <c r="I27" s="4">
        <v>10</v>
      </c>
      <c r="J27" s="4">
        <v>8</v>
      </c>
      <c r="K27" s="4">
        <v>10</v>
      </c>
      <c r="L27" s="4">
        <v>50</v>
      </c>
      <c r="M27" s="4">
        <v>100</v>
      </c>
      <c r="N27" s="14">
        <f t="shared" si="1"/>
        <v>75</v>
      </c>
      <c r="O27" s="4">
        <v>94</v>
      </c>
      <c r="P27" s="4"/>
      <c r="Q27" s="20">
        <f t="shared" si="2"/>
        <v>86.206896551724128</v>
      </c>
      <c r="R27" s="13">
        <f t="shared" si="3"/>
        <v>4</v>
      </c>
      <c r="S27" s="18"/>
    </row>
    <row r="28" spans="1:19" x14ac:dyDescent="0.25">
      <c r="A28" s="2"/>
      <c r="B28" s="3" t="s">
        <v>26</v>
      </c>
      <c r="C28" s="4">
        <v>10</v>
      </c>
      <c r="D28" s="4">
        <v>9</v>
      </c>
      <c r="E28" s="4">
        <v>9</v>
      </c>
      <c r="F28" s="4">
        <v>8</v>
      </c>
      <c r="G28" s="4">
        <v>8</v>
      </c>
      <c r="H28" s="4">
        <v>9</v>
      </c>
      <c r="I28" s="4">
        <v>10</v>
      </c>
      <c r="J28" s="4">
        <v>8</v>
      </c>
      <c r="K28" s="4">
        <v>10</v>
      </c>
      <c r="L28" s="4">
        <v>47</v>
      </c>
      <c r="M28" s="4">
        <v>87</v>
      </c>
      <c r="N28" s="14">
        <f t="shared" si="1"/>
        <v>67</v>
      </c>
      <c r="O28" s="4">
        <v>87</v>
      </c>
      <c r="P28" s="4"/>
      <c r="Q28" s="20">
        <f t="shared" si="2"/>
        <v>81.034482758620683</v>
      </c>
      <c r="R28" s="13">
        <f t="shared" si="3"/>
        <v>3.5</v>
      </c>
      <c r="S28" s="18"/>
    </row>
    <row r="29" spans="1:19" x14ac:dyDescent="0.25">
      <c r="A29" s="2"/>
      <c r="B29" s="3" t="s">
        <v>27</v>
      </c>
      <c r="C29" s="4">
        <v>10</v>
      </c>
      <c r="D29" s="4">
        <v>9</v>
      </c>
      <c r="E29" s="4">
        <v>8</v>
      </c>
      <c r="F29" s="4">
        <v>9</v>
      </c>
      <c r="G29" s="4">
        <v>9</v>
      </c>
      <c r="H29" s="4">
        <v>10</v>
      </c>
      <c r="I29" s="4">
        <v>10</v>
      </c>
      <c r="J29" s="4">
        <v>8</v>
      </c>
      <c r="K29" s="4">
        <v>10</v>
      </c>
      <c r="L29" s="4">
        <v>61</v>
      </c>
      <c r="M29" s="4">
        <v>96</v>
      </c>
      <c r="N29" s="14">
        <f t="shared" si="1"/>
        <v>78.5</v>
      </c>
      <c r="O29" s="4">
        <v>96</v>
      </c>
      <c r="P29" s="4"/>
      <c r="Q29" s="20">
        <f t="shared" si="2"/>
        <v>88.793103448275872</v>
      </c>
      <c r="R29" s="13">
        <f t="shared" si="3"/>
        <v>4</v>
      </c>
      <c r="S29" s="18"/>
    </row>
    <row r="30" spans="1:19" x14ac:dyDescent="0.25">
      <c r="A30" s="2"/>
      <c r="B30" s="3" t="s">
        <v>28</v>
      </c>
      <c r="C30" s="4">
        <v>10</v>
      </c>
      <c r="D30" s="4">
        <v>10</v>
      </c>
      <c r="E30" s="4">
        <v>9</v>
      </c>
      <c r="F30" s="4">
        <v>10</v>
      </c>
      <c r="G30" s="4">
        <v>9</v>
      </c>
      <c r="H30" s="4">
        <v>10</v>
      </c>
      <c r="I30" s="4">
        <v>10</v>
      </c>
      <c r="J30" s="4">
        <v>9</v>
      </c>
      <c r="K30" s="4">
        <v>10</v>
      </c>
      <c r="L30" s="4">
        <v>24</v>
      </c>
      <c r="M30" s="4">
        <v>98</v>
      </c>
      <c r="N30" s="14">
        <f t="shared" si="1"/>
        <v>61</v>
      </c>
      <c r="O30" s="4">
        <v>84</v>
      </c>
      <c r="P30" s="4"/>
      <c r="Q30" s="20">
        <f t="shared" si="2"/>
        <v>80</v>
      </c>
      <c r="R30" s="13">
        <f t="shared" si="3"/>
        <v>3.5</v>
      </c>
      <c r="S30" s="18"/>
    </row>
    <row r="31" spans="1:19" x14ac:dyDescent="0.25">
      <c r="A31" s="2"/>
      <c r="B31" s="3" t="s">
        <v>29</v>
      </c>
      <c r="C31" s="4">
        <v>10</v>
      </c>
      <c r="D31" s="4">
        <v>10</v>
      </c>
      <c r="E31" s="4">
        <v>10</v>
      </c>
      <c r="F31" s="4">
        <v>8</v>
      </c>
      <c r="G31" s="4">
        <v>9</v>
      </c>
      <c r="H31" s="4">
        <v>9</v>
      </c>
      <c r="I31" s="6">
        <v>0</v>
      </c>
      <c r="J31" s="4">
        <v>8</v>
      </c>
      <c r="K31" s="4">
        <v>10</v>
      </c>
      <c r="L31" s="4">
        <v>28</v>
      </c>
      <c r="M31" s="4">
        <v>96</v>
      </c>
      <c r="N31" s="14">
        <f t="shared" si="1"/>
        <v>62</v>
      </c>
      <c r="O31" s="4">
        <v>86</v>
      </c>
      <c r="P31" s="4"/>
      <c r="Q31" s="20">
        <f t="shared" si="2"/>
        <v>76.551724137931032</v>
      </c>
      <c r="R31" s="13">
        <f t="shared" si="3"/>
        <v>3</v>
      </c>
      <c r="S31" s="18"/>
    </row>
    <row r="32" spans="1:19" x14ac:dyDescent="0.25">
      <c r="A32" s="2"/>
      <c r="B32" s="3" t="s">
        <v>30</v>
      </c>
      <c r="C32" s="4">
        <v>10</v>
      </c>
      <c r="D32" s="4">
        <v>7</v>
      </c>
      <c r="E32" s="4">
        <v>9</v>
      </c>
      <c r="F32" s="4">
        <v>9</v>
      </c>
      <c r="G32" s="4">
        <v>9</v>
      </c>
      <c r="H32" s="4">
        <v>10</v>
      </c>
      <c r="I32" s="4">
        <v>10</v>
      </c>
      <c r="J32" s="4">
        <v>9</v>
      </c>
      <c r="K32" s="4">
        <v>10</v>
      </c>
      <c r="L32" s="4">
        <v>26</v>
      </c>
      <c r="M32" s="4">
        <v>100</v>
      </c>
      <c r="N32" s="14">
        <f t="shared" si="1"/>
        <v>63</v>
      </c>
      <c r="O32" s="4">
        <v>95</v>
      </c>
      <c r="P32" s="4"/>
      <c r="Q32" s="20">
        <f t="shared" si="2"/>
        <v>83.103448275862064</v>
      </c>
      <c r="R32" s="13">
        <f t="shared" si="3"/>
        <v>3.5</v>
      </c>
      <c r="S32" s="18"/>
    </row>
    <row r="33" spans="1:19" x14ac:dyDescent="0.25">
      <c r="A33" s="2"/>
      <c r="B33" s="3" t="s">
        <v>31</v>
      </c>
      <c r="C33" s="4">
        <v>10</v>
      </c>
      <c r="D33" s="4">
        <v>9</v>
      </c>
      <c r="E33" s="4">
        <v>8</v>
      </c>
      <c r="F33" s="4">
        <v>9</v>
      </c>
      <c r="G33" s="4">
        <v>9</v>
      </c>
      <c r="H33" s="4">
        <v>8</v>
      </c>
      <c r="I33" s="4">
        <v>10</v>
      </c>
      <c r="J33" s="4">
        <v>9</v>
      </c>
      <c r="K33" s="4">
        <v>10</v>
      </c>
      <c r="L33" s="4">
        <v>64</v>
      </c>
      <c r="M33" s="4">
        <v>100</v>
      </c>
      <c r="N33" s="14">
        <f t="shared" si="1"/>
        <v>82</v>
      </c>
      <c r="O33" s="4">
        <v>97</v>
      </c>
      <c r="P33" s="4"/>
      <c r="Q33" s="20">
        <f t="shared" si="2"/>
        <v>90</v>
      </c>
      <c r="R33" s="13">
        <f t="shared" si="3"/>
        <v>4</v>
      </c>
      <c r="S33" s="18"/>
    </row>
    <row r="34" spans="1:19" x14ac:dyDescent="0.25">
      <c r="A34" s="2"/>
      <c r="B34" s="3" t="s">
        <v>32</v>
      </c>
      <c r="C34" s="4">
        <v>10</v>
      </c>
      <c r="D34" s="4">
        <v>10</v>
      </c>
      <c r="E34" s="4">
        <v>9</v>
      </c>
      <c r="F34" s="4">
        <v>10</v>
      </c>
      <c r="G34" s="4">
        <v>9</v>
      </c>
      <c r="H34" s="4">
        <v>10</v>
      </c>
      <c r="I34" s="4">
        <v>10</v>
      </c>
      <c r="J34" s="4">
        <v>9</v>
      </c>
      <c r="K34" s="4">
        <v>10</v>
      </c>
      <c r="L34" s="4">
        <v>59</v>
      </c>
      <c r="M34" s="4">
        <v>98</v>
      </c>
      <c r="N34" s="14">
        <f t="shared" si="1"/>
        <v>78.5</v>
      </c>
      <c r="O34" s="4">
        <v>83</v>
      </c>
      <c r="P34" s="4"/>
      <c r="Q34" s="20">
        <f t="shared" si="2"/>
        <v>85.689655172413794</v>
      </c>
      <c r="R34" s="13">
        <f t="shared" si="3"/>
        <v>3.5</v>
      </c>
      <c r="S34" s="18"/>
    </row>
    <row r="35" spans="1:19" x14ac:dyDescent="0.25">
      <c r="A35" s="2"/>
      <c r="B35" s="3" t="s">
        <v>33</v>
      </c>
      <c r="C35" s="4">
        <v>10</v>
      </c>
      <c r="D35" s="4">
        <v>8</v>
      </c>
      <c r="E35" s="6">
        <v>0</v>
      </c>
      <c r="F35" s="6">
        <v>0</v>
      </c>
      <c r="G35" s="6">
        <v>0</v>
      </c>
      <c r="H35" s="4">
        <v>9</v>
      </c>
      <c r="I35" s="6">
        <v>0</v>
      </c>
      <c r="J35" s="4">
        <v>10</v>
      </c>
      <c r="K35" s="6">
        <v>0</v>
      </c>
      <c r="L35" s="4">
        <v>23</v>
      </c>
      <c r="M35" s="4">
        <v>83</v>
      </c>
      <c r="N35" s="14">
        <f t="shared" si="1"/>
        <v>53</v>
      </c>
      <c r="O35" s="4">
        <v>88</v>
      </c>
      <c r="P35" s="4"/>
      <c r="Q35" s="20">
        <f t="shared" si="2"/>
        <v>61.379310344827587</v>
      </c>
      <c r="R35" s="13">
        <f t="shared" si="3"/>
        <v>2.5</v>
      </c>
      <c r="S35" s="18"/>
    </row>
    <row r="36" spans="1:19" x14ac:dyDescent="0.25">
      <c r="A36" s="2"/>
      <c r="B36" s="3" t="s">
        <v>34</v>
      </c>
      <c r="C36" s="4">
        <v>10</v>
      </c>
      <c r="D36" s="4">
        <v>10</v>
      </c>
      <c r="E36" s="4">
        <v>9</v>
      </c>
      <c r="F36" s="4">
        <v>9</v>
      </c>
      <c r="G36" s="4">
        <v>9</v>
      </c>
      <c r="H36" s="4">
        <v>10</v>
      </c>
      <c r="I36" s="4">
        <v>10</v>
      </c>
      <c r="J36" s="4">
        <v>10</v>
      </c>
      <c r="K36" s="4">
        <v>10</v>
      </c>
      <c r="L36" s="4">
        <v>30</v>
      </c>
      <c r="M36" s="4">
        <v>82</v>
      </c>
      <c r="N36" s="14">
        <f t="shared" si="1"/>
        <v>56</v>
      </c>
      <c r="O36" s="4">
        <v>85</v>
      </c>
      <c r="P36" s="4"/>
      <c r="Q36" s="20">
        <f t="shared" si="2"/>
        <v>78.620689655172413</v>
      </c>
      <c r="R36" s="13">
        <f t="shared" si="3"/>
        <v>3.5</v>
      </c>
      <c r="S36" s="18"/>
    </row>
    <row r="37" spans="1:19" x14ac:dyDescent="0.25">
      <c r="A37" s="2"/>
      <c r="B37" s="3" t="s">
        <v>35</v>
      </c>
      <c r="C37" s="4">
        <v>10</v>
      </c>
      <c r="D37" s="4">
        <v>8</v>
      </c>
      <c r="E37" s="4">
        <v>10</v>
      </c>
      <c r="F37" s="4">
        <v>7</v>
      </c>
      <c r="G37" s="4">
        <v>9</v>
      </c>
      <c r="H37" s="4">
        <v>9</v>
      </c>
      <c r="I37" s="4">
        <v>10</v>
      </c>
      <c r="J37" s="4">
        <v>8</v>
      </c>
      <c r="K37" s="4">
        <v>10</v>
      </c>
      <c r="L37" s="4">
        <v>47</v>
      </c>
      <c r="M37" s="4">
        <v>81</v>
      </c>
      <c r="N37" s="14">
        <f t="shared" si="1"/>
        <v>64</v>
      </c>
      <c r="O37" s="4">
        <v>77</v>
      </c>
      <c r="P37" s="4"/>
      <c r="Q37" s="20">
        <f t="shared" si="2"/>
        <v>76.551724137931032</v>
      </c>
      <c r="R37" s="13">
        <f t="shared" si="3"/>
        <v>3</v>
      </c>
      <c r="S37" s="18"/>
    </row>
    <row r="38" spans="1:19" x14ac:dyDescent="0.25">
      <c r="A38" s="2"/>
      <c r="B38" s="3" t="s">
        <v>36</v>
      </c>
      <c r="C38" s="4">
        <v>10</v>
      </c>
      <c r="D38" s="4">
        <v>8</v>
      </c>
      <c r="E38" s="4">
        <v>10</v>
      </c>
      <c r="F38" s="4">
        <v>9</v>
      </c>
      <c r="G38" s="4">
        <v>8</v>
      </c>
      <c r="H38" s="4">
        <v>8</v>
      </c>
      <c r="I38" s="4">
        <v>10</v>
      </c>
      <c r="J38" s="4">
        <v>8</v>
      </c>
      <c r="K38" s="4">
        <v>10</v>
      </c>
      <c r="L38" s="4">
        <v>51</v>
      </c>
      <c r="M38" s="4">
        <v>87</v>
      </c>
      <c r="N38" s="14">
        <f t="shared" si="1"/>
        <v>69</v>
      </c>
      <c r="O38" s="4">
        <v>92</v>
      </c>
      <c r="P38" s="4"/>
      <c r="Q38" s="20">
        <f t="shared" si="2"/>
        <v>83.448275862068968</v>
      </c>
      <c r="R38" s="13">
        <f t="shared" si="3"/>
        <v>3.5</v>
      </c>
      <c r="S38" s="18"/>
    </row>
    <row r="39" spans="1:19" x14ac:dyDescent="0.25">
      <c r="A39" s="2"/>
      <c r="B39" s="3" t="s">
        <v>37</v>
      </c>
      <c r="C39" s="4">
        <v>10</v>
      </c>
      <c r="D39" s="4">
        <v>9</v>
      </c>
      <c r="E39" s="4">
        <v>10</v>
      </c>
      <c r="F39" s="4">
        <v>7</v>
      </c>
      <c r="G39" s="4">
        <v>8</v>
      </c>
      <c r="H39" s="4">
        <v>7</v>
      </c>
      <c r="I39" s="6">
        <v>0</v>
      </c>
      <c r="J39" s="4">
        <v>8</v>
      </c>
      <c r="K39" s="4">
        <v>10</v>
      </c>
      <c r="L39" s="4">
        <v>47</v>
      </c>
      <c r="M39" s="4">
        <v>98</v>
      </c>
      <c r="N39" s="14">
        <f t="shared" si="1"/>
        <v>72.5</v>
      </c>
      <c r="O39" s="4">
        <v>75</v>
      </c>
      <c r="P39" s="4"/>
      <c r="Q39" s="20">
        <f t="shared" si="2"/>
        <v>74.655172413793096</v>
      </c>
      <c r="R39" s="13">
        <f t="shared" si="3"/>
        <v>3</v>
      </c>
      <c r="S39" s="18"/>
    </row>
    <row r="40" spans="1:19" x14ac:dyDescent="0.25">
      <c r="A40" s="2"/>
      <c r="B40" s="3" t="s">
        <v>38</v>
      </c>
      <c r="C40" s="4">
        <v>10</v>
      </c>
      <c r="D40" s="4">
        <v>10</v>
      </c>
      <c r="E40" s="4">
        <v>9</v>
      </c>
      <c r="F40" s="4">
        <v>10</v>
      </c>
      <c r="G40" s="4">
        <v>9</v>
      </c>
      <c r="H40" s="4">
        <v>10</v>
      </c>
      <c r="I40" s="4">
        <v>10</v>
      </c>
      <c r="J40" s="6">
        <v>0</v>
      </c>
      <c r="K40" s="4">
        <v>10</v>
      </c>
      <c r="L40" s="4">
        <v>59</v>
      </c>
      <c r="M40" s="4">
        <v>90</v>
      </c>
      <c r="N40" s="14">
        <f t="shared" si="1"/>
        <v>74.5</v>
      </c>
      <c r="O40" s="4">
        <v>86</v>
      </c>
      <c r="P40" s="4"/>
      <c r="Q40" s="20">
        <f t="shared" si="2"/>
        <v>82.241379310344826</v>
      </c>
      <c r="R40" s="13">
        <f t="shared" si="3"/>
        <v>3.5</v>
      </c>
      <c r="S40" s="18"/>
    </row>
    <row r="41" spans="1:19" x14ac:dyDescent="0.25">
      <c r="A41" s="2"/>
      <c r="B41" s="3" t="s">
        <v>39</v>
      </c>
      <c r="C41" s="4">
        <v>10</v>
      </c>
      <c r="D41" s="4">
        <v>9</v>
      </c>
      <c r="E41" s="4">
        <v>9</v>
      </c>
      <c r="F41" s="4">
        <v>8</v>
      </c>
      <c r="G41" s="4">
        <v>9</v>
      </c>
      <c r="H41" s="4">
        <v>9</v>
      </c>
      <c r="I41" s="4">
        <v>10</v>
      </c>
      <c r="J41" s="4">
        <v>8</v>
      </c>
      <c r="K41" s="4">
        <v>10</v>
      </c>
      <c r="L41" s="4">
        <v>56</v>
      </c>
      <c r="M41" s="4">
        <v>100</v>
      </c>
      <c r="N41" s="14">
        <f t="shared" si="1"/>
        <v>78</v>
      </c>
      <c r="O41" s="4">
        <v>96</v>
      </c>
      <c r="P41" s="4"/>
      <c r="Q41" s="20">
        <f t="shared" si="2"/>
        <v>88.275862068965523</v>
      </c>
      <c r="R41" s="13">
        <f t="shared" si="3"/>
        <v>4</v>
      </c>
      <c r="S41" s="18"/>
    </row>
    <row r="42" spans="1:19" x14ac:dyDescent="0.25">
      <c r="A42" s="2"/>
      <c r="B42" s="3" t="s">
        <v>40</v>
      </c>
      <c r="C42" s="4">
        <v>10</v>
      </c>
      <c r="D42" s="4">
        <v>9</v>
      </c>
      <c r="E42" s="4">
        <v>8</v>
      </c>
      <c r="F42" s="6">
        <v>0</v>
      </c>
      <c r="G42" s="6">
        <v>0</v>
      </c>
      <c r="H42" s="6">
        <v>0</v>
      </c>
      <c r="I42" s="6">
        <v>0</v>
      </c>
      <c r="J42" s="4">
        <v>10</v>
      </c>
      <c r="K42" s="4">
        <v>10</v>
      </c>
      <c r="L42" s="4">
        <v>48</v>
      </c>
      <c r="M42" s="4">
        <v>87</v>
      </c>
      <c r="N42" s="14">
        <f t="shared" si="1"/>
        <v>67.5</v>
      </c>
      <c r="O42" s="4">
        <v>87</v>
      </c>
      <c r="P42" s="4"/>
      <c r="Q42" s="20">
        <f t="shared" si="2"/>
        <v>69.482758620689651</v>
      </c>
      <c r="R42" s="13">
        <f t="shared" si="3"/>
        <v>3</v>
      </c>
      <c r="S42" s="18"/>
    </row>
    <row r="43" spans="1:19" x14ac:dyDescent="0.25">
      <c r="A43" s="2"/>
      <c r="B43" s="3" t="s">
        <v>41</v>
      </c>
      <c r="C43" s="4">
        <v>10</v>
      </c>
      <c r="D43" s="4">
        <v>8</v>
      </c>
      <c r="E43" s="4">
        <v>9</v>
      </c>
      <c r="F43" s="4">
        <v>10</v>
      </c>
      <c r="G43" s="4">
        <v>9</v>
      </c>
      <c r="H43" s="4">
        <v>9</v>
      </c>
      <c r="I43" s="4">
        <v>10</v>
      </c>
      <c r="J43" s="4">
        <v>8</v>
      </c>
      <c r="K43" s="4">
        <v>10</v>
      </c>
      <c r="L43" s="4">
        <v>30</v>
      </c>
      <c r="M43" s="4">
        <v>83</v>
      </c>
      <c r="N43" s="14">
        <f t="shared" si="1"/>
        <v>56.5</v>
      </c>
      <c r="O43" s="4">
        <v>73</v>
      </c>
      <c r="P43" s="4"/>
      <c r="Q43" s="20">
        <f t="shared" si="2"/>
        <v>73.275862068965509</v>
      </c>
      <c r="R43" s="13">
        <f t="shared" si="3"/>
        <v>3</v>
      </c>
      <c r="S43" s="18"/>
    </row>
    <row r="44" spans="1:19" x14ac:dyDescent="0.25">
      <c r="A44" s="2"/>
      <c r="B44" s="3" t="s">
        <v>42</v>
      </c>
      <c r="C44" s="4">
        <v>10</v>
      </c>
      <c r="D44" s="4">
        <v>9</v>
      </c>
      <c r="E44" s="6">
        <v>0</v>
      </c>
      <c r="F44" s="4">
        <v>10</v>
      </c>
      <c r="G44" s="4">
        <v>9</v>
      </c>
      <c r="H44" s="4">
        <v>10</v>
      </c>
      <c r="I44" s="4">
        <v>10</v>
      </c>
      <c r="J44" s="4">
        <v>10</v>
      </c>
      <c r="K44" s="4">
        <v>10</v>
      </c>
      <c r="L44" s="4">
        <v>38</v>
      </c>
      <c r="M44" s="4">
        <v>98</v>
      </c>
      <c r="N44" s="14">
        <f t="shared" si="1"/>
        <v>68</v>
      </c>
      <c r="O44" s="4">
        <v>89</v>
      </c>
      <c r="P44" s="4"/>
      <c r="Q44" s="20">
        <f t="shared" si="2"/>
        <v>81.034482758620683</v>
      </c>
      <c r="R44" s="13">
        <f t="shared" si="3"/>
        <v>3.5</v>
      </c>
      <c r="S44" s="18"/>
    </row>
    <row r="45" spans="1:19" x14ac:dyDescent="0.25">
      <c r="A45" s="2"/>
      <c r="B45" s="3" t="s">
        <v>43</v>
      </c>
      <c r="C45" s="4">
        <v>10</v>
      </c>
      <c r="D45" s="4">
        <v>9</v>
      </c>
      <c r="E45" s="4">
        <v>9</v>
      </c>
      <c r="F45" s="4">
        <v>8</v>
      </c>
      <c r="G45" s="4">
        <v>8</v>
      </c>
      <c r="H45" s="4">
        <v>9</v>
      </c>
      <c r="I45" s="4">
        <v>10</v>
      </c>
      <c r="J45" s="4">
        <v>10</v>
      </c>
      <c r="K45" s="4">
        <v>10</v>
      </c>
      <c r="L45" s="4">
        <v>48</v>
      </c>
      <c r="M45" s="4">
        <v>100</v>
      </c>
      <c r="N45" s="14">
        <f t="shared" si="1"/>
        <v>74</v>
      </c>
      <c r="O45" s="4">
        <v>85</v>
      </c>
      <c r="P45" s="4"/>
      <c r="Q45" s="20">
        <f t="shared" si="2"/>
        <v>83.448275862068968</v>
      </c>
      <c r="R45" s="13">
        <f t="shared" si="3"/>
        <v>3.5</v>
      </c>
      <c r="S45" s="18"/>
    </row>
    <row r="46" spans="1:19" x14ac:dyDescent="0.25">
      <c r="A46" s="2"/>
      <c r="B46" s="3" t="s">
        <v>44</v>
      </c>
      <c r="C46" s="4">
        <v>10</v>
      </c>
      <c r="D46" s="4">
        <v>9</v>
      </c>
      <c r="E46" s="4">
        <v>9</v>
      </c>
      <c r="F46" s="4">
        <v>7</v>
      </c>
      <c r="G46" s="4">
        <v>8</v>
      </c>
      <c r="H46" s="4">
        <v>8</v>
      </c>
      <c r="I46" s="4">
        <v>10</v>
      </c>
      <c r="J46" s="4">
        <v>10</v>
      </c>
      <c r="K46" s="4">
        <v>10</v>
      </c>
      <c r="L46" s="4">
        <v>55</v>
      </c>
      <c r="M46" s="4">
        <v>100</v>
      </c>
      <c r="N46" s="14">
        <f t="shared" si="1"/>
        <v>77.5</v>
      </c>
      <c r="O46" s="4">
        <v>88</v>
      </c>
      <c r="P46" s="4"/>
      <c r="Q46" s="20">
        <f t="shared" si="2"/>
        <v>85</v>
      </c>
      <c r="R46" s="13">
        <f t="shared" si="3"/>
        <v>3.5</v>
      </c>
      <c r="S46" s="18"/>
    </row>
    <row r="47" spans="1:19" x14ac:dyDescent="0.25">
      <c r="A47" s="2"/>
      <c r="B47" s="3" t="s">
        <v>45</v>
      </c>
      <c r="C47" s="7">
        <v>0</v>
      </c>
      <c r="D47" s="4">
        <v>6</v>
      </c>
      <c r="E47" s="4">
        <v>8</v>
      </c>
      <c r="F47" s="4">
        <v>10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14">
        <f t="shared" si="1"/>
        <v>0</v>
      </c>
      <c r="O47" s="6">
        <v>0</v>
      </c>
      <c r="P47" s="4"/>
      <c r="Q47" s="20">
        <f t="shared" si="2"/>
        <v>8.2758620689655178</v>
      </c>
      <c r="R47" s="13" t="s">
        <v>49</v>
      </c>
      <c r="S47" s="18"/>
    </row>
    <row r="48" spans="1:19" x14ac:dyDescent="0.25">
      <c r="A48" s="2"/>
      <c r="B48" s="3" t="s">
        <v>46</v>
      </c>
      <c r="C48" s="8">
        <v>10</v>
      </c>
      <c r="D48" s="4">
        <v>7</v>
      </c>
      <c r="E48" s="4">
        <v>9</v>
      </c>
      <c r="F48" s="4">
        <v>8</v>
      </c>
      <c r="G48" s="4">
        <v>7</v>
      </c>
      <c r="H48" s="4">
        <v>9</v>
      </c>
      <c r="I48" s="4">
        <v>10</v>
      </c>
      <c r="J48" s="4">
        <v>6</v>
      </c>
      <c r="K48" s="4">
        <v>10</v>
      </c>
      <c r="L48" s="4">
        <v>50</v>
      </c>
      <c r="M48" s="4">
        <v>95</v>
      </c>
      <c r="N48" s="14">
        <f t="shared" si="1"/>
        <v>72.5</v>
      </c>
      <c r="O48" s="4">
        <v>94</v>
      </c>
      <c r="P48" s="4"/>
      <c r="Q48" s="20">
        <f t="shared" si="2"/>
        <v>83.620689655172413</v>
      </c>
      <c r="R48" s="13">
        <f t="shared" si="3"/>
        <v>3.5</v>
      </c>
      <c r="S48" s="18"/>
    </row>
    <row r="49" spans="7:19" x14ac:dyDescent="0.25">
      <c r="G49" s="9"/>
      <c r="S49" s="15"/>
    </row>
    <row r="50" spans="7:19" x14ac:dyDescent="0.25">
      <c r="S50" s="15"/>
    </row>
    <row r="51" spans="7:19" x14ac:dyDescent="0.25">
      <c r="S51" s="15"/>
    </row>
    <row r="52" spans="7:19" x14ac:dyDescent="0.25">
      <c r="S52" s="15"/>
    </row>
    <row r="53" spans="7:19" x14ac:dyDescent="0.25">
      <c r="S53" s="15"/>
    </row>
    <row r="54" spans="7:19" x14ac:dyDescent="0.25">
      <c r="S54" s="15"/>
    </row>
    <row r="55" spans="7:19" x14ac:dyDescent="0.25">
      <c r="S55" s="15"/>
    </row>
    <row r="56" spans="7:19" x14ac:dyDescent="0.25">
      <c r="S56" s="15"/>
    </row>
    <row r="57" spans="7:19" x14ac:dyDescent="0.25">
      <c r="S57" s="15"/>
    </row>
    <row r="58" spans="7:19" x14ac:dyDescent="0.25">
      <c r="S58" s="15"/>
    </row>
    <row r="59" spans="7:19" x14ac:dyDescent="0.25">
      <c r="S59" s="15"/>
    </row>
    <row r="60" spans="7:19" x14ac:dyDescent="0.25">
      <c r="S60" s="15"/>
    </row>
    <row r="61" spans="7:19" x14ac:dyDescent="0.25">
      <c r="S61" s="15"/>
    </row>
    <row r="62" spans="7:19" x14ac:dyDescent="0.25">
      <c r="S62" s="15"/>
    </row>
    <row r="63" spans="7:19" x14ac:dyDescent="0.25">
      <c r="S63" s="15"/>
    </row>
    <row r="64" spans="7:19" x14ac:dyDescent="0.25">
      <c r="S64" s="15"/>
    </row>
    <row r="65" spans="19:19" x14ac:dyDescent="0.25">
      <c r="S65" s="15"/>
    </row>
    <row r="66" spans="19:19" x14ac:dyDescent="0.25">
      <c r="S66" s="15"/>
    </row>
    <row r="67" spans="19:19" x14ac:dyDescent="0.25">
      <c r="S67" s="15"/>
    </row>
    <row r="68" spans="19:19" x14ac:dyDescent="0.25">
      <c r="S68" s="15"/>
    </row>
    <row r="69" spans="19:19" x14ac:dyDescent="0.25">
      <c r="S69" s="15"/>
    </row>
    <row r="70" spans="19:19" x14ac:dyDescent="0.25">
      <c r="S70" s="15"/>
    </row>
    <row r="71" spans="19:19" x14ac:dyDescent="0.25">
      <c r="S71" s="15"/>
    </row>
    <row r="72" spans="19:19" x14ac:dyDescent="0.25">
      <c r="S72" s="15"/>
    </row>
    <row r="73" spans="19:19" x14ac:dyDescent="0.25">
      <c r="S73" s="15"/>
    </row>
    <row r="74" spans="19:19" x14ac:dyDescent="0.25">
      <c r="S74" s="15"/>
    </row>
    <row r="75" spans="19:19" x14ac:dyDescent="0.25">
      <c r="S75" s="15"/>
    </row>
    <row r="76" spans="19:19" x14ac:dyDescent="0.25">
      <c r="S76" s="15"/>
    </row>
    <row r="77" spans="19:19" x14ac:dyDescent="0.25">
      <c r="S77" s="15"/>
    </row>
    <row r="78" spans="19:19" x14ac:dyDescent="0.25">
      <c r="S78" s="15"/>
    </row>
    <row r="79" spans="19:19" x14ac:dyDescent="0.25">
      <c r="S79" s="15"/>
    </row>
    <row r="80" spans="19:19" x14ac:dyDescent="0.25">
      <c r="S80" s="15"/>
    </row>
    <row r="81" spans="19:19" x14ac:dyDescent="0.25">
      <c r="S81" s="15"/>
    </row>
    <row r="82" spans="19:19" x14ac:dyDescent="0.25">
      <c r="S82" s="15"/>
    </row>
    <row r="83" spans="19:19" x14ac:dyDescent="0.25">
      <c r="S83" s="15"/>
    </row>
    <row r="84" spans="19:19" x14ac:dyDescent="0.25">
      <c r="S84" s="15"/>
    </row>
    <row r="85" spans="19:19" x14ac:dyDescent="0.25">
      <c r="S85" s="15"/>
    </row>
    <row r="86" spans="19:19" x14ac:dyDescent="0.25">
      <c r="S86" s="15"/>
    </row>
    <row r="87" spans="19:19" x14ac:dyDescent="0.25">
      <c r="S87" s="15"/>
    </row>
    <row r="88" spans="19:19" x14ac:dyDescent="0.25">
      <c r="S88" s="15"/>
    </row>
    <row r="89" spans="19:19" x14ac:dyDescent="0.25">
      <c r="S89" s="15"/>
    </row>
    <row r="90" spans="19:19" x14ac:dyDescent="0.25">
      <c r="S90" s="15"/>
    </row>
    <row r="91" spans="19:19" x14ac:dyDescent="0.25">
      <c r="S91" s="15"/>
    </row>
    <row r="92" spans="19:19" x14ac:dyDescent="0.25">
      <c r="S92" s="15"/>
    </row>
    <row r="93" spans="19:19" x14ac:dyDescent="0.25">
      <c r="S93" s="15"/>
    </row>
    <row r="94" spans="19:19" x14ac:dyDescent="0.25">
      <c r="S94" s="15"/>
    </row>
    <row r="95" spans="19:19" x14ac:dyDescent="0.25">
      <c r="S95" s="15"/>
    </row>
    <row r="96" spans="19:19" x14ac:dyDescent="0.25">
      <c r="S96" s="15"/>
    </row>
    <row r="97" spans="19:19" x14ac:dyDescent="0.25">
      <c r="S97" s="15"/>
    </row>
    <row r="98" spans="19:19" x14ac:dyDescent="0.25">
      <c r="S98" s="15"/>
    </row>
    <row r="99" spans="19:19" x14ac:dyDescent="0.25">
      <c r="S99" s="15"/>
    </row>
    <row r="100" spans="19:19" x14ac:dyDescent="0.25">
      <c r="S100" s="15"/>
    </row>
    <row r="101" spans="19:19" x14ac:dyDescent="0.25">
      <c r="S101" s="15"/>
    </row>
    <row r="102" spans="19:19" x14ac:dyDescent="0.25">
      <c r="S102" s="15"/>
    </row>
    <row r="103" spans="19:19" x14ac:dyDescent="0.25">
      <c r="S103" s="15"/>
    </row>
    <row r="104" spans="19:19" x14ac:dyDescent="0.25">
      <c r="S104" s="15"/>
    </row>
    <row r="105" spans="19:19" x14ac:dyDescent="0.25">
      <c r="S105" s="15"/>
    </row>
    <row r="106" spans="19:19" x14ac:dyDescent="0.25">
      <c r="S106" s="15"/>
    </row>
    <row r="107" spans="19:19" x14ac:dyDescent="0.25">
      <c r="S107" s="15"/>
    </row>
  </sheetData>
  <phoneticPr fontId="0" type="noConversion"/>
  <printOptions horizontalCentered="1"/>
  <pageMargins left="0.25" right="0.25" top="1" bottom="0.25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Grading Sheet</vt:lpstr>
      <vt:lpstr>Grade Distribution Graph</vt:lpstr>
    </vt:vector>
  </TitlesOfParts>
  <Company>Michigan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Chappell</dc:creator>
  <cp:lastModifiedBy>Aniket Gupta</cp:lastModifiedBy>
  <cp:lastPrinted>2003-12-04T18:56:46Z</cp:lastPrinted>
  <dcterms:created xsi:type="dcterms:W3CDTF">2003-09-03T15:00:50Z</dcterms:created>
  <dcterms:modified xsi:type="dcterms:W3CDTF">2024-02-03T22:19:22Z</dcterms:modified>
</cp:coreProperties>
</file>