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971B9ABA-B4CA-4C41-83BC-026EB1A39854}" xr6:coauthVersionLast="47" xr6:coauthVersionMax="47" xr10:uidLastSave="{00000000-0000-0000-0000-000000000000}"/>
  <bookViews>
    <workbookView xWindow="3348" yWindow="3348" windowWidth="17280" windowHeight="8880"/>
  </bookViews>
  <sheets>
    <sheet name="Fig B4.1" sheetId="1" r:id="rId1"/>
    <sheet name="Table B4.1" sheetId="10528" r:id="rId2"/>
    <sheet name="Table B4.2" sheetId="192" r:id="rId3"/>
  </sheets>
  <definedNames>
    <definedName name="_xlnm.Print_Area" localSheetId="0">'Fig B4.1'!$B$2:$O$31</definedName>
    <definedName name="_xlnm.Print_Area" localSheetId="1">'Table B4.1'!$B$2:$K$91</definedName>
    <definedName name="_xlnm.Print_Area" localSheetId="2">'Table B4.2'!$B$2:$K$90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0528" l="1"/>
  <c r="J13" i="10528"/>
  <c r="K13" i="10528"/>
  <c r="I14" i="10528"/>
  <c r="J14" i="10528"/>
  <c r="K14" i="10528"/>
  <c r="I15" i="10528"/>
  <c r="J15" i="10528"/>
  <c r="K15" i="10528"/>
  <c r="I16" i="10528"/>
  <c r="J16" i="10528"/>
  <c r="K16" i="10528"/>
  <c r="I17" i="10528"/>
  <c r="J17" i="10528"/>
  <c r="K17" i="10528"/>
  <c r="I18" i="10528"/>
  <c r="J18" i="10528"/>
  <c r="K18" i="10528"/>
  <c r="I20" i="10528"/>
  <c r="J20" i="10528"/>
  <c r="K20" i="10528"/>
  <c r="I21" i="10528"/>
  <c r="J21" i="10528"/>
  <c r="K21" i="10528"/>
  <c r="I22" i="10528"/>
  <c r="J22" i="10528"/>
  <c r="K22" i="10528"/>
  <c r="I25" i="10528"/>
  <c r="J25" i="10528"/>
  <c r="K25" i="10528"/>
  <c r="I27" i="10528"/>
  <c r="J27" i="10528"/>
  <c r="K27" i="10528"/>
  <c r="I28" i="10528"/>
  <c r="J28" i="10528"/>
  <c r="K28" i="10528"/>
  <c r="I29" i="10528"/>
  <c r="J29" i="10528"/>
  <c r="K29" i="10528"/>
  <c r="I32" i="10528"/>
  <c r="J32" i="10528"/>
  <c r="K32" i="10528"/>
  <c r="I34" i="10528"/>
  <c r="J34" i="10528"/>
  <c r="K34" i="10528"/>
  <c r="I35" i="10528"/>
  <c r="J35" i="10528"/>
  <c r="K35" i="10528"/>
  <c r="I36" i="10528"/>
  <c r="J36" i="10528"/>
  <c r="K36" i="10528"/>
  <c r="I37" i="10528"/>
  <c r="J37" i="10528"/>
  <c r="K37" i="10528"/>
  <c r="I39" i="10528"/>
  <c r="J39" i="10528"/>
  <c r="K39" i="10528"/>
  <c r="I41" i="10528"/>
  <c r="J41" i="10528"/>
  <c r="K41" i="10528"/>
  <c r="I42" i="10528"/>
  <c r="J42" i="10528"/>
  <c r="K42" i="10528"/>
  <c r="I43" i="10528"/>
  <c r="J43" i="10528"/>
  <c r="K43" i="10528"/>
  <c r="I46" i="10528"/>
  <c r="J46" i="10528"/>
  <c r="K46" i="10528"/>
  <c r="I48" i="10528"/>
  <c r="J48" i="10528"/>
  <c r="K48" i="10528"/>
  <c r="I49" i="10528"/>
  <c r="J49" i="10528"/>
  <c r="K49" i="10528"/>
  <c r="I50" i="10528"/>
  <c r="J50" i="10528"/>
  <c r="K50" i="10528"/>
  <c r="I51" i="10528"/>
  <c r="J51" i="10528"/>
  <c r="K51" i="10528"/>
  <c r="I52" i="10528"/>
  <c r="J52" i="10528"/>
  <c r="K52" i="10528"/>
  <c r="I53" i="10528"/>
  <c r="J53" i="10528"/>
  <c r="K53" i="10528"/>
  <c r="I55" i="10528"/>
  <c r="J55" i="10528"/>
  <c r="K55" i="10528"/>
  <c r="I56" i="10528"/>
  <c r="J56" i="10528"/>
  <c r="K56" i="10528"/>
  <c r="I57" i="10528"/>
  <c r="J57" i="10528"/>
  <c r="K57" i="10528"/>
  <c r="I58" i="10528"/>
  <c r="J58" i="10528"/>
  <c r="K58" i="10528"/>
  <c r="I59" i="10528"/>
  <c r="J59" i="10528"/>
  <c r="K59" i="10528"/>
  <c r="I60" i="10528"/>
  <c r="J60" i="10528"/>
  <c r="K60" i="10528"/>
  <c r="I62" i="10528"/>
  <c r="J62" i="10528"/>
  <c r="K62" i="10528"/>
  <c r="I63" i="10528"/>
  <c r="J63" i="10528"/>
  <c r="K63" i="10528"/>
  <c r="I64" i="10528"/>
  <c r="J64" i="10528"/>
  <c r="K64" i="10528"/>
  <c r="I67" i="10528"/>
  <c r="J67" i="10528"/>
  <c r="K67" i="10528"/>
  <c r="I69" i="10528"/>
  <c r="J69" i="10528"/>
  <c r="K69" i="10528"/>
  <c r="I70" i="10528"/>
  <c r="J70" i="10528"/>
  <c r="K70" i="10528"/>
  <c r="I71" i="10528"/>
  <c r="J71" i="10528"/>
  <c r="K71" i="10528"/>
  <c r="I74" i="10528"/>
  <c r="J74" i="10528"/>
  <c r="K74" i="10528"/>
  <c r="I76" i="10528"/>
  <c r="J76" i="10528"/>
  <c r="K76" i="10528"/>
  <c r="I77" i="10528"/>
  <c r="J77" i="10528"/>
  <c r="K77" i="10528"/>
  <c r="I78" i="10528"/>
  <c r="J78" i="10528"/>
  <c r="K78" i="10528"/>
  <c r="I79" i="10528"/>
  <c r="J79" i="10528"/>
  <c r="K79" i="10528"/>
  <c r="I81" i="10528"/>
  <c r="J81" i="10528"/>
  <c r="K81" i="10528"/>
  <c r="I83" i="10528"/>
  <c r="J83" i="10528"/>
  <c r="K83" i="10528"/>
  <c r="I84" i="10528"/>
  <c r="J84" i="10528"/>
  <c r="K84" i="10528"/>
  <c r="I85" i="10528"/>
  <c r="J85" i="10528"/>
  <c r="K85" i="10528"/>
  <c r="I86" i="10528"/>
  <c r="J86" i="10528"/>
  <c r="K86" i="10528"/>
  <c r="I88" i="10528"/>
  <c r="J88" i="10528"/>
  <c r="K88" i="10528"/>
  <c r="E65" i="192"/>
  <c r="E62" i="192"/>
  <c r="E11" i="192"/>
  <c r="H11" i="192"/>
  <c r="K11" i="192"/>
  <c r="E12" i="192"/>
  <c r="H12" i="192"/>
  <c r="K12" i="192"/>
  <c r="E13" i="192"/>
  <c r="H13" i="192"/>
  <c r="K13" i="192"/>
  <c r="E14" i="192"/>
  <c r="H14" i="192"/>
  <c r="K14" i="192"/>
  <c r="E15" i="192"/>
  <c r="H15" i="192"/>
  <c r="K15" i="192"/>
  <c r="E16" i="192"/>
  <c r="H16" i="192"/>
  <c r="K16" i="192"/>
  <c r="E18" i="192"/>
  <c r="H18" i="192"/>
  <c r="K18" i="192"/>
  <c r="E19" i="192"/>
  <c r="H19" i="192"/>
  <c r="K19" i="192"/>
  <c r="E20" i="192"/>
  <c r="H20" i="192"/>
  <c r="K20" i="192"/>
  <c r="E23" i="192"/>
  <c r="H23" i="192"/>
  <c r="K23" i="192"/>
  <c r="E25" i="192"/>
  <c r="H25" i="192"/>
  <c r="K25" i="192"/>
  <c r="E26" i="192"/>
  <c r="H26" i="192"/>
  <c r="K26" i="192"/>
  <c r="E27" i="192"/>
  <c r="H27" i="192"/>
  <c r="K27" i="192"/>
  <c r="E30" i="192"/>
  <c r="H30" i="192"/>
  <c r="K30" i="192"/>
  <c r="E32" i="192"/>
  <c r="H32" i="192"/>
  <c r="K32" i="192"/>
  <c r="E33" i="192"/>
  <c r="H33" i="192"/>
  <c r="K33" i="192"/>
  <c r="E34" i="192"/>
  <c r="H34" i="192"/>
  <c r="K34" i="192"/>
  <c r="E35" i="192"/>
  <c r="H35" i="192"/>
  <c r="K35" i="192"/>
  <c r="E37" i="192"/>
  <c r="H37" i="192"/>
  <c r="K37" i="192"/>
  <c r="E39" i="192"/>
  <c r="H39" i="192"/>
  <c r="K39" i="192"/>
  <c r="E40" i="192"/>
  <c r="H40" i="192"/>
  <c r="K40" i="192"/>
  <c r="E41" i="192"/>
  <c r="H41" i="192"/>
  <c r="K41" i="192"/>
  <c r="E44" i="192"/>
  <c r="H44" i="192"/>
  <c r="K44" i="192"/>
  <c r="E46" i="192"/>
  <c r="H46" i="192"/>
  <c r="K46" i="192"/>
  <c r="E47" i="192"/>
  <c r="H47" i="192"/>
  <c r="K47" i="192"/>
  <c r="E48" i="192"/>
  <c r="H48" i="192"/>
  <c r="K48" i="192"/>
  <c r="E49" i="192"/>
  <c r="H49" i="192"/>
  <c r="K49" i="192"/>
  <c r="E50" i="192"/>
  <c r="H50" i="192"/>
  <c r="K50" i="192"/>
  <c r="E51" i="192"/>
  <c r="H51" i="192"/>
  <c r="K51" i="192"/>
  <c r="E53" i="192"/>
  <c r="H53" i="192"/>
  <c r="K53" i="192"/>
  <c r="E54" i="192"/>
  <c r="H54" i="192"/>
  <c r="K54" i="192"/>
  <c r="E55" i="192"/>
  <c r="H55" i="192"/>
  <c r="K55" i="192"/>
  <c r="E56" i="192"/>
  <c r="H56" i="192"/>
  <c r="K56" i="192"/>
  <c r="E57" i="192"/>
  <c r="H57" i="192"/>
  <c r="K57" i="192"/>
  <c r="E58" i="192"/>
  <c r="H58" i="192"/>
  <c r="K58" i="192"/>
  <c r="E60" i="192"/>
  <c r="H60" i="192"/>
  <c r="K60" i="192"/>
  <c r="E61" i="192"/>
  <c r="H61" i="192"/>
  <c r="K61" i="192"/>
  <c r="H62" i="192"/>
  <c r="K62" i="192"/>
  <c r="H65" i="192"/>
  <c r="K65" i="192"/>
  <c r="E67" i="192"/>
  <c r="H67" i="192"/>
  <c r="K67" i="192"/>
  <c r="E68" i="192"/>
  <c r="H68" i="192"/>
  <c r="K68" i="192"/>
  <c r="E69" i="192"/>
  <c r="H69" i="192"/>
  <c r="K69" i="192"/>
  <c r="E72" i="192"/>
  <c r="H72" i="192"/>
  <c r="K72" i="192"/>
  <c r="E74" i="192"/>
  <c r="H74" i="192"/>
  <c r="K74" i="192"/>
  <c r="E75" i="192"/>
  <c r="H75" i="192"/>
  <c r="K75" i="192"/>
  <c r="E76" i="192"/>
  <c r="H76" i="192"/>
  <c r="K76" i="192"/>
  <c r="E77" i="192"/>
  <c r="H77" i="192"/>
  <c r="K77" i="192"/>
  <c r="E79" i="192"/>
  <c r="H79" i="192"/>
  <c r="K79" i="192"/>
  <c r="E81" i="192"/>
  <c r="H81" i="192"/>
  <c r="K81" i="192"/>
  <c r="E82" i="192"/>
  <c r="H82" i="192"/>
  <c r="K82" i="192"/>
  <c r="E83" i="192"/>
  <c r="H83" i="192"/>
  <c r="K83" i="192"/>
  <c r="E84" i="192"/>
  <c r="H84" i="192"/>
  <c r="K84" i="192"/>
  <c r="E86" i="192"/>
  <c r="H86" i="192"/>
  <c r="K86" i="192"/>
</calcChain>
</file>

<file path=xl/sharedStrings.xml><?xml version="1.0" encoding="utf-8"?>
<sst xmlns="http://schemas.openxmlformats.org/spreadsheetml/2006/main" count="446" uniqueCount="65">
  <si>
    <t>CANADA</t>
  </si>
  <si>
    <t>Ontario</t>
  </si>
  <si>
    <t>Manitoba</t>
  </si>
  <si>
    <t>Saskatchewan</t>
  </si>
  <si>
    <t>Alberta</t>
  </si>
  <si>
    <t>Colombie-Britannique</t>
  </si>
  <si>
    <t>Québec</t>
  </si>
  <si>
    <t>Île-du-Prince-Édouard</t>
  </si>
  <si>
    <t>Nouvelle-Écosse</t>
  </si>
  <si>
    <t>Nouveau-Brunswick</t>
  </si>
  <si>
    <t>Dette moyenne des diplômés</t>
  </si>
  <si>
    <t>de 1990 ayant emprunté</t>
  </si>
  <si>
    <t>(en dollars de 1995)</t>
  </si>
  <si>
    <t>de 1995 ayant emprunté</t>
  </si>
  <si>
    <t>Variation en pourcentage de</t>
  </si>
  <si>
    <t>la dette moyenne des diplômés</t>
  </si>
  <si>
    <t>de 1990 et 1995 ayant emprunté</t>
  </si>
  <si>
    <t xml:space="preserve">     Études collégiales</t>
  </si>
  <si>
    <t xml:space="preserve">     Baccalauréat</t>
  </si>
  <si>
    <t xml:space="preserve">     Maîtrise</t>
  </si>
  <si>
    <t xml:space="preserve">     Doctorat</t>
  </si>
  <si>
    <t xml:space="preserve">     Tous les grades universitaires</t>
  </si>
  <si>
    <t>Deux ans</t>
  </si>
  <si>
    <t>Cinq ans</t>
  </si>
  <si>
    <t>Au moment</t>
  </si>
  <si>
    <t>après</t>
  </si>
  <si>
    <t>de l’obtention</t>
  </si>
  <si>
    <t>l’obtention</t>
  </si>
  <si>
    <t xml:space="preserve">du diplôme </t>
  </si>
  <si>
    <t>du diplôme</t>
  </si>
  <si>
    <t>Pourcentage de la dette</t>
  </si>
  <si>
    <t>remboursé deux ans après</t>
  </si>
  <si>
    <t>remboursé cinq ans après</t>
  </si>
  <si>
    <t>Promotion</t>
  </si>
  <si>
    <t>Variation</t>
  </si>
  <si>
    <t>de 1990</t>
  </si>
  <si>
    <t>de 1995</t>
  </si>
  <si>
    <t>Terre-Neuve-et-Labrador</t>
  </si>
  <si>
    <t>Pourcentage ayant contracté un emprunt</t>
  </si>
  <si>
    <t>Tous les montants sont en dollars constants de 1995.</t>
  </si>
  <si>
    <t>Les provinces sont classées selon la dette cinq ans plus tard des diplômés de 1995.</t>
  </si>
  <si>
    <t>Figure B4.1</t>
  </si>
  <si>
    <t>Tableau B4.1</t>
  </si>
  <si>
    <t xml:space="preserve">Tableau B4.2 </t>
  </si>
  <si>
    <r>
      <t>Dette moyenne et variation en pourcentage de la dette moyenne des diplômés</t>
    </r>
    <r>
      <rPr>
        <b/>
        <vertAlign val="superscript"/>
        <sz val="8"/>
        <rFont val="Arial"/>
        <family val="2"/>
      </rPr>
      <t>1</t>
    </r>
    <r>
      <rPr>
        <b/>
        <sz val="8"/>
        <rFont val="Arial"/>
        <family val="2"/>
      </rPr>
      <t xml:space="preserve"> de 1990 et 1995, Canada et provinces</t>
    </r>
  </si>
  <si>
    <r>
      <t>Pourcentage des diplômés</t>
    </r>
    <r>
      <rPr>
        <b/>
        <vertAlign val="superscript"/>
        <sz val="8"/>
        <rFont val="Arial"/>
        <family val="2"/>
      </rPr>
      <t>1</t>
    </r>
    <r>
      <rPr>
        <b/>
        <sz val="8"/>
        <rFont val="Arial"/>
        <family val="2"/>
      </rPr>
      <t xml:space="preserve"> de 1990 et 1995 ayant obtenu un prêt aux étudiants de l’État et pourcentage de la dette remboursé</t>
    </r>
    <r>
      <rPr>
        <b/>
        <vertAlign val="superscript"/>
        <sz val="8"/>
        <rFont val="Arial"/>
        <family val="2"/>
      </rPr>
      <t>2</t>
    </r>
    <r>
      <rPr>
        <b/>
        <sz val="8"/>
        <rFont val="Arial"/>
        <family val="2"/>
      </rPr>
      <t>, Canada et provinces</t>
    </r>
  </si>
  <si>
    <t xml:space="preserve">l’obtention du diplôme </t>
  </si>
  <si>
    <r>
      <t xml:space="preserve">Sources : </t>
    </r>
    <r>
      <rPr>
        <i/>
        <sz val="8"/>
        <rFont val="Arial"/>
        <family val="2"/>
      </rPr>
      <t>Tableau B4.1 et tableau B4.2.</t>
    </r>
  </si>
  <si>
    <t>Dette moyenne cinq ans plus tard ($)</t>
  </si>
  <si>
    <t>d’emprunteurs</t>
  </si>
  <si>
    <t xml:space="preserve">Pourcentage </t>
  </si>
  <si>
    <t>..</t>
  </si>
  <si>
    <t>Province</t>
  </si>
  <si>
    <t xml:space="preserve">et niveau </t>
  </si>
  <si>
    <t>d’études</t>
  </si>
  <si>
    <r>
      <t xml:space="preserve">Source : </t>
    </r>
    <r>
      <rPr>
        <i/>
        <sz val="8"/>
        <rFont val="Arial"/>
        <family val="2"/>
      </rPr>
      <t>Enquête nationale auprès des diplômés, Statistique Canada.</t>
    </r>
  </si>
  <si>
    <t>1. Pour les diplômés ayant obtenu un prêt aux étudiants en vertu d’un programme de l’État et qui ont fourni des données aux deux points de collecte (deux et cinq ans après l’obtention du diplôme).</t>
  </si>
  <si>
    <t>Province d’études</t>
  </si>
  <si>
    <t>et niveau d’études</t>
  </si>
  <si>
    <t>1. Pour les diplômés ayant obtenu un prêt aux étudiants en vertu d’un programme de l’État et qui ont fourni des données aux deux points de collecte (deux et cinq ans après l'obtention du diplôme).</t>
  </si>
  <si>
    <t>2. Lorsque le pourcentage de la dette remboursé est un nombre négatif, c’est qu’un certain nombre de diplômés ont contracté un prêt aux étudiants en vue d’études ultérieures, ce qui a eu pour effet d’augmenter, au lieu de réduire, leur endettement global.</t>
  </si>
  <si>
    <t>Notes :</t>
  </si>
  <si>
    <t>Pourcentage des diplômés contractant un emprunt et dette moyenne cinq ans après l’obtention du diplôme, diplômés de 1990 et de 1995, Canada et provinces</t>
  </si>
  <si>
    <t xml:space="preserve"> Diplômés de 1990</t>
  </si>
  <si>
    <t xml:space="preserve"> Diplômés de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</si>
</sst>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88" formatCode="0.0"/>
    <numFmt numFmtId="191" formatCode="##\ ##0"/>
    <numFmt numFmtId="192" formatCode="#\ ##0"/>
  </numFmts>
  <fonts count="7" x14ac:knownFonts="1">
    <font>
      <sz val="10"/>
      <name val="Arial"/>
    </font>
    <font>
      <b/>
      <sz val="8"/>
      <name val="Arial"/>
      <family val="2"/>
    </font>
    <font>
      <sz val="8"/>
      <name val="Arial"/>
      <family val="2"/>
    </font>
    <font>
      <sz val="10"/>
      <name val="Arial"/>
      <family val="2"/>
    </font>
    <font>
      <b/>
      <i/>
      <sz val="8"/>
      <name val="Arial"/>
      <family val="2"/>
    </font>
    <font>
      <i/>
      <sz val="8"/>
      <name val="Arial"/>
      <family val="2"/>
    </font>
    <font>
      <b/>
      <vertAlign val="superscript"/>
      <sz val="8"/>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
    <xf numFmtId="0" fontId="0" fillId="0" borderId="0"/>
  </cellStyleXfs>
  <cellXfs count="64">
    <xf numFmtId="0" fontId="0" fillId="0" borderId="0" xfId="0"/>
    <xf numFmtId="3" fontId="2" fillId="0" borderId="0" xfId="0" applyNumberFormat="1" applyFont="1" applyBorder="1" applyAlignment="1">
      <alignment horizontal="right" textRotation="80"/>
    </xf>
    <xf numFmtId="0" fontId="1" fillId="0" borderId="0" xfId="0" applyFont="1"/>
    <xf numFmtId="3" fontId="2" fillId="0" borderId="0" xfId="0" applyNumberFormat="1" applyFont="1"/>
    <xf numFmtId="0" fontId="2" fillId="0" borderId="0" xfId="0" applyFont="1"/>
    <xf numFmtId="1" fontId="2" fillId="0" borderId="0" xfId="0" applyNumberFormat="1" applyFont="1"/>
    <xf numFmtId="188" fontId="2" fillId="0" borderId="0" xfId="0" applyNumberFormat="1" applyFont="1"/>
    <xf numFmtId="0" fontId="2" fillId="0" borderId="0" xfId="0" applyFont="1" applyFill="1"/>
    <xf numFmtId="0" fontId="5" fillId="0" borderId="0" xfId="0" applyFont="1"/>
    <xf numFmtId="0" fontId="2" fillId="0" borderId="0" xfId="0" applyFont="1" applyBorder="1"/>
    <xf numFmtId="3" fontId="2" fillId="0" borderId="0" xfId="0" applyNumberFormat="1" applyFont="1" applyBorder="1"/>
    <xf numFmtId="0" fontId="1" fillId="0" borderId="0" xfId="0" applyFont="1" applyBorder="1"/>
    <xf numFmtId="3" fontId="1" fillId="0" borderId="0" xfId="0" applyNumberFormat="1" applyFont="1" applyBorder="1"/>
    <xf numFmtId="188" fontId="2" fillId="0" borderId="0" xfId="0" applyNumberFormat="1" applyFont="1" applyBorder="1" applyAlignment="1">
      <alignment horizontal="center"/>
    </xf>
    <xf numFmtId="0" fontId="2" fillId="0" borderId="0" xfId="0" applyFont="1" applyBorder="1" applyAlignment="1">
      <alignment horizontal="right" textRotation="80"/>
    </xf>
    <xf numFmtId="188" fontId="1" fillId="0" borderId="0" xfId="0" applyNumberFormat="1" applyFont="1" applyBorder="1" applyAlignment="1">
      <alignment horizontal="center"/>
    </xf>
    <xf numFmtId="188" fontId="1" fillId="0" borderId="0" xfId="0" applyNumberFormat="1" applyFont="1" applyBorder="1" applyAlignment="1"/>
    <xf numFmtId="188" fontId="2" fillId="0" borderId="0" xfId="0" applyNumberFormat="1" applyFont="1" applyBorder="1" applyAlignment="1">
      <alignment horizontal="right"/>
    </xf>
    <xf numFmtId="1" fontId="2" fillId="0" borderId="0" xfId="0" applyNumberFormat="1" applyFont="1" applyBorder="1" applyAlignment="1">
      <alignment horizontal="center"/>
    </xf>
    <xf numFmtId="0" fontId="2" fillId="0" borderId="0" xfId="0" applyFont="1" applyBorder="1" applyAlignment="1">
      <alignment horizontal="right"/>
    </xf>
    <xf numFmtId="3" fontId="2" fillId="0" borderId="0" xfId="0" applyNumberFormat="1" applyFont="1" applyBorder="1" applyAlignment="1">
      <alignment horizontal="right" wrapText="1"/>
    </xf>
    <xf numFmtId="1" fontId="2" fillId="0" borderId="0" xfId="0" applyNumberFormat="1" applyFont="1" applyBorder="1" applyAlignment="1">
      <alignment horizontal="right" wrapText="1"/>
    </xf>
    <xf numFmtId="0" fontId="2" fillId="0" borderId="0" xfId="0" applyFont="1" applyBorder="1" applyAlignment="1">
      <alignment horizontal="right" wrapText="1"/>
    </xf>
    <xf numFmtId="3" fontId="2" fillId="0" borderId="0" xfId="0" applyNumberFormat="1" applyFont="1" applyBorder="1" applyAlignment="1">
      <alignment horizontal="center"/>
    </xf>
    <xf numFmtId="49" fontId="1" fillId="0" borderId="0" xfId="0" applyNumberFormat="1" applyFont="1" applyAlignment="1">
      <alignment horizontal="left"/>
    </xf>
    <xf numFmtId="191" fontId="1" fillId="0" borderId="0" xfId="0" applyNumberFormat="1" applyFont="1" applyBorder="1"/>
    <xf numFmtId="191" fontId="2" fillId="0" borderId="0" xfId="0" applyNumberFormat="1" applyFont="1" applyBorder="1"/>
    <xf numFmtId="191" fontId="2" fillId="0" borderId="0" xfId="0" applyNumberFormat="1" applyFont="1"/>
    <xf numFmtId="3" fontId="2" fillId="0" borderId="0" xfId="0" quotePrefix="1" applyNumberFormat="1" applyFont="1" applyBorder="1" applyAlignment="1">
      <alignment horizontal="right"/>
    </xf>
    <xf numFmtId="3" fontId="2" fillId="0" borderId="0" xfId="0" applyNumberFormat="1" applyFont="1" applyFill="1" applyBorder="1"/>
    <xf numFmtId="0" fontId="2" fillId="0" borderId="0" xfId="0" applyFont="1" applyFill="1" applyBorder="1"/>
    <xf numFmtId="0" fontId="4" fillId="0" borderId="0" xfId="0" applyFont="1" applyBorder="1"/>
    <xf numFmtId="0" fontId="5" fillId="0" borderId="0" xfId="0" applyFont="1" applyBorder="1"/>
    <xf numFmtId="3" fontId="5" fillId="0" borderId="0" xfId="0" applyNumberFormat="1" applyFont="1" applyBorder="1"/>
    <xf numFmtId="188" fontId="1" fillId="0" borderId="0" xfId="0" applyNumberFormat="1" applyFont="1" applyBorder="1"/>
    <xf numFmtId="0" fontId="1" fillId="0" borderId="0" xfId="0" applyFont="1" applyAlignment="1">
      <alignment horizontal="left" vertical="top" wrapText="1"/>
    </xf>
    <xf numFmtId="0" fontId="1" fillId="0" borderId="0" xfId="0" applyFont="1" applyAlignment="1">
      <alignment vertical="top" wrapText="1"/>
    </xf>
    <xf numFmtId="0" fontId="2" fillId="0" borderId="0" xfId="0" applyFont="1" applyAlignment="1">
      <alignment wrapText="1"/>
    </xf>
    <xf numFmtId="188" fontId="2" fillId="0" borderId="0" xfId="0" applyNumberFormat="1" applyFont="1" applyBorder="1" applyAlignment="1">
      <alignment horizontal="right" wrapText="1"/>
    </xf>
    <xf numFmtId="1" fontId="2" fillId="0" borderId="0" xfId="0" applyNumberFormat="1" applyFont="1" applyBorder="1" applyAlignment="1">
      <alignment horizontal="right"/>
    </xf>
    <xf numFmtId="188" fontId="2" fillId="0" borderId="0" xfId="0" applyNumberFormat="1" applyFont="1" applyBorder="1"/>
    <xf numFmtId="3" fontId="1" fillId="0" borderId="0" xfId="0" applyNumberFormat="1" applyFont="1" applyFill="1" applyBorder="1"/>
    <xf numFmtId="1" fontId="2" fillId="2" borderId="0" xfId="0" applyNumberFormat="1" applyFont="1" applyFill="1" applyBorder="1" applyAlignment="1">
      <alignment horizontal="right"/>
    </xf>
    <xf numFmtId="0" fontId="2" fillId="0" borderId="0" xfId="0" applyFont="1" applyBorder="1" applyAlignment="1">
      <alignment horizontal="left" wrapText="1"/>
    </xf>
    <xf numFmtId="0" fontId="3" fillId="0" borderId="0" xfId="0" applyFont="1" applyFill="1" applyAlignment="1">
      <alignment wrapText="1"/>
    </xf>
    <xf numFmtId="188" fontId="5" fillId="0" borderId="0" xfId="0" applyNumberFormat="1" applyFont="1" applyBorder="1"/>
    <xf numFmtId="0" fontId="4" fillId="0" borderId="0" xfId="0" applyFont="1"/>
    <xf numFmtId="0" fontId="2" fillId="0" borderId="0" xfId="0" applyFont="1" applyBorder="1" applyAlignment="1">
      <alignment wrapText="1"/>
    </xf>
    <xf numFmtId="191" fontId="2" fillId="0" borderId="0" xfId="0" applyNumberFormat="1" applyFont="1" applyBorder="1" applyAlignment="1">
      <alignment horizontal="right"/>
    </xf>
    <xf numFmtId="3" fontId="2" fillId="0" borderId="0" xfId="0" applyNumberFormat="1" applyFont="1" applyBorder="1" applyAlignment="1">
      <alignment horizontal="right"/>
    </xf>
    <xf numFmtId="0" fontId="2" fillId="0" borderId="0" xfId="0" applyFont="1" applyBorder="1" applyAlignment="1">
      <alignment horizontal="left"/>
    </xf>
    <xf numFmtId="192" fontId="2" fillId="0" borderId="0" xfId="0" applyNumberFormat="1" applyFont="1" applyBorder="1"/>
    <xf numFmtId="0" fontId="1" fillId="0" borderId="0" xfId="0" applyFont="1" applyAlignment="1">
      <alignment horizontal="left"/>
    </xf>
    <xf numFmtId="0" fontId="1" fillId="0" borderId="0" xfId="0" applyFont="1" applyAlignment="1">
      <alignment horizontal="left" wrapText="1"/>
    </xf>
    <xf numFmtId="0" fontId="2" fillId="0" borderId="0" xfId="0" applyFont="1" applyFill="1" applyBorder="1" applyAlignment="1">
      <alignment horizontal="left" wrapText="1"/>
    </xf>
    <xf numFmtId="188" fontId="1" fillId="0" borderId="0" xfId="0" applyNumberFormat="1" applyFont="1" applyBorder="1" applyAlignment="1">
      <alignment horizontal="center"/>
    </xf>
    <xf numFmtId="0" fontId="1" fillId="0" borderId="0" xfId="0" applyFont="1" applyBorder="1" applyAlignment="1">
      <alignment horizontal="center" wrapText="1"/>
    </xf>
    <xf numFmtId="3" fontId="1" fillId="0" borderId="0" xfId="0" applyNumberFormat="1" applyFont="1" applyBorder="1" applyAlignment="1">
      <alignment horizontal="center" wrapText="1"/>
    </xf>
    <xf numFmtId="188" fontId="1" fillId="0" borderId="0" xfId="0" applyNumberFormat="1" applyFont="1" applyBorder="1" applyAlignment="1">
      <alignment horizontal="center" wrapText="1"/>
    </xf>
    <xf numFmtId="0" fontId="1" fillId="0" borderId="0" xfId="0" applyFont="1" applyAlignment="1">
      <alignment horizontal="center" wrapText="1"/>
    </xf>
    <xf numFmtId="0" fontId="2" fillId="0" borderId="0" xfId="0" applyFont="1" applyBorder="1" applyAlignment="1">
      <alignment horizontal="left"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575917778616363E-2"/>
          <c:y val="0.13513968920039604"/>
          <c:w val="0.86653891350314483"/>
          <c:h val="0.82435210412241566"/>
        </c:manualLayout>
      </c:layout>
      <c:barChart>
        <c:barDir val="bar"/>
        <c:grouping val="clustered"/>
        <c:varyColors val="0"/>
        <c:ser>
          <c:idx val="2"/>
          <c:order val="0"/>
          <c:tx>
            <c:strRef>
              <c:f>'Fig B4.1'!$Q$7</c:f>
              <c:strCache>
                <c:ptCount val="1"/>
                <c:pt idx="0">
                  <c:v> Diplômés de 1990</c:v>
                </c:pt>
              </c:strCache>
            </c:strRef>
          </c:tx>
          <c:spPr>
            <a:solidFill>
              <a:srgbClr val="99CCFF"/>
            </a:solidFill>
            <a:ln w="12700">
              <a:solidFill>
                <a:srgbClr val="000000"/>
              </a:solidFill>
              <a:prstDash val="solid"/>
            </a:ln>
          </c:spPr>
          <c:invertIfNegative val="0"/>
          <c:cat>
            <c:strRef>
              <c:f>'Fig B4.1'!$P$8:$P$18</c:f>
              <c:strCache>
                <c:ptCount val="11"/>
                <c:pt idx="0">
                  <c:v>Manitoba</c:v>
                </c:pt>
                <c:pt idx="1">
                  <c:v>Alberta</c:v>
                </c:pt>
                <c:pt idx="2">
                  <c:v>Ontario</c:v>
                </c:pt>
                <c:pt idx="3">
                  <c:v>Québec</c:v>
                </c:pt>
                <c:pt idx="4">
                  <c:v>CANADA</c:v>
                </c:pt>
                <c:pt idx="5">
                  <c:v>Saskatchewan</c:v>
                </c:pt>
                <c:pt idx="6">
                  <c:v>Île-du-Prince-Édouard</c:v>
                </c:pt>
                <c:pt idx="7">
                  <c:v>Colombie-Britannique</c:v>
                </c:pt>
                <c:pt idx="8">
                  <c:v>Nouvelle-Écosse</c:v>
                </c:pt>
                <c:pt idx="9">
                  <c:v>Nouveau-Brunswick</c:v>
                </c:pt>
                <c:pt idx="10">
                  <c:v>Terre-Neuve-et-Labrador</c:v>
                </c:pt>
              </c:strCache>
            </c:strRef>
          </c:cat>
          <c:val>
            <c:numRef>
              <c:f>'Fig B4.1'!$Q$8:$Q$18</c:f>
              <c:numCache>
                <c:formatCode>#,##0</c:formatCode>
                <c:ptCount val="11"/>
                <c:pt idx="0">
                  <c:v>4441.5944658000008</c:v>
                </c:pt>
                <c:pt idx="1">
                  <c:v>4209.4970244000006</c:v>
                </c:pt>
                <c:pt idx="2">
                  <c:v>3672.1600867125007</c:v>
                </c:pt>
                <c:pt idx="3">
                  <c:v>5424.8866287750006</c:v>
                </c:pt>
                <c:pt idx="4">
                  <c:v>4702.6926137250002</c:v>
                </c:pt>
                <c:pt idx="5">
                  <c:v>5821.7252218874983</c:v>
                </c:pt>
                <c:pt idx="6">
                  <c:v>4796.1713230874993</c:v>
                </c:pt>
                <c:pt idx="7">
                  <c:v>4537.4481583874995</c:v>
                </c:pt>
                <c:pt idx="8">
                  <c:v>6586.6096352249997</c:v>
                </c:pt>
                <c:pt idx="9">
                  <c:v>6316.0304351625</c:v>
                </c:pt>
                <c:pt idx="10">
                  <c:v>5806.7563611375008</c:v>
                </c:pt>
              </c:numCache>
            </c:numRef>
          </c:val>
          <c:extLst>
            <c:ext xmlns:c16="http://schemas.microsoft.com/office/drawing/2014/chart" uri="{C3380CC4-5D6E-409C-BE32-E72D297353CC}">
              <c16:uniqueId val="{00000000-93F0-40A6-9664-B18DA99F23E6}"/>
            </c:ext>
          </c:extLst>
        </c:ser>
        <c:ser>
          <c:idx val="3"/>
          <c:order val="1"/>
          <c:tx>
            <c:strRef>
              <c:f>'Fig B4.1'!$R$7</c:f>
              <c:strCache>
                <c:ptCount val="1"/>
                <c:pt idx="0">
                  <c:v> Diplômés de 1995</c:v>
                </c:pt>
              </c:strCache>
            </c:strRef>
          </c:tx>
          <c:spPr>
            <a:solidFill>
              <a:srgbClr val="FF6600"/>
            </a:solidFill>
            <a:ln w="12700">
              <a:solidFill>
                <a:srgbClr val="000000"/>
              </a:solidFill>
              <a:prstDash val="solid"/>
            </a:ln>
          </c:spPr>
          <c:invertIfNegative val="0"/>
          <c:cat>
            <c:strRef>
              <c:f>'Fig B4.1'!$P$8:$P$18</c:f>
              <c:strCache>
                <c:ptCount val="11"/>
                <c:pt idx="0">
                  <c:v>Manitoba</c:v>
                </c:pt>
                <c:pt idx="1">
                  <c:v>Alberta</c:v>
                </c:pt>
                <c:pt idx="2">
                  <c:v>Ontario</c:v>
                </c:pt>
                <c:pt idx="3">
                  <c:v>Québec</c:v>
                </c:pt>
                <c:pt idx="4">
                  <c:v>CANADA</c:v>
                </c:pt>
                <c:pt idx="5">
                  <c:v>Saskatchewan</c:v>
                </c:pt>
                <c:pt idx="6">
                  <c:v>Île-du-Prince-Édouard</c:v>
                </c:pt>
                <c:pt idx="7">
                  <c:v>Colombie-Britannique</c:v>
                </c:pt>
                <c:pt idx="8">
                  <c:v>Nouvelle-Écosse</c:v>
                </c:pt>
                <c:pt idx="9">
                  <c:v>Nouveau-Brunswick</c:v>
                </c:pt>
                <c:pt idx="10">
                  <c:v>Terre-Neuve-et-Labrador</c:v>
                </c:pt>
              </c:strCache>
            </c:strRef>
          </c:cat>
          <c:val>
            <c:numRef>
              <c:f>'Fig B4.1'!$R$8:$R$18</c:f>
              <c:numCache>
                <c:formatCode>#,##0</c:formatCode>
                <c:ptCount val="11"/>
                <c:pt idx="0">
                  <c:v>5963.7558148999997</c:v>
                </c:pt>
                <c:pt idx="1">
                  <c:v>6255.0887921000003</c:v>
                </c:pt>
                <c:pt idx="2">
                  <c:v>6571.7105754000004</c:v>
                </c:pt>
                <c:pt idx="3">
                  <c:v>6754.8541863</c:v>
                </c:pt>
                <c:pt idx="4">
                  <c:v>7016.8554113</c:v>
                </c:pt>
                <c:pt idx="5">
                  <c:v>7381.2834174999989</c:v>
                </c:pt>
                <c:pt idx="6">
                  <c:v>7664.6947964000001</c:v>
                </c:pt>
                <c:pt idx="7">
                  <c:v>8689.7163369999998</c:v>
                </c:pt>
                <c:pt idx="8">
                  <c:v>9421.6153429000005</c:v>
                </c:pt>
                <c:pt idx="9">
                  <c:v>10091.856131000002</c:v>
                </c:pt>
                <c:pt idx="10">
                  <c:v>10438.647999999999</c:v>
                </c:pt>
              </c:numCache>
            </c:numRef>
          </c:val>
          <c:extLst>
            <c:ext xmlns:c16="http://schemas.microsoft.com/office/drawing/2014/chart" uri="{C3380CC4-5D6E-409C-BE32-E72D297353CC}">
              <c16:uniqueId val="{00000001-93F0-40A6-9664-B18DA99F23E6}"/>
            </c:ext>
          </c:extLst>
        </c:ser>
        <c:dLbls>
          <c:showLegendKey val="0"/>
          <c:showVal val="0"/>
          <c:showCatName val="0"/>
          <c:showSerName val="0"/>
          <c:showPercent val="0"/>
          <c:showBubbleSize val="0"/>
        </c:dLbls>
        <c:gapWidth val="90"/>
        <c:axId val="1192836720"/>
        <c:axId val="1"/>
      </c:barChart>
      <c:catAx>
        <c:axId val="1192836720"/>
        <c:scaling>
          <c:orientation val="maxMin"/>
        </c:scaling>
        <c:delete val="0"/>
        <c:axPos val="l"/>
        <c:numFmt formatCode="General" sourceLinked="1"/>
        <c:majorTickMark val="none"/>
        <c:minorTickMark val="none"/>
        <c:tickLblPos val="none"/>
        <c:spPr>
          <a:ln w="25400">
            <a:solidFill>
              <a:srgbClr val="000000"/>
            </a:solidFill>
            <a:prstDash val="solid"/>
          </a:ln>
        </c:spPr>
        <c:crossAx val="1"/>
        <c:crosses val="autoZero"/>
        <c:auto val="1"/>
        <c:lblAlgn val="ctr"/>
        <c:lblOffset val="100"/>
        <c:tickMarkSkip val="1"/>
        <c:noMultiLvlLbl val="0"/>
      </c:catAx>
      <c:valAx>
        <c:axId val="1"/>
        <c:scaling>
          <c:orientation val="minMax"/>
          <c:max val="12000"/>
          <c:min val="0"/>
        </c:scaling>
        <c:delete val="0"/>
        <c:axPos val="t"/>
        <c:majorGridlines>
          <c:spPr>
            <a:ln w="12700">
              <a:solidFill>
                <a:srgbClr val="C0C0C0"/>
              </a:solidFill>
              <a:prstDash val="solid"/>
            </a:ln>
          </c:spPr>
        </c:majorGridlines>
        <c:numFmt formatCode="#\ ##0" sourceLinked="0"/>
        <c:majorTickMark val="none"/>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36720"/>
        <c:crosses val="autoZero"/>
        <c:crossBetween val="between"/>
      </c:valAx>
      <c:spPr>
        <a:solidFill>
          <a:srgbClr val="FFFFFF"/>
        </a:solidFill>
        <a:ln w="12700">
          <a:solidFill>
            <a:srgbClr val="000000"/>
          </a:solidFill>
          <a:prstDash val="solid"/>
        </a:ln>
      </c:spPr>
    </c:plotArea>
    <c:legend>
      <c:legendPos val="r"/>
      <c:layout>
        <c:manualLayout>
          <c:xMode val="edge"/>
          <c:yMode val="edge"/>
          <c:x val="0.58784126294402517"/>
          <c:y val="0.15637592607474399"/>
          <c:w val="0.32085359770251576"/>
          <c:h val="0.11390345232604807"/>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3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510724946784809E-2"/>
          <c:y val="0.13707025618897312"/>
          <c:w val="0.69314288968875937"/>
          <c:h val="0.830143805088147"/>
        </c:manualLayout>
      </c:layout>
      <c:barChart>
        <c:barDir val="bar"/>
        <c:grouping val="clustered"/>
        <c:varyColors val="0"/>
        <c:ser>
          <c:idx val="2"/>
          <c:order val="0"/>
          <c:tx>
            <c:strRef>
              <c:f>'Fig B4.1'!$Q$22</c:f>
              <c:strCache>
                <c:ptCount val="1"/>
                <c:pt idx="0">
                  <c:v> Diplômés de 1990</c:v>
                </c:pt>
              </c:strCache>
            </c:strRef>
          </c:tx>
          <c:spPr>
            <a:solidFill>
              <a:srgbClr val="99CCFF"/>
            </a:solidFill>
            <a:ln w="12700">
              <a:solidFill>
                <a:srgbClr val="000000"/>
              </a:solidFill>
              <a:prstDash val="solid"/>
            </a:ln>
          </c:spPr>
          <c:invertIfNegative val="0"/>
          <c:cat>
            <c:strRef>
              <c:f>'Fig B4.1'!$P$23:$P$33</c:f>
              <c:strCache>
                <c:ptCount val="11"/>
                <c:pt idx="0">
                  <c:v>Manitoba</c:v>
                </c:pt>
                <c:pt idx="1">
                  <c:v>Alberta</c:v>
                </c:pt>
                <c:pt idx="2">
                  <c:v>Ontario</c:v>
                </c:pt>
                <c:pt idx="3">
                  <c:v>Québec</c:v>
                </c:pt>
                <c:pt idx="4">
                  <c:v>CANADA</c:v>
                </c:pt>
                <c:pt idx="5">
                  <c:v>Saskatchewan</c:v>
                </c:pt>
                <c:pt idx="6">
                  <c:v>Île-du-Prince-Édouard</c:v>
                </c:pt>
                <c:pt idx="7">
                  <c:v>Colombie-Britannique</c:v>
                </c:pt>
                <c:pt idx="8">
                  <c:v>Nouvelle-Écosse</c:v>
                </c:pt>
                <c:pt idx="9">
                  <c:v>Nouveau-Brunswick</c:v>
                </c:pt>
                <c:pt idx="10">
                  <c:v>Terre-Neuve-et-Labrador</c:v>
                </c:pt>
              </c:strCache>
            </c:strRef>
          </c:cat>
          <c:val>
            <c:numRef>
              <c:f>'Fig B4.1'!$Q$23:$Q$33</c:f>
              <c:numCache>
                <c:formatCode>#,##0</c:formatCode>
                <c:ptCount val="11"/>
                <c:pt idx="0">
                  <c:v>46.717796428</c:v>
                </c:pt>
                <c:pt idx="1">
                  <c:v>60.331440602000001</c:v>
                </c:pt>
                <c:pt idx="2">
                  <c:v>38.759270704000002</c:v>
                </c:pt>
                <c:pt idx="3">
                  <c:v>57.103585013999997</c:v>
                </c:pt>
                <c:pt idx="4">
                  <c:v>48.464779579999998</c:v>
                </c:pt>
                <c:pt idx="5">
                  <c:v>53.076393232999997</c:v>
                </c:pt>
                <c:pt idx="6">
                  <c:v>65.430427671999993</c:v>
                </c:pt>
                <c:pt idx="7">
                  <c:v>40.524963249000002</c:v>
                </c:pt>
                <c:pt idx="8">
                  <c:v>63.328201970000002</c:v>
                </c:pt>
                <c:pt idx="9">
                  <c:v>65.173853335999993</c:v>
                </c:pt>
                <c:pt idx="10">
                  <c:v>71.575652844000004</c:v>
                </c:pt>
              </c:numCache>
            </c:numRef>
          </c:val>
          <c:extLst>
            <c:ext xmlns:c16="http://schemas.microsoft.com/office/drawing/2014/chart" uri="{C3380CC4-5D6E-409C-BE32-E72D297353CC}">
              <c16:uniqueId val="{00000000-3FD3-4474-8911-CDE8D554DD0E}"/>
            </c:ext>
          </c:extLst>
        </c:ser>
        <c:ser>
          <c:idx val="3"/>
          <c:order val="1"/>
          <c:tx>
            <c:strRef>
              <c:f>'Fig B4.1'!$R$22</c:f>
              <c:strCache>
                <c:ptCount val="1"/>
                <c:pt idx="0">
                  <c:v> Diplômés de 1995</c:v>
                </c:pt>
              </c:strCache>
            </c:strRef>
          </c:tx>
          <c:spPr>
            <a:solidFill>
              <a:srgbClr val="FF6600"/>
            </a:solidFill>
            <a:ln w="12700">
              <a:solidFill>
                <a:srgbClr val="000000"/>
              </a:solidFill>
              <a:prstDash val="solid"/>
            </a:ln>
          </c:spPr>
          <c:invertIfNegative val="0"/>
          <c:cat>
            <c:strRef>
              <c:f>'Fig B4.1'!$P$23:$P$33</c:f>
              <c:strCache>
                <c:ptCount val="11"/>
                <c:pt idx="0">
                  <c:v>Manitoba</c:v>
                </c:pt>
                <c:pt idx="1">
                  <c:v>Alberta</c:v>
                </c:pt>
                <c:pt idx="2">
                  <c:v>Ontario</c:v>
                </c:pt>
                <c:pt idx="3">
                  <c:v>Québec</c:v>
                </c:pt>
                <c:pt idx="4">
                  <c:v>CANADA</c:v>
                </c:pt>
                <c:pt idx="5">
                  <c:v>Saskatchewan</c:v>
                </c:pt>
                <c:pt idx="6">
                  <c:v>Île-du-Prince-Édouard</c:v>
                </c:pt>
                <c:pt idx="7">
                  <c:v>Colombie-Britannique</c:v>
                </c:pt>
                <c:pt idx="8">
                  <c:v>Nouvelle-Écosse</c:v>
                </c:pt>
                <c:pt idx="9">
                  <c:v>Nouveau-Brunswick</c:v>
                </c:pt>
                <c:pt idx="10">
                  <c:v>Terre-Neuve-et-Labrador</c:v>
                </c:pt>
              </c:strCache>
            </c:strRef>
          </c:cat>
          <c:val>
            <c:numRef>
              <c:f>'Fig B4.1'!$R$23:$R$33</c:f>
              <c:numCache>
                <c:formatCode>#,##0</c:formatCode>
                <c:ptCount val="11"/>
                <c:pt idx="0">
                  <c:v>29.738345000999999</c:v>
                </c:pt>
                <c:pt idx="1">
                  <c:v>47.267912475999999</c:v>
                </c:pt>
                <c:pt idx="2">
                  <c:v>41.420873174999997</c:v>
                </c:pt>
                <c:pt idx="3">
                  <c:v>49.599393331000002</c:v>
                </c:pt>
                <c:pt idx="4">
                  <c:v>43.804722923</c:v>
                </c:pt>
                <c:pt idx="5">
                  <c:v>44.268679114999998</c:v>
                </c:pt>
                <c:pt idx="6">
                  <c:v>45.718064640000001</c:v>
                </c:pt>
                <c:pt idx="7">
                  <c:v>34.778162451</c:v>
                </c:pt>
                <c:pt idx="8">
                  <c:v>46.881185776000002</c:v>
                </c:pt>
                <c:pt idx="9">
                  <c:v>49.944022742000001</c:v>
                </c:pt>
                <c:pt idx="10">
                  <c:v>55.027672267</c:v>
                </c:pt>
              </c:numCache>
            </c:numRef>
          </c:val>
          <c:extLst>
            <c:ext xmlns:c16="http://schemas.microsoft.com/office/drawing/2014/chart" uri="{C3380CC4-5D6E-409C-BE32-E72D297353CC}">
              <c16:uniqueId val="{00000001-3FD3-4474-8911-CDE8D554DD0E}"/>
            </c:ext>
          </c:extLst>
        </c:ser>
        <c:dLbls>
          <c:showLegendKey val="0"/>
          <c:showVal val="0"/>
          <c:showCatName val="0"/>
          <c:showSerName val="0"/>
          <c:showPercent val="0"/>
          <c:showBubbleSize val="0"/>
        </c:dLbls>
        <c:gapWidth val="90"/>
        <c:axId val="1192832400"/>
        <c:axId val="1"/>
      </c:barChart>
      <c:catAx>
        <c:axId val="1192832400"/>
        <c:scaling>
          <c:orientation val="maxMin"/>
        </c:scaling>
        <c:delete val="0"/>
        <c:axPos val="r"/>
        <c:numFmt formatCode="General" sourceLinked="1"/>
        <c:majorTickMark val="none"/>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axMin"/>
          <c:max val="100"/>
        </c:scaling>
        <c:delete val="0"/>
        <c:axPos val="t"/>
        <c:majorGridlines>
          <c:spPr>
            <a:ln w="12700">
              <a:solidFill>
                <a:srgbClr val="C0C0C0"/>
              </a:solidFill>
              <a:prstDash val="solid"/>
            </a:ln>
          </c:spPr>
        </c:majorGridlines>
        <c:numFmt formatCode="#,##0" sourceLinked="1"/>
        <c:majorTickMark val="none"/>
        <c:minorTickMark val="none"/>
        <c:tickLblPos val="low"/>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32400"/>
        <c:crosses val="autoZero"/>
        <c:crossBetween val="between"/>
        <c:majorUnit val="20"/>
      </c:valAx>
      <c:spPr>
        <a:solidFill>
          <a:srgbClr val="FFFFFF"/>
        </a:solidFill>
        <a:ln w="12700">
          <a:solidFill>
            <a:srgbClr val="000000"/>
          </a:solidFill>
          <a:prstDash val="solid"/>
        </a:ln>
      </c:spPr>
    </c:plotArea>
    <c:legend>
      <c:legendPos val="r"/>
      <c:layout>
        <c:manualLayout>
          <c:xMode val="edge"/>
          <c:yMode val="edge"/>
          <c:x val="4.9384226237367088E-2"/>
          <c:y val="0.16023706005189814"/>
          <c:w val="0.23810251935873414"/>
          <c:h val="9.8458916417431375E-2"/>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83820</xdr:colOff>
      <xdr:row>4</xdr:row>
      <xdr:rowOff>7620</xdr:rowOff>
    </xdr:from>
    <xdr:to>
      <xdr:col>13</xdr:col>
      <xdr:colOff>571500</xdr:colOff>
      <xdr:row>26</xdr:row>
      <xdr:rowOff>121920</xdr:rowOff>
    </xdr:to>
    <xdr:graphicFrame macro="">
      <xdr:nvGraphicFramePr>
        <xdr:cNvPr id="15375" name="Chart 15">
          <a:extLst>
            <a:ext uri="{FF2B5EF4-FFF2-40B4-BE49-F238E27FC236}">
              <a16:creationId xmlns:a16="http://schemas.microsoft.com/office/drawing/2014/main" id="{894FA1D5-4618-0391-FDB1-04A21F011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7620</xdr:rowOff>
    </xdr:from>
    <xdr:to>
      <xdr:col>8</xdr:col>
      <xdr:colOff>91440</xdr:colOff>
      <xdr:row>26</xdr:row>
      <xdr:rowOff>121920</xdr:rowOff>
    </xdr:to>
    <xdr:graphicFrame macro="">
      <xdr:nvGraphicFramePr>
        <xdr:cNvPr id="15376" name="Chart 16">
          <a:extLst>
            <a:ext uri="{FF2B5EF4-FFF2-40B4-BE49-F238E27FC236}">
              <a16:creationId xmlns:a16="http://schemas.microsoft.com/office/drawing/2014/main" id="{CB655E19-30CE-9772-524E-7ED545270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0.11478</cdr:x>
      <cdr:y>0.02954</cdr:y>
    </cdr:from>
    <cdr:to>
      <cdr:x>0.90143</cdr:x>
      <cdr:y>0.07552</cdr:y>
    </cdr:to>
    <cdr:sp macro="" textlink="">
      <cdr:nvSpPr>
        <cdr:cNvPr id="26625" name="Text Box 1025">
          <a:extLst xmlns:a="http://schemas.openxmlformats.org/drawingml/2006/main">
            <a:ext uri="{FF2B5EF4-FFF2-40B4-BE49-F238E27FC236}">
              <a16:creationId xmlns:a16="http://schemas.microsoft.com/office/drawing/2014/main" id="{5B563B31-E2A9-CAC4-A6F3-68C920952916}"/>
            </a:ext>
          </a:extLst>
        </cdr:cNvPr>
        <cdr:cNvSpPr txBox="1">
          <a:spLocks xmlns:a="http://schemas.openxmlformats.org/drawingml/2006/main" noChangeArrowheads="1"/>
        </cdr:cNvSpPr>
      </cdr:nvSpPr>
      <cdr:spPr bwMode="auto">
        <a:xfrm xmlns:a="http://schemas.openxmlformats.org/drawingml/2006/main">
          <a:off x="371789" y="114294"/>
          <a:ext cx="2565543" cy="1818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Dette moyenne cinq ans plus tard ($)</a:t>
          </a:r>
        </a:p>
      </cdr:txBody>
    </cdr:sp>
  </cdr:relSizeAnchor>
</c:userShapes>
</file>

<file path=xl/drawings/drawing3.xml><?xml version="1.0" encoding="utf-8"?>
<c:userShapes xmlns:c="http://schemas.openxmlformats.org/drawingml/2006/chart">
  <cdr:relSizeAnchor xmlns:cdr="http://schemas.openxmlformats.org/drawingml/2006/chartDrawing">
    <cdr:from>
      <cdr:x>0.06134</cdr:x>
      <cdr:y>0.02784</cdr:y>
    </cdr:from>
    <cdr:to>
      <cdr:x>0.71726</cdr:x>
      <cdr:y>0.08136</cdr:y>
    </cdr:to>
    <cdr:sp macro="" textlink="">
      <cdr:nvSpPr>
        <cdr:cNvPr id="27649" name="Text Box 1025">
          <a:extLst xmlns:a="http://schemas.openxmlformats.org/drawingml/2006/main">
            <a:ext uri="{FF2B5EF4-FFF2-40B4-BE49-F238E27FC236}">
              <a16:creationId xmlns:a16="http://schemas.microsoft.com/office/drawing/2014/main" id="{078151C3-CCE1-2213-6723-5189F6CCAF1C}"/>
            </a:ext>
          </a:extLst>
        </cdr:cNvPr>
        <cdr:cNvSpPr txBox="1">
          <a:spLocks xmlns:a="http://schemas.openxmlformats.org/drawingml/2006/main" noChangeArrowheads="1"/>
        </cdr:cNvSpPr>
      </cdr:nvSpPr>
      <cdr:spPr bwMode="auto">
        <a:xfrm xmlns:a="http://schemas.openxmlformats.org/drawingml/2006/main">
          <a:off x="262929" y="107559"/>
          <a:ext cx="2838946" cy="21164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Pourcentage ayant contracté un emprunt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35"/>
  <sheetViews>
    <sheetView tabSelected="1" zoomScaleNormal="100" zoomScaleSheetLayoutView="50" workbookViewId="0">
      <selection activeCell="C43" sqref="C43"/>
    </sheetView>
  </sheetViews>
  <sheetFormatPr defaultRowHeight="10.199999999999999" x14ac:dyDescent="0.2"/>
  <cols>
    <col min="1" max="1" width="5.33203125" style="4" customWidth="1"/>
    <col min="2" max="2" width="8.33203125" style="4" customWidth="1"/>
    <col min="3" max="8" width="8.88671875" style="4" customWidth="1"/>
    <col min="9" max="9" width="2.33203125" style="4" customWidth="1"/>
    <col min="10" max="11" width="10.109375" style="4" customWidth="1"/>
    <col min="12" max="14" width="8.88671875" style="4" customWidth="1"/>
    <col min="15" max="15" width="4.5546875" style="4" customWidth="1"/>
    <col min="16" max="16" width="19.6640625" style="4" customWidth="1"/>
    <col min="17" max="16384" width="8.88671875" style="4"/>
  </cols>
  <sheetData>
    <row r="2" spans="2:19" x14ac:dyDescent="0.2">
      <c r="B2" s="2" t="s">
        <v>41</v>
      </c>
      <c r="C2" s="3"/>
    </row>
    <row r="3" spans="2:19" ht="11.25" customHeight="1" x14ac:dyDescent="0.2">
      <c r="B3" s="53" t="s">
        <v>62</v>
      </c>
      <c r="C3" s="53"/>
      <c r="D3" s="53"/>
      <c r="E3" s="53"/>
      <c r="F3" s="53"/>
      <c r="G3" s="53"/>
      <c r="H3" s="53"/>
      <c r="I3" s="53"/>
      <c r="J3" s="53"/>
      <c r="K3" s="53"/>
      <c r="L3" s="53"/>
      <c r="M3" s="53"/>
      <c r="N3" s="53"/>
      <c r="O3" s="53"/>
      <c r="Q3" s="3"/>
      <c r="R3" s="3"/>
      <c r="S3" s="3"/>
    </row>
    <row r="4" spans="2:19" x14ac:dyDescent="0.2">
      <c r="B4" s="53"/>
      <c r="C4" s="53"/>
      <c r="D4" s="53"/>
      <c r="E4" s="53"/>
      <c r="F4" s="53"/>
      <c r="G4" s="53"/>
      <c r="H4" s="53"/>
      <c r="I4" s="53"/>
      <c r="J4" s="53"/>
      <c r="K4" s="53"/>
      <c r="L4" s="53"/>
      <c r="M4" s="53"/>
      <c r="N4" s="53"/>
      <c r="O4" s="53"/>
    </row>
    <row r="5" spans="2:19" x14ac:dyDescent="0.2">
      <c r="P5" s="4" t="s">
        <v>48</v>
      </c>
      <c r="Q5" s="5"/>
      <c r="S5" s="5"/>
    </row>
    <row r="6" spans="2:19" x14ac:dyDescent="0.2">
      <c r="O6" s="7"/>
      <c r="Q6" s="5"/>
      <c r="S6" s="5"/>
    </row>
    <row r="7" spans="2:19" x14ac:dyDescent="0.2">
      <c r="Q7" s="5" t="s">
        <v>63</v>
      </c>
      <c r="R7" s="5" t="s">
        <v>64</v>
      </c>
      <c r="S7" s="5"/>
    </row>
    <row r="8" spans="2:19" ht="11.1" customHeight="1" x14ac:dyDescent="0.2">
      <c r="P8" s="4" t="s">
        <v>2</v>
      </c>
      <c r="Q8" s="3">
        <v>4441.5944658000008</v>
      </c>
      <c r="R8" s="3">
        <v>5963.7558148999997</v>
      </c>
      <c r="S8" s="3"/>
    </row>
    <row r="9" spans="2:19" ht="11.1" customHeight="1" x14ac:dyDescent="0.2">
      <c r="P9" s="9" t="s">
        <v>4</v>
      </c>
      <c r="Q9" s="3">
        <v>4209.4970244000006</v>
      </c>
      <c r="R9" s="3">
        <v>6255.0887921000003</v>
      </c>
      <c r="S9" s="3"/>
    </row>
    <row r="10" spans="2:19" ht="11.1" customHeight="1" x14ac:dyDescent="0.2">
      <c r="P10" s="4" t="s">
        <v>1</v>
      </c>
      <c r="Q10" s="3">
        <v>3672.1600867125007</v>
      </c>
      <c r="R10" s="3">
        <v>6571.7105754000004</v>
      </c>
      <c r="S10" s="3"/>
    </row>
    <row r="11" spans="2:19" ht="11.1" customHeight="1" x14ac:dyDescent="0.2">
      <c r="P11" s="9" t="s">
        <v>6</v>
      </c>
      <c r="Q11" s="3">
        <v>5424.8866287750006</v>
      </c>
      <c r="R11" s="3">
        <v>6754.8541863</v>
      </c>
      <c r="S11" s="3"/>
    </row>
    <row r="12" spans="2:19" ht="11.1" customHeight="1" x14ac:dyDescent="0.2">
      <c r="P12" s="4" t="s">
        <v>0</v>
      </c>
      <c r="Q12" s="3">
        <v>4702.6926137250002</v>
      </c>
      <c r="R12" s="3">
        <v>7016.8554113</v>
      </c>
      <c r="S12" s="3"/>
    </row>
    <row r="13" spans="2:19" ht="17.25" customHeight="1" x14ac:dyDescent="0.2">
      <c r="P13" s="4" t="s">
        <v>3</v>
      </c>
      <c r="Q13" s="3">
        <v>5821.7252218874983</v>
      </c>
      <c r="R13" s="3">
        <v>7381.2834174999989</v>
      </c>
      <c r="S13" s="3"/>
    </row>
    <row r="14" spans="2:19" ht="17.25" customHeight="1" x14ac:dyDescent="0.2">
      <c r="P14" s="9" t="s">
        <v>7</v>
      </c>
      <c r="Q14" s="3">
        <v>4796.1713230874993</v>
      </c>
      <c r="R14" s="3">
        <v>7664.6947964000001</v>
      </c>
      <c r="S14" s="3"/>
    </row>
    <row r="15" spans="2:19" ht="17.25" customHeight="1" x14ac:dyDescent="0.2">
      <c r="P15" s="9" t="s">
        <v>5</v>
      </c>
      <c r="Q15" s="3">
        <v>4537.4481583874995</v>
      </c>
      <c r="R15" s="3">
        <v>8689.7163369999998</v>
      </c>
      <c r="S15" s="3"/>
    </row>
    <row r="16" spans="2:19" ht="17.25" customHeight="1" x14ac:dyDescent="0.2">
      <c r="P16" s="9" t="s">
        <v>8</v>
      </c>
      <c r="Q16" s="3">
        <v>6586.6096352249997</v>
      </c>
      <c r="R16" s="3">
        <v>9421.6153429000005</v>
      </c>
      <c r="S16" s="3"/>
    </row>
    <row r="17" spans="2:19" ht="17.25" customHeight="1" x14ac:dyDescent="0.2">
      <c r="P17" s="9" t="s">
        <v>9</v>
      </c>
      <c r="Q17" s="3">
        <v>6316.0304351625</v>
      </c>
      <c r="R17" s="3">
        <v>10091.856131000002</v>
      </c>
      <c r="S17" s="3"/>
    </row>
    <row r="18" spans="2:19" ht="17.25" customHeight="1" x14ac:dyDescent="0.2">
      <c r="P18" s="9" t="s">
        <v>37</v>
      </c>
      <c r="Q18" s="3">
        <v>5806.7563611375008</v>
      </c>
      <c r="R18" s="3">
        <v>10438.647999999999</v>
      </c>
      <c r="S18" s="3"/>
    </row>
    <row r="19" spans="2:19" ht="17.25" customHeight="1" x14ac:dyDescent="0.2">
      <c r="Q19" s="3"/>
      <c r="R19" s="3"/>
      <c r="S19" s="3"/>
    </row>
    <row r="20" spans="2:19" ht="17.25" customHeight="1" x14ac:dyDescent="0.2">
      <c r="P20" s="6" t="s">
        <v>38</v>
      </c>
    </row>
    <row r="21" spans="2:19" ht="17.25" customHeight="1" x14ac:dyDescent="0.2"/>
    <row r="22" spans="2:19" ht="17.25" customHeight="1" x14ac:dyDescent="0.2">
      <c r="Q22" s="5" t="s">
        <v>63</v>
      </c>
      <c r="R22" s="5" t="s">
        <v>64</v>
      </c>
    </row>
    <row r="23" spans="2:19" ht="17.25" customHeight="1" x14ac:dyDescent="0.2">
      <c r="P23" s="4" t="s">
        <v>2</v>
      </c>
      <c r="Q23" s="3">
        <v>46.717796428</v>
      </c>
      <c r="R23" s="3">
        <v>29.738345000999999</v>
      </c>
    </row>
    <row r="24" spans="2:19" ht="11.1" customHeight="1" x14ac:dyDescent="0.2">
      <c r="P24" s="9" t="s">
        <v>4</v>
      </c>
      <c r="Q24" s="3">
        <v>60.331440602000001</v>
      </c>
      <c r="R24" s="3">
        <v>47.267912475999999</v>
      </c>
    </row>
    <row r="25" spans="2:19" ht="11.1" customHeight="1" x14ac:dyDescent="0.2">
      <c r="P25" s="4" t="s">
        <v>1</v>
      </c>
      <c r="Q25" s="3">
        <v>38.759270704000002</v>
      </c>
      <c r="R25" s="3">
        <v>41.420873174999997</v>
      </c>
    </row>
    <row r="26" spans="2:19" ht="11.1" customHeight="1" x14ac:dyDescent="0.2">
      <c r="P26" s="9" t="s">
        <v>6</v>
      </c>
      <c r="Q26" s="3">
        <v>57.103585013999997</v>
      </c>
      <c r="R26" s="3">
        <v>49.599393331000002</v>
      </c>
    </row>
    <row r="27" spans="2:19" ht="11.1" customHeight="1" x14ac:dyDescent="0.2">
      <c r="P27" s="4" t="s">
        <v>0</v>
      </c>
      <c r="Q27" s="3">
        <v>48.464779579999998</v>
      </c>
      <c r="R27" s="3">
        <v>43.804722923</v>
      </c>
    </row>
    <row r="28" spans="2:19" ht="11.1" customHeight="1" x14ac:dyDescent="0.2">
      <c r="P28" s="4" t="s">
        <v>3</v>
      </c>
      <c r="Q28" s="3">
        <v>53.076393232999997</v>
      </c>
      <c r="R28" s="3">
        <v>44.268679114999998</v>
      </c>
    </row>
    <row r="29" spans="2:19" ht="11.1" customHeight="1" x14ac:dyDescent="0.2">
      <c r="B29" s="52" t="s">
        <v>61</v>
      </c>
      <c r="C29" s="4" t="s">
        <v>39</v>
      </c>
      <c r="P29" s="9" t="s">
        <v>7</v>
      </c>
      <c r="Q29" s="3">
        <v>65.430427671999993</v>
      </c>
      <c r="R29" s="3">
        <v>45.718064640000001</v>
      </c>
    </row>
    <row r="30" spans="2:19" ht="11.1" customHeight="1" x14ac:dyDescent="0.2">
      <c r="C30" s="4" t="s">
        <v>40</v>
      </c>
      <c r="P30" s="9" t="s">
        <v>5</v>
      </c>
      <c r="Q30" s="3">
        <v>40.524963249000002</v>
      </c>
      <c r="R30" s="3">
        <v>34.778162451</v>
      </c>
    </row>
    <row r="31" spans="2:19" ht="11.1" customHeight="1" x14ac:dyDescent="0.2">
      <c r="B31" s="46" t="s">
        <v>47</v>
      </c>
      <c r="D31" s="8"/>
      <c r="P31" s="9" t="s">
        <v>8</v>
      </c>
      <c r="Q31" s="3">
        <v>63.328201970000002</v>
      </c>
      <c r="R31" s="3">
        <v>46.881185776000002</v>
      </c>
    </row>
    <row r="32" spans="2:19" ht="11.1" customHeight="1" x14ac:dyDescent="0.2">
      <c r="P32" s="9" t="s">
        <v>9</v>
      </c>
      <c r="Q32" s="3">
        <v>65.173853335999993</v>
      </c>
      <c r="R32" s="3">
        <v>49.944022742000001</v>
      </c>
    </row>
    <row r="33" spans="16:18" ht="11.1" customHeight="1" x14ac:dyDescent="0.2">
      <c r="P33" s="9" t="s">
        <v>37</v>
      </c>
      <c r="Q33" s="3">
        <v>71.575652844000004</v>
      </c>
      <c r="R33" s="3">
        <v>55.027672267</v>
      </c>
    </row>
    <row r="34" spans="16:18" ht="11.1" customHeight="1" x14ac:dyDescent="0.2"/>
    <row r="35" spans="16:18" ht="11.1" customHeight="1" x14ac:dyDescent="0.2"/>
  </sheetData>
  <mergeCells count="1">
    <mergeCell ref="B3:O4"/>
  </mergeCells>
  <phoneticPr fontId="0" type="noConversion"/>
  <pageMargins left="0.75" right="0.75" top="1" bottom="1" header="0.5" footer="0.5"/>
  <pageSetup scale="83" orientation="landscape" verticalDpi="127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1"/>
  <sheetViews>
    <sheetView zoomScaleNormal="100" workbookViewId="0">
      <selection activeCell="N27" sqref="N27"/>
    </sheetView>
  </sheetViews>
  <sheetFormatPr defaultColWidth="9.109375" defaultRowHeight="10.199999999999999" x14ac:dyDescent="0.2"/>
  <cols>
    <col min="1" max="1" width="9.109375" style="9"/>
    <col min="2" max="2" width="27.33203125" style="9" customWidth="1"/>
    <col min="3" max="3" width="10.33203125" style="10" customWidth="1"/>
    <col min="4" max="5" width="9.6640625" style="10" customWidth="1"/>
    <col min="6" max="6" width="10.109375" style="10" customWidth="1"/>
    <col min="7" max="8" width="9.6640625" style="10" customWidth="1"/>
    <col min="9" max="9" width="10.109375" style="10" customWidth="1"/>
    <col min="10" max="11" width="9.6640625" style="10" customWidth="1"/>
    <col min="12" max="12" width="8.109375" style="10" customWidth="1"/>
    <col min="13" max="16384" width="9.109375" style="9"/>
  </cols>
  <sheetData>
    <row r="1" spans="2:12" ht="11.25" customHeight="1" x14ac:dyDescent="0.2"/>
    <row r="2" spans="2:12" ht="11.25" customHeight="1" x14ac:dyDescent="0.2">
      <c r="B2" s="11" t="s">
        <v>42</v>
      </c>
      <c r="C2" s="12"/>
      <c r="D2" s="12"/>
      <c r="E2" s="12"/>
      <c r="F2" s="12"/>
      <c r="G2" s="12"/>
      <c r="H2" s="12"/>
      <c r="I2" s="12"/>
      <c r="J2" s="12"/>
      <c r="K2" s="12"/>
    </row>
    <row r="3" spans="2:12" ht="11.25" customHeight="1" x14ac:dyDescent="0.2">
      <c r="B3" s="53" t="s">
        <v>44</v>
      </c>
      <c r="C3" s="53"/>
      <c r="D3" s="53"/>
      <c r="E3" s="53"/>
      <c r="F3" s="53"/>
      <c r="G3" s="53"/>
      <c r="H3" s="53"/>
      <c r="I3" s="53"/>
      <c r="J3" s="53"/>
      <c r="K3" s="53"/>
    </row>
    <row r="4" spans="2:12" ht="11.25" customHeight="1" x14ac:dyDescent="0.2">
      <c r="C4" s="13"/>
      <c r="D4" s="13"/>
      <c r="E4" s="13"/>
      <c r="F4" s="13"/>
      <c r="G4" s="13"/>
      <c r="H4" s="13"/>
      <c r="I4" s="13"/>
      <c r="J4" s="13"/>
      <c r="K4" s="13"/>
      <c r="L4" s="13"/>
    </row>
    <row r="5" spans="2:12" s="14" customFormat="1" ht="11.25" customHeight="1" x14ac:dyDescent="0.2">
      <c r="C5" s="56" t="s">
        <v>10</v>
      </c>
      <c r="D5" s="56"/>
      <c r="E5" s="56"/>
      <c r="F5" s="56" t="s">
        <v>10</v>
      </c>
      <c r="G5" s="56"/>
      <c r="H5" s="56"/>
      <c r="I5" s="56" t="s">
        <v>14</v>
      </c>
      <c r="J5" s="56"/>
      <c r="K5" s="56"/>
      <c r="L5" s="1"/>
    </row>
    <row r="6" spans="2:12" s="14" customFormat="1" ht="11.25" customHeight="1" x14ac:dyDescent="0.2">
      <c r="C6" s="55" t="s">
        <v>11</v>
      </c>
      <c r="D6" s="55"/>
      <c r="E6" s="55"/>
      <c r="F6" s="13"/>
      <c r="G6" s="15" t="s">
        <v>13</v>
      </c>
      <c r="H6" s="16"/>
      <c r="I6" s="55" t="s">
        <v>15</v>
      </c>
      <c r="J6" s="55"/>
      <c r="K6" s="55"/>
      <c r="L6" s="1"/>
    </row>
    <row r="7" spans="2:12" s="14" customFormat="1" ht="11.25" customHeight="1" x14ac:dyDescent="0.2">
      <c r="C7" s="57" t="s">
        <v>12</v>
      </c>
      <c r="D7" s="56"/>
      <c r="E7" s="56"/>
      <c r="F7" s="57" t="s">
        <v>12</v>
      </c>
      <c r="G7" s="56"/>
      <c r="H7" s="56"/>
      <c r="I7" s="57" t="s">
        <v>16</v>
      </c>
      <c r="J7" s="56"/>
      <c r="K7" s="56"/>
      <c r="L7" s="1"/>
    </row>
    <row r="8" spans="2:12" s="14" customFormat="1" ht="11.25" customHeight="1" x14ac:dyDescent="0.2">
      <c r="B8" s="50" t="s">
        <v>52</v>
      </c>
      <c r="C8" s="19"/>
      <c r="D8" s="17" t="s">
        <v>22</v>
      </c>
      <c r="E8" s="17" t="s">
        <v>23</v>
      </c>
      <c r="F8" s="19"/>
      <c r="G8" s="17" t="s">
        <v>22</v>
      </c>
      <c r="H8" s="17" t="s">
        <v>23</v>
      </c>
      <c r="I8" s="19"/>
      <c r="J8" s="17" t="s">
        <v>22</v>
      </c>
      <c r="K8" s="17" t="s">
        <v>23</v>
      </c>
      <c r="L8" s="1"/>
    </row>
    <row r="9" spans="2:12" ht="11.25" customHeight="1" x14ac:dyDescent="0.2">
      <c r="B9" s="43" t="s">
        <v>54</v>
      </c>
      <c r="C9" s="17" t="s">
        <v>24</v>
      </c>
      <c r="D9" s="17" t="s">
        <v>25</v>
      </c>
      <c r="E9" s="17" t="s">
        <v>25</v>
      </c>
      <c r="F9" s="17" t="s">
        <v>24</v>
      </c>
      <c r="G9" s="17" t="s">
        <v>25</v>
      </c>
      <c r="H9" s="17" t="s">
        <v>25</v>
      </c>
      <c r="I9" s="17" t="s">
        <v>24</v>
      </c>
      <c r="J9" s="17" t="s">
        <v>25</v>
      </c>
      <c r="K9" s="17" t="s">
        <v>25</v>
      </c>
      <c r="L9" s="18"/>
    </row>
    <row r="10" spans="2:12" ht="11.25" customHeight="1" x14ac:dyDescent="0.2">
      <c r="B10" s="50" t="s">
        <v>53</v>
      </c>
      <c r="C10" s="19" t="s">
        <v>26</v>
      </c>
      <c r="D10" s="19" t="s">
        <v>27</v>
      </c>
      <c r="E10" s="19" t="s">
        <v>27</v>
      </c>
      <c r="F10" s="19" t="s">
        <v>26</v>
      </c>
      <c r="G10" s="19" t="s">
        <v>27</v>
      </c>
      <c r="H10" s="19" t="s">
        <v>27</v>
      </c>
      <c r="I10" s="19" t="s">
        <v>26</v>
      </c>
      <c r="J10" s="19" t="s">
        <v>27</v>
      </c>
      <c r="K10" s="19" t="s">
        <v>27</v>
      </c>
      <c r="L10" s="18"/>
    </row>
    <row r="11" spans="2:12" ht="11.25" customHeight="1" x14ac:dyDescent="0.2">
      <c r="B11" s="50" t="s">
        <v>54</v>
      </c>
      <c r="C11" s="20" t="s">
        <v>28</v>
      </c>
      <c r="D11" s="21" t="s">
        <v>29</v>
      </c>
      <c r="E11" s="21" t="s">
        <v>29</v>
      </c>
      <c r="F11" s="20" t="s">
        <v>28</v>
      </c>
      <c r="G11" s="21" t="s">
        <v>29</v>
      </c>
      <c r="H11" s="21" t="s">
        <v>29</v>
      </c>
      <c r="I11" s="20" t="s">
        <v>28</v>
      </c>
      <c r="J11" s="21" t="s">
        <v>29</v>
      </c>
      <c r="K11" s="21" t="s">
        <v>29</v>
      </c>
      <c r="L11" s="18"/>
    </row>
    <row r="12" spans="2:12" ht="5.25" customHeight="1" x14ac:dyDescent="0.2">
      <c r="D12" s="23"/>
      <c r="E12" s="23"/>
      <c r="F12" s="23"/>
      <c r="G12" s="23"/>
      <c r="H12" s="23"/>
      <c r="I12" s="23"/>
      <c r="J12" s="23"/>
      <c r="K12" s="23"/>
      <c r="L12" s="23"/>
    </row>
    <row r="13" spans="2:12" x14ac:dyDescent="0.2">
      <c r="B13" s="24" t="s">
        <v>0</v>
      </c>
      <c r="C13" s="25">
        <v>7953.3304608375011</v>
      </c>
      <c r="D13" s="25">
        <v>6002.1238523624988</v>
      </c>
      <c r="E13" s="25">
        <v>4702.6926137250002</v>
      </c>
      <c r="F13" s="25">
        <v>10601.103273000001</v>
      </c>
      <c r="G13" s="25">
        <v>9759.5067445999994</v>
      </c>
      <c r="H13" s="25">
        <v>7016.8554113</v>
      </c>
      <c r="I13" s="25">
        <f t="shared" ref="I13:K18" si="0">100*(F13-C13)/C13</f>
        <v>33.29137177438097</v>
      </c>
      <c r="J13" s="25">
        <f t="shared" si="0"/>
        <v>62.600889029614997</v>
      </c>
      <c r="K13" s="25">
        <f t="shared" si="0"/>
        <v>49.209314485514561</v>
      </c>
    </row>
    <row r="14" spans="2:12" x14ac:dyDescent="0.2">
      <c r="B14" s="11" t="s">
        <v>17</v>
      </c>
      <c r="C14" s="25">
        <v>6217.0698382874998</v>
      </c>
      <c r="D14" s="25">
        <v>4309.3553942249991</v>
      </c>
      <c r="E14" s="25">
        <v>3342.4380937124997</v>
      </c>
      <c r="F14" s="25">
        <v>9185.9904162000003</v>
      </c>
      <c r="G14" s="25">
        <v>7717.4592765999996</v>
      </c>
      <c r="H14" s="25">
        <v>5598.3660704000004</v>
      </c>
      <c r="I14" s="25">
        <f t="shared" si="0"/>
        <v>47.75433854110112</v>
      </c>
      <c r="J14" s="25">
        <f t="shared" si="0"/>
        <v>79.086164184606986</v>
      </c>
      <c r="K14" s="25">
        <f t="shared" si="0"/>
        <v>67.49348569629916</v>
      </c>
    </row>
    <row r="15" spans="2:12" x14ac:dyDescent="0.2">
      <c r="B15" s="11" t="s">
        <v>18</v>
      </c>
      <c r="C15" s="25">
        <v>8869.2987539250007</v>
      </c>
      <c r="D15" s="25">
        <v>6934.2054159375011</v>
      </c>
      <c r="E15" s="25">
        <v>5526.0310614749997</v>
      </c>
      <c r="F15" s="25">
        <v>12234.368222999999</v>
      </c>
      <c r="G15" s="25">
        <v>10919.747754</v>
      </c>
      <c r="H15" s="25">
        <v>7894.8074220999997</v>
      </c>
      <c r="I15" s="25">
        <f t="shared" si="0"/>
        <v>37.9406485499863</v>
      </c>
      <c r="J15" s="25">
        <f t="shared" si="0"/>
        <v>57.476554255260048</v>
      </c>
      <c r="K15" s="25">
        <f t="shared" si="0"/>
        <v>42.86578077960948</v>
      </c>
    </row>
    <row r="16" spans="2:12" x14ac:dyDescent="0.2">
      <c r="B16" s="11" t="s">
        <v>19</v>
      </c>
      <c r="C16" s="25">
        <v>7455.8668162500007</v>
      </c>
      <c r="D16" s="25">
        <v>5190.1608718125008</v>
      </c>
      <c r="E16" s="25">
        <v>3701.3504302124998</v>
      </c>
      <c r="F16" s="25">
        <v>12028.908808</v>
      </c>
      <c r="G16" s="25">
        <v>9596.1019510000006</v>
      </c>
      <c r="H16" s="25">
        <v>6501.3327912000004</v>
      </c>
      <c r="I16" s="25">
        <f t="shared" si="0"/>
        <v>61.334813301427168</v>
      </c>
      <c r="J16" s="25">
        <f t="shared" si="0"/>
        <v>84.890260398592673</v>
      </c>
      <c r="K16" s="25">
        <f t="shared" si="0"/>
        <v>75.647589002448214</v>
      </c>
    </row>
    <row r="17" spans="2:11" x14ac:dyDescent="0.2">
      <c r="B17" s="11" t="s">
        <v>20</v>
      </c>
      <c r="C17" s="25">
        <v>6062.3655348375005</v>
      </c>
      <c r="D17" s="25">
        <v>3083.6134895625</v>
      </c>
      <c r="E17" s="25">
        <v>1490.979059775</v>
      </c>
      <c r="F17" s="25">
        <v>11470.635883000001</v>
      </c>
      <c r="G17" s="25">
        <v>8198.6610791999992</v>
      </c>
      <c r="H17" s="25">
        <v>4054.4033269000001</v>
      </c>
      <c r="I17" s="25">
        <f t="shared" si="0"/>
        <v>89.210561736730838</v>
      </c>
      <c r="J17" s="25">
        <f t="shared" si="0"/>
        <v>165.87836338604217</v>
      </c>
      <c r="K17" s="25">
        <f t="shared" si="0"/>
        <v>171.92892484431275</v>
      </c>
    </row>
    <row r="18" spans="2:11" x14ac:dyDescent="0.2">
      <c r="B18" s="11" t="s">
        <v>21</v>
      </c>
      <c r="C18" s="25">
        <v>8664.7107288375009</v>
      </c>
      <c r="D18" s="25">
        <v>6672.9882145499996</v>
      </c>
      <c r="E18" s="25">
        <v>5253.9182647874995</v>
      </c>
      <c r="F18" s="25">
        <v>12203.217285000001</v>
      </c>
      <c r="G18" s="25">
        <v>10747.523014</v>
      </c>
      <c r="H18" s="25">
        <v>7701.0653498000011</v>
      </c>
      <c r="I18" s="25">
        <f t="shared" si="0"/>
        <v>40.838138362609165</v>
      </c>
      <c r="J18" s="25">
        <f t="shared" si="0"/>
        <v>61.060122818226368</v>
      </c>
      <c r="K18" s="25">
        <f t="shared" si="0"/>
        <v>46.577562909831052</v>
      </c>
    </row>
    <row r="19" spans="2:11" ht="5.25" customHeight="1" x14ac:dyDescent="0.2">
      <c r="C19" s="26"/>
      <c r="D19" s="26"/>
      <c r="E19" s="26"/>
      <c r="F19" s="26"/>
      <c r="G19" s="26"/>
      <c r="H19" s="26"/>
      <c r="I19" s="26"/>
      <c r="J19" s="26"/>
      <c r="K19" s="26"/>
    </row>
    <row r="20" spans="2:11" x14ac:dyDescent="0.2">
      <c r="B20" s="11" t="s">
        <v>37</v>
      </c>
      <c r="C20" s="26">
        <v>10676.693426850001</v>
      </c>
      <c r="D20" s="26">
        <v>8183.9954439000003</v>
      </c>
      <c r="E20" s="26">
        <v>5806.7563611375008</v>
      </c>
      <c r="F20" s="26">
        <v>13829.550534</v>
      </c>
      <c r="G20" s="26">
        <v>13091.073985999999</v>
      </c>
      <c r="H20" s="26">
        <v>10438.647999999999</v>
      </c>
      <c r="I20" s="26">
        <f t="shared" ref="I20:K22" si="1">100*(F20-C20)/C20</f>
        <v>29.530276660572831</v>
      </c>
      <c r="J20" s="26">
        <f t="shared" si="1"/>
        <v>59.959448605968191</v>
      </c>
      <c r="K20" s="26">
        <f t="shared" si="1"/>
        <v>79.767280574436654</v>
      </c>
    </row>
    <row r="21" spans="2:11" x14ac:dyDescent="0.2">
      <c r="B21" s="9" t="s">
        <v>17</v>
      </c>
      <c r="C21" s="26">
        <v>7071.2693220375004</v>
      </c>
      <c r="D21" s="26">
        <v>4622.8326498000006</v>
      </c>
      <c r="E21" s="26">
        <v>2866.6098011250001</v>
      </c>
      <c r="F21" s="26">
        <v>11575.008073000001</v>
      </c>
      <c r="G21" s="26">
        <v>9685.0735495000008</v>
      </c>
      <c r="H21" s="26">
        <v>5865.5141953000011</v>
      </c>
      <c r="I21" s="26">
        <f t="shared" si="1"/>
        <v>63.690669183348298</v>
      </c>
      <c r="J21" s="26">
        <f t="shared" si="1"/>
        <v>109.50517319546512</v>
      </c>
      <c r="K21" s="26">
        <f t="shared" si="1"/>
        <v>104.61501921182582</v>
      </c>
    </row>
    <row r="22" spans="2:11" x14ac:dyDescent="0.2">
      <c r="B22" s="9" t="s">
        <v>18</v>
      </c>
      <c r="C22" s="26">
        <v>12159.932988375</v>
      </c>
      <c r="D22" s="26">
        <v>9571.4119864125005</v>
      </c>
      <c r="E22" s="26">
        <v>6953.0899425749994</v>
      </c>
      <c r="F22" s="26">
        <v>14697.616145</v>
      </c>
      <c r="G22" s="26">
        <v>14212.290824</v>
      </c>
      <c r="H22" s="26">
        <v>11944.321935</v>
      </c>
      <c r="I22" s="26">
        <f t="shared" si="1"/>
        <v>20.869219913062409</v>
      </c>
      <c r="J22" s="26">
        <f t="shared" si="1"/>
        <v>48.486877841802794</v>
      </c>
      <c r="K22" s="26">
        <f t="shared" si="1"/>
        <v>71.784372611992325</v>
      </c>
    </row>
    <row r="23" spans="2:11" x14ac:dyDescent="0.2">
      <c r="B23" s="9" t="s">
        <v>19</v>
      </c>
      <c r="C23" s="26">
        <v>4407.7710592125004</v>
      </c>
      <c r="D23" s="26">
        <v>2290.3002704250002</v>
      </c>
      <c r="E23" s="26">
        <v>1119.2761935449996</v>
      </c>
      <c r="F23" s="48" t="s">
        <v>51</v>
      </c>
      <c r="G23" s="48" t="s">
        <v>51</v>
      </c>
      <c r="H23" s="48" t="s">
        <v>51</v>
      </c>
      <c r="I23" s="48" t="s">
        <v>51</v>
      </c>
      <c r="J23" s="48" t="s">
        <v>51</v>
      </c>
      <c r="K23" s="48" t="s">
        <v>51</v>
      </c>
    </row>
    <row r="24" spans="2:11" x14ac:dyDescent="0.2">
      <c r="B24" s="9" t="s">
        <v>20</v>
      </c>
      <c r="C24" s="48" t="s">
        <v>51</v>
      </c>
      <c r="D24" s="48" t="s">
        <v>51</v>
      </c>
      <c r="E24" s="48" t="s">
        <v>51</v>
      </c>
      <c r="F24" s="48" t="s">
        <v>51</v>
      </c>
      <c r="G24" s="48" t="s">
        <v>51</v>
      </c>
      <c r="H24" s="48" t="s">
        <v>51</v>
      </c>
      <c r="I24" s="48" t="s">
        <v>51</v>
      </c>
      <c r="J24" s="48" t="s">
        <v>51</v>
      </c>
      <c r="K24" s="48" t="s">
        <v>51</v>
      </c>
    </row>
    <row r="25" spans="2:11" x14ac:dyDescent="0.2">
      <c r="B25" s="9" t="s">
        <v>21</v>
      </c>
      <c r="C25" s="26">
        <v>11801.607356250001</v>
      </c>
      <c r="D25" s="26">
        <v>9218.8222429500001</v>
      </c>
      <c r="E25" s="26">
        <v>6670.9970213625002</v>
      </c>
      <c r="F25" s="26">
        <v>14389.865094000001</v>
      </c>
      <c r="G25" s="26">
        <v>13995.363823</v>
      </c>
      <c r="H25" s="26">
        <v>11544.444528999999</v>
      </c>
      <c r="I25" s="26">
        <f>100*(F25-C25)/C25</f>
        <v>21.931400186596509</v>
      </c>
      <c r="J25" s="26">
        <f>100*(G25-D25)/D25</f>
        <v>51.812926360553391</v>
      </c>
      <c r="K25" s="26">
        <f>100*(H25-E25)/E25</f>
        <v>73.054259985895385</v>
      </c>
    </row>
    <row r="26" spans="2:11" ht="4.5" customHeight="1" x14ac:dyDescent="0.2">
      <c r="C26" s="26"/>
      <c r="D26" s="26"/>
      <c r="E26" s="26"/>
      <c r="F26" s="26"/>
      <c r="G26" s="26"/>
      <c r="H26" s="26"/>
      <c r="I26" s="26"/>
      <c r="J26" s="26"/>
      <c r="K26" s="26"/>
    </row>
    <row r="27" spans="2:11" x14ac:dyDescent="0.2">
      <c r="B27" s="11" t="s">
        <v>7</v>
      </c>
      <c r="C27" s="26">
        <v>7074.5901634125012</v>
      </c>
      <c r="D27" s="26">
        <v>6037.9517345625</v>
      </c>
      <c r="E27" s="26">
        <v>4796.1713230874993</v>
      </c>
      <c r="F27" s="26">
        <v>9278.0496567999999</v>
      </c>
      <c r="G27" s="26">
        <v>9665.7614580000009</v>
      </c>
      <c r="H27" s="26">
        <v>7664.6947964000001</v>
      </c>
      <c r="I27" s="26">
        <f t="shared" ref="I27:K29" si="2">100*(F27-C27)/C27</f>
        <v>31.1461080075434</v>
      </c>
      <c r="J27" s="26">
        <f t="shared" si="2"/>
        <v>60.083450198370386</v>
      </c>
      <c r="K27" s="26">
        <f t="shared" si="2"/>
        <v>59.808611496094564</v>
      </c>
    </row>
    <row r="28" spans="2:11" x14ac:dyDescent="0.2">
      <c r="B28" s="9" t="s">
        <v>17</v>
      </c>
      <c r="C28" s="26">
        <v>5503.7825174250002</v>
      </c>
      <c r="D28" s="26">
        <v>4251.3861118500008</v>
      </c>
      <c r="E28" s="26">
        <v>3450.4382314125005</v>
      </c>
      <c r="F28" s="27">
        <v>6167.2823027000004</v>
      </c>
      <c r="G28" s="27">
        <v>6251.3675710999996</v>
      </c>
      <c r="H28" s="27">
        <v>4511.3928456000003</v>
      </c>
      <c r="I28" s="26">
        <f t="shared" si="2"/>
        <v>12.055341634128112</v>
      </c>
      <c r="J28" s="26">
        <f t="shared" si="2"/>
        <v>47.043044471434797</v>
      </c>
      <c r="K28" s="26">
        <f t="shared" si="2"/>
        <v>30.748401884973855</v>
      </c>
    </row>
    <row r="29" spans="2:11" x14ac:dyDescent="0.2">
      <c r="B29" s="9" t="s">
        <v>18</v>
      </c>
      <c r="C29" s="26">
        <v>8953.8555026249996</v>
      </c>
      <c r="D29" s="26">
        <v>8030.9486111625001</v>
      </c>
      <c r="E29" s="26">
        <v>6358.7482466625006</v>
      </c>
      <c r="F29" s="26">
        <v>11006.817417</v>
      </c>
      <c r="G29" s="26">
        <v>11181.211796</v>
      </c>
      <c r="H29" s="26">
        <v>9430.8395572000009</v>
      </c>
      <c r="I29" s="26">
        <f t="shared" si="2"/>
        <v>22.928244863602437</v>
      </c>
      <c r="J29" s="26">
        <f t="shared" si="2"/>
        <v>39.226538947825375</v>
      </c>
      <c r="K29" s="26">
        <f t="shared" si="2"/>
        <v>48.31283125810085</v>
      </c>
    </row>
    <row r="30" spans="2:11" x14ac:dyDescent="0.2">
      <c r="B30" s="9" t="s">
        <v>19</v>
      </c>
      <c r="C30" s="48" t="s">
        <v>51</v>
      </c>
      <c r="D30" s="48" t="s">
        <v>51</v>
      </c>
      <c r="E30" s="48" t="s">
        <v>51</v>
      </c>
      <c r="F30" s="48" t="s">
        <v>51</v>
      </c>
      <c r="G30" s="48" t="s">
        <v>51</v>
      </c>
      <c r="H30" s="48" t="s">
        <v>51</v>
      </c>
      <c r="I30" s="48" t="s">
        <v>51</v>
      </c>
      <c r="J30" s="48" t="s">
        <v>51</v>
      </c>
      <c r="K30" s="48" t="s">
        <v>51</v>
      </c>
    </row>
    <row r="31" spans="2:11" x14ac:dyDescent="0.2">
      <c r="B31" s="9" t="s">
        <v>20</v>
      </c>
      <c r="C31" s="48" t="s">
        <v>51</v>
      </c>
      <c r="D31" s="48" t="s">
        <v>51</v>
      </c>
      <c r="E31" s="48" t="s">
        <v>51</v>
      </c>
      <c r="F31" s="48" t="s">
        <v>51</v>
      </c>
      <c r="G31" s="48" t="s">
        <v>51</v>
      </c>
      <c r="H31" s="48" t="s">
        <v>51</v>
      </c>
      <c r="I31" s="48" t="s">
        <v>51</v>
      </c>
      <c r="J31" s="48" t="s">
        <v>51</v>
      </c>
      <c r="K31" s="48" t="s">
        <v>51</v>
      </c>
    </row>
    <row r="32" spans="2:11" x14ac:dyDescent="0.2">
      <c r="B32" s="9" t="s">
        <v>21</v>
      </c>
      <c r="C32" s="26">
        <v>8912.7149620500004</v>
      </c>
      <c r="D32" s="26">
        <v>7983.4152147750001</v>
      </c>
      <c r="E32" s="26">
        <v>6355.9557402749997</v>
      </c>
      <c r="F32" s="26">
        <v>11006.817417</v>
      </c>
      <c r="G32" s="26">
        <v>11181.211796</v>
      </c>
      <c r="H32" s="26">
        <v>9430.8395572000009</v>
      </c>
      <c r="I32" s="26">
        <f>100*(F32-C32)/C32</f>
        <v>23.495674032734222</v>
      </c>
      <c r="J32" s="26">
        <f>100*(G32-D32)/D32</f>
        <v>40.055496240591367</v>
      </c>
      <c r="K32" s="26">
        <f>100*(H32-E32)/E32</f>
        <v>48.377992902637196</v>
      </c>
    </row>
    <row r="33" spans="2:11" ht="4.5" customHeight="1" x14ac:dyDescent="0.2">
      <c r="C33" s="26"/>
      <c r="D33" s="26"/>
      <c r="E33" s="26"/>
      <c r="F33" s="26"/>
      <c r="G33" s="26"/>
      <c r="H33" s="26"/>
      <c r="I33" s="26"/>
      <c r="J33" s="26"/>
      <c r="K33" s="26"/>
    </row>
    <row r="34" spans="2:11" x14ac:dyDescent="0.2">
      <c r="B34" s="11" t="s">
        <v>8</v>
      </c>
      <c r="C34" s="26">
        <v>9501.509006100001</v>
      </c>
      <c r="D34" s="26">
        <v>8315.4952495124999</v>
      </c>
      <c r="E34" s="26">
        <v>6586.6096352249997</v>
      </c>
      <c r="F34" s="26">
        <v>12242.340866</v>
      </c>
      <c r="G34" s="26">
        <v>12013.098181000001</v>
      </c>
      <c r="H34" s="26">
        <v>9421.6153429000005</v>
      </c>
      <c r="I34" s="26">
        <f t="shared" ref="I34:K37" si="3">100*(F34-C34)/C34</f>
        <v>28.846279660845202</v>
      </c>
      <c r="J34" s="26">
        <f t="shared" si="3"/>
        <v>44.46641866224715</v>
      </c>
      <c r="K34" s="26">
        <f t="shared" si="3"/>
        <v>43.04195731463227</v>
      </c>
    </row>
    <row r="35" spans="2:11" x14ac:dyDescent="0.2">
      <c r="B35" s="9" t="s">
        <v>17</v>
      </c>
      <c r="C35" s="26">
        <v>8129.5206935625001</v>
      </c>
      <c r="D35" s="26">
        <v>6584.9514442874988</v>
      </c>
      <c r="E35" s="26">
        <v>4075.5943555874996</v>
      </c>
      <c r="F35" s="26">
        <v>9334.1844997000007</v>
      </c>
      <c r="G35" s="26">
        <v>9081.5293997000008</v>
      </c>
      <c r="H35" s="26">
        <v>7632.6368486000001</v>
      </c>
      <c r="I35" s="26">
        <f t="shared" si="3"/>
        <v>14.818386612773301</v>
      </c>
      <c r="J35" s="26">
        <f t="shared" si="3"/>
        <v>37.913384427128989</v>
      </c>
      <c r="K35" s="26">
        <f t="shared" si="3"/>
        <v>87.276656670601128</v>
      </c>
    </row>
    <row r="36" spans="2:11" x14ac:dyDescent="0.2">
      <c r="B36" s="9" t="s">
        <v>18</v>
      </c>
      <c r="C36" s="26">
        <v>9872.1118487250005</v>
      </c>
      <c r="D36" s="26">
        <v>8932.3246327500001</v>
      </c>
      <c r="E36" s="26">
        <v>7308.4778881875009</v>
      </c>
      <c r="F36" s="26">
        <v>12780.024240000001</v>
      </c>
      <c r="G36" s="26">
        <v>12528.587896000001</v>
      </c>
      <c r="H36" s="26">
        <v>10139.366359</v>
      </c>
      <c r="I36" s="26">
        <f t="shared" si="3"/>
        <v>29.455829065090683</v>
      </c>
      <c r="J36" s="26">
        <f t="shared" si="3"/>
        <v>40.261224385692948</v>
      </c>
      <c r="K36" s="26">
        <f t="shared" si="3"/>
        <v>38.734309853875168</v>
      </c>
    </row>
    <row r="37" spans="2:11" x14ac:dyDescent="0.2">
      <c r="B37" s="9" t="s">
        <v>19</v>
      </c>
      <c r="C37" s="26">
        <v>7971.1823391750004</v>
      </c>
      <c r="D37" s="26">
        <v>5183.1651963375007</v>
      </c>
      <c r="E37" s="26">
        <v>3203.8226650124998</v>
      </c>
      <c r="F37" s="26">
        <v>13243.346750999999</v>
      </c>
      <c r="G37" s="26">
        <v>12570.945723000001</v>
      </c>
      <c r="H37" s="26">
        <v>6297.4996590999999</v>
      </c>
      <c r="I37" s="26">
        <f t="shared" si="3"/>
        <v>66.140306261902126</v>
      </c>
      <c r="J37" s="26">
        <f t="shared" si="3"/>
        <v>142.53415136918292</v>
      </c>
      <c r="K37" s="26">
        <f t="shared" si="3"/>
        <v>96.562054693980073</v>
      </c>
    </row>
    <row r="38" spans="2:11" x14ac:dyDescent="0.2">
      <c r="B38" s="9" t="s">
        <v>20</v>
      </c>
      <c r="C38" s="26">
        <v>3729.8239178624999</v>
      </c>
      <c r="D38" s="26">
        <v>2320.1329576499998</v>
      </c>
      <c r="E38" s="26">
        <v>2486.3352898500002</v>
      </c>
      <c r="F38" s="48" t="s">
        <v>51</v>
      </c>
      <c r="G38" s="48" t="s">
        <v>51</v>
      </c>
      <c r="H38" s="48" t="s">
        <v>51</v>
      </c>
      <c r="I38" s="48" t="s">
        <v>51</v>
      </c>
      <c r="J38" s="48" t="s">
        <v>51</v>
      </c>
      <c r="K38" s="48" t="s">
        <v>51</v>
      </c>
    </row>
    <row r="39" spans="2:11" x14ac:dyDescent="0.2">
      <c r="B39" s="9" t="s">
        <v>21</v>
      </c>
      <c r="C39" s="26">
        <v>9653.6964476249996</v>
      </c>
      <c r="D39" s="26">
        <v>8507.7324288</v>
      </c>
      <c r="E39" s="26">
        <v>6865.6237182000004</v>
      </c>
      <c r="F39" s="26">
        <v>12804.750914</v>
      </c>
      <c r="G39" s="26">
        <v>12530.640164999999</v>
      </c>
      <c r="H39" s="26">
        <v>9758.7933462000001</v>
      </c>
      <c r="I39" s="26">
        <f>100*(F39-C39)/C39</f>
        <v>32.640911007205148</v>
      </c>
      <c r="J39" s="26">
        <f>100*(G39-D39)/D39</f>
        <v>47.285310978773019</v>
      </c>
      <c r="K39" s="26">
        <f>100*(H39-E39)/E39</f>
        <v>42.139938725895078</v>
      </c>
    </row>
    <row r="40" spans="2:11" ht="6" customHeight="1" x14ac:dyDescent="0.2">
      <c r="C40" s="26"/>
      <c r="D40" s="26"/>
      <c r="E40" s="26"/>
      <c r="F40" s="26"/>
      <c r="G40" s="26"/>
      <c r="H40" s="26"/>
      <c r="I40" s="26"/>
      <c r="J40" s="26"/>
      <c r="K40" s="26"/>
    </row>
    <row r="41" spans="2:11" x14ac:dyDescent="0.2">
      <c r="B41" s="11" t="s">
        <v>9</v>
      </c>
      <c r="C41" s="26">
        <v>8520.3411123375008</v>
      </c>
      <c r="D41" s="26">
        <v>7752.8318956875</v>
      </c>
      <c r="E41" s="26">
        <v>6316.0304351625</v>
      </c>
      <c r="F41" s="26">
        <v>12713.509055</v>
      </c>
      <c r="G41" s="26">
        <v>12823.296437000001</v>
      </c>
      <c r="H41" s="26">
        <v>10091.856131000002</v>
      </c>
      <c r="I41" s="26">
        <f t="shared" ref="I41:K43" si="4">100*(F41-C41)/C41</f>
        <v>49.213615832713195</v>
      </c>
      <c r="J41" s="26">
        <f t="shared" si="4"/>
        <v>65.401450844470631</v>
      </c>
      <c r="K41" s="26">
        <f t="shared" si="4"/>
        <v>59.781626048170821</v>
      </c>
    </row>
    <row r="42" spans="2:11" x14ac:dyDescent="0.2">
      <c r="B42" s="9" t="s">
        <v>17</v>
      </c>
      <c r="C42" s="26">
        <v>7509.0913483499999</v>
      </c>
      <c r="D42" s="26">
        <v>5807.3690796749988</v>
      </c>
      <c r="E42" s="26">
        <v>4194.4686368624998</v>
      </c>
      <c r="F42" s="26">
        <v>9801.1034918000005</v>
      </c>
      <c r="G42" s="26">
        <v>7576.478111200001</v>
      </c>
      <c r="H42" s="26">
        <v>5697.6257421999999</v>
      </c>
      <c r="I42" s="26">
        <f t="shared" si="4"/>
        <v>30.523162352441389</v>
      </c>
      <c r="J42" s="26">
        <f t="shared" si="4"/>
        <v>30.463175445773594</v>
      </c>
      <c r="K42" s="26">
        <f t="shared" si="4"/>
        <v>35.836651444409775</v>
      </c>
    </row>
    <row r="43" spans="2:11" x14ac:dyDescent="0.2">
      <c r="B43" s="9" t="s">
        <v>18</v>
      </c>
      <c r="C43" s="26">
        <v>9020.3056755750004</v>
      </c>
      <c r="D43" s="26">
        <v>8516.6923398750005</v>
      </c>
      <c r="E43" s="26">
        <v>7147.859942250001</v>
      </c>
      <c r="F43" s="26">
        <v>13617.579951</v>
      </c>
      <c r="G43" s="26">
        <v>14119.959306000001</v>
      </c>
      <c r="H43" s="26">
        <v>11387.756974</v>
      </c>
      <c r="I43" s="26">
        <f t="shared" si="4"/>
        <v>50.965836865965699</v>
      </c>
      <c r="J43" s="26">
        <f t="shared" si="4"/>
        <v>65.791586011515349</v>
      </c>
      <c r="K43" s="26">
        <f t="shared" si="4"/>
        <v>59.317013287971136</v>
      </c>
    </row>
    <row r="44" spans="2:11" x14ac:dyDescent="0.2">
      <c r="B44" s="9" t="s">
        <v>19</v>
      </c>
      <c r="C44" s="26">
        <v>5475.6873631125</v>
      </c>
      <c r="D44" s="26">
        <v>3479.8625005500003</v>
      </c>
      <c r="E44" s="26">
        <v>2350.0182900374998</v>
      </c>
      <c r="F44" s="48" t="s">
        <v>51</v>
      </c>
      <c r="G44" s="48" t="s">
        <v>51</v>
      </c>
      <c r="H44" s="48" t="s">
        <v>51</v>
      </c>
      <c r="I44" s="48" t="s">
        <v>51</v>
      </c>
      <c r="J44" s="48" t="s">
        <v>51</v>
      </c>
      <c r="K44" s="48" t="s">
        <v>51</v>
      </c>
    </row>
    <row r="45" spans="2:11" x14ac:dyDescent="0.2">
      <c r="B45" s="9" t="s">
        <v>20</v>
      </c>
      <c r="C45" s="48" t="s">
        <v>51</v>
      </c>
      <c r="D45" s="48" t="s">
        <v>51</v>
      </c>
      <c r="E45" s="48" t="s">
        <v>51</v>
      </c>
      <c r="F45" s="48" t="s">
        <v>51</v>
      </c>
      <c r="G45" s="48" t="s">
        <v>51</v>
      </c>
      <c r="H45" s="48" t="s">
        <v>51</v>
      </c>
      <c r="I45" s="48" t="s">
        <v>51</v>
      </c>
      <c r="J45" s="48" t="s">
        <v>51</v>
      </c>
      <c r="K45" s="48" t="s">
        <v>51</v>
      </c>
    </row>
    <row r="46" spans="2:11" x14ac:dyDescent="0.2">
      <c r="B46" s="9" t="s">
        <v>21</v>
      </c>
      <c r="C46" s="26">
        <v>8727.1499695500006</v>
      </c>
      <c r="D46" s="26">
        <v>8097.0269355</v>
      </c>
      <c r="E46" s="26">
        <v>6730.7865154875008</v>
      </c>
      <c r="F46" s="26">
        <v>13435.347250999999</v>
      </c>
      <c r="G46" s="26">
        <v>13989.324517999999</v>
      </c>
      <c r="H46" s="26">
        <v>11154.131375999999</v>
      </c>
      <c r="I46" s="26">
        <f>100*(F46-C46)/C46</f>
        <v>53.948852693919825</v>
      </c>
      <c r="J46" s="26">
        <f>100*(G46-D46)/D46</f>
        <v>72.771124876295644</v>
      </c>
      <c r="K46" s="26">
        <f>100*(H46-E46)/E46</f>
        <v>65.71809773396329</v>
      </c>
    </row>
    <row r="47" spans="2:11" ht="6" customHeight="1" x14ac:dyDescent="0.2">
      <c r="C47" s="26"/>
      <c r="D47" s="26"/>
      <c r="E47" s="26"/>
      <c r="F47" s="26"/>
      <c r="G47" s="26"/>
      <c r="H47" s="26"/>
      <c r="I47" s="26"/>
      <c r="J47" s="26"/>
      <c r="K47" s="26"/>
    </row>
    <row r="48" spans="2:11" x14ac:dyDescent="0.2">
      <c r="B48" s="11" t="s">
        <v>6</v>
      </c>
      <c r="C48" s="26">
        <v>7894.7923539374997</v>
      </c>
      <c r="D48" s="26">
        <v>6587.5788438749996</v>
      </c>
      <c r="E48" s="26">
        <v>5424.8866287750006</v>
      </c>
      <c r="F48" s="26">
        <v>9446.3547706000008</v>
      </c>
      <c r="G48" s="26">
        <v>9043.5293860999991</v>
      </c>
      <c r="H48" s="26">
        <v>6754.8541863</v>
      </c>
      <c r="I48" s="26">
        <f t="shared" ref="I48:K53" si="5">100*(F48-C48)/C48</f>
        <v>19.652985754446913</v>
      </c>
      <c r="J48" s="26">
        <f t="shared" si="5"/>
        <v>37.281535453780471</v>
      </c>
      <c r="K48" s="26">
        <f t="shared" si="5"/>
        <v>24.516043348638988</v>
      </c>
    </row>
    <row r="49" spans="2:11" x14ac:dyDescent="0.2">
      <c r="B49" s="9" t="s">
        <v>17</v>
      </c>
      <c r="C49" s="26">
        <v>6192.2120663249998</v>
      </c>
      <c r="D49" s="26">
        <v>4833.0110842875001</v>
      </c>
      <c r="E49" s="26">
        <v>4277.1538591874996</v>
      </c>
      <c r="F49" s="26">
        <v>7420.8116908000002</v>
      </c>
      <c r="G49" s="26">
        <v>6705.1416905000005</v>
      </c>
      <c r="H49" s="26">
        <v>5481.6248928000014</v>
      </c>
      <c r="I49" s="26">
        <f t="shared" si="5"/>
        <v>19.841045676656851</v>
      </c>
      <c r="J49" s="26">
        <f t="shared" si="5"/>
        <v>38.736319316521836</v>
      </c>
      <c r="K49" s="26">
        <f t="shared" si="5"/>
        <v>28.160572971328801</v>
      </c>
    </row>
    <row r="50" spans="2:11" x14ac:dyDescent="0.2">
      <c r="B50" s="9" t="s">
        <v>18</v>
      </c>
      <c r="C50" s="26">
        <v>8871.8932690875008</v>
      </c>
      <c r="D50" s="26">
        <v>7741.4156103375017</v>
      </c>
      <c r="E50" s="26">
        <v>6382.0170189</v>
      </c>
      <c r="F50" s="26">
        <v>9927.9511390999996</v>
      </c>
      <c r="G50" s="26">
        <v>10216.817329</v>
      </c>
      <c r="H50" s="26">
        <v>7418.6232277999989</v>
      </c>
      <c r="I50" s="26">
        <f t="shared" si="5"/>
        <v>11.903410444444146</v>
      </c>
      <c r="J50" s="26">
        <f t="shared" si="5"/>
        <v>31.97608607083399</v>
      </c>
      <c r="K50" s="26">
        <f t="shared" si="5"/>
        <v>16.242611165563257</v>
      </c>
    </row>
    <row r="51" spans="2:11" x14ac:dyDescent="0.2">
      <c r="B51" s="9" t="s">
        <v>19</v>
      </c>
      <c r="C51" s="26">
        <v>7839.6154854750002</v>
      </c>
      <c r="D51" s="26">
        <v>5801.273551350002</v>
      </c>
      <c r="E51" s="26">
        <v>4116.8516791500006</v>
      </c>
      <c r="F51" s="26">
        <v>11666.851737999999</v>
      </c>
      <c r="G51" s="26">
        <v>8780.8925376000007</v>
      </c>
      <c r="H51" s="26">
        <v>6256.0765029000013</v>
      </c>
      <c r="I51" s="26">
        <f t="shared" si="5"/>
        <v>48.819183282853423</v>
      </c>
      <c r="J51" s="26">
        <f t="shared" si="5"/>
        <v>51.361463304150135</v>
      </c>
      <c r="K51" s="26">
        <f t="shared" si="5"/>
        <v>51.962640154956539</v>
      </c>
    </row>
    <row r="52" spans="2:11" x14ac:dyDescent="0.2">
      <c r="B52" s="9" t="s">
        <v>20</v>
      </c>
      <c r="C52" s="26">
        <v>6395.0829649874995</v>
      </c>
      <c r="D52" s="26">
        <v>3583.5428023875006</v>
      </c>
      <c r="E52" s="26">
        <v>1842.4841394375001</v>
      </c>
      <c r="F52" s="26">
        <v>12290.680501999999</v>
      </c>
      <c r="G52" s="26">
        <v>9180.3547275000001</v>
      </c>
      <c r="H52" s="26">
        <v>5925.2118711000003</v>
      </c>
      <c r="I52" s="26">
        <f t="shared" si="5"/>
        <v>92.189539514817284</v>
      </c>
      <c r="J52" s="26">
        <f t="shared" si="5"/>
        <v>156.18097044588606</v>
      </c>
      <c r="K52" s="26">
        <f t="shared" si="5"/>
        <v>221.58821583717588</v>
      </c>
    </row>
    <row r="53" spans="2:11" x14ac:dyDescent="0.2">
      <c r="B53" s="9" t="s">
        <v>21</v>
      </c>
      <c r="C53" s="26">
        <v>8668.6004635874997</v>
      </c>
      <c r="D53" s="26">
        <v>7363.9142900999996</v>
      </c>
      <c r="E53" s="26">
        <v>5946.0046287749983</v>
      </c>
      <c r="F53" s="26">
        <v>10217.915036</v>
      </c>
      <c r="G53" s="26">
        <v>9989.1363855</v>
      </c>
      <c r="H53" s="26">
        <v>7225.0379559000003</v>
      </c>
      <c r="I53" s="26">
        <f t="shared" si="5"/>
        <v>17.872718657647269</v>
      </c>
      <c r="J53" s="26">
        <f t="shared" si="5"/>
        <v>35.649818723845456</v>
      </c>
      <c r="K53" s="26">
        <f t="shared" si="5"/>
        <v>21.51080274871077</v>
      </c>
    </row>
    <row r="54" spans="2:11" ht="6" customHeight="1" x14ac:dyDescent="0.2">
      <c r="C54" s="26"/>
      <c r="D54" s="26"/>
      <c r="E54" s="26"/>
      <c r="F54" s="26"/>
      <c r="G54" s="26"/>
      <c r="H54" s="26"/>
      <c r="I54" s="26"/>
      <c r="J54" s="26"/>
      <c r="K54" s="26"/>
    </row>
    <row r="55" spans="2:11" x14ac:dyDescent="0.2">
      <c r="B55" s="11" t="s">
        <v>1</v>
      </c>
      <c r="C55" s="26">
        <v>6766.3430538750008</v>
      </c>
      <c r="D55" s="26">
        <v>4297.6658623499998</v>
      </c>
      <c r="E55" s="26">
        <v>3672.1600867125007</v>
      </c>
      <c r="F55" s="26">
        <v>11529.309481</v>
      </c>
      <c r="G55" s="26">
        <v>9537.3668063999994</v>
      </c>
      <c r="H55" s="26">
        <v>6571.7105754000004</v>
      </c>
      <c r="I55" s="26">
        <f t="shared" ref="I55:K60" si="6">100*(F55-C55)/C55</f>
        <v>70.39203287804493</v>
      </c>
      <c r="J55" s="26">
        <f t="shared" si="6"/>
        <v>121.91969110378645</v>
      </c>
      <c r="K55" s="26">
        <f t="shared" si="6"/>
        <v>78.960350862135769</v>
      </c>
    </row>
    <row r="56" spans="2:11" x14ac:dyDescent="0.2">
      <c r="B56" s="9" t="s">
        <v>17</v>
      </c>
      <c r="C56" s="26">
        <v>4718.564017875</v>
      </c>
      <c r="D56" s="26">
        <v>2636.0403469875</v>
      </c>
      <c r="E56" s="26">
        <v>2207.5850865375005</v>
      </c>
      <c r="F56" s="26">
        <v>10023.354357</v>
      </c>
      <c r="G56" s="26">
        <v>8297.4726406000009</v>
      </c>
      <c r="H56" s="26">
        <v>5800.9667582000002</v>
      </c>
      <c r="I56" s="26">
        <f t="shared" si="6"/>
        <v>112.42382892399554</v>
      </c>
      <c r="J56" s="26">
        <f t="shared" si="6"/>
        <v>214.77032019189147</v>
      </c>
      <c r="K56" s="26">
        <f t="shared" si="6"/>
        <v>162.7743226558284</v>
      </c>
    </row>
    <row r="57" spans="2:11" x14ac:dyDescent="0.2">
      <c r="B57" s="9" t="s">
        <v>18</v>
      </c>
      <c r="C57" s="26">
        <v>7593.5787532874992</v>
      </c>
      <c r="D57" s="26">
        <v>4934.4805897874994</v>
      </c>
      <c r="E57" s="26">
        <v>4348.927771875</v>
      </c>
      <c r="F57" s="26">
        <v>12603.133685999999</v>
      </c>
      <c r="G57" s="26">
        <v>10424.079462</v>
      </c>
      <c r="H57" s="26">
        <v>7137.1375471000001</v>
      </c>
      <c r="I57" s="26">
        <f t="shared" si="6"/>
        <v>65.970935384632782</v>
      </c>
      <c r="J57" s="26">
        <f t="shared" si="6"/>
        <v>111.24978145772596</v>
      </c>
      <c r="K57" s="26">
        <f t="shared" si="6"/>
        <v>64.112579501932942</v>
      </c>
    </row>
    <row r="58" spans="2:11" x14ac:dyDescent="0.2">
      <c r="B58" s="9" t="s">
        <v>19</v>
      </c>
      <c r="C58" s="26">
        <v>7354.3505535000004</v>
      </c>
      <c r="D58" s="26">
        <v>4940.9814095999991</v>
      </c>
      <c r="E58" s="26">
        <v>3792.4117281000008</v>
      </c>
      <c r="F58" s="26">
        <v>11948.185477999999</v>
      </c>
      <c r="G58" s="26">
        <v>9776.0318487000004</v>
      </c>
      <c r="H58" s="26">
        <v>6937.1314566999999</v>
      </c>
      <c r="I58" s="26">
        <f t="shared" si="6"/>
        <v>62.464182133849363</v>
      </c>
      <c r="J58" s="26">
        <f t="shared" si="6"/>
        <v>97.856074295398457</v>
      </c>
      <c r="K58" s="26">
        <f t="shared" si="6"/>
        <v>82.921369146158199</v>
      </c>
    </row>
    <row r="59" spans="2:11" x14ac:dyDescent="0.2">
      <c r="B59" s="9" t="s">
        <v>20</v>
      </c>
      <c r="C59" s="26">
        <v>7007.6463053625002</v>
      </c>
      <c r="D59" s="26">
        <v>3306.5281897874997</v>
      </c>
      <c r="E59" s="26">
        <v>1018.4656161599995</v>
      </c>
      <c r="F59" s="26">
        <v>10184.068926</v>
      </c>
      <c r="G59" s="26">
        <v>6600.3643136999999</v>
      </c>
      <c r="H59" s="26">
        <v>2208.0343311000001</v>
      </c>
      <c r="I59" s="26">
        <f t="shared" si="6"/>
        <v>45.327952956284165</v>
      </c>
      <c r="J59" s="26">
        <f t="shared" si="6"/>
        <v>99.616151287800903</v>
      </c>
      <c r="K59" s="26">
        <f t="shared" si="6"/>
        <v>116.80008593958472</v>
      </c>
    </row>
    <row r="60" spans="2:11" x14ac:dyDescent="0.2">
      <c r="B60" s="9" t="s">
        <v>21</v>
      </c>
      <c r="C60" s="26">
        <v>7554.5545045499994</v>
      </c>
      <c r="D60" s="26">
        <v>4906.2076561125004</v>
      </c>
      <c r="E60" s="26">
        <v>4225.3720329374992</v>
      </c>
      <c r="F60" s="26">
        <v>12511.897524</v>
      </c>
      <c r="G60" s="26">
        <v>10323.050139000001</v>
      </c>
      <c r="H60" s="26">
        <v>7070.6149585000003</v>
      </c>
      <c r="I60" s="26">
        <f t="shared" si="6"/>
        <v>65.620587110255997</v>
      </c>
      <c r="J60" s="26">
        <f t="shared" si="6"/>
        <v>110.40793342978084</v>
      </c>
      <c r="K60" s="26">
        <f t="shared" si="6"/>
        <v>67.337098446795807</v>
      </c>
    </row>
    <row r="61" spans="2:11" ht="3.75" customHeight="1" x14ac:dyDescent="0.2">
      <c r="C61" s="26"/>
      <c r="D61" s="26"/>
      <c r="E61" s="26"/>
      <c r="F61" s="26"/>
      <c r="G61" s="26"/>
      <c r="H61" s="26"/>
      <c r="I61" s="26"/>
      <c r="J61" s="26"/>
      <c r="K61" s="26"/>
    </row>
    <row r="62" spans="2:11" x14ac:dyDescent="0.2">
      <c r="B62" s="11" t="s">
        <v>2</v>
      </c>
      <c r="C62" s="26">
        <v>7960.5354362625003</v>
      </c>
      <c r="D62" s="26">
        <v>5840.2957414500006</v>
      </c>
      <c r="E62" s="26">
        <v>4441.5944658000008</v>
      </c>
      <c r="F62" s="26">
        <v>10246.532854999999</v>
      </c>
      <c r="G62" s="26">
        <v>7963.3546228999994</v>
      </c>
      <c r="H62" s="26">
        <v>5963.7558148999997</v>
      </c>
      <c r="I62" s="26">
        <f t="shared" ref="I62:K64" si="7">100*(F62-C62)/C62</f>
        <v>28.716628888103827</v>
      </c>
      <c r="J62" s="26">
        <f t="shared" si="7"/>
        <v>36.351907085494545</v>
      </c>
      <c r="K62" s="26">
        <f t="shared" si="7"/>
        <v>34.270606216315926</v>
      </c>
    </row>
    <row r="63" spans="2:11" x14ac:dyDescent="0.2">
      <c r="B63" s="9" t="s">
        <v>17</v>
      </c>
      <c r="C63" s="51">
        <v>7097.5977688125004</v>
      </c>
      <c r="D63" s="51">
        <v>4889.4535464749997</v>
      </c>
      <c r="E63" s="51">
        <v>2766.4182685124997</v>
      </c>
      <c r="F63" s="26">
        <v>7611.9336309999999</v>
      </c>
      <c r="G63" s="26">
        <v>5959.5609203000004</v>
      </c>
      <c r="H63" s="26">
        <v>2965.0533673999994</v>
      </c>
      <c r="I63" s="26">
        <f t="shared" si="7"/>
        <v>7.2466189116483717</v>
      </c>
      <c r="J63" s="26">
        <f t="shared" si="7"/>
        <v>21.886032123088345</v>
      </c>
      <c r="K63" s="26">
        <f t="shared" si="7"/>
        <v>7.1802265459411379</v>
      </c>
    </row>
    <row r="64" spans="2:11" x14ac:dyDescent="0.2">
      <c r="B64" s="9" t="s">
        <v>18</v>
      </c>
      <c r="C64" s="51">
        <v>8330.2422023250001</v>
      </c>
      <c r="D64" s="51">
        <v>6270.2961304500004</v>
      </c>
      <c r="E64" s="51">
        <v>5119.9716728250005</v>
      </c>
      <c r="F64" s="26">
        <v>11012.037678000001</v>
      </c>
      <c r="G64" s="26">
        <v>8393.2243543999994</v>
      </c>
      <c r="H64" s="26">
        <v>6873.0831157000002</v>
      </c>
      <c r="I64" s="26">
        <f t="shared" si="7"/>
        <v>32.193487422568602</v>
      </c>
      <c r="J64" s="26">
        <f t="shared" si="7"/>
        <v>33.856905316490099</v>
      </c>
      <c r="K64" s="26">
        <f t="shared" si="7"/>
        <v>34.240647310216488</v>
      </c>
    </row>
    <row r="65" spans="2:11" x14ac:dyDescent="0.2">
      <c r="B65" s="9" t="s">
        <v>19</v>
      </c>
      <c r="C65" s="51">
        <v>6915.3641638874997</v>
      </c>
      <c r="D65" s="51">
        <v>4337.3017707749996</v>
      </c>
      <c r="E65" s="51">
        <v>2763.4997986874992</v>
      </c>
      <c r="F65" s="48" t="s">
        <v>51</v>
      </c>
      <c r="G65" s="48" t="s">
        <v>51</v>
      </c>
      <c r="H65" s="48" t="s">
        <v>51</v>
      </c>
      <c r="I65" s="48" t="s">
        <v>51</v>
      </c>
      <c r="J65" s="48" t="s">
        <v>51</v>
      </c>
      <c r="K65" s="48" t="s">
        <v>51</v>
      </c>
    </row>
    <row r="66" spans="2:11" x14ac:dyDescent="0.2">
      <c r="B66" s="9" t="s">
        <v>20</v>
      </c>
      <c r="C66" s="48" t="s">
        <v>51</v>
      </c>
      <c r="D66" s="48" t="s">
        <v>51</v>
      </c>
      <c r="E66" s="48" t="s">
        <v>51</v>
      </c>
      <c r="F66" s="48" t="s">
        <v>51</v>
      </c>
      <c r="G66" s="48" t="s">
        <v>51</v>
      </c>
      <c r="H66" s="48" t="s">
        <v>51</v>
      </c>
      <c r="I66" s="48" t="s">
        <v>51</v>
      </c>
      <c r="J66" s="48" t="s">
        <v>51</v>
      </c>
      <c r="K66" s="48" t="s">
        <v>51</v>
      </c>
    </row>
    <row r="67" spans="2:11" x14ac:dyDescent="0.2">
      <c r="B67" s="9" t="s">
        <v>21</v>
      </c>
      <c r="C67" s="26">
        <v>8191.5417229499999</v>
      </c>
      <c r="D67" s="26">
        <v>6083.6840627625006</v>
      </c>
      <c r="E67" s="26">
        <v>4885.8794452125003</v>
      </c>
      <c r="F67" s="26">
        <v>11017.44714</v>
      </c>
      <c r="G67" s="26">
        <v>8457.3099528000021</v>
      </c>
      <c r="H67" s="26">
        <v>6847.6834339000006</v>
      </c>
      <c r="I67" s="26">
        <f>100*(F67-C67)/C67</f>
        <v>34.497845614736292</v>
      </c>
      <c r="J67" s="26">
        <f>100*(G67-D67)/D67</f>
        <v>39.016258332121161</v>
      </c>
      <c r="K67" s="26">
        <f>100*(H67-E67)/E67</f>
        <v>40.152525470308163</v>
      </c>
    </row>
    <row r="68" spans="2:11" ht="3" customHeight="1" x14ac:dyDescent="0.2">
      <c r="C68" s="26"/>
      <c r="D68" s="26"/>
      <c r="E68" s="26"/>
      <c r="F68" s="26"/>
      <c r="G68" s="26"/>
      <c r="H68" s="26"/>
      <c r="I68" s="26"/>
      <c r="J68" s="26"/>
      <c r="K68" s="26"/>
    </row>
    <row r="69" spans="2:11" x14ac:dyDescent="0.2">
      <c r="B69" s="11" t="s">
        <v>3</v>
      </c>
      <c r="C69" s="26">
        <v>10032.127080524999</v>
      </c>
      <c r="D69" s="26">
        <v>7798.4641685249981</v>
      </c>
      <c r="E69" s="26">
        <v>5821.7252218874983</v>
      </c>
      <c r="F69" s="26">
        <v>15048.503402</v>
      </c>
      <c r="G69" s="26">
        <v>11614.829403</v>
      </c>
      <c r="H69" s="26">
        <v>7381.2834174999989</v>
      </c>
      <c r="I69" s="26">
        <f t="shared" ref="I69:K71" si="8">100*(F69-C69)/C69</f>
        <v>50.003117795558126</v>
      </c>
      <c r="J69" s="26">
        <f t="shared" si="8"/>
        <v>48.937395261467614</v>
      </c>
      <c r="K69" s="26">
        <f t="shared" si="8"/>
        <v>26.788591631723673</v>
      </c>
    </row>
    <row r="70" spans="2:11" x14ac:dyDescent="0.2">
      <c r="B70" s="9" t="s">
        <v>17</v>
      </c>
      <c r="C70" s="26">
        <v>8712.8512800749995</v>
      </c>
      <c r="D70" s="26">
        <v>5303.4334666874993</v>
      </c>
      <c r="E70" s="26">
        <v>3640.2131146499996</v>
      </c>
      <c r="F70" s="26">
        <v>10868.970271</v>
      </c>
      <c r="G70" s="26">
        <v>7663.6310842000003</v>
      </c>
      <c r="H70" s="26">
        <v>5105.0532370999999</v>
      </c>
      <c r="I70" s="26">
        <f t="shared" si="8"/>
        <v>24.746422515620409</v>
      </c>
      <c r="J70" s="26">
        <f t="shared" si="8"/>
        <v>44.503200282187564</v>
      </c>
      <c r="K70" s="26">
        <f t="shared" si="8"/>
        <v>40.240504506584145</v>
      </c>
    </row>
    <row r="71" spans="2:11" x14ac:dyDescent="0.2">
      <c r="B71" s="9" t="s">
        <v>18</v>
      </c>
      <c r="C71" s="26">
        <v>10768.8598169625</v>
      </c>
      <c r="D71" s="26">
        <v>8797.0603306499997</v>
      </c>
      <c r="E71" s="26">
        <v>6759.3004108875002</v>
      </c>
      <c r="F71" s="26">
        <v>16433.496362000002</v>
      </c>
      <c r="G71" s="26">
        <v>12738.666010000001</v>
      </c>
      <c r="H71" s="26">
        <v>8092.1181046999991</v>
      </c>
      <c r="I71" s="26">
        <f t="shared" si="8"/>
        <v>52.602008395678858</v>
      </c>
      <c r="J71" s="26">
        <f t="shared" si="8"/>
        <v>44.80594120307417</v>
      </c>
      <c r="K71" s="26">
        <f t="shared" si="8"/>
        <v>19.718278709223682</v>
      </c>
    </row>
    <row r="72" spans="2:11" x14ac:dyDescent="0.2">
      <c r="B72" s="9" t="s">
        <v>19</v>
      </c>
      <c r="C72" s="26">
        <v>5937.2795045249995</v>
      </c>
      <c r="D72" s="26">
        <v>4598.5378889250005</v>
      </c>
      <c r="E72" s="26">
        <v>2344.9124763</v>
      </c>
      <c r="F72" s="48" t="s">
        <v>51</v>
      </c>
      <c r="G72" s="48" t="s">
        <v>51</v>
      </c>
      <c r="H72" s="48" t="s">
        <v>51</v>
      </c>
      <c r="I72" s="48" t="s">
        <v>51</v>
      </c>
      <c r="J72" s="48" t="s">
        <v>51</v>
      </c>
      <c r="K72" s="48" t="s">
        <v>51</v>
      </c>
    </row>
    <row r="73" spans="2:11" x14ac:dyDescent="0.2">
      <c r="B73" s="9" t="s">
        <v>20</v>
      </c>
      <c r="C73" s="48" t="s">
        <v>51</v>
      </c>
      <c r="D73" s="48" t="s">
        <v>51</v>
      </c>
      <c r="E73" s="48" t="s">
        <v>51</v>
      </c>
      <c r="F73" s="48" t="s">
        <v>51</v>
      </c>
      <c r="G73" s="48" t="s">
        <v>51</v>
      </c>
      <c r="H73" s="48" t="s">
        <v>51</v>
      </c>
      <c r="I73" s="48" t="s">
        <v>51</v>
      </c>
      <c r="J73" s="48" t="s">
        <v>51</v>
      </c>
      <c r="K73" s="48" t="s">
        <v>51</v>
      </c>
    </row>
    <row r="74" spans="2:11" x14ac:dyDescent="0.2">
      <c r="B74" s="9" t="s">
        <v>21</v>
      </c>
      <c r="C74" s="26">
        <v>10401.9819634125</v>
      </c>
      <c r="D74" s="26">
        <v>8468.0675908874982</v>
      </c>
      <c r="E74" s="26">
        <v>6426.2930079374983</v>
      </c>
      <c r="F74" s="26">
        <v>16175.566613999999</v>
      </c>
      <c r="G74" s="26">
        <v>12668.357228000001</v>
      </c>
      <c r="H74" s="26">
        <v>8012.5778642000005</v>
      </c>
      <c r="I74" s="26">
        <f>100*(F74-C74)/C74</f>
        <v>55.504659312958509</v>
      </c>
      <c r="J74" s="26">
        <f>100*(G74-D74)/D74</f>
        <v>49.601512883912747</v>
      </c>
      <c r="K74" s="26">
        <f>100*(H74-E74)/E74</f>
        <v>24.684290839262808</v>
      </c>
    </row>
    <row r="75" spans="2:11" ht="4.5" customHeight="1" x14ac:dyDescent="0.2">
      <c r="C75" s="26"/>
      <c r="D75" s="26"/>
      <c r="E75" s="26"/>
      <c r="F75" s="26"/>
      <c r="G75" s="26"/>
      <c r="H75" s="26"/>
      <c r="I75" s="26"/>
      <c r="J75" s="26"/>
      <c r="K75" s="26"/>
    </row>
    <row r="76" spans="2:11" x14ac:dyDescent="0.2">
      <c r="B76" s="11" t="s">
        <v>4</v>
      </c>
      <c r="C76" s="26">
        <v>8696.0895138000014</v>
      </c>
      <c r="D76" s="26">
        <v>6108.234656062501</v>
      </c>
      <c r="E76" s="26">
        <v>4209.4970244000006</v>
      </c>
      <c r="F76" s="26">
        <v>11848.709707</v>
      </c>
      <c r="G76" s="26">
        <v>9215.1075934</v>
      </c>
      <c r="H76" s="26">
        <v>6255.0887921000003</v>
      </c>
      <c r="I76" s="26">
        <f t="shared" ref="I76:K79" si="9">100*(F76-C76)/C76</f>
        <v>36.253308894728384</v>
      </c>
      <c r="J76" s="26">
        <f t="shared" si="9"/>
        <v>50.86368013471597</v>
      </c>
      <c r="K76" s="26">
        <f t="shared" si="9"/>
        <v>48.594683779152156</v>
      </c>
    </row>
    <row r="77" spans="2:11" x14ac:dyDescent="0.2">
      <c r="B77" s="9" t="s">
        <v>17</v>
      </c>
      <c r="C77" s="26">
        <v>7215.1164881999994</v>
      </c>
      <c r="D77" s="26">
        <v>4925.8613236499996</v>
      </c>
      <c r="E77" s="26">
        <v>3159.8174898000002</v>
      </c>
      <c r="F77" s="26">
        <v>8959.6530457999997</v>
      </c>
      <c r="G77" s="26">
        <v>6455.6865252999996</v>
      </c>
      <c r="H77" s="26">
        <v>3954.24629</v>
      </c>
      <c r="I77" s="26">
        <f t="shared" si="9"/>
        <v>24.178910492340798</v>
      </c>
      <c r="J77" s="26">
        <f t="shared" si="9"/>
        <v>31.057009142848123</v>
      </c>
      <c r="K77" s="26">
        <f t="shared" si="9"/>
        <v>25.14160399340922</v>
      </c>
    </row>
    <row r="78" spans="2:11" x14ac:dyDescent="0.2">
      <c r="B78" s="9" t="s">
        <v>18</v>
      </c>
      <c r="C78" s="26">
        <v>10054.951906387501</v>
      </c>
      <c r="D78" s="26">
        <v>7180.8408403875019</v>
      </c>
      <c r="E78" s="26">
        <v>5131.6072693875003</v>
      </c>
      <c r="F78" s="26">
        <v>13979.567440000001</v>
      </c>
      <c r="G78" s="26">
        <v>11089.534226</v>
      </c>
      <c r="H78" s="26">
        <v>8144.3069579000003</v>
      </c>
      <c r="I78" s="26">
        <f t="shared" si="9"/>
        <v>39.031668874709894</v>
      </c>
      <c r="J78" s="26">
        <f t="shared" si="9"/>
        <v>54.432252050883385</v>
      </c>
      <c r="K78" s="26">
        <f t="shared" si="9"/>
        <v>58.708695548170638</v>
      </c>
    </row>
    <row r="79" spans="2:11" x14ac:dyDescent="0.2">
      <c r="B79" s="9" t="s">
        <v>19</v>
      </c>
      <c r="C79" s="26">
        <v>6645.5318738250007</v>
      </c>
      <c r="D79" s="26">
        <v>4529.5543180125005</v>
      </c>
      <c r="E79" s="26">
        <v>2839.6522560375001</v>
      </c>
      <c r="F79" s="26">
        <v>12221.473011</v>
      </c>
      <c r="G79" s="26">
        <v>11224.890090999999</v>
      </c>
      <c r="H79" s="26">
        <v>4960.2150140000003</v>
      </c>
      <c r="I79" s="26">
        <f t="shared" si="9"/>
        <v>83.905114640066088</v>
      </c>
      <c r="J79" s="26">
        <f t="shared" si="9"/>
        <v>147.81444934576501</v>
      </c>
      <c r="K79" s="26">
        <f t="shared" si="9"/>
        <v>74.676846555907886</v>
      </c>
    </row>
    <row r="80" spans="2:11" x14ac:dyDescent="0.2">
      <c r="B80" s="9" t="s">
        <v>20</v>
      </c>
      <c r="C80" s="48" t="s">
        <v>51</v>
      </c>
      <c r="D80" s="48" t="s">
        <v>51</v>
      </c>
      <c r="E80" s="48" t="s">
        <v>51</v>
      </c>
      <c r="F80" s="48" t="s">
        <v>51</v>
      </c>
      <c r="G80" s="48" t="s">
        <v>51</v>
      </c>
      <c r="H80" s="48" t="s">
        <v>51</v>
      </c>
      <c r="I80" s="48" t="s">
        <v>51</v>
      </c>
      <c r="J80" s="48" t="s">
        <v>51</v>
      </c>
      <c r="K80" s="48" t="s">
        <v>51</v>
      </c>
    </row>
    <row r="81" spans="2:12" x14ac:dyDescent="0.2">
      <c r="B81" s="9" t="s">
        <v>21</v>
      </c>
      <c r="C81" s="26">
        <v>9735.6291616124981</v>
      </c>
      <c r="D81" s="26">
        <v>6928.5962123999989</v>
      </c>
      <c r="E81" s="26">
        <v>4943.7966079124999</v>
      </c>
      <c r="F81" s="26">
        <v>13801.060643000001</v>
      </c>
      <c r="G81" s="26">
        <v>11077.470006</v>
      </c>
      <c r="H81" s="26">
        <v>7816.3941103999996</v>
      </c>
      <c r="I81" s="26">
        <f>100*(F81-C81)/C81</f>
        <v>41.758282016507607</v>
      </c>
      <c r="J81" s="26">
        <f>100*(G81-D81)/D81</f>
        <v>59.880438495965848</v>
      </c>
      <c r="K81" s="26">
        <f>100*(H81-E81)/E81</f>
        <v>58.105090688600228</v>
      </c>
    </row>
    <row r="82" spans="2:12" ht="3.75" customHeight="1" x14ac:dyDescent="0.2">
      <c r="C82" s="26"/>
      <c r="D82" s="26"/>
      <c r="E82" s="26"/>
      <c r="F82" s="26"/>
      <c r="G82" s="26"/>
      <c r="H82" s="26"/>
      <c r="I82" s="26"/>
      <c r="J82" s="26"/>
      <c r="K82" s="26"/>
    </row>
    <row r="83" spans="2:12" x14ac:dyDescent="0.2">
      <c r="B83" s="11" t="s">
        <v>5</v>
      </c>
      <c r="C83" s="26">
        <v>9252.3296950874992</v>
      </c>
      <c r="D83" s="26">
        <v>7419.4485207749995</v>
      </c>
      <c r="E83" s="26">
        <v>4537.4481583874995</v>
      </c>
      <c r="F83" s="26">
        <v>13992.975087000001</v>
      </c>
      <c r="G83" s="26">
        <v>11716.743455999998</v>
      </c>
      <c r="H83" s="26">
        <v>8689.7163369999998</v>
      </c>
      <c r="I83" s="26">
        <f t="shared" ref="I83:K86" si="10">100*(F83-C83)/C83</f>
        <v>51.237315877638203</v>
      </c>
      <c r="J83" s="26">
        <f t="shared" si="10"/>
        <v>57.919330839647422</v>
      </c>
      <c r="K83" s="26">
        <f t="shared" si="10"/>
        <v>91.511088031650743</v>
      </c>
    </row>
    <row r="84" spans="2:12" x14ac:dyDescent="0.2">
      <c r="B84" s="9" t="s">
        <v>17</v>
      </c>
      <c r="C84" s="26">
        <v>8346.9068733374988</v>
      </c>
      <c r="D84" s="26">
        <v>6155.1462404249996</v>
      </c>
      <c r="E84" s="26">
        <v>4287.60454725</v>
      </c>
      <c r="F84" s="26">
        <v>10540.477376000001</v>
      </c>
      <c r="G84" s="26">
        <v>9960.2592710000008</v>
      </c>
      <c r="H84" s="26">
        <v>7540.0513179</v>
      </c>
      <c r="I84" s="26">
        <f t="shared" si="10"/>
        <v>26.280040450306423</v>
      </c>
      <c r="J84" s="26">
        <f t="shared" si="10"/>
        <v>61.82002639651769</v>
      </c>
      <c r="K84" s="26">
        <f t="shared" si="10"/>
        <v>75.856967096838872</v>
      </c>
    </row>
    <row r="85" spans="2:12" x14ac:dyDescent="0.2">
      <c r="B85" s="9" t="s">
        <v>18</v>
      </c>
      <c r="C85" s="26">
        <v>10008.7355682</v>
      </c>
      <c r="D85" s="26">
        <v>8535.6741443624996</v>
      </c>
      <c r="E85" s="26">
        <v>4842.0178310249994</v>
      </c>
      <c r="F85" s="26">
        <v>15783.283625</v>
      </c>
      <c r="G85" s="26">
        <v>12796.577882000001</v>
      </c>
      <c r="H85" s="26">
        <v>9596.8912416000003</v>
      </c>
      <c r="I85" s="26">
        <f t="shared" si="10"/>
        <v>57.695080636829246</v>
      </c>
      <c r="J85" s="26">
        <f t="shared" si="10"/>
        <v>49.918772267702757</v>
      </c>
      <c r="K85" s="26">
        <f t="shared" si="10"/>
        <v>98.200245775808085</v>
      </c>
    </row>
    <row r="86" spans="2:12" x14ac:dyDescent="0.2">
      <c r="B86" s="9" t="s">
        <v>19</v>
      </c>
      <c r="C86" s="26">
        <v>7930.4090766749996</v>
      </c>
      <c r="D86" s="26">
        <v>5084.2652101875001</v>
      </c>
      <c r="E86" s="26">
        <v>3694.5866549249995</v>
      </c>
      <c r="F86" s="26">
        <v>14588.591595</v>
      </c>
      <c r="G86" s="26">
        <v>10477.245333999999</v>
      </c>
      <c r="H86" s="26">
        <v>7102.3272995999987</v>
      </c>
      <c r="I86" s="26">
        <f t="shared" si="10"/>
        <v>83.957617494261612</v>
      </c>
      <c r="J86" s="26">
        <f t="shared" si="10"/>
        <v>106.07196715478999</v>
      </c>
      <c r="K86" s="26">
        <f t="shared" si="10"/>
        <v>92.236045949345225</v>
      </c>
    </row>
    <row r="87" spans="2:12" x14ac:dyDescent="0.2">
      <c r="B87" s="9" t="s">
        <v>20</v>
      </c>
      <c r="C87" s="48" t="s">
        <v>51</v>
      </c>
      <c r="D87" s="48" t="s">
        <v>51</v>
      </c>
      <c r="E87" s="48" t="s">
        <v>51</v>
      </c>
      <c r="F87" s="48" t="s">
        <v>51</v>
      </c>
      <c r="G87" s="48" t="s">
        <v>51</v>
      </c>
      <c r="H87" s="48" t="s">
        <v>51</v>
      </c>
      <c r="I87" s="48" t="s">
        <v>51</v>
      </c>
      <c r="J87" s="48" t="s">
        <v>51</v>
      </c>
      <c r="K87" s="48" t="s">
        <v>51</v>
      </c>
    </row>
    <row r="88" spans="2:12" x14ac:dyDescent="0.2">
      <c r="B88" s="9" t="s">
        <v>21</v>
      </c>
      <c r="C88" s="26">
        <v>9666.3154083749996</v>
      </c>
      <c r="D88" s="26">
        <v>7990.61144625</v>
      </c>
      <c r="E88" s="26">
        <v>4645.8110645999996</v>
      </c>
      <c r="F88" s="26">
        <v>15631.953094</v>
      </c>
      <c r="G88" s="26">
        <v>12523.879569000001</v>
      </c>
      <c r="H88" s="26">
        <v>9256.6682466999991</v>
      </c>
      <c r="I88" s="26">
        <f>100*(F88-C88)/C88</f>
        <v>61.715735868253468</v>
      </c>
      <c r="J88" s="26">
        <f>100*(G88-D88)/D88</f>
        <v>56.732430969065163</v>
      </c>
      <c r="K88" s="26">
        <f>100*(H88-E88)/E88</f>
        <v>99.24762582864507</v>
      </c>
    </row>
    <row r="89" spans="2:12" ht="2.25" customHeight="1" x14ac:dyDescent="0.2"/>
    <row r="90" spans="2:12" s="30" customFormat="1" ht="23.25" customHeight="1" x14ac:dyDescent="0.2">
      <c r="B90" s="54" t="s">
        <v>56</v>
      </c>
      <c r="C90" s="54"/>
      <c r="D90" s="54"/>
      <c r="E90" s="54"/>
      <c r="F90" s="54"/>
      <c r="G90" s="54"/>
      <c r="H90" s="54"/>
      <c r="I90" s="54"/>
      <c r="J90" s="54"/>
      <c r="K90" s="54"/>
      <c r="L90" s="29"/>
    </row>
    <row r="91" spans="2:12" x14ac:dyDescent="0.2">
      <c r="B91" s="31" t="s">
        <v>55</v>
      </c>
      <c r="C91" s="32"/>
      <c r="D91" s="33"/>
      <c r="E91" s="33"/>
      <c r="F91" s="33"/>
    </row>
  </sheetData>
  <mergeCells count="10">
    <mergeCell ref="B90:K90"/>
    <mergeCell ref="B3:K3"/>
    <mergeCell ref="I6:K6"/>
    <mergeCell ref="C6:E6"/>
    <mergeCell ref="C5:E5"/>
    <mergeCell ref="F5:H5"/>
    <mergeCell ref="I5:K5"/>
    <mergeCell ref="C7:E7"/>
    <mergeCell ref="F7:H7"/>
    <mergeCell ref="I7:K7"/>
  </mergeCells>
  <phoneticPr fontId="0" type="noConversion"/>
  <pageMargins left="0.75" right="0.75" top="0.61" bottom="0.5" header="0.54" footer="0.5"/>
  <pageSetup scale="71"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1"/>
  <sheetViews>
    <sheetView zoomScaleNormal="100" workbookViewId="0">
      <selection activeCell="A45" sqref="A45:IV45"/>
    </sheetView>
  </sheetViews>
  <sheetFormatPr defaultColWidth="9.109375" defaultRowHeight="10.199999999999999" x14ac:dyDescent="0.2"/>
  <cols>
    <col min="1" max="1" width="9.109375" style="9"/>
    <col min="2" max="2" width="27.109375" style="9" customWidth="1"/>
    <col min="3" max="5" width="8.6640625" style="9" customWidth="1"/>
    <col min="6" max="7" width="8.6640625" style="40" customWidth="1"/>
    <col min="8" max="8" width="8.6640625" style="9" customWidth="1"/>
    <col min="9" max="9" width="8.6640625" style="40" customWidth="1"/>
    <col min="10" max="11" width="8.6640625" style="9" customWidth="1"/>
    <col min="12" max="16384" width="9.109375" style="9"/>
  </cols>
  <sheetData>
    <row r="2" spans="2:11" ht="11.25" customHeight="1" x14ac:dyDescent="0.2">
      <c r="B2" s="11" t="s">
        <v>43</v>
      </c>
      <c r="C2" s="11"/>
      <c r="D2" s="11"/>
      <c r="E2" s="11"/>
      <c r="F2" s="34"/>
      <c r="G2" s="34"/>
      <c r="H2" s="11"/>
      <c r="I2" s="34"/>
      <c r="J2" s="11"/>
      <c r="K2" s="11"/>
    </row>
    <row r="3" spans="2:11" ht="23.25" customHeight="1" x14ac:dyDescent="0.2">
      <c r="B3" s="61" t="s">
        <v>45</v>
      </c>
      <c r="C3" s="61"/>
      <c r="D3" s="61"/>
      <c r="E3" s="61"/>
      <c r="F3" s="61"/>
      <c r="G3" s="61"/>
      <c r="H3" s="61"/>
      <c r="I3" s="61"/>
      <c r="J3" s="61"/>
      <c r="K3" s="61"/>
    </row>
    <row r="4" spans="2:11" ht="6" customHeight="1" x14ac:dyDescent="0.2">
      <c r="B4" s="36"/>
      <c r="C4" s="36"/>
      <c r="D4" s="36"/>
      <c r="E4" s="36"/>
      <c r="F4" s="36"/>
      <c r="G4" s="36"/>
      <c r="H4" s="36"/>
      <c r="I4" s="36"/>
      <c r="J4" s="36"/>
      <c r="K4" s="36"/>
    </row>
    <row r="5" spans="2:11" ht="11.25" customHeight="1" x14ac:dyDescent="0.2">
      <c r="B5" s="36"/>
      <c r="C5" s="35"/>
      <c r="E5" s="35"/>
      <c r="F5" s="62" t="s">
        <v>30</v>
      </c>
      <c r="G5" s="62"/>
      <c r="H5" s="62"/>
      <c r="I5" s="62" t="s">
        <v>30</v>
      </c>
      <c r="J5" s="62"/>
      <c r="K5" s="62"/>
    </row>
    <row r="6" spans="2:11" ht="11.25" customHeight="1" x14ac:dyDescent="0.2">
      <c r="B6" s="37"/>
      <c r="C6" s="62" t="s">
        <v>50</v>
      </c>
      <c r="D6" s="62"/>
      <c r="E6" s="62"/>
      <c r="F6" s="55" t="s">
        <v>31</v>
      </c>
      <c r="G6" s="55"/>
      <c r="H6" s="55"/>
      <c r="I6" s="63" t="s">
        <v>32</v>
      </c>
      <c r="J6" s="63"/>
      <c r="K6" s="63"/>
    </row>
    <row r="7" spans="2:11" ht="11.25" customHeight="1" x14ac:dyDescent="0.2">
      <c r="C7" s="59" t="s">
        <v>49</v>
      </c>
      <c r="D7" s="59"/>
      <c r="E7" s="59"/>
      <c r="F7" s="58" t="s">
        <v>46</v>
      </c>
      <c r="G7" s="59"/>
      <c r="H7" s="59"/>
      <c r="I7" s="58" t="s">
        <v>46</v>
      </c>
      <c r="J7" s="59"/>
      <c r="K7" s="59"/>
    </row>
    <row r="8" spans="2:11" ht="11.25" customHeight="1" x14ac:dyDescent="0.2">
      <c r="B8" s="47" t="s">
        <v>57</v>
      </c>
      <c r="C8" s="14"/>
      <c r="D8" s="14"/>
      <c r="E8" s="14"/>
      <c r="F8" s="38" t="s">
        <v>33</v>
      </c>
      <c r="G8" s="38" t="s">
        <v>33</v>
      </c>
      <c r="H8" s="14"/>
      <c r="I8" s="38" t="s">
        <v>33</v>
      </c>
      <c r="J8" s="38" t="s">
        <v>33</v>
      </c>
      <c r="K8" s="14"/>
    </row>
    <row r="9" spans="2:11" s="14" customFormat="1" ht="11.25" customHeight="1" x14ac:dyDescent="0.2">
      <c r="B9" s="9" t="s">
        <v>58</v>
      </c>
      <c r="C9" s="21">
        <v>1990</v>
      </c>
      <c r="D9" s="21">
        <v>1995</v>
      </c>
      <c r="E9" s="21" t="s">
        <v>34</v>
      </c>
      <c r="F9" s="39" t="s">
        <v>35</v>
      </c>
      <c r="G9" s="39" t="s">
        <v>36</v>
      </c>
      <c r="H9" s="22" t="s">
        <v>34</v>
      </c>
      <c r="I9" s="39" t="s">
        <v>35</v>
      </c>
      <c r="J9" s="19" t="s">
        <v>36</v>
      </c>
      <c r="K9" s="22" t="s">
        <v>34</v>
      </c>
    </row>
    <row r="10" spans="2:11" ht="11.25" customHeight="1" x14ac:dyDescent="0.2">
      <c r="C10" s="40"/>
      <c r="D10" s="40"/>
      <c r="E10" s="40"/>
      <c r="K10" s="40"/>
    </row>
    <row r="11" spans="2:11" ht="11.25" customHeight="1" x14ac:dyDescent="0.2">
      <c r="B11" s="24" t="s">
        <v>0</v>
      </c>
      <c r="C11" s="12">
        <v>48.464779579999998</v>
      </c>
      <c r="D11" s="12">
        <v>43.804722923</v>
      </c>
      <c r="E11" s="12">
        <f>D11-C11</f>
        <v>-4.6600566569999984</v>
      </c>
      <c r="F11" s="12">
        <v>24.533201758468564</v>
      </c>
      <c r="G11" s="41">
        <v>7.9387636053265069</v>
      </c>
      <c r="H11" s="12">
        <f>G11-F11</f>
        <v>-16.594438153142058</v>
      </c>
      <c r="I11" s="12">
        <v>40.871404289294453</v>
      </c>
      <c r="J11" s="12">
        <v>33.810140033525926</v>
      </c>
      <c r="K11" s="12">
        <f>J11-I11</f>
        <v>-7.0612642557685277</v>
      </c>
    </row>
    <row r="12" spans="2:11" ht="11.25" customHeight="1" x14ac:dyDescent="0.2">
      <c r="B12" s="11" t="s">
        <v>17</v>
      </c>
      <c r="C12" s="12">
        <v>44.497776739000003</v>
      </c>
      <c r="D12" s="12">
        <v>42.066064398000002</v>
      </c>
      <c r="E12" s="12">
        <f t="shared" ref="E12:E75" si="0">D12-C12</f>
        <v>-2.4317123410000008</v>
      </c>
      <c r="F12" s="12">
        <v>30.685105583243427</v>
      </c>
      <c r="G12" s="12">
        <v>15.986639143561101</v>
      </c>
      <c r="H12" s="12">
        <f t="shared" ref="H12:H75" si="1">G12-F12</f>
        <v>-14.698466439682326</v>
      </c>
      <c r="I12" s="12">
        <v>46.237726442635896</v>
      </c>
      <c r="J12" s="12">
        <v>39.055389601463403</v>
      </c>
      <c r="K12" s="12">
        <f t="shared" ref="K12:K75" si="2">J12-I12</f>
        <v>-7.1823368411724928</v>
      </c>
    </row>
    <row r="13" spans="2:11" ht="11.25" customHeight="1" x14ac:dyDescent="0.2">
      <c r="B13" s="11" t="s">
        <v>18</v>
      </c>
      <c r="C13" s="12">
        <v>50.983277313000002</v>
      </c>
      <c r="D13" s="12">
        <v>46.120769811999999</v>
      </c>
      <c r="E13" s="12">
        <f t="shared" si="0"/>
        <v>-4.8625075010000032</v>
      </c>
      <c r="F13" s="12">
        <v>21.817884273332737</v>
      </c>
      <c r="G13" s="12">
        <v>10.74530735905577</v>
      </c>
      <c r="H13" s="12">
        <f t="shared" si="1"/>
        <v>-11.072576914276967</v>
      </c>
      <c r="I13" s="12">
        <v>37.69483682089836</v>
      </c>
      <c r="J13" s="12">
        <v>35.470248416602693</v>
      </c>
      <c r="K13" s="12">
        <f t="shared" si="2"/>
        <v>-2.2245884042956661</v>
      </c>
    </row>
    <row r="14" spans="2:11" ht="11.25" customHeight="1" x14ac:dyDescent="0.2">
      <c r="B14" s="11" t="s">
        <v>19</v>
      </c>
      <c r="C14" s="12">
        <v>46.907487021999998</v>
      </c>
      <c r="D14" s="12">
        <v>37.651655752000003</v>
      </c>
      <c r="E14" s="12">
        <f t="shared" si="0"/>
        <v>-9.2558312699999945</v>
      </c>
      <c r="F14" s="12">
        <v>30.388229836662489</v>
      </c>
      <c r="G14" s="12">
        <v>20.224667888262868</v>
      </c>
      <c r="H14" s="12">
        <f t="shared" si="1"/>
        <v>-10.163561948399622</v>
      </c>
      <c r="I14" s="12">
        <v>50.356537724823127</v>
      </c>
      <c r="J14" s="12">
        <v>45.952430972989049</v>
      </c>
      <c r="K14" s="12">
        <f t="shared" si="2"/>
        <v>-4.4041067518340782</v>
      </c>
    </row>
    <row r="15" spans="2:11" ht="11.25" customHeight="1" x14ac:dyDescent="0.2">
      <c r="B15" s="11" t="s">
        <v>20</v>
      </c>
      <c r="C15" s="12">
        <v>41.389369950000003</v>
      </c>
      <c r="D15" s="12">
        <v>28.604728807000001</v>
      </c>
      <c r="E15" s="12">
        <f t="shared" si="0"/>
        <v>-12.784641143000002</v>
      </c>
      <c r="F15" s="12">
        <v>49.13514416373517</v>
      </c>
      <c r="G15" s="12">
        <v>28.52479005675017</v>
      </c>
      <c r="H15" s="12">
        <f t="shared" si="1"/>
        <v>-20.610354106985</v>
      </c>
      <c r="I15" s="12">
        <v>75.405985481953209</v>
      </c>
      <c r="J15" s="12">
        <v>64.65406653776877</v>
      </c>
      <c r="K15" s="12">
        <f t="shared" si="2"/>
        <v>-10.751918944184439</v>
      </c>
    </row>
    <row r="16" spans="2:11" ht="11.25" customHeight="1" x14ac:dyDescent="0.2">
      <c r="B16" s="11" t="s">
        <v>21</v>
      </c>
      <c r="C16" s="12">
        <v>50.311447072999997</v>
      </c>
      <c r="D16" s="12">
        <v>44.723292043000001</v>
      </c>
      <c r="E16" s="12">
        <f t="shared" si="0"/>
        <v>-5.5881550299999958</v>
      </c>
      <c r="F16" s="12">
        <v>22.986601360605604</v>
      </c>
      <c r="G16" s="12">
        <v>11.928774494487747</v>
      </c>
      <c r="H16" s="12">
        <f t="shared" si="1"/>
        <v>-11.057826866117857</v>
      </c>
      <c r="I16" s="12">
        <v>39.364181572713733</v>
      </c>
      <c r="J16" s="12">
        <v>36.893155551151033</v>
      </c>
      <c r="K16" s="12">
        <f t="shared" si="2"/>
        <v>-2.4710260215627002</v>
      </c>
    </row>
    <row r="17" spans="2:11" ht="4.5" customHeight="1" x14ac:dyDescent="0.2">
      <c r="C17" s="10"/>
      <c r="D17" s="10"/>
      <c r="E17" s="10"/>
      <c r="F17" s="10"/>
      <c r="G17" s="10"/>
      <c r="H17" s="10"/>
      <c r="I17" s="10"/>
      <c r="J17" s="10"/>
      <c r="K17" s="10"/>
    </row>
    <row r="18" spans="2:11" ht="11.25" customHeight="1" x14ac:dyDescent="0.2">
      <c r="B18" s="11" t="s">
        <v>37</v>
      </c>
      <c r="C18" s="10">
        <v>71.575652844000004</v>
      </c>
      <c r="D18" s="10">
        <v>55.027672267</v>
      </c>
      <c r="E18" s="10">
        <f t="shared" si="0"/>
        <v>-16.547980577000004</v>
      </c>
      <c r="F18" s="10">
        <v>23.347097114180542</v>
      </c>
      <c r="G18" s="10">
        <v>5.339844893617137</v>
      </c>
      <c r="H18" s="10">
        <f t="shared" si="1"/>
        <v>-18.007252220563405</v>
      </c>
      <c r="I18" s="10">
        <v>45.612783574598737</v>
      </c>
      <c r="J18" s="10">
        <v>24.519253360139611</v>
      </c>
      <c r="K18" s="10">
        <f t="shared" si="2"/>
        <v>-21.093530214459125</v>
      </c>
    </row>
    <row r="19" spans="2:11" ht="11.25" customHeight="1" x14ac:dyDescent="0.2">
      <c r="B19" s="9" t="s">
        <v>17</v>
      </c>
      <c r="C19" s="10">
        <v>69.059616027000004</v>
      </c>
      <c r="D19" s="10">
        <v>45.345526190000001</v>
      </c>
      <c r="E19" s="10">
        <f t="shared" si="0"/>
        <v>-23.714089837000003</v>
      </c>
      <c r="F19" s="10">
        <v>34.625136743229191</v>
      </c>
      <c r="G19" s="10">
        <v>16.327716677005895</v>
      </c>
      <c r="H19" s="10">
        <f t="shared" si="1"/>
        <v>-18.297420066223296</v>
      </c>
      <c r="I19" s="10">
        <v>59.461170681319473</v>
      </c>
      <c r="J19" s="10">
        <v>49.326046614326195</v>
      </c>
      <c r="K19" s="10">
        <f t="shared" si="2"/>
        <v>-10.135124066993278</v>
      </c>
    </row>
    <row r="20" spans="2:11" ht="11.25" customHeight="1" x14ac:dyDescent="0.2">
      <c r="B20" s="9" t="s">
        <v>18</v>
      </c>
      <c r="C20" s="10">
        <v>75.194914306000001</v>
      </c>
      <c r="D20" s="10">
        <v>62.38825945</v>
      </c>
      <c r="E20" s="10">
        <f t="shared" si="0"/>
        <v>-12.806654856000002</v>
      </c>
      <c r="F20" s="10">
        <v>21.287296603008812</v>
      </c>
      <c r="G20" s="10">
        <v>3.3020682824479919</v>
      </c>
      <c r="H20" s="10">
        <f t="shared" si="1"/>
        <v>-17.985228320560822</v>
      </c>
      <c r="I20" s="10">
        <v>42.81966891411151</v>
      </c>
      <c r="J20" s="10">
        <v>18.732930448293455</v>
      </c>
      <c r="K20" s="10">
        <f t="shared" si="2"/>
        <v>-24.086738465818055</v>
      </c>
    </row>
    <row r="21" spans="2:11" ht="11.25" customHeight="1" x14ac:dyDescent="0.2">
      <c r="B21" s="9" t="s">
        <v>19</v>
      </c>
      <c r="C21" s="10">
        <v>42.880902476000003</v>
      </c>
      <c r="D21" s="49" t="s">
        <v>51</v>
      </c>
      <c r="E21" s="49" t="s">
        <v>51</v>
      </c>
      <c r="F21" s="10">
        <v>48.039491170074768</v>
      </c>
      <c r="G21" s="49" t="s">
        <v>51</v>
      </c>
      <c r="H21" s="49" t="s">
        <v>51</v>
      </c>
      <c r="I21" s="10">
        <v>74.606752970854814</v>
      </c>
      <c r="J21" s="49" t="s">
        <v>51</v>
      </c>
      <c r="K21" s="49" t="s">
        <v>51</v>
      </c>
    </row>
    <row r="22" spans="2:11" ht="11.25" customHeight="1" x14ac:dyDescent="0.2">
      <c r="B22" s="9" t="s">
        <v>20</v>
      </c>
      <c r="C22" s="49" t="s">
        <v>51</v>
      </c>
      <c r="D22" s="49" t="s">
        <v>51</v>
      </c>
      <c r="E22" s="49" t="s">
        <v>51</v>
      </c>
      <c r="F22" s="49" t="s">
        <v>51</v>
      </c>
      <c r="G22" s="49" t="s">
        <v>51</v>
      </c>
      <c r="H22" s="49" t="s">
        <v>51</v>
      </c>
      <c r="I22" s="49" t="s">
        <v>51</v>
      </c>
      <c r="J22" s="49" t="s">
        <v>51</v>
      </c>
      <c r="K22" s="49" t="s">
        <v>51</v>
      </c>
    </row>
    <row r="23" spans="2:11" ht="11.25" customHeight="1" x14ac:dyDescent="0.2">
      <c r="B23" s="9" t="s">
        <v>21</v>
      </c>
      <c r="C23" s="10">
        <v>72.390577394999994</v>
      </c>
      <c r="D23" s="10">
        <v>58.088476194000002</v>
      </c>
      <c r="E23" s="10">
        <f t="shared" si="0"/>
        <v>-14.302101200999992</v>
      </c>
      <c r="F23" s="10">
        <v>21.885028329909531</v>
      </c>
      <c r="G23" s="10">
        <v>2.7415216780905909</v>
      </c>
      <c r="H23" s="10">
        <f t="shared" si="1"/>
        <v>-19.143506651818939</v>
      </c>
      <c r="I23" s="10">
        <v>43.473826742510511</v>
      </c>
      <c r="J23" s="10">
        <v>19.773782077960046</v>
      </c>
      <c r="K23" s="10">
        <f t="shared" si="2"/>
        <v>-23.700044664550465</v>
      </c>
    </row>
    <row r="24" spans="2:11" ht="4.5" customHeight="1" x14ac:dyDescent="0.2">
      <c r="C24" s="10"/>
      <c r="D24" s="10"/>
      <c r="E24" s="10"/>
      <c r="F24" s="10"/>
      <c r="G24" s="10"/>
      <c r="H24" s="10"/>
      <c r="I24" s="10"/>
      <c r="J24" s="10"/>
      <c r="K24" s="10"/>
    </row>
    <row r="25" spans="2:11" ht="11.25" customHeight="1" x14ac:dyDescent="0.2">
      <c r="B25" s="11" t="s">
        <v>7</v>
      </c>
      <c r="C25" s="10">
        <v>65.430427671999993</v>
      </c>
      <c r="D25" s="10">
        <v>45.718064640000001</v>
      </c>
      <c r="E25" s="10">
        <f t="shared" si="0"/>
        <v>-19.712363031999992</v>
      </c>
      <c r="F25" s="10">
        <v>14.652982079600321</v>
      </c>
      <c r="G25" s="10">
        <v>-4.1788071366468937</v>
      </c>
      <c r="H25" s="10">
        <f t="shared" si="1"/>
        <v>-18.831789216247216</v>
      </c>
      <c r="I25" s="10">
        <v>32.205665454774319</v>
      </c>
      <c r="J25" s="10">
        <v>17.388944013869896</v>
      </c>
      <c r="K25" s="10">
        <f t="shared" si="2"/>
        <v>-14.816721440904423</v>
      </c>
    </row>
    <row r="26" spans="2:11" ht="11.25" customHeight="1" x14ac:dyDescent="0.2">
      <c r="B26" s="9" t="s">
        <v>17</v>
      </c>
      <c r="C26" s="10">
        <v>63.582093460000003</v>
      </c>
      <c r="D26" s="42">
        <v>36.593661443000002</v>
      </c>
      <c r="E26" s="10">
        <f t="shared" si="0"/>
        <v>-26.988432017000001</v>
      </c>
      <c r="F26" s="10">
        <v>22.755194297919786</v>
      </c>
      <c r="G26" s="28">
        <v>-1.3634087799611052</v>
      </c>
      <c r="H26" s="10">
        <f t="shared" si="1"/>
        <v>-24.118603077880891</v>
      </c>
      <c r="I26" s="10">
        <v>37.307874711829591</v>
      </c>
      <c r="J26" s="28">
        <v>26.849580995750117</v>
      </c>
      <c r="K26" s="10">
        <f t="shared" si="2"/>
        <v>-10.458293716079474</v>
      </c>
    </row>
    <row r="27" spans="2:11" ht="11.25" customHeight="1" x14ac:dyDescent="0.2">
      <c r="B27" s="9" t="s">
        <v>18</v>
      </c>
      <c r="C27" s="10">
        <v>68.251141462999996</v>
      </c>
      <c r="D27" s="10">
        <v>53.894930836999997</v>
      </c>
      <c r="E27" s="10">
        <f t="shared" si="0"/>
        <v>-14.356210625999999</v>
      </c>
      <c r="F27" s="10">
        <v>10.30736861000193</v>
      </c>
      <c r="G27" s="10">
        <v>-1.584421476190272</v>
      </c>
      <c r="H27" s="10">
        <f t="shared" si="1"/>
        <v>-11.891790086192202</v>
      </c>
      <c r="I27" s="10">
        <v>28.983126377253825</v>
      </c>
      <c r="J27" s="10">
        <v>14.31819753243027</v>
      </c>
      <c r="K27" s="10">
        <f t="shared" si="2"/>
        <v>-14.664928844823555</v>
      </c>
    </row>
    <row r="28" spans="2:11" ht="11.25" customHeight="1" x14ac:dyDescent="0.2">
      <c r="B28" s="9" t="s">
        <v>19</v>
      </c>
      <c r="C28" s="49" t="s">
        <v>51</v>
      </c>
      <c r="D28" s="49" t="s">
        <v>51</v>
      </c>
      <c r="E28" s="49" t="s">
        <v>51</v>
      </c>
      <c r="F28" s="49" t="s">
        <v>51</v>
      </c>
      <c r="G28" s="49" t="s">
        <v>51</v>
      </c>
      <c r="H28" s="49" t="s">
        <v>51</v>
      </c>
      <c r="I28" s="49" t="s">
        <v>51</v>
      </c>
      <c r="J28" s="49" t="s">
        <v>51</v>
      </c>
      <c r="K28" s="49" t="s">
        <v>51</v>
      </c>
    </row>
    <row r="29" spans="2:11" ht="11.25" customHeight="1" x14ac:dyDescent="0.2">
      <c r="B29" s="9" t="s">
        <v>20</v>
      </c>
      <c r="C29" s="49" t="s">
        <v>51</v>
      </c>
      <c r="D29" s="49" t="s">
        <v>51</v>
      </c>
      <c r="E29" s="49" t="s">
        <v>51</v>
      </c>
      <c r="F29" s="49" t="s">
        <v>51</v>
      </c>
      <c r="G29" s="49" t="s">
        <v>51</v>
      </c>
      <c r="H29" s="49" t="s">
        <v>51</v>
      </c>
      <c r="I29" s="49" t="s">
        <v>51</v>
      </c>
      <c r="J29" s="49" t="s">
        <v>51</v>
      </c>
      <c r="K29" s="49" t="s">
        <v>51</v>
      </c>
    </row>
    <row r="30" spans="2:11" ht="11.25" customHeight="1" x14ac:dyDescent="0.2">
      <c r="B30" s="9" t="s">
        <v>21</v>
      </c>
      <c r="C30" s="10">
        <v>67.709140739000006</v>
      </c>
      <c r="D30" s="10">
        <v>53.504176979</v>
      </c>
      <c r="E30" s="10">
        <f t="shared" si="0"/>
        <v>-14.204963760000005</v>
      </c>
      <c r="F30" s="10">
        <v>10.426674152959265</v>
      </c>
      <c r="G30" s="10">
        <v>-1.584421476190272</v>
      </c>
      <c r="H30" s="10">
        <f t="shared" si="1"/>
        <v>-12.011095629149537</v>
      </c>
      <c r="I30" s="10">
        <v>28.68664859878929</v>
      </c>
      <c r="J30" s="10">
        <v>14.31819753243027</v>
      </c>
      <c r="K30" s="10">
        <f t="shared" si="2"/>
        <v>-14.36845106635902</v>
      </c>
    </row>
    <row r="31" spans="2:11" ht="4.5" customHeight="1" x14ac:dyDescent="0.2">
      <c r="C31" s="10"/>
      <c r="D31" s="10"/>
      <c r="E31" s="10"/>
      <c r="F31" s="10"/>
      <c r="G31" s="10"/>
      <c r="H31" s="10"/>
      <c r="I31" s="10"/>
      <c r="J31" s="10"/>
      <c r="K31" s="10"/>
    </row>
    <row r="32" spans="2:11" ht="11.25" customHeight="1" x14ac:dyDescent="0.2">
      <c r="B32" s="11" t="s">
        <v>8</v>
      </c>
      <c r="C32" s="10">
        <v>63.328201970000002</v>
      </c>
      <c r="D32" s="10">
        <v>46.881185776000002</v>
      </c>
      <c r="E32" s="10">
        <f t="shared" si="0"/>
        <v>-16.447016194</v>
      </c>
      <c r="F32" s="10">
        <v>12.482372598142845</v>
      </c>
      <c r="G32" s="10">
        <v>1.8725396352642372</v>
      </c>
      <c r="H32" s="10">
        <f t="shared" si="1"/>
        <v>-10.609832962878608</v>
      </c>
      <c r="I32" s="10">
        <v>30.678278250366603</v>
      </c>
      <c r="J32" s="10">
        <v>23.040736685692607</v>
      </c>
      <c r="K32" s="10">
        <f t="shared" si="2"/>
        <v>-7.6375415646739953</v>
      </c>
    </row>
    <row r="33" spans="2:11" ht="11.25" customHeight="1" x14ac:dyDescent="0.2">
      <c r="B33" s="9" t="s">
        <v>17</v>
      </c>
      <c r="C33" s="10">
        <v>59.642006176000002</v>
      </c>
      <c r="D33" s="10">
        <v>37.939621643999999</v>
      </c>
      <c r="E33" s="10">
        <f t="shared" si="0"/>
        <v>-21.702384532000004</v>
      </c>
      <c r="F33" s="10">
        <v>18.999511871568203</v>
      </c>
      <c r="G33" s="10">
        <v>2.7067720807117133</v>
      </c>
      <c r="H33" s="10">
        <f t="shared" si="1"/>
        <v>-16.292739790856491</v>
      </c>
      <c r="I33" s="10">
        <v>49.866732502263901</v>
      </c>
      <c r="J33" s="10">
        <v>18.229205252528359</v>
      </c>
      <c r="K33" s="10">
        <f t="shared" si="2"/>
        <v>-31.637527249735541</v>
      </c>
    </row>
    <row r="34" spans="2:11" ht="11.25" customHeight="1" x14ac:dyDescent="0.2">
      <c r="B34" s="9" t="s">
        <v>18</v>
      </c>
      <c r="C34" s="10">
        <v>65.520008924999999</v>
      </c>
      <c r="D34" s="10">
        <v>51.962258900000002</v>
      </c>
      <c r="E34" s="10">
        <f t="shared" si="0"/>
        <v>-13.557750024999997</v>
      </c>
      <c r="F34" s="10">
        <v>9.5196167788189712</v>
      </c>
      <c r="G34" s="10">
        <v>1.9674168004551431</v>
      </c>
      <c r="H34" s="10">
        <f t="shared" si="1"/>
        <v>-7.5521999783638281</v>
      </c>
      <c r="I34" s="10">
        <v>25.968445250836552</v>
      </c>
      <c r="J34" s="10">
        <v>20.662385543331339</v>
      </c>
      <c r="K34" s="10">
        <f t="shared" si="2"/>
        <v>-5.3060597075052129</v>
      </c>
    </row>
    <row r="35" spans="2:11" ht="11.25" customHeight="1" x14ac:dyDescent="0.2">
      <c r="B35" s="9" t="s">
        <v>19</v>
      </c>
      <c r="C35" s="10">
        <v>53.144678079000002</v>
      </c>
      <c r="D35" s="10">
        <v>33.452349179999999</v>
      </c>
      <c r="E35" s="10">
        <f t="shared" si="0"/>
        <v>-19.692328899000003</v>
      </c>
      <c r="F35" s="10">
        <v>34.976205840074329</v>
      </c>
      <c r="G35" s="10">
        <v>5.0772742014719627</v>
      </c>
      <c r="H35" s="10">
        <f t="shared" si="1"/>
        <v>-29.898931638602367</v>
      </c>
      <c r="I35" s="10">
        <v>59.807434723114255</v>
      </c>
      <c r="J35" s="10">
        <v>52.447823216405034</v>
      </c>
      <c r="K35" s="10">
        <f t="shared" si="2"/>
        <v>-7.3596115067092214</v>
      </c>
    </row>
    <row r="36" spans="2:11" ht="11.25" customHeight="1" x14ac:dyDescent="0.2">
      <c r="B36" s="9" t="s">
        <v>20</v>
      </c>
      <c r="C36" s="10">
        <v>32.801657865000003</v>
      </c>
      <c r="D36" s="49" t="s">
        <v>51</v>
      </c>
      <c r="E36" s="49" t="s">
        <v>51</v>
      </c>
      <c r="F36" s="10">
        <v>37.795107524013375</v>
      </c>
      <c r="G36" s="49" t="s">
        <v>51</v>
      </c>
      <c r="H36" s="49" t="s">
        <v>51</v>
      </c>
      <c r="I36" s="10">
        <v>33.339070567307701</v>
      </c>
      <c r="J36" s="49" t="s">
        <v>51</v>
      </c>
      <c r="K36" s="49" t="s">
        <v>51</v>
      </c>
    </row>
    <row r="37" spans="2:11" ht="11.25" customHeight="1" x14ac:dyDescent="0.2">
      <c r="B37" s="9" t="s">
        <v>21</v>
      </c>
      <c r="C37" s="10">
        <v>63.768774987</v>
      </c>
      <c r="D37" s="10">
        <v>49.112146703999997</v>
      </c>
      <c r="E37" s="10">
        <f t="shared" si="0"/>
        <v>-14.656628283000003</v>
      </c>
      <c r="F37" s="10">
        <v>11.870727705623366</v>
      </c>
      <c r="G37" s="10">
        <v>2.1406956749178314</v>
      </c>
      <c r="H37" s="10">
        <f t="shared" si="1"/>
        <v>-9.7300320307055355</v>
      </c>
      <c r="I37" s="10">
        <v>28.880882515328324</v>
      </c>
      <c r="J37" s="10">
        <v>23.787714327732218</v>
      </c>
      <c r="K37" s="10">
        <f t="shared" si="2"/>
        <v>-5.0931681875961061</v>
      </c>
    </row>
    <row r="38" spans="2:11" ht="3" customHeight="1" x14ac:dyDescent="0.2">
      <c r="C38" s="10"/>
      <c r="D38" s="10"/>
      <c r="E38" s="10"/>
      <c r="F38" s="10"/>
      <c r="G38" s="10"/>
      <c r="H38" s="10"/>
      <c r="I38" s="10"/>
      <c r="J38" s="10"/>
      <c r="K38" s="10"/>
    </row>
    <row r="39" spans="2:11" ht="11.25" customHeight="1" x14ac:dyDescent="0.2">
      <c r="B39" s="11" t="s">
        <v>9</v>
      </c>
      <c r="C39" s="10">
        <v>65.173853335999993</v>
      </c>
      <c r="D39" s="10">
        <v>49.944022742000001</v>
      </c>
      <c r="E39" s="10">
        <f t="shared" si="0"/>
        <v>-15.229830593999992</v>
      </c>
      <c r="F39" s="10">
        <v>9.0079634903189856</v>
      </c>
      <c r="G39" s="10">
        <v>-0.86354901329796885</v>
      </c>
      <c r="H39" s="10">
        <f t="shared" si="1"/>
        <v>-9.8715125036169553</v>
      </c>
      <c r="I39" s="10">
        <v>25.871155252025616</v>
      </c>
      <c r="J39" s="10">
        <v>20.621001744352789</v>
      </c>
      <c r="K39" s="10">
        <f t="shared" si="2"/>
        <v>-5.2501535076728274</v>
      </c>
    </row>
    <row r="40" spans="2:11" ht="11.25" customHeight="1" x14ac:dyDescent="0.2">
      <c r="B40" s="9" t="s">
        <v>17</v>
      </c>
      <c r="C40" s="10">
        <v>58.823050846000001</v>
      </c>
      <c r="D40" s="10">
        <v>39.383548005000002</v>
      </c>
      <c r="E40" s="10">
        <f t="shared" si="0"/>
        <v>-19.439502840999999</v>
      </c>
      <c r="F40" s="10">
        <v>22.66215963731652</v>
      </c>
      <c r="G40" s="10">
        <v>22.697703197004419</v>
      </c>
      <c r="H40" s="10">
        <f t="shared" si="1"/>
        <v>3.5543559687898352E-2</v>
      </c>
      <c r="I40" s="10">
        <v>44.141462098684336</v>
      </c>
      <c r="J40" s="10">
        <v>41.867507602925897</v>
      </c>
      <c r="K40" s="10">
        <f t="shared" si="2"/>
        <v>-2.2739544957584386</v>
      </c>
    </row>
    <row r="41" spans="2:11" ht="11.25" customHeight="1" x14ac:dyDescent="0.2">
      <c r="B41" s="9" t="s">
        <v>18</v>
      </c>
      <c r="C41" s="10">
        <v>68.496569699000005</v>
      </c>
      <c r="D41" s="10">
        <v>55.856960921999999</v>
      </c>
      <c r="E41" s="10">
        <f t="shared" si="0"/>
        <v>-12.639608777000007</v>
      </c>
      <c r="F41" s="10">
        <v>5.5831072007201925</v>
      </c>
      <c r="G41" s="10">
        <v>-3.6891970291909977</v>
      </c>
      <c r="H41" s="10">
        <f t="shared" si="1"/>
        <v>-9.2723042299111906</v>
      </c>
      <c r="I41" s="10">
        <v>20.758118412718204</v>
      </c>
      <c r="J41" s="10">
        <v>16.374590676343001</v>
      </c>
      <c r="K41" s="10">
        <f t="shared" si="2"/>
        <v>-4.3835277363752034</v>
      </c>
    </row>
    <row r="42" spans="2:11" ht="11.25" customHeight="1" x14ac:dyDescent="0.2">
      <c r="B42" s="9" t="s">
        <v>19</v>
      </c>
      <c r="C42" s="10">
        <v>52.4005607</v>
      </c>
      <c r="D42" s="49" t="s">
        <v>51</v>
      </c>
      <c r="E42" s="49" t="s">
        <v>51</v>
      </c>
      <c r="F42" s="10">
        <v>36.448846148660131</v>
      </c>
      <c r="G42" s="49" t="s">
        <v>51</v>
      </c>
      <c r="H42" s="49" t="s">
        <v>51</v>
      </c>
      <c r="I42" s="10">
        <v>57.082679594371541</v>
      </c>
      <c r="J42" s="49" t="s">
        <v>51</v>
      </c>
      <c r="K42" s="49" t="s">
        <v>51</v>
      </c>
    </row>
    <row r="43" spans="2:11" ht="11.25" customHeight="1" x14ac:dyDescent="0.2">
      <c r="B43" s="9" t="s">
        <v>20</v>
      </c>
      <c r="C43" s="49" t="s">
        <v>51</v>
      </c>
      <c r="D43" s="49" t="s">
        <v>51</v>
      </c>
      <c r="E43" s="49" t="s">
        <v>51</v>
      </c>
      <c r="F43" s="49" t="s">
        <v>51</v>
      </c>
      <c r="G43" s="49" t="s">
        <v>51</v>
      </c>
      <c r="H43" s="49" t="s">
        <v>51</v>
      </c>
      <c r="I43" s="49" t="s">
        <v>51</v>
      </c>
      <c r="J43" s="49" t="s">
        <v>51</v>
      </c>
      <c r="K43" s="49" t="s">
        <v>51</v>
      </c>
    </row>
    <row r="44" spans="2:11" ht="11.25" customHeight="1" x14ac:dyDescent="0.2">
      <c r="B44" s="9" t="s">
        <v>21</v>
      </c>
      <c r="C44" s="10">
        <v>66.642910416999996</v>
      </c>
      <c r="D44" s="10">
        <v>53.538498822000001</v>
      </c>
      <c r="E44" s="10">
        <f t="shared" si="0"/>
        <v>-13.104411594999995</v>
      </c>
      <c r="F44" s="10">
        <v>7.2202613252730856</v>
      </c>
      <c r="G44" s="10">
        <v>-4.1232820905225758</v>
      </c>
      <c r="H44" s="10">
        <f t="shared" si="1"/>
        <v>-11.343543415795661</v>
      </c>
      <c r="I44" s="10">
        <v>22.875319675129163</v>
      </c>
      <c r="J44" s="10">
        <v>16.979210379770482</v>
      </c>
      <c r="K44" s="10">
        <f t="shared" si="2"/>
        <v>-5.8961092953586807</v>
      </c>
    </row>
    <row r="45" spans="2:11" ht="6" customHeight="1" x14ac:dyDescent="0.2">
      <c r="C45" s="10"/>
      <c r="D45" s="10"/>
      <c r="E45" s="10"/>
      <c r="F45" s="10"/>
      <c r="G45" s="10"/>
      <c r="H45" s="10"/>
      <c r="I45" s="10"/>
      <c r="J45" s="10"/>
      <c r="K45" s="10"/>
    </row>
    <row r="46" spans="2:11" ht="11.25" customHeight="1" x14ac:dyDescent="0.2">
      <c r="B46" s="11" t="s">
        <v>6</v>
      </c>
      <c r="C46" s="10">
        <v>57.103585013999997</v>
      </c>
      <c r="D46" s="10">
        <v>49.599393331000002</v>
      </c>
      <c r="E46" s="10">
        <f t="shared" si="0"/>
        <v>-7.5041916829999948</v>
      </c>
      <c r="F46" s="10">
        <v>16.557921367121594</v>
      </c>
      <c r="G46" s="10">
        <v>4.2643474047123426</v>
      </c>
      <c r="H46" s="10">
        <f t="shared" si="1"/>
        <v>-12.293573962409251</v>
      </c>
      <c r="I46" s="10">
        <v>31.285252536510882</v>
      </c>
      <c r="J46" s="10">
        <v>28.492478312129343</v>
      </c>
      <c r="K46" s="10">
        <f t="shared" si="2"/>
        <v>-2.7927742243815388</v>
      </c>
    </row>
    <row r="47" spans="2:11" ht="11.25" customHeight="1" x14ac:dyDescent="0.2">
      <c r="B47" s="9" t="s">
        <v>17</v>
      </c>
      <c r="C47" s="10">
        <v>52.011936282999997</v>
      </c>
      <c r="D47" s="10">
        <v>53.976759786999999</v>
      </c>
      <c r="E47" s="10">
        <f t="shared" si="0"/>
        <v>1.9648235040000017</v>
      </c>
      <c r="F47" s="10">
        <v>21.950168493569834</v>
      </c>
      <c r="G47" s="10">
        <v>9.6440932625639455</v>
      </c>
      <c r="H47" s="10">
        <f t="shared" si="1"/>
        <v>-12.306075231005888</v>
      </c>
      <c r="I47" s="10">
        <v>30.926883424295625</v>
      </c>
      <c r="J47" s="10">
        <v>26.131734354667959</v>
      </c>
      <c r="K47" s="10">
        <f t="shared" si="2"/>
        <v>-4.7951490696276657</v>
      </c>
    </row>
    <row r="48" spans="2:11" ht="11.25" customHeight="1" x14ac:dyDescent="0.2">
      <c r="B48" s="9" t="s">
        <v>18</v>
      </c>
      <c r="C48" s="10">
        <v>59.37082616</v>
      </c>
      <c r="D48" s="10">
        <v>47.633131517999999</v>
      </c>
      <c r="E48" s="10">
        <f t="shared" si="0"/>
        <v>-11.737694642000001</v>
      </c>
      <c r="F48" s="10">
        <v>12.742236910005929</v>
      </c>
      <c r="G48" s="29">
        <v>-2.9096254187063466</v>
      </c>
      <c r="H48" s="10">
        <f t="shared" si="1"/>
        <v>-15.651862328712275</v>
      </c>
      <c r="I48" s="10">
        <v>28.064767853587938</v>
      </c>
      <c r="J48" s="10">
        <v>25.275385385583984</v>
      </c>
      <c r="K48" s="10">
        <f t="shared" si="2"/>
        <v>-2.7893824680039536</v>
      </c>
    </row>
    <row r="49" spans="2:11" ht="11.25" customHeight="1" x14ac:dyDescent="0.2">
      <c r="B49" s="9" t="s">
        <v>19</v>
      </c>
      <c r="C49" s="10">
        <v>62.596207106000001</v>
      </c>
      <c r="D49" s="10">
        <v>50.682230410000003</v>
      </c>
      <c r="E49" s="10">
        <f t="shared" si="0"/>
        <v>-11.913976695999999</v>
      </c>
      <c r="F49" s="10">
        <v>26.000534565777826</v>
      </c>
      <c r="G49" s="10">
        <v>24.736400746399877</v>
      </c>
      <c r="H49" s="10">
        <f t="shared" si="1"/>
        <v>-1.2641338193779497</v>
      </c>
      <c r="I49" s="10">
        <v>47.486561212376074</v>
      </c>
      <c r="J49" s="10">
        <v>46.377337748079974</v>
      </c>
      <c r="K49" s="10">
        <f t="shared" si="2"/>
        <v>-1.1092234642961003</v>
      </c>
    </row>
    <row r="50" spans="2:11" ht="11.25" customHeight="1" x14ac:dyDescent="0.2">
      <c r="B50" s="9" t="s">
        <v>20</v>
      </c>
      <c r="C50" s="10">
        <v>55.073377997000001</v>
      </c>
      <c r="D50" s="10">
        <v>52.264350475999997</v>
      </c>
      <c r="E50" s="10">
        <f t="shared" si="0"/>
        <v>-2.8090275210000044</v>
      </c>
      <c r="F50" s="10">
        <v>43.964092068749181</v>
      </c>
      <c r="G50" s="10">
        <v>25.306375623334056</v>
      </c>
      <c r="H50" s="10">
        <f t="shared" si="1"/>
        <v>-18.657716445415126</v>
      </c>
      <c r="I50" s="10">
        <v>71.189050251186202</v>
      </c>
      <c r="J50" s="10">
        <v>51.79101864916413</v>
      </c>
      <c r="K50" s="10">
        <f t="shared" si="2"/>
        <v>-19.398031602022073</v>
      </c>
    </row>
    <row r="51" spans="2:11" ht="11.25" customHeight="1" x14ac:dyDescent="0.2">
      <c r="B51" s="9" t="s">
        <v>21</v>
      </c>
      <c r="C51" s="10">
        <v>59.783275631000002</v>
      </c>
      <c r="D51" s="10">
        <v>48.119236718000003</v>
      </c>
      <c r="E51" s="10">
        <f t="shared" si="0"/>
        <v>-11.664038912999999</v>
      </c>
      <c r="F51" s="10">
        <v>15.050712960735027</v>
      </c>
      <c r="G51" s="10">
        <v>2.2389954280688578</v>
      </c>
      <c r="H51" s="10">
        <f t="shared" si="1"/>
        <v>-12.811717532666169</v>
      </c>
      <c r="I51" s="10">
        <v>31.407559343042493</v>
      </c>
      <c r="J51" s="10">
        <v>29.290487047068062</v>
      </c>
      <c r="K51" s="10">
        <f t="shared" si="2"/>
        <v>-2.117072295974431</v>
      </c>
    </row>
    <row r="52" spans="2:11" ht="4.5" customHeight="1" x14ac:dyDescent="0.2">
      <c r="C52" s="10"/>
      <c r="D52" s="10"/>
      <c r="E52" s="10"/>
      <c r="F52" s="10"/>
      <c r="G52" s="10"/>
      <c r="H52" s="10"/>
      <c r="I52" s="10"/>
      <c r="J52" s="10"/>
      <c r="K52" s="10"/>
    </row>
    <row r="53" spans="2:11" ht="11.25" customHeight="1" x14ac:dyDescent="0.2">
      <c r="B53" s="11" t="s">
        <v>1</v>
      </c>
      <c r="C53" s="10">
        <v>38.759270704000002</v>
      </c>
      <c r="D53" s="10">
        <v>41.420873174999997</v>
      </c>
      <c r="E53" s="10">
        <f t="shared" si="0"/>
        <v>2.6616024709999948</v>
      </c>
      <c r="F53" s="10">
        <v>36.484659022885637</v>
      </c>
      <c r="G53" s="10">
        <v>17.277207085842132</v>
      </c>
      <c r="H53" s="10">
        <f t="shared" si="1"/>
        <v>-19.207451937043505</v>
      </c>
      <c r="I53" s="10">
        <v>45.729028849497958</v>
      </c>
      <c r="J53" s="10">
        <v>42.999963820643316</v>
      </c>
      <c r="K53" s="10">
        <f t="shared" si="2"/>
        <v>-2.7290650288546416</v>
      </c>
    </row>
    <row r="54" spans="2:11" ht="11.25" customHeight="1" x14ac:dyDescent="0.2">
      <c r="B54" s="9" t="s">
        <v>17</v>
      </c>
      <c r="C54" s="10">
        <v>34.970971261000003</v>
      </c>
      <c r="D54" s="10">
        <v>42.238271310999998</v>
      </c>
      <c r="E54" s="10">
        <f t="shared" si="0"/>
        <v>7.2673000499999958</v>
      </c>
      <c r="F54" s="10">
        <v>44.134691465420914</v>
      </c>
      <c r="G54" s="10">
        <v>17.218604220998103</v>
      </c>
      <c r="H54" s="10">
        <f t="shared" si="1"/>
        <v>-26.916087244422812</v>
      </c>
      <c r="I54" s="10">
        <v>53.21489592650088</v>
      </c>
      <c r="J54" s="10">
        <v>42.125494604021611</v>
      </c>
      <c r="K54" s="10">
        <f t="shared" si="2"/>
        <v>-11.089401322479269</v>
      </c>
    </row>
    <row r="55" spans="2:11" ht="11.25" customHeight="1" x14ac:dyDescent="0.2">
      <c r="B55" s="9" t="s">
        <v>18</v>
      </c>
      <c r="C55" s="10">
        <v>40.682058308000002</v>
      </c>
      <c r="D55" s="10">
        <v>42.625783878</v>
      </c>
      <c r="E55" s="10">
        <f t="shared" si="0"/>
        <v>1.943725569999998</v>
      </c>
      <c r="F55" s="10">
        <v>35.017720233016519</v>
      </c>
      <c r="G55" s="10">
        <v>17.289781083736095</v>
      </c>
      <c r="H55" s="10">
        <f t="shared" si="1"/>
        <v>-17.727939149280424</v>
      </c>
      <c r="I55" s="10">
        <v>42.728877737756889</v>
      </c>
      <c r="J55" s="10">
        <v>43.370135357461287</v>
      </c>
      <c r="K55" s="10">
        <f t="shared" si="2"/>
        <v>0.64125761970439754</v>
      </c>
    </row>
    <row r="56" spans="2:11" ht="11.25" customHeight="1" x14ac:dyDescent="0.2">
      <c r="B56" s="9" t="s">
        <v>19</v>
      </c>
      <c r="C56" s="10">
        <v>39.016046533000001</v>
      </c>
      <c r="D56" s="10">
        <v>32.083392261999997</v>
      </c>
      <c r="E56" s="10">
        <f t="shared" si="0"/>
        <v>-6.9326542710000041</v>
      </c>
      <c r="F56" s="10">
        <v>32.815530431187526</v>
      </c>
      <c r="G56" s="10">
        <v>18.179778287670125</v>
      </c>
      <c r="H56" s="10">
        <f t="shared" si="1"/>
        <v>-14.635752143517401</v>
      </c>
      <c r="I56" s="10">
        <v>48.433084600581644</v>
      </c>
      <c r="J56" s="10">
        <v>41.939874724298278</v>
      </c>
      <c r="K56" s="10">
        <f t="shared" si="2"/>
        <v>-6.4932098762833661</v>
      </c>
    </row>
    <row r="57" spans="2:11" ht="11.25" customHeight="1" x14ac:dyDescent="0.2">
      <c r="B57" s="9" t="s">
        <v>20</v>
      </c>
      <c r="C57" s="10">
        <v>39.023983149999999</v>
      </c>
      <c r="D57" s="10">
        <v>21.225425646000001</v>
      </c>
      <c r="E57" s="10">
        <f t="shared" si="0"/>
        <v>-17.798557503999998</v>
      </c>
      <c r="F57" s="10">
        <v>52.815424099569256</v>
      </c>
      <c r="G57" s="10">
        <v>35.189320087482685</v>
      </c>
      <c r="H57" s="10">
        <f t="shared" si="1"/>
        <v>-17.626104012086572</v>
      </c>
      <c r="I57" s="10">
        <v>85.466366711735532</v>
      </c>
      <c r="J57" s="10">
        <v>78.31874128951668</v>
      </c>
      <c r="K57" s="10">
        <f t="shared" si="2"/>
        <v>-7.1476254222188516</v>
      </c>
    </row>
    <row r="58" spans="2:11" ht="11.25" customHeight="1" x14ac:dyDescent="0.2">
      <c r="B58" s="9" t="s">
        <v>21</v>
      </c>
      <c r="C58" s="10">
        <v>40.446305148</v>
      </c>
      <c r="D58" s="10">
        <v>40.885151681000004</v>
      </c>
      <c r="E58" s="10">
        <f t="shared" si="0"/>
        <v>0.43884653300000309</v>
      </c>
      <c r="F58" s="10">
        <v>35.056294144710165</v>
      </c>
      <c r="G58" s="10">
        <v>17.494128135252137</v>
      </c>
      <c r="H58" s="10">
        <f t="shared" si="1"/>
        <v>-17.562166009458029</v>
      </c>
      <c r="I58" s="10">
        <v>44.068547915133593</v>
      </c>
      <c r="J58" s="10">
        <v>43.488867736190066</v>
      </c>
      <c r="K58" s="10">
        <f t="shared" si="2"/>
        <v>-0.57968017894352641</v>
      </c>
    </row>
    <row r="59" spans="2:11" ht="11.25" customHeight="1" x14ac:dyDescent="0.2">
      <c r="C59" s="10"/>
      <c r="D59" s="10"/>
      <c r="E59" s="10"/>
      <c r="F59" s="10"/>
      <c r="G59" s="10"/>
      <c r="H59" s="10"/>
      <c r="I59" s="10"/>
      <c r="J59" s="10"/>
      <c r="K59" s="10"/>
    </row>
    <row r="60" spans="2:11" ht="11.25" customHeight="1" x14ac:dyDescent="0.2">
      <c r="B60" s="11" t="s">
        <v>2</v>
      </c>
      <c r="C60" s="10">
        <v>46.717796428</v>
      </c>
      <c r="D60" s="10">
        <v>29.738345000999999</v>
      </c>
      <c r="E60" s="10">
        <f t="shared" si="0"/>
        <v>-16.979451427000001</v>
      </c>
      <c r="F60" s="10">
        <v>26.634385485606984</v>
      </c>
      <c r="G60" s="10">
        <v>22.282446798439505</v>
      </c>
      <c r="H60" s="10">
        <f t="shared" si="1"/>
        <v>-4.351938687167479</v>
      </c>
      <c r="I60" s="10">
        <v>44.204827660620971</v>
      </c>
      <c r="J60" s="10">
        <v>41.797328918046006</v>
      </c>
      <c r="K60" s="10">
        <f t="shared" si="2"/>
        <v>-2.4074987425749654</v>
      </c>
    </row>
    <row r="61" spans="2:11" ht="11.25" customHeight="1" x14ac:dyDescent="0.2">
      <c r="B61" s="9" t="s">
        <v>17</v>
      </c>
      <c r="C61" s="10">
        <v>48.754422337000001</v>
      </c>
      <c r="D61" s="10">
        <v>21.991539726999999</v>
      </c>
      <c r="E61" s="10">
        <f t="shared" si="0"/>
        <v>-26.762882610000002</v>
      </c>
      <c r="F61" s="10">
        <v>31.111149071313818</v>
      </c>
      <c r="G61" s="10">
        <v>21.707660507845532</v>
      </c>
      <c r="H61" s="10">
        <f t="shared" si="1"/>
        <v>-9.4034885634682865</v>
      </c>
      <c r="I61" s="10">
        <v>61.023174901959123</v>
      </c>
      <c r="J61" s="10">
        <v>61.047303994813305</v>
      </c>
      <c r="K61" s="10">
        <f t="shared" si="2"/>
        <v>2.4129092854181522E-2</v>
      </c>
    </row>
    <row r="62" spans="2:11" ht="11.25" customHeight="1" x14ac:dyDescent="0.2">
      <c r="B62" s="9" t="s">
        <v>18</v>
      </c>
      <c r="C62" s="10">
        <v>47.215591138000001</v>
      </c>
      <c r="D62" s="10">
        <v>34.97134844</v>
      </c>
      <c r="E62" s="10">
        <f t="shared" si="0"/>
        <v>-12.244242698000001</v>
      </c>
      <c r="F62" s="10">
        <v>24.728525555956367</v>
      </c>
      <c r="G62" s="10">
        <v>23.781369081508885</v>
      </c>
      <c r="H62" s="10">
        <f t="shared" si="1"/>
        <v>-0.94715647444748186</v>
      </c>
      <c r="I62" s="10">
        <v>38.537541304669411</v>
      </c>
      <c r="J62" s="10">
        <v>37.585728303208228</v>
      </c>
      <c r="K62" s="10">
        <f t="shared" si="2"/>
        <v>-0.95181300146118275</v>
      </c>
    </row>
    <row r="63" spans="2:11" ht="11.25" customHeight="1" x14ac:dyDescent="0.2">
      <c r="B63" s="9" t="s">
        <v>19</v>
      </c>
      <c r="C63" s="10">
        <v>39.123804552999999</v>
      </c>
      <c r="D63" s="49" t="s">
        <v>51</v>
      </c>
      <c r="E63" s="49" t="s">
        <v>51</v>
      </c>
      <c r="F63" s="10">
        <v>37.280211598621463</v>
      </c>
      <c r="G63" s="49" t="s">
        <v>51</v>
      </c>
      <c r="H63" s="49" t="s">
        <v>51</v>
      </c>
      <c r="I63" s="10">
        <v>60.038260701892135</v>
      </c>
      <c r="J63" s="49" t="s">
        <v>51</v>
      </c>
      <c r="K63" s="49" t="s">
        <v>51</v>
      </c>
    </row>
    <row r="64" spans="2:11" ht="11.25" customHeight="1" x14ac:dyDescent="0.2">
      <c r="B64" s="9" t="s">
        <v>20</v>
      </c>
      <c r="C64" s="49" t="s">
        <v>51</v>
      </c>
      <c r="D64" s="49" t="s">
        <v>51</v>
      </c>
      <c r="E64" s="49" t="s">
        <v>51</v>
      </c>
      <c r="F64" s="49" t="s">
        <v>51</v>
      </c>
      <c r="G64" s="49" t="s">
        <v>51</v>
      </c>
      <c r="H64" s="49" t="s">
        <v>51</v>
      </c>
      <c r="I64" s="49" t="s">
        <v>51</v>
      </c>
      <c r="J64" s="49" t="s">
        <v>51</v>
      </c>
      <c r="K64" s="49" t="s">
        <v>51</v>
      </c>
    </row>
    <row r="65" spans="2:11" ht="11.25" customHeight="1" x14ac:dyDescent="0.2">
      <c r="B65" s="9" t="s">
        <v>21</v>
      </c>
      <c r="C65" s="10">
        <v>46.189263934000003</v>
      </c>
      <c r="D65" s="10">
        <v>33.280247183</v>
      </c>
      <c r="E65" s="10">
        <f t="shared" si="0"/>
        <v>-12.909016751000003</v>
      </c>
      <c r="F65" s="10">
        <v>25.732123835516546</v>
      </c>
      <c r="G65" s="10">
        <v>23.237117951808933</v>
      </c>
      <c r="H65" s="10">
        <f t="shared" si="1"/>
        <v>-2.4950058837076128</v>
      </c>
      <c r="I65" s="10">
        <v>40.354580243132055</v>
      </c>
      <c r="J65" s="10">
        <v>37.846913655353376</v>
      </c>
      <c r="K65" s="10">
        <f t="shared" si="2"/>
        <v>-2.5076665877786795</v>
      </c>
    </row>
    <row r="66" spans="2:11" ht="6" customHeight="1" x14ac:dyDescent="0.2">
      <c r="C66" s="10"/>
      <c r="D66" s="10"/>
      <c r="E66" s="10"/>
      <c r="F66" s="10"/>
      <c r="G66" s="10"/>
      <c r="H66" s="10"/>
      <c r="I66" s="10"/>
      <c r="J66" s="10"/>
      <c r="K66" s="10"/>
    </row>
    <row r="67" spans="2:11" ht="11.25" customHeight="1" x14ac:dyDescent="0.2">
      <c r="B67" s="11" t="s">
        <v>3</v>
      </c>
      <c r="C67" s="10">
        <v>53.076393232999997</v>
      </c>
      <c r="D67" s="10">
        <v>44.268679114999998</v>
      </c>
      <c r="E67" s="10">
        <f t="shared" si="0"/>
        <v>-8.8077141179999998</v>
      </c>
      <c r="F67" s="10">
        <v>22.265097860812872</v>
      </c>
      <c r="G67" s="10">
        <v>22.817378627456421</v>
      </c>
      <c r="H67" s="10">
        <f t="shared" si="1"/>
        <v>0.5522807666435483</v>
      </c>
      <c r="I67" s="10">
        <v>41.969183851458567</v>
      </c>
      <c r="J67" s="10">
        <v>50.950049846691066</v>
      </c>
      <c r="K67" s="10">
        <f t="shared" si="2"/>
        <v>8.9808659952324987</v>
      </c>
    </row>
    <row r="68" spans="2:11" ht="11.25" customHeight="1" x14ac:dyDescent="0.2">
      <c r="B68" s="9" t="s">
        <v>17</v>
      </c>
      <c r="C68" s="10">
        <v>59.175847214999997</v>
      </c>
      <c r="D68" s="10">
        <v>44.411023460999999</v>
      </c>
      <c r="E68" s="10">
        <f t="shared" si="0"/>
        <v>-14.764823753999998</v>
      </c>
      <c r="F68" s="10">
        <v>39.13090794037003</v>
      </c>
      <c r="G68" s="10">
        <v>29.49073469592895</v>
      </c>
      <c r="H68" s="10">
        <f t="shared" si="1"/>
        <v>-9.6401732444410797</v>
      </c>
      <c r="I68" s="10">
        <v>58.220185360277775</v>
      </c>
      <c r="J68" s="10">
        <v>53.030939363952193</v>
      </c>
      <c r="K68" s="10">
        <f t="shared" si="2"/>
        <v>-5.1892459963255817</v>
      </c>
    </row>
    <row r="69" spans="2:11" ht="11.25" customHeight="1" x14ac:dyDescent="0.2">
      <c r="B69" s="9" t="s">
        <v>18</v>
      </c>
      <c r="C69" s="10">
        <v>53.076761316000002</v>
      </c>
      <c r="D69" s="10">
        <v>47.051375051000001</v>
      </c>
      <c r="E69" s="10">
        <f t="shared" si="0"/>
        <v>-6.0253862650000016</v>
      </c>
      <c r="F69" s="10">
        <v>18.31019736376021</v>
      </c>
      <c r="G69" s="10">
        <v>22.483531627169388</v>
      </c>
      <c r="H69" s="10">
        <f t="shared" si="1"/>
        <v>4.1733342634091777</v>
      </c>
      <c r="I69" s="10">
        <v>37.232905564982545</v>
      </c>
      <c r="J69" s="10">
        <v>50.758390506527817</v>
      </c>
      <c r="K69" s="10">
        <f t="shared" si="2"/>
        <v>13.525484941545272</v>
      </c>
    </row>
    <row r="70" spans="2:11" ht="11.25" customHeight="1" x14ac:dyDescent="0.2">
      <c r="B70" s="9" t="s">
        <v>19</v>
      </c>
      <c r="C70" s="10">
        <v>36.426742724999997</v>
      </c>
      <c r="D70" s="49" t="s">
        <v>51</v>
      </c>
      <c r="E70" s="49" t="s">
        <v>51</v>
      </c>
      <c r="F70" s="10">
        <v>22.548064556834476</v>
      </c>
      <c r="G70" s="49" t="s">
        <v>51</v>
      </c>
      <c r="H70" s="49" t="s">
        <v>51</v>
      </c>
      <c r="I70" s="10">
        <v>60.505270561831161</v>
      </c>
      <c r="J70" s="49" t="s">
        <v>51</v>
      </c>
      <c r="K70" s="49" t="s">
        <v>51</v>
      </c>
    </row>
    <row r="71" spans="2:11" ht="11.25" customHeight="1" x14ac:dyDescent="0.2">
      <c r="B71" s="9" t="s">
        <v>20</v>
      </c>
      <c r="C71" s="49" t="s">
        <v>51</v>
      </c>
      <c r="D71" s="49" t="s">
        <v>51</v>
      </c>
      <c r="E71" s="49" t="s">
        <v>51</v>
      </c>
      <c r="F71" s="49" t="s">
        <v>51</v>
      </c>
      <c r="G71" s="49" t="s">
        <v>51</v>
      </c>
      <c r="H71" s="49" t="s">
        <v>51</v>
      </c>
      <c r="I71" s="49" t="s">
        <v>51</v>
      </c>
      <c r="J71" s="49" t="s">
        <v>51</v>
      </c>
      <c r="K71" s="49" t="s">
        <v>51</v>
      </c>
    </row>
    <row r="72" spans="2:11" ht="11.25" customHeight="1" x14ac:dyDescent="0.2">
      <c r="B72" s="9" t="s">
        <v>21</v>
      </c>
      <c r="C72" s="10">
        <v>51.570946843000002</v>
      </c>
      <c r="D72" s="10">
        <v>44.228158751000002</v>
      </c>
      <c r="E72" s="10">
        <f t="shared" si="0"/>
        <v>-7.3427880919999993</v>
      </c>
      <c r="F72" s="10">
        <v>18.591787404816415</v>
      </c>
      <c r="G72" s="10">
        <v>21.682142392245467</v>
      </c>
      <c r="H72" s="10">
        <f t="shared" si="1"/>
        <v>3.0903549874290519</v>
      </c>
      <c r="I72" s="10">
        <v>38.220494608228741</v>
      </c>
      <c r="J72" s="10">
        <v>50.464932355042876</v>
      </c>
      <c r="K72" s="10">
        <f t="shared" si="2"/>
        <v>12.244437746814135</v>
      </c>
    </row>
    <row r="73" spans="2:11" ht="5.25" customHeight="1" x14ac:dyDescent="0.2">
      <c r="C73" s="10"/>
      <c r="D73" s="10"/>
      <c r="E73" s="10"/>
      <c r="F73" s="10"/>
      <c r="G73" s="10"/>
      <c r="H73" s="10"/>
      <c r="I73" s="10"/>
      <c r="J73" s="10"/>
      <c r="K73" s="10"/>
    </row>
    <row r="74" spans="2:11" ht="11.25" customHeight="1" x14ac:dyDescent="0.2">
      <c r="B74" s="11" t="s">
        <v>4</v>
      </c>
      <c r="C74" s="10">
        <v>60.331440602000001</v>
      </c>
      <c r="D74" s="10">
        <v>47.267912475999999</v>
      </c>
      <c r="E74" s="10">
        <f t="shared" si="0"/>
        <v>-13.063528126000001</v>
      </c>
      <c r="F74" s="10">
        <v>29.758834170586454</v>
      </c>
      <c r="G74" s="10">
        <v>22.226910598072262</v>
      </c>
      <c r="H74" s="10">
        <f t="shared" si="1"/>
        <v>-7.5319235725141915</v>
      </c>
      <c r="I74" s="10">
        <v>51.593218794265354</v>
      </c>
      <c r="J74" s="10">
        <v>47.208692365848002</v>
      </c>
      <c r="K74" s="10">
        <f t="shared" si="2"/>
        <v>-4.3845264284173524</v>
      </c>
    </row>
    <row r="75" spans="2:11" ht="11.25" customHeight="1" x14ac:dyDescent="0.2">
      <c r="B75" s="9" t="s">
        <v>17</v>
      </c>
      <c r="C75" s="10">
        <v>58.967745102000002</v>
      </c>
      <c r="D75" s="10">
        <v>41.843962900000001</v>
      </c>
      <c r="E75" s="10">
        <f t="shared" si="0"/>
        <v>-17.123782202000001</v>
      </c>
      <c r="F75" s="10">
        <v>31.72859604268308</v>
      </c>
      <c r="G75" s="10">
        <v>27.947137101182506</v>
      </c>
      <c r="H75" s="10">
        <f t="shared" si="1"/>
        <v>-3.7814589415005742</v>
      </c>
      <c r="I75" s="10">
        <v>56.205592869252484</v>
      </c>
      <c r="J75" s="10">
        <v>55.866077963212817</v>
      </c>
      <c r="K75" s="10">
        <f t="shared" si="2"/>
        <v>-0.33951490603966761</v>
      </c>
    </row>
    <row r="76" spans="2:11" ht="11.25" customHeight="1" x14ac:dyDescent="0.2">
      <c r="B76" s="9" t="s">
        <v>18</v>
      </c>
      <c r="C76" s="10">
        <v>64.773828457999997</v>
      </c>
      <c r="D76" s="10">
        <v>56.387348426000003</v>
      </c>
      <c r="E76" s="10">
        <f t="shared" ref="E76:E86" si="3">D76-C76</f>
        <v>-8.3864800319999944</v>
      </c>
      <c r="F76" s="10">
        <v>28.584035933321516</v>
      </c>
      <c r="G76" s="10">
        <v>20.673266368247521</v>
      </c>
      <c r="H76" s="10">
        <f t="shared" ref="H76:H86" si="4">G76-F76</f>
        <v>-7.9107695650739949</v>
      </c>
      <c r="I76" s="10">
        <v>48.964377779593363</v>
      </c>
      <c r="J76" s="10">
        <v>41.74135220667457</v>
      </c>
      <c r="K76" s="10">
        <f t="shared" ref="K76:K86" si="5">J76-I76</f>
        <v>-7.2230255729187931</v>
      </c>
    </row>
    <row r="77" spans="2:11" ht="11.25" customHeight="1" x14ac:dyDescent="0.2">
      <c r="B77" s="9" t="s">
        <v>19</v>
      </c>
      <c r="C77" s="10">
        <v>40.348148287000001</v>
      </c>
      <c r="D77" s="10">
        <v>31.021459337</v>
      </c>
      <c r="E77" s="10">
        <f t="shared" si="3"/>
        <v>-9.3266889500000012</v>
      </c>
      <c r="F77" s="10">
        <v>31.840605025863738</v>
      </c>
      <c r="G77" s="10">
        <v>8.1543601094812477</v>
      </c>
      <c r="H77" s="10">
        <f t="shared" si="4"/>
        <v>-23.686244916382492</v>
      </c>
      <c r="I77" s="10">
        <v>57.269751918245362</v>
      </c>
      <c r="J77" s="10">
        <v>59.413934723453274</v>
      </c>
      <c r="K77" s="10">
        <f t="shared" si="5"/>
        <v>2.1441828052079117</v>
      </c>
    </row>
    <row r="78" spans="2:11" ht="11.25" customHeight="1" x14ac:dyDescent="0.2">
      <c r="B78" s="9" t="s">
        <v>20</v>
      </c>
      <c r="C78" s="49" t="s">
        <v>51</v>
      </c>
      <c r="D78" s="49" t="s">
        <v>51</v>
      </c>
      <c r="E78" s="49" t="s">
        <v>51</v>
      </c>
      <c r="F78" s="49" t="s">
        <v>51</v>
      </c>
      <c r="G78" s="49" t="s">
        <v>51</v>
      </c>
      <c r="H78" s="49" t="s">
        <v>51</v>
      </c>
      <c r="I78" s="49" t="s">
        <v>51</v>
      </c>
      <c r="J78" s="49" t="s">
        <v>51</v>
      </c>
      <c r="K78" s="49" t="s">
        <v>51</v>
      </c>
    </row>
    <row r="79" spans="2:11" ht="11.25" customHeight="1" x14ac:dyDescent="0.2">
      <c r="B79" s="9" t="s">
        <v>21</v>
      </c>
      <c r="C79" s="10">
        <v>61.335339986000001</v>
      </c>
      <c r="D79" s="10">
        <v>51.892007053</v>
      </c>
      <c r="E79" s="10">
        <f t="shared" si="3"/>
        <v>-9.4433329330000007</v>
      </c>
      <c r="F79" s="10">
        <v>28.832578795016204</v>
      </c>
      <c r="G79" s="10">
        <v>19.734647266994124</v>
      </c>
      <c r="H79" s="10">
        <f t="shared" si="4"/>
        <v>-9.0979315280220803</v>
      </c>
      <c r="I79" s="10">
        <v>49.219546822861261</v>
      </c>
      <c r="J79" s="10">
        <v>43.363815922622358</v>
      </c>
      <c r="K79" s="10">
        <f t="shared" si="5"/>
        <v>-5.8557309002389033</v>
      </c>
    </row>
    <row r="80" spans="2:11" ht="6.75" customHeight="1" x14ac:dyDescent="0.2">
      <c r="C80" s="10"/>
      <c r="D80" s="10"/>
      <c r="E80" s="10"/>
      <c r="F80" s="10"/>
      <c r="G80" s="10"/>
      <c r="H80" s="10"/>
      <c r="I80" s="10"/>
      <c r="J80" s="10"/>
      <c r="K80" s="10"/>
    </row>
    <row r="81" spans="2:13" ht="11.25" customHeight="1" x14ac:dyDescent="0.2">
      <c r="B81" s="11" t="s">
        <v>5</v>
      </c>
      <c r="C81" s="10">
        <v>40.524963249000002</v>
      </c>
      <c r="D81" s="10">
        <v>34.778162451</v>
      </c>
      <c r="E81" s="10">
        <f t="shared" si="3"/>
        <v>-5.7468007980000024</v>
      </c>
      <c r="F81" s="10">
        <v>19.80994230334943</v>
      </c>
      <c r="G81" s="10">
        <v>16.266959791236285</v>
      </c>
      <c r="H81" s="10">
        <f t="shared" si="4"/>
        <v>-3.5429825121131451</v>
      </c>
      <c r="I81" s="10">
        <v>50.958857845320338</v>
      </c>
      <c r="J81" s="10">
        <v>37.899436803306592</v>
      </c>
      <c r="K81" s="10">
        <f t="shared" si="5"/>
        <v>-13.059421042013746</v>
      </c>
    </row>
    <row r="82" spans="2:13" ht="11.25" customHeight="1" x14ac:dyDescent="0.2">
      <c r="B82" s="9" t="s">
        <v>17</v>
      </c>
      <c r="C82" s="10">
        <v>32.914832081</v>
      </c>
      <c r="D82" s="10">
        <v>26.899245884999999</v>
      </c>
      <c r="E82" s="10">
        <f t="shared" si="3"/>
        <v>-6.015586196000001</v>
      </c>
      <c r="F82" s="10">
        <v>26.258357331308375</v>
      </c>
      <c r="G82" s="10">
        <v>5.5046662907423887</v>
      </c>
      <c r="H82" s="10">
        <f t="shared" si="4"/>
        <v>-20.753691040565986</v>
      </c>
      <c r="I82" s="10">
        <v>48.632414230642937</v>
      </c>
      <c r="J82" s="10">
        <v>28.465751133167661</v>
      </c>
      <c r="K82" s="10">
        <f t="shared" si="5"/>
        <v>-20.166663097475276</v>
      </c>
    </row>
    <row r="83" spans="2:13" ht="11.25" customHeight="1" x14ac:dyDescent="0.2">
      <c r="B83" s="9" t="s">
        <v>18</v>
      </c>
      <c r="C83" s="10">
        <v>46.483654921000003</v>
      </c>
      <c r="D83" s="10">
        <v>42.910535189000001</v>
      </c>
      <c r="E83" s="10">
        <f t="shared" si="3"/>
        <v>-3.5731197320000021</v>
      </c>
      <c r="F83" s="10">
        <v>14.717757440987313</v>
      </c>
      <c r="G83" s="10">
        <v>18.92322164362044</v>
      </c>
      <c r="H83" s="10">
        <f t="shared" si="4"/>
        <v>4.2054642026331273</v>
      </c>
      <c r="I83" s="10">
        <v>51.622082549476303</v>
      </c>
      <c r="J83" s="10">
        <v>39.195851322097745</v>
      </c>
      <c r="K83" s="10">
        <f t="shared" si="5"/>
        <v>-12.426231227378558</v>
      </c>
    </row>
    <row r="84" spans="2:13" ht="11.25" customHeight="1" x14ac:dyDescent="0.2">
      <c r="B84" s="9" t="s">
        <v>19</v>
      </c>
      <c r="C84" s="10">
        <v>40.141659830000002</v>
      </c>
      <c r="D84" s="10">
        <v>30.805688164999999</v>
      </c>
      <c r="E84" s="10">
        <f t="shared" si="3"/>
        <v>-9.3359716650000024</v>
      </c>
      <c r="F84" s="10">
        <v>35.888991841021252</v>
      </c>
      <c r="G84" s="10">
        <v>28.181927187605261</v>
      </c>
      <c r="H84" s="10">
        <f t="shared" si="4"/>
        <v>-7.7070646534159906</v>
      </c>
      <c r="I84" s="10">
        <v>53.412407617262069</v>
      </c>
      <c r="J84" s="10">
        <v>51.315880951563514</v>
      </c>
      <c r="K84" s="10">
        <f t="shared" si="5"/>
        <v>-2.0965266656985548</v>
      </c>
    </row>
    <row r="85" spans="2:13" ht="11.25" customHeight="1" x14ac:dyDescent="0.2">
      <c r="B85" s="9" t="s">
        <v>20</v>
      </c>
      <c r="C85" s="49" t="s">
        <v>51</v>
      </c>
      <c r="D85" s="49" t="s">
        <v>51</v>
      </c>
      <c r="E85" s="49" t="s">
        <v>51</v>
      </c>
      <c r="F85" s="49" t="s">
        <v>51</v>
      </c>
      <c r="G85" s="49" t="s">
        <v>51</v>
      </c>
      <c r="H85" s="49" t="s">
        <v>51</v>
      </c>
      <c r="I85" s="49" t="s">
        <v>51</v>
      </c>
      <c r="J85" s="49" t="s">
        <v>51</v>
      </c>
      <c r="K85" s="49" t="s">
        <v>51</v>
      </c>
    </row>
    <row r="86" spans="2:13" ht="11.25" customHeight="1" x14ac:dyDescent="0.2">
      <c r="B86" s="9" t="s">
        <v>21</v>
      </c>
      <c r="C86" s="10">
        <v>45.335143156999997</v>
      </c>
      <c r="D86" s="10">
        <v>40.612470782999999</v>
      </c>
      <c r="E86" s="10">
        <f t="shared" si="3"/>
        <v>-4.7226723739999983</v>
      </c>
      <c r="F86" s="10">
        <v>17.335498494836528</v>
      </c>
      <c r="G86" s="10">
        <v>19.882822743326738</v>
      </c>
      <c r="H86" s="10">
        <f t="shared" si="4"/>
        <v>2.5473242484902094</v>
      </c>
      <c r="I86" s="10">
        <v>51.93813911167414</v>
      </c>
      <c r="J86" s="10">
        <v>40.783674368540815</v>
      </c>
      <c r="K86" s="10">
        <f t="shared" si="5"/>
        <v>-11.154464743133325</v>
      </c>
    </row>
    <row r="87" spans="2:13" ht="6" customHeight="1" x14ac:dyDescent="0.2">
      <c r="F87" s="10"/>
      <c r="G87" s="10"/>
      <c r="H87" s="10"/>
      <c r="I87" s="10"/>
      <c r="J87" s="10"/>
      <c r="K87" s="10"/>
    </row>
    <row r="88" spans="2:13" ht="23.25" customHeight="1" x14ac:dyDescent="0.2">
      <c r="B88" s="60" t="s">
        <v>59</v>
      </c>
      <c r="C88" s="60"/>
      <c r="D88" s="60"/>
      <c r="E88" s="60"/>
      <c r="F88" s="60"/>
      <c r="G88" s="60"/>
      <c r="H88" s="60"/>
      <c r="I88" s="60"/>
      <c r="J88" s="60"/>
      <c r="K88" s="60"/>
      <c r="L88" s="43"/>
    </row>
    <row r="89" spans="2:13" s="30" customFormat="1" ht="23.25" customHeight="1" x14ac:dyDescent="0.25">
      <c r="B89" s="54" t="s">
        <v>60</v>
      </c>
      <c r="C89" s="54"/>
      <c r="D89" s="54"/>
      <c r="E89" s="54"/>
      <c r="F89" s="54"/>
      <c r="G89" s="54"/>
      <c r="H89" s="54"/>
      <c r="I89" s="54"/>
      <c r="J89" s="54"/>
      <c r="K89" s="54"/>
      <c r="L89" s="44"/>
      <c r="M89" s="44"/>
    </row>
    <row r="90" spans="2:13" ht="11.25" customHeight="1" x14ac:dyDescent="0.2">
      <c r="B90" s="31" t="s">
        <v>55</v>
      </c>
      <c r="C90" s="32"/>
      <c r="D90" s="31"/>
      <c r="E90" s="31"/>
      <c r="F90" s="45"/>
    </row>
    <row r="91" spans="2:13" x14ac:dyDescent="0.2">
      <c r="C91" s="11"/>
    </row>
  </sheetData>
  <mergeCells count="11">
    <mergeCell ref="C6:E6"/>
    <mergeCell ref="B89:K89"/>
    <mergeCell ref="I7:K7"/>
    <mergeCell ref="F7:H7"/>
    <mergeCell ref="C7:E7"/>
    <mergeCell ref="B88:K88"/>
    <mergeCell ref="B3:K3"/>
    <mergeCell ref="F5:H5"/>
    <mergeCell ref="F6:H6"/>
    <mergeCell ref="I6:K6"/>
    <mergeCell ref="I5:K5"/>
  </mergeCells>
  <phoneticPr fontId="0" type="noConversion"/>
  <pageMargins left="0.51" right="0.34" top="0.61" bottom="0.5" header="0.54" footer="0.5"/>
  <pageSetup scale="6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Fig B4.1</vt:lpstr>
      <vt:lpstr>Table B4.1</vt:lpstr>
      <vt:lpstr>Table B4.2</vt:lpstr>
      <vt:lpstr>'Fig B4.1'!Print_Area</vt:lpstr>
      <vt:lpstr>'Table B4.1'!Print_Area</vt:lpstr>
      <vt:lpstr>'Table B4.2'!Print_Area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Aniket Gupta</cp:lastModifiedBy>
  <cp:lastPrinted>2003-08-01T14:18:09Z</cp:lastPrinted>
  <dcterms:created xsi:type="dcterms:W3CDTF">1996-10-14T23:33:28Z</dcterms:created>
  <dcterms:modified xsi:type="dcterms:W3CDTF">2024-02-03T22:17:08Z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-1585030695</vt:i4>
  </property>
  <property fmtid="{D5CDD505-2E9C-101B-9397-08002B2CF9AE}" pid="3" name="_EmailSubject">
    <vt:lpwstr>XLS files F</vt:lpwstr>
  </property>
  <property fmtid="{D5CDD505-2E9C-101B-9397-08002B2CF9AE}" pid="4" name="_AuthorEmail">
    <vt:lpwstr>Danielle.Baum@a.statcan.ca</vt:lpwstr>
  </property>
  <property fmtid="{D5CDD505-2E9C-101B-9397-08002B2CF9AE}" pid="5" name="_AuthorEmailDisplayName">
    <vt:lpwstr>Baum, Danielle - CTCES/CTCSE</vt:lpwstr>
  </property>
  <property fmtid="{D5CDD505-2E9C-101B-9397-08002B2CF9AE}" pid="6" name="_PreviousAdHocReviewCycleID">
    <vt:i4>964339150</vt:i4>
  </property>
  <property fmtid="{D5CDD505-2E9C-101B-9397-08002B2CF9AE}" pid="7" name="_ReviewingToolsShownOnce">
    <vt:lpwstr/>
  </property>
</Properties>
</file>