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04E0FECA-F39B-40F4-A4F5-06BDE7EB10D3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P3" i="1"/>
  <c r="Q3" i="1" s="1"/>
  <c r="L4" i="1"/>
  <c r="P4" i="1"/>
  <c r="Q4" i="1"/>
  <c r="L5" i="1"/>
  <c r="P5" i="1"/>
  <c r="Q5" i="1" s="1"/>
  <c r="L6" i="1"/>
  <c r="P6" i="1" s="1"/>
  <c r="L7" i="1"/>
  <c r="P7" i="1"/>
  <c r="Q7" i="1" s="1"/>
  <c r="L8" i="1"/>
  <c r="P8" i="1" s="1"/>
  <c r="Q8" i="1" s="1"/>
  <c r="L9" i="1"/>
  <c r="P9" i="1" s="1"/>
  <c r="Q9" i="1" s="1"/>
  <c r="L10" i="1"/>
  <c r="P10" i="1" s="1"/>
  <c r="Q10" i="1" s="1"/>
  <c r="L11" i="1"/>
  <c r="P11" i="1"/>
  <c r="Q11" i="1" s="1"/>
  <c r="L12" i="1"/>
  <c r="P12" i="1"/>
  <c r="Q12" i="1"/>
  <c r="L13" i="1"/>
  <c r="P13" i="1"/>
  <c r="Q13" i="1" s="1"/>
  <c r="L14" i="1"/>
  <c r="P14" i="1" s="1"/>
  <c r="Q14" i="1" s="1"/>
  <c r="L15" i="1"/>
  <c r="P15" i="1"/>
  <c r="Q15" i="1" s="1"/>
  <c r="L16" i="1"/>
  <c r="P16" i="1" s="1"/>
  <c r="Q16" i="1" s="1"/>
  <c r="L17" i="1"/>
  <c r="P17" i="1" s="1"/>
  <c r="Q17" i="1" s="1"/>
  <c r="L18" i="1"/>
  <c r="P18" i="1" s="1"/>
  <c r="Q18" i="1" s="1"/>
  <c r="L19" i="1"/>
  <c r="P19" i="1"/>
  <c r="Q19" i="1" s="1"/>
  <c r="L20" i="1"/>
  <c r="P20" i="1"/>
  <c r="L21" i="1"/>
  <c r="P21" i="1" s="1"/>
  <c r="Q21" i="1" s="1"/>
  <c r="L22" i="1"/>
  <c r="P22" i="1"/>
  <c r="Q22" i="1" s="1"/>
  <c r="L23" i="1"/>
  <c r="P23" i="1"/>
  <c r="Q23" i="1"/>
  <c r="L24" i="1"/>
  <c r="P24" i="1"/>
  <c r="Q24" i="1" s="1"/>
  <c r="L25" i="1"/>
  <c r="P25" i="1" s="1"/>
  <c r="Q25" i="1" s="1"/>
  <c r="L26" i="1"/>
  <c r="P26" i="1"/>
  <c r="Q26" i="1" s="1"/>
  <c r="L27" i="1"/>
  <c r="P27" i="1" s="1"/>
  <c r="Q27" i="1" s="1"/>
  <c r="L28" i="1"/>
  <c r="P28" i="1" s="1"/>
  <c r="Q28" i="1" s="1"/>
  <c r="L29" i="1"/>
  <c r="P29" i="1" s="1"/>
  <c r="Q29" i="1" s="1"/>
  <c r="L30" i="1"/>
  <c r="P30" i="1"/>
  <c r="Q30" i="1" s="1"/>
  <c r="L31" i="1"/>
  <c r="P31" i="1"/>
  <c r="Q31" i="1"/>
  <c r="L32" i="1"/>
  <c r="P32" i="1"/>
  <c r="Q32" i="1" s="1"/>
  <c r="L33" i="1"/>
  <c r="P33" i="1" s="1"/>
  <c r="Q33" i="1" s="1"/>
  <c r="L34" i="1"/>
  <c r="P34" i="1"/>
  <c r="Q34" i="1" s="1"/>
  <c r="L35" i="1"/>
  <c r="P35" i="1" s="1"/>
  <c r="Q35" i="1" s="1"/>
  <c r="L36" i="1"/>
  <c r="P36" i="1" s="1"/>
  <c r="Q36" i="1" s="1"/>
  <c r="L37" i="1"/>
  <c r="P37" i="1" s="1"/>
  <c r="Q37" i="1" s="1"/>
  <c r="L38" i="1"/>
  <c r="P38" i="1"/>
  <c r="Q38" i="1" s="1"/>
  <c r="L39" i="1"/>
  <c r="P39" i="1"/>
  <c r="Q39" i="1"/>
  <c r="L40" i="1"/>
  <c r="P40" i="1"/>
  <c r="Q40" i="1" s="1"/>
  <c r="L41" i="1"/>
  <c r="P41" i="1" s="1"/>
  <c r="Q41" i="1" s="1"/>
  <c r="L42" i="1"/>
  <c r="P42" i="1"/>
  <c r="Q42" i="1" s="1"/>
  <c r="L43" i="1"/>
  <c r="P43" i="1" s="1"/>
  <c r="Q43" i="1" s="1"/>
  <c r="L44" i="1"/>
  <c r="P44" i="1" s="1"/>
  <c r="Q44" i="1" s="1"/>
  <c r="L45" i="1"/>
  <c r="P45" i="1" s="1"/>
  <c r="Q45" i="1" s="1"/>
  <c r="L46" i="1"/>
  <c r="P46" i="1"/>
  <c r="Q46" i="1" s="1"/>
  <c r="L47" i="1"/>
  <c r="P47" i="1"/>
  <c r="Q47" i="1"/>
  <c r="E48" i="1"/>
  <c r="L48" i="1"/>
  <c r="P48" i="1" s="1"/>
  <c r="Q48" i="1" s="1"/>
  <c r="L49" i="1"/>
  <c r="P49" i="1" s="1"/>
  <c r="Q49" i="1" s="1"/>
  <c r="L50" i="1"/>
  <c r="P50" i="1" s="1"/>
  <c r="Q50" i="1" s="1"/>
  <c r="L51" i="1"/>
  <c r="P51" i="1"/>
  <c r="Q51" i="1" s="1"/>
  <c r="L52" i="1"/>
  <c r="P52" i="1"/>
  <c r="Q52" i="1"/>
  <c r="L53" i="1"/>
  <c r="P53" i="1"/>
  <c r="Q53" i="1" s="1"/>
  <c r="L54" i="1"/>
  <c r="P54" i="1" s="1"/>
  <c r="Q54" i="1" s="1"/>
  <c r="L55" i="1"/>
  <c r="P55" i="1"/>
  <c r="Q55" i="1" s="1"/>
  <c r="L56" i="1"/>
  <c r="P56" i="1" s="1"/>
  <c r="Q56" i="1" s="1"/>
  <c r="L57" i="1"/>
  <c r="P57" i="1" s="1"/>
  <c r="Q57" i="1" s="1"/>
  <c r="L58" i="1"/>
  <c r="P58" i="1" s="1"/>
  <c r="Q58" i="1" s="1"/>
  <c r="L59" i="1"/>
  <c r="P59" i="1"/>
  <c r="Q59" i="1" s="1"/>
  <c r="L60" i="1"/>
  <c r="P60" i="1"/>
  <c r="Q60" i="1"/>
  <c r="L61" i="1"/>
  <c r="P61" i="1"/>
  <c r="Q61" i="1" s="1"/>
  <c r="L62" i="1"/>
  <c r="P62" i="1" s="1"/>
  <c r="Q62" i="1" s="1"/>
  <c r="L63" i="1"/>
  <c r="P63" i="1"/>
  <c r="Q63" i="1" s="1"/>
  <c r="L64" i="1"/>
  <c r="P64" i="1" s="1"/>
  <c r="Q64" i="1" s="1"/>
  <c r="L65" i="1"/>
  <c r="P65" i="1" s="1"/>
  <c r="Q65" i="1" s="1"/>
  <c r="L66" i="1"/>
  <c r="P66" i="1" s="1"/>
  <c r="Q66" i="1" s="1"/>
  <c r="L67" i="1"/>
  <c r="P67" i="1"/>
  <c r="Q67" i="1" s="1"/>
  <c r="L68" i="1"/>
  <c r="P68" i="1"/>
  <c r="Q68" i="1"/>
  <c r="L69" i="1"/>
  <c r="P69" i="1"/>
  <c r="Q69" i="1" s="1"/>
  <c r="L70" i="1"/>
  <c r="P70" i="1" s="1"/>
  <c r="Q70" i="1" s="1"/>
  <c r="L71" i="1"/>
  <c r="P71" i="1"/>
  <c r="Q71" i="1" s="1"/>
  <c r="L72" i="1"/>
  <c r="P72" i="1" s="1"/>
  <c r="Q72" i="1" s="1"/>
  <c r="L73" i="1"/>
  <c r="P73" i="1" s="1"/>
  <c r="Q73" i="1" s="1"/>
  <c r="L74" i="1"/>
  <c r="P74" i="1" s="1"/>
  <c r="Q74" i="1" s="1"/>
  <c r="L75" i="1"/>
  <c r="P75" i="1"/>
  <c r="Q75" i="1" s="1"/>
  <c r="L76" i="1"/>
  <c r="P76" i="1"/>
  <c r="Q76" i="1"/>
  <c r="L77" i="1"/>
  <c r="P77" i="1"/>
  <c r="Q77" i="1" s="1"/>
  <c r="L78" i="1"/>
  <c r="P78" i="1" s="1"/>
  <c r="Q78" i="1" s="1"/>
  <c r="L79" i="1"/>
  <c r="P79" i="1"/>
  <c r="Q79" i="1" s="1"/>
  <c r="L80" i="1"/>
  <c r="P80" i="1" s="1"/>
  <c r="Q80" i="1" s="1"/>
  <c r="L81" i="1"/>
  <c r="P81" i="1" s="1"/>
  <c r="Q81" i="1" s="1"/>
  <c r="L82" i="1"/>
  <c r="P82" i="1" s="1"/>
  <c r="Q82" i="1" s="1"/>
  <c r="L83" i="1"/>
  <c r="P83" i="1"/>
  <c r="Q83" i="1" s="1"/>
  <c r="L84" i="1"/>
  <c r="P84" i="1"/>
  <c r="Q84" i="1"/>
  <c r="L85" i="1"/>
  <c r="P85" i="1"/>
  <c r="Q85" i="1" s="1"/>
  <c r="L86" i="1"/>
  <c r="P86" i="1" s="1"/>
  <c r="Q86" i="1" s="1"/>
  <c r="L87" i="1"/>
  <c r="P87" i="1"/>
  <c r="Q87" i="1" s="1"/>
  <c r="L88" i="1"/>
  <c r="P88" i="1" s="1"/>
  <c r="Q88" i="1" s="1"/>
  <c r="L89" i="1"/>
  <c r="P89" i="1" s="1"/>
  <c r="Q89" i="1" s="1"/>
  <c r="L90" i="1"/>
  <c r="P90" i="1" s="1"/>
  <c r="Q90" i="1" s="1"/>
  <c r="L91" i="1"/>
  <c r="P91" i="1"/>
  <c r="Q91" i="1"/>
  <c r="L92" i="1"/>
  <c r="P92" i="1"/>
  <c r="Q92" i="1"/>
  <c r="L93" i="1"/>
  <c r="P93" i="1"/>
  <c r="Q93" i="1" s="1"/>
  <c r="L94" i="1"/>
  <c r="P94" i="1"/>
  <c r="Q94" i="1" s="1"/>
  <c r="L95" i="1"/>
  <c r="P95" i="1"/>
  <c r="Q95" i="1" s="1"/>
  <c r="L96" i="1"/>
  <c r="P96" i="1" s="1"/>
  <c r="Q96" i="1" s="1"/>
  <c r="L97" i="1"/>
  <c r="P97" i="1" s="1"/>
  <c r="Q97" i="1" s="1"/>
  <c r="L98" i="1"/>
  <c r="P98" i="1" s="1"/>
  <c r="Q98" i="1" s="1"/>
  <c r="L99" i="1"/>
  <c r="P99" i="1"/>
  <c r="Q99" i="1"/>
  <c r="L100" i="1"/>
  <c r="P100" i="1"/>
  <c r="Q100" i="1"/>
  <c r="L101" i="1"/>
  <c r="P101" i="1"/>
  <c r="Q101" i="1" s="1"/>
  <c r="L102" i="1"/>
  <c r="P102" i="1"/>
  <c r="Q102" i="1" s="1"/>
  <c r="B104" i="1"/>
  <c r="C104" i="1"/>
  <c r="D104" i="1"/>
  <c r="E104" i="1"/>
  <c r="F104" i="1"/>
  <c r="G104" i="1"/>
  <c r="H104" i="1"/>
  <c r="I104" i="1"/>
  <c r="J104" i="1"/>
  <c r="K104" i="1"/>
  <c r="M104" i="1"/>
  <c r="N104" i="1"/>
  <c r="O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 l="1"/>
  <c r="P104" i="1"/>
  <c r="Q6" i="1"/>
  <c r="L104" i="1"/>
</calcChain>
</file>

<file path=xl/sharedStrings.xml><?xml version="1.0" encoding="utf-8"?>
<sst xmlns="http://schemas.openxmlformats.org/spreadsheetml/2006/main" count="123" uniqueCount="123">
  <si>
    <t>SISD24250</t>
  </si>
  <si>
    <t>SISD21217</t>
  </si>
  <si>
    <t>SISD18717</t>
  </si>
  <si>
    <t>SISD22073</t>
  </si>
  <si>
    <t>SISD21528</t>
  </si>
  <si>
    <t>SISW97953</t>
  </si>
  <si>
    <t>SISD22409</t>
  </si>
  <si>
    <t>SISD24026</t>
  </si>
  <si>
    <t>SISD19918</t>
  </si>
  <si>
    <t>SISD23039</t>
  </si>
  <si>
    <t>SISD22354</t>
  </si>
  <si>
    <t>SISD22346</t>
  </si>
  <si>
    <t>SISW97192</t>
  </si>
  <si>
    <t>SISD22257</t>
  </si>
  <si>
    <t>SISD23933</t>
  </si>
  <si>
    <t>SISD22600</t>
  </si>
  <si>
    <t>SISD22894</t>
  </si>
  <si>
    <t>SISD22359</t>
  </si>
  <si>
    <t>SISD23200</t>
  </si>
  <si>
    <t>SISD19886</t>
  </si>
  <si>
    <t>SISD20912</t>
  </si>
  <si>
    <t>SISD22489</t>
  </si>
  <si>
    <t>SISD22015</t>
  </si>
  <si>
    <t>SISD24033</t>
  </si>
  <si>
    <t>SISD21288</t>
  </si>
  <si>
    <t>SISD22484</t>
  </si>
  <si>
    <t>SISD21663</t>
  </si>
  <si>
    <t>SISD20016</t>
  </si>
  <si>
    <t>SISD24103</t>
  </si>
  <si>
    <t>SISD24176</t>
  </si>
  <si>
    <t>SISD22333</t>
  </si>
  <si>
    <t>SISD22224</t>
  </si>
  <si>
    <t>SISD23624</t>
  </si>
  <si>
    <t>SISD25780</t>
  </si>
  <si>
    <t>SISD20558</t>
  </si>
  <si>
    <t>SISD24405</t>
  </si>
  <si>
    <t>SISD20638</t>
  </si>
  <si>
    <t>SISD21304</t>
  </si>
  <si>
    <t>SISD22631</t>
  </si>
  <si>
    <t>SISD19517</t>
  </si>
  <si>
    <t>SISD22620</t>
  </si>
  <si>
    <t>SISD21245</t>
  </si>
  <si>
    <t>SISD22530</t>
  </si>
  <si>
    <t>SISD22625</t>
  </si>
  <si>
    <t>SISD23120</t>
  </si>
  <si>
    <t>SISD21494</t>
  </si>
  <si>
    <t>SISD24217</t>
  </si>
  <si>
    <t>SISD22853</t>
  </si>
  <si>
    <t>SISD18382</t>
  </si>
  <si>
    <t>SISD19694</t>
  </si>
  <si>
    <t>SISD21220</t>
  </si>
  <si>
    <t>SISD20851</t>
  </si>
  <si>
    <t>SISD23627</t>
  </si>
  <si>
    <t>SISD20136</t>
  </si>
  <si>
    <t>SISD20091</t>
  </si>
  <si>
    <t>SISD19901</t>
  </si>
  <si>
    <t>SISD23082</t>
  </si>
  <si>
    <t>SISD22303</t>
  </si>
  <si>
    <t>SISD21635</t>
  </si>
  <si>
    <t>SISD23227</t>
  </si>
  <si>
    <t>SISD22888</t>
  </si>
  <si>
    <t>SISD20118</t>
  </si>
  <si>
    <t>SISD22485</t>
  </si>
  <si>
    <t>SISD21488</t>
  </si>
  <si>
    <t>SISD18050</t>
  </si>
  <si>
    <t>SISD21758</t>
  </si>
  <si>
    <t>SISD22086</t>
  </si>
  <si>
    <t>SISD21718</t>
  </si>
  <si>
    <t>SISD24577</t>
  </si>
  <si>
    <t>SISD22406</t>
  </si>
  <si>
    <t>SISD22298</t>
  </si>
  <si>
    <t>SISD22649</t>
  </si>
  <si>
    <t>SISD22155</t>
  </si>
  <si>
    <t>SISD21547</t>
  </si>
  <si>
    <t>SISD20330</t>
  </si>
  <si>
    <t>SISD24421</t>
  </si>
  <si>
    <t>SISD23922</t>
  </si>
  <si>
    <t>SISD23523</t>
  </si>
  <si>
    <t>SISD21785</t>
  </si>
  <si>
    <t>SISD19860</t>
  </si>
  <si>
    <t>SISD19903</t>
  </si>
  <si>
    <t>SISR07053</t>
  </si>
  <si>
    <t>SISD20842</t>
  </si>
  <si>
    <t>SISD20059</t>
  </si>
  <si>
    <t>SISD20418</t>
  </si>
  <si>
    <t>SISD20461</t>
  </si>
  <si>
    <t>SISD21354</t>
  </si>
  <si>
    <t>SISD22586</t>
  </si>
  <si>
    <t>SISW96972</t>
  </si>
  <si>
    <t>SISD22295</t>
  </si>
  <si>
    <t>SISD20144</t>
  </si>
  <si>
    <t>SISD21074</t>
  </si>
  <si>
    <t>SISD22602</t>
  </si>
  <si>
    <t>SISD22757</t>
  </si>
  <si>
    <t>SISD21601</t>
  </si>
  <si>
    <t>SISD21320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</si>
  <si>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</si>
  <si>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</si>
  <si>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</si>
  <si>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</si>
  <si>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</si>
  <si>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</si>
  <si>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</si>
  <si>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</si>
  <si>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</si>
  <si>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</si>
  <si>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final</t>
  </si>
  <si>
    <t>score</t>
  </si>
  <si>
    <t>grade</t>
  </si>
  <si>
    <t>SISD23245</t>
  </si>
  <si>
    <t>SISM01008</t>
  </si>
  <si>
    <t>SISD17406</t>
  </si>
  <si>
    <t>MEAN</t>
  </si>
  <si>
    <t>STD</t>
  </si>
  <si>
    <t>HW av</t>
  </si>
  <si>
    <t>MT1</t>
  </si>
  <si>
    <t>MT2</t>
  </si>
  <si>
    <t>NC</t>
  </si>
  <si>
    <t>12/232003</t>
  </si>
  <si>
    <t>57 A's</t>
  </si>
  <si>
    <t>36 B's</t>
  </si>
  <si>
    <t>5 C's</t>
  </si>
  <si>
    <t>2 NC's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</si>
</sst>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9"/>
      <color indexed="8"/>
      <name val="Verdana"/>
      <family val="2"/>
    </font>
    <font>
      <i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Fill="1" applyBorder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/>
  </sheetViews>
  <sheetFormatPr defaultRowHeight="13.2" x14ac:dyDescent="0.25"/>
  <cols>
    <col min="1" max="1" width="12.6640625" customWidth="1"/>
    <col min="2" max="2" width="7" customWidth="1"/>
    <col min="3" max="3" width="6.5546875" customWidth="1"/>
    <col min="4" max="4" width="7" customWidth="1"/>
    <col min="5" max="5" width="7.109375" customWidth="1"/>
    <col min="6" max="6" width="7.44140625" customWidth="1"/>
    <col min="7" max="7" width="7" customWidth="1"/>
    <col min="8" max="8" width="7.33203125" customWidth="1"/>
    <col min="9" max="9" width="6.33203125" customWidth="1"/>
    <col min="10" max="10" width="6.44140625" customWidth="1"/>
    <col min="11" max="11" width="7.44140625" customWidth="1"/>
    <col min="12" max="12" width="8.6640625" customWidth="1"/>
    <col min="13" max="13" width="7.109375" customWidth="1"/>
    <col min="14" max="15" width="6.5546875" customWidth="1"/>
    <col min="16" max="16" width="8.33203125" customWidth="1"/>
    <col min="17" max="17" width="8.44140625" style="7" customWidth="1"/>
  </cols>
  <sheetData>
    <row r="1" spans="1:17" s="4" customFormat="1" ht="17.399999999999999" x14ac:dyDescent="0.3">
      <c r="A1" s="2" t="s">
        <v>118</v>
      </c>
      <c r="B1" s="3" t="s">
        <v>96</v>
      </c>
      <c r="C1" s="3" t="s">
        <v>97</v>
      </c>
      <c r="D1" s="3" t="s">
        <v>98</v>
      </c>
      <c r="E1" s="3" t="s">
        <v>99</v>
      </c>
      <c r="F1" s="3" t="s">
        <v>100</v>
      </c>
      <c r="G1" s="3" t="s">
        <v>101</v>
      </c>
      <c r="H1" s="3" t="s">
        <v>102</v>
      </c>
      <c r="I1" s="3" t="s">
        <v>103</v>
      </c>
      <c r="J1" s="3" t="s">
        <v>104</v>
      </c>
      <c r="K1" s="3" t="s">
        <v>105</v>
      </c>
      <c r="L1" s="3" t="s">
        <v>114</v>
      </c>
      <c r="M1" s="3" t="s">
        <v>115</v>
      </c>
      <c r="N1" s="3" t="s">
        <v>116</v>
      </c>
      <c r="O1" s="3" t="s">
        <v>106</v>
      </c>
      <c r="P1" s="3" t="s">
        <v>107</v>
      </c>
      <c r="Q1" s="3" t="s">
        <v>108</v>
      </c>
    </row>
    <row r="3" spans="1:17" x14ac:dyDescent="0.25">
      <c r="A3" s="1" t="s">
        <v>0</v>
      </c>
      <c r="B3">
        <v>10</v>
      </c>
      <c r="C3">
        <v>10</v>
      </c>
      <c r="D3">
        <v>10</v>
      </c>
      <c r="E3">
        <v>9.5</v>
      </c>
      <c r="F3">
        <v>10</v>
      </c>
      <c r="G3">
        <v>10</v>
      </c>
      <c r="H3">
        <v>12</v>
      </c>
      <c r="I3">
        <v>9.5</v>
      </c>
      <c r="J3">
        <v>11</v>
      </c>
      <c r="K3" s="5">
        <v>9.5</v>
      </c>
      <c r="L3" s="5">
        <f>AVERAGE(B3:K3)</f>
        <v>10.15</v>
      </c>
      <c r="M3">
        <v>96</v>
      </c>
      <c r="N3">
        <v>80</v>
      </c>
      <c r="O3">
        <v>98</v>
      </c>
      <c r="P3">
        <f>2*L3 + 0.2*M3 + 0.2*N3 + 0.4*O3</f>
        <v>94.7</v>
      </c>
      <c r="Q3" s="7" t="str">
        <f>IF(P3&gt;=100,"A+",IF(P3&gt;=90,"A",IF(P3&gt;=80,"B",IF(P3&gt;70,"C","NC"))))</f>
        <v>A</v>
      </c>
    </row>
    <row r="4" spans="1:17" x14ac:dyDescent="0.25">
      <c r="A4" s="1" t="s">
        <v>1</v>
      </c>
      <c r="B4">
        <v>9.5</v>
      </c>
      <c r="D4">
        <v>8</v>
      </c>
      <c r="E4">
        <v>8</v>
      </c>
      <c r="F4">
        <v>7.5</v>
      </c>
      <c r="G4">
        <v>8</v>
      </c>
      <c r="I4">
        <v>9</v>
      </c>
      <c r="J4">
        <v>8</v>
      </c>
      <c r="L4" s="5">
        <f>AVERAGE(B4:K4)</f>
        <v>8.2857142857142865</v>
      </c>
      <c r="M4">
        <v>87</v>
      </c>
      <c r="N4">
        <v>72</v>
      </c>
      <c r="O4">
        <v>82</v>
      </c>
      <c r="P4">
        <f t="shared" ref="P4:P67" si="0">2*L4 + 0.2*M4 + 0.2*N4 + 0.4*O4</f>
        <v>81.171428571428578</v>
      </c>
      <c r="Q4" s="7" t="str">
        <f t="shared" ref="Q4:Q67" si="1">IF(P4&gt;=100,"A+",IF(P4&gt;=90,"A",IF(P4&gt;=80,"B",IF(P4&gt;70,"C","NC"))))</f>
        <v>B</v>
      </c>
    </row>
    <row r="5" spans="1:17" x14ac:dyDescent="0.25">
      <c r="A5" s="1" t="s">
        <v>2</v>
      </c>
      <c r="B5">
        <v>9</v>
      </c>
      <c r="C5">
        <v>8.5</v>
      </c>
      <c r="D5">
        <v>9.5</v>
      </c>
      <c r="E5">
        <v>9</v>
      </c>
      <c r="F5">
        <v>10</v>
      </c>
      <c r="G5">
        <v>9.5</v>
      </c>
      <c r="H5">
        <v>11</v>
      </c>
      <c r="I5">
        <v>9</v>
      </c>
      <c r="J5">
        <v>9.5</v>
      </c>
      <c r="K5" s="5">
        <v>7.5</v>
      </c>
      <c r="L5" s="5">
        <f t="shared" ref="L5:L68" si="2">AVERAGE(B5:K5)</f>
        <v>9.25</v>
      </c>
      <c r="M5">
        <v>86</v>
      </c>
      <c r="N5">
        <v>97</v>
      </c>
      <c r="O5">
        <v>82</v>
      </c>
      <c r="P5">
        <f t="shared" si="0"/>
        <v>87.9</v>
      </c>
      <c r="Q5" s="7" t="str">
        <f t="shared" si="1"/>
        <v>B</v>
      </c>
    </row>
    <row r="6" spans="1:17" x14ac:dyDescent="0.25">
      <c r="A6" s="1" t="s">
        <v>3</v>
      </c>
      <c r="B6">
        <v>10</v>
      </c>
      <c r="C6">
        <v>9.5</v>
      </c>
      <c r="D6">
        <v>9.5</v>
      </c>
      <c r="E6">
        <v>8</v>
      </c>
      <c r="F6">
        <v>10</v>
      </c>
      <c r="G6">
        <v>9.5</v>
      </c>
      <c r="H6">
        <v>12</v>
      </c>
      <c r="I6">
        <v>9.5</v>
      </c>
      <c r="J6">
        <v>10</v>
      </c>
      <c r="K6" s="5">
        <v>9</v>
      </c>
      <c r="L6" s="5">
        <f t="shared" si="2"/>
        <v>9.6999999999999993</v>
      </c>
      <c r="M6">
        <v>108</v>
      </c>
      <c r="N6">
        <v>97</v>
      </c>
      <c r="O6">
        <v>91</v>
      </c>
      <c r="P6">
        <f t="shared" si="0"/>
        <v>96.800000000000011</v>
      </c>
      <c r="Q6" s="7" t="str">
        <f t="shared" si="1"/>
        <v>A</v>
      </c>
    </row>
    <row r="7" spans="1:17" x14ac:dyDescent="0.25">
      <c r="A7" s="1" t="s">
        <v>4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12</v>
      </c>
      <c r="I7">
        <v>10</v>
      </c>
      <c r="J7">
        <v>11</v>
      </c>
      <c r="K7" s="5">
        <v>10</v>
      </c>
      <c r="L7" s="5">
        <f t="shared" si="2"/>
        <v>10.3</v>
      </c>
      <c r="M7">
        <v>119</v>
      </c>
      <c r="N7">
        <v>100</v>
      </c>
      <c r="O7">
        <v>105</v>
      </c>
      <c r="P7">
        <f t="shared" si="0"/>
        <v>106.4</v>
      </c>
      <c r="Q7" s="7" t="str">
        <f t="shared" si="1"/>
        <v>A+</v>
      </c>
    </row>
    <row r="8" spans="1:17" x14ac:dyDescent="0.25">
      <c r="A8" s="1" t="s">
        <v>5</v>
      </c>
      <c r="B8">
        <v>10</v>
      </c>
      <c r="C8">
        <v>9.5</v>
      </c>
      <c r="D8">
        <v>9.5</v>
      </c>
      <c r="E8">
        <v>10</v>
      </c>
      <c r="F8">
        <v>10</v>
      </c>
      <c r="G8">
        <v>10</v>
      </c>
      <c r="H8">
        <v>13</v>
      </c>
      <c r="I8">
        <v>10</v>
      </c>
      <c r="J8">
        <v>11</v>
      </c>
      <c r="K8" s="5">
        <v>9.5</v>
      </c>
      <c r="L8" s="5">
        <f t="shared" si="2"/>
        <v>10.25</v>
      </c>
      <c r="M8">
        <v>94</v>
      </c>
      <c r="N8">
        <v>98</v>
      </c>
      <c r="O8">
        <v>103</v>
      </c>
      <c r="P8">
        <f t="shared" si="0"/>
        <v>100.1</v>
      </c>
      <c r="Q8" s="7" t="str">
        <f t="shared" si="1"/>
        <v>A+</v>
      </c>
    </row>
    <row r="9" spans="1:17" x14ac:dyDescent="0.25">
      <c r="A9" s="1" t="s">
        <v>6</v>
      </c>
      <c r="B9">
        <v>8.5</v>
      </c>
      <c r="C9">
        <v>9</v>
      </c>
      <c r="D9">
        <v>9</v>
      </c>
      <c r="E9">
        <v>9</v>
      </c>
      <c r="F9">
        <v>10</v>
      </c>
      <c r="G9">
        <v>10</v>
      </c>
      <c r="H9">
        <v>11</v>
      </c>
      <c r="I9">
        <v>9.5</v>
      </c>
      <c r="J9">
        <v>10</v>
      </c>
      <c r="K9" s="5">
        <v>9.5</v>
      </c>
      <c r="L9" s="5">
        <f t="shared" si="2"/>
        <v>9.5500000000000007</v>
      </c>
      <c r="M9">
        <v>85</v>
      </c>
      <c r="N9">
        <v>70</v>
      </c>
      <c r="O9">
        <v>79</v>
      </c>
      <c r="P9">
        <f t="shared" si="0"/>
        <v>81.7</v>
      </c>
      <c r="Q9" s="7" t="str">
        <f t="shared" si="1"/>
        <v>B</v>
      </c>
    </row>
    <row r="10" spans="1:17" x14ac:dyDescent="0.25">
      <c r="A10" s="1" t="s">
        <v>7</v>
      </c>
      <c r="B10">
        <v>7</v>
      </c>
      <c r="C10">
        <v>8</v>
      </c>
      <c r="D10">
        <v>8</v>
      </c>
      <c r="E10">
        <v>7.5</v>
      </c>
      <c r="F10">
        <v>8</v>
      </c>
      <c r="G10">
        <v>6.5</v>
      </c>
      <c r="I10">
        <v>8.5</v>
      </c>
      <c r="J10">
        <v>8</v>
      </c>
      <c r="K10" s="5">
        <v>8</v>
      </c>
      <c r="L10" s="5">
        <f t="shared" si="2"/>
        <v>7.7222222222222223</v>
      </c>
      <c r="M10">
        <v>113</v>
      </c>
      <c r="N10">
        <v>99</v>
      </c>
      <c r="O10">
        <v>89</v>
      </c>
      <c r="P10">
        <f t="shared" si="0"/>
        <v>93.444444444444457</v>
      </c>
      <c r="Q10" s="7" t="str">
        <f t="shared" si="1"/>
        <v>A</v>
      </c>
    </row>
    <row r="11" spans="1:17" x14ac:dyDescent="0.25">
      <c r="A11" s="1" t="s">
        <v>8</v>
      </c>
      <c r="B11">
        <v>10</v>
      </c>
      <c r="C11">
        <v>10</v>
      </c>
      <c r="D11">
        <v>6</v>
      </c>
      <c r="E11">
        <v>5</v>
      </c>
      <c r="F11">
        <v>8</v>
      </c>
      <c r="G11">
        <v>9</v>
      </c>
      <c r="H11">
        <v>10.5</v>
      </c>
      <c r="I11">
        <v>10</v>
      </c>
      <c r="J11">
        <v>10.5</v>
      </c>
      <c r="K11" s="5">
        <v>8</v>
      </c>
      <c r="L11" s="5">
        <f t="shared" si="2"/>
        <v>8.6999999999999993</v>
      </c>
      <c r="M11">
        <v>108</v>
      </c>
      <c r="N11">
        <v>98</v>
      </c>
      <c r="O11">
        <v>97</v>
      </c>
      <c r="P11">
        <f t="shared" si="0"/>
        <v>97.4</v>
      </c>
      <c r="Q11" s="7" t="str">
        <f t="shared" si="1"/>
        <v>A</v>
      </c>
    </row>
    <row r="12" spans="1:17" x14ac:dyDescent="0.25">
      <c r="A12" s="1" t="s">
        <v>9</v>
      </c>
      <c r="B12">
        <v>10</v>
      </c>
      <c r="C12">
        <v>8</v>
      </c>
      <c r="D12">
        <v>6.5</v>
      </c>
      <c r="E12">
        <v>9</v>
      </c>
      <c r="F12">
        <v>9</v>
      </c>
      <c r="G12">
        <v>9</v>
      </c>
      <c r="H12">
        <v>10.5</v>
      </c>
      <c r="I12">
        <v>8</v>
      </c>
      <c r="J12">
        <v>8.5</v>
      </c>
      <c r="K12" s="5">
        <v>9</v>
      </c>
      <c r="L12" s="5">
        <f t="shared" si="2"/>
        <v>8.75</v>
      </c>
      <c r="M12">
        <v>81</v>
      </c>
      <c r="N12">
        <v>88</v>
      </c>
      <c r="O12">
        <v>79</v>
      </c>
      <c r="P12">
        <f t="shared" si="0"/>
        <v>82.9</v>
      </c>
      <c r="Q12" s="7" t="str">
        <f t="shared" si="1"/>
        <v>B</v>
      </c>
    </row>
    <row r="13" spans="1:17" x14ac:dyDescent="0.25">
      <c r="A13" s="1" t="s">
        <v>10</v>
      </c>
      <c r="B13">
        <v>10</v>
      </c>
      <c r="C13">
        <v>10</v>
      </c>
      <c r="D13">
        <v>10</v>
      </c>
      <c r="E13">
        <v>9.5</v>
      </c>
      <c r="F13">
        <v>10</v>
      </c>
      <c r="G13">
        <v>9</v>
      </c>
      <c r="H13">
        <v>11</v>
      </c>
      <c r="I13">
        <v>8.5</v>
      </c>
      <c r="J13">
        <v>9</v>
      </c>
      <c r="K13" s="5">
        <v>10</v>
      </c>
      <c r="L13" s="5">
        <f t="shared" si="2"/>
        <v>9.6999999999999993</v>
      </c>
      <c r="M13">
        <v>113</v>
      </c>
      <c r="N13">
        <v>93</v>
      </c>
      <c r="O13">
        <v>84</v>
      </c>
      <c r="P13">
        <f t="shared" si="0"/>
        <v>94.2</v>
      </c>
      <c r="Q13" s="7" t="str">
        <f t="shared" si="1"/>
        <v>A</v>
      </c>
    </row>
    <row r="14" spans="1:17" x14ac:dyDescent="0.25">
      <c r="A14" s="1" t="s">
        <v>11</v>
      </c>
      <c r="B14">
        <v>10</v>
      </c>
      <c r="C14">
        <v>9.5</v>
      </c>
      <c r="D14">
        <v>6</v>
      </c>
      <c r="E14">
        <v>8.5</v>
      </c>
      <c r="F14">
        <v>9</v>
      </c>
      <c r="G14">
        <v>9</v>
      </c>
      <c r="H14">
        <v>9.5</v>
      </c>
      <c r="I14">
        <v>6</v>
      </c>
      <c r="K14" s="5">
        <v>5</v>
      </c>
      <c r="L14" s="5">
        <f t="shared" si="2"/>
        <v>8.0555555555555554</v>
      </c>
      <c r="M14">
        <v>89</v>
      </c>
      <c r="N14">
        <v>86</v>
      </c>
      <c r="O14">
        <v>55</v>
      </c>
      <c r="P14">
        <f t="shared" si="0"/>
        <v>73.111111111111114</v>
      </c>
      <c r="Q14" s="7" t="str">
        <f t="shared" si="1"/>
        <v>C</v>
      </c>
    </row>
    <row r="15" spans="1:17" x14ac:dyDescent="0.25">
      <c r="A15" s="1" t="s">
        <v>12</v>
      </c>
      <c r="B15">
        <v>10</v>
      </c>
      <c r="C15">
        <v>9</v>
      </c>
      <c r="D15">
        <v>10</v>
      </c>
      <c r="E15">
        <v>9</v>
      </c>
      <c r="F15">
        <v>9</v>
      </c>
      <c r="G15">
        <v>10</v>
      </c>
      <c r="H15">
        <v>10.5</v>
      </c>
      <c r="I15">
        <v>9.5</v>
      </c>
      <c r="J15">
        <v>11</v>
      </c>
      <c r="K15" s="5">
        <v>9.5</v>
      </c>
      <c r="L15" s="5">
        <f t="shared" si="2"/>
        <v>9.75</v>
      </c>
      <c r="M15">
        <v>83</v>
      </c>
      <c r="N15">
        <v>72</v>
      </c>
      <c r="O15">
        <v>85</v>
      </c>
      <c r="P15">
        <f t="shared" si="0"/>
        <v>84.5</v>
      </c>
      <c r="Q15" s="7" t="str">
        <f t="shared" si="1"/>
        <v>B</v>
      </c>
    </row>
    <row r="16" spans="1:17" x14ac:dyDescent="0.25">
      <c r="A16" s="1" t="s">
        <v>13</v>
      </c>
      <c r="B16">
        <v>10</v>
      </c>
      <c r="C16">
        <v>10</v>
      </c>
      <c r="D16">
        <v>10</v>
      </c>
      <c r="E16">
        <v>10</v>
      </c>
      <c r="F16">
        <v>9.5</v>
      </c>
      <c r="G16">
        <v>10</v>
      </c>
      <c r="H16">
        <v>6</v>
      </c>
      <c r="I16">
        <v>10</v>
      </c>
      <c r="J16">
        <v>11</v>
      </c>
      <c r="K16" s="5">
        <v>9</v>
      </c>
      <c r="L16" s="5">
        <f t="shared" si="2"/>
        <v>9.5500000000000007</v>
      </c>
      <c r="M16">
        <v>100</v>
      </c>
      <c r="N16">
        <v>97</v>
      </c>
      <c r="O16">
        <v>92</v>
      </c>
      <c r="P16">
        <f t="shared" si="0"/>
        <v>95.300000000000011</v>
      </c>
      <c r="Q16" s="7" t="str">
        <f t="shared" si="1"/>
        <v>A</v>
      </c>
    </row>
    <row r="17" spans="1:17" x14ac:dyDescent="0.25">
      <c r="A17" s="1" t="s">
        <v>14</v>
      </c>
      <c r="B17">
        <v>9</v>
      </c>
      <c r="C17">
        <v>9.5</v>
      </c>
      <c r="D17">
        <v>7.5</v>
      </c>
      <c r="E17">
        <v>7.5</v>
      </c>
      <c r="F17">
        <v>9</v>
      </c>
      <c r="G17">
        <v>10</v>
      </c>
      <c r="H17">
        <v>9.5</v>
      </c>
      <c r="I17">
        <v>9</v>
      </c>
      <c r="J17">
        <v>9.5</v>
      </c>
      <c r="K17" s="5">
        <v>9.5</v>
      </c>
      <c r="L17" s="5">
        <f t="shared" si="2"/>
        <v>9</v>
      </c>
      <c r="M17">
        <v>76</v>
      </c>
      <c r="N17">
        <v>88</v>
      </c>
      <c r="O17">
        <v>81</v>
      </c>
      <c r="P17">
        <f t="shared" si="0"/>
        <v>83.2</v>
      </c>
      <c r="Q17" s="7" t="str">
        <f t="shared" si="1"/>
        <v>B</v>
      </c>
    </row>
    <row r="18" spans="1:17" x14ac:dyDescent="0.25">
      <c r="A18" s="1" t="s">
        <v>15</v>
      </c>
      <c r="B18">
        <v>10</v>
      </c>
      <c r="C18">
        <v>8</v>
      </c>
      <c r="D18">
        <v>7</v>
      </c>
      <c r="E18">
        <v>7.5</v>
      </c>
      <c r="F18">
        <v>8</v>
      </c>
      <c r="H18">
        <v>8</v>
      </c>
      <c r="I18">
        <v>10</v>
      </c>
      <c r="J18">
        <v>9</v>
      </c>
      <c r="K18" s="5">
        <v>6</v>
      </c>
      <c r="L18" s="5">
        <f t="shared" si="2"/>
        <v>8.1666666666666661</v>
      </c>
      <c r="M18">
        <v>82</v>
      </c>
      <c r="N18">
        <v>80</v>
      </c>
      <c r="O18">
        <v>93</v>
      </c>
      <c r="P18">
        <f t="shared" si="0"/>
        <v>85.933333333333337</v>
      </c>
      <c r="Q18" s="7" t="str">
        <f t="shared" si="1"/>
        <v>B</v>
      </c>
    </row>
    <row r="19" spans="1:17" x14ac:dyDescent="0.25">
      <c r="A19" s="1" t="s">
        <v>16</v>
      </c>
      <c r="B19">
        <v>8</v>
      </c>
      <c r="C19">
        <v>9</v>
      </c>
      <c r="D19">
        <v>7.5</v>
      </c>
      <c r="E19">
        <v>8.5</v>
      </c>
      <c r="F19">
        <v>9.5</v>
      </c>
      <c r="G19">
        <v>9</v>
      </c>
      <c r="H19">
        <v>10.5</v>
      </c>
      <c r="I19">
        <v>10</v>
      </c>
      <c r="J19">
        <v>11</v>
      </c>
      <c r="K19" s="5">
        <v>9</v>
      </c>
      <c r="L19" s="5">
        <f t="shared" si="2"/>
        <v>9.1999999999999993</v>
      </c>
      <c r="M19">
        <v>77</v>
      </c>
      <c r="N19">
        <v>86</v>
      </c>
      <c r="O19">
        <v>77</v>
      </c>
      <c r="P19">
        <f t="shared" si="0"/>
        <v>81.8</v>
      </c>
      <c r="Q19" s="7" t="str">
        <f t="shared" si="1"/>
        <v>B</v>
      </c>
    </row>
    <row r="20" spans="1:17" x14ac:dyDescent="0.25">
      <c r="C20">
        <v>7</v>
      </c>
      <c r="D20">
        <v>7.5</v>
      </c>
      <c r="E20">
        <v>10</v>
      </c>
      <c r="L20" s="5">
        <f t="shared" si="2"/>
        <v>8.1666666666666661</v>
      </c>
      <c r="M20">
        <v>48</v>
      </c>
      <c r="N20">
        <v>17</v>
      </c>
      <c r="O20">
        <v>56</v>
      </c>
      <c r="P20">
        <f t="shared" si="0"/>
        <v>51.733333333333334</v>
      </c>
      <c r="Q20" s="7" t="s">
        <v>117</v>
      </c>
    </row>
    <row r="21" spans="1:17" x14ac:dyDescent="0.25">
      <c r="A21" s="1" t="s">
        <v>17</v>
      </c>
      <c r="B21">
        <v>9.5</v>
      </c>
      <c r="C21">
        <v>8.5</v>
      </c>
      <c r="D21">
        <v>9</v>
      </c>
      <c r="E21">
        <v>9.5</v>
      </c>
      <c r="F21">
        <v>10</v>
      </c>
      <c r="G21">
        <v>9.5</v>
      </c>
      <c r="H21">
        <v>10.5</v>
      </c>
      <c r="I21">
        <v>10</v>
      </c>
      <c r="K21" s="5">
        <v>6</v>
      </c>
      <c r="L21" s="5">
        <f t="shared" si="2"/>
        <v>9.1666666666666661</v>
      </c>
      <c r="M21">
        <v>120</v>
      </c>
      <c r="N21">
        <v>102</v>
      </c>
      <c r="O21">
        <v>100</v>
      </c>
      <c r="P21">
        <f t="shared" si="0"/>
        <v>102.73333333333333</v>
      </c>
      <c r="Q21" s="7" t="str">
        <f t="shared" si="1"/>
        <v>A+</v>
      </c>
    </row>
    <row r="22" spans="1:17" x14ac:dyDescent="0.25">
      <c r="A22" s="1" t="s">
        <v>18</v>
      </c>
      <c r="B22">
        <v>9.5</v>
      </c>
      <c r="C22">
        <v>8</v>
      </c>
      <c r="E22">
        <v>8.5</v>
      </c>
      <c r="L22" s="5">
        <f t="shared" si="2"/>
        <v>8.6666666666666661</v>
      </c>
      <c r="M22">
        <v>96</v>
      </c>
      <c r="N22">
        <v>84</v>
      </c>
      <c r="O22">
        <v>90</v>
      </c>
      <c r="P22">
        <f t="shared" si="0"/>
        <v>89.333333333333329</v>
      </c>
      <c r="Q22" s="7" t="str">
        <f t="shared" si="1"/>
        <v>B</v>
      </c>
    </row>
    <row r="23" spans="1:17" x14ac:dyDescent="0.25">
      <c r="A23" s="1" t="s">
        <v>19</v>
      </c>
      <c r="B23">
        <v>10</v>
      </c>
      <c r="C23">
        <v>9.5</v>
      </c>
      <c r="D23">
        <v>8.5</v>
      </c>
      <c r="E23">
        <v>9.5</v>
      </c>
      <c r="F23">
        <v>9.5</v>
      </c>
      <c r="G23">
        <v>10</v>
      </c>
      <c r="H23">
        <v>12.5</v>
      </c>
      <c r="I23">
        <v>9</v>
      </c>
      <c r="J23">
        <v>10.5</v>
      </c>
      <c r="K23" s="5">
        <v>9.5</v>
      </c>
      <c r="L23" s="5">
        <f t="shared" si="2"/>
        <v>9.85</v>
      </c>
      <c r="M23">
        <v>102</v>
      </c>
      <c r="N23">
        <v>115</v>
      </c>
      <c r="O23">
        <v>98</v>
      </c>
      <c r="P23">
        <f t="shared" si="0"/>
        <v>102.30000000000001</v>
      </c>
      <c r="Q23" s="7" t="str">
        <f t="shared" si="1"/>
        <v>A+</v>
      </c>
    </row>
    <row r="24" spans="1:17" x14ac:dyDescent="0.25">
      <c r="A24" s="1" t="s">
        <v>20</v>
      </c>
      <c r="B24">
        <v>10</v>
      </c>
      <c r="C24">
        <v>9.5</v>
      </c>
      <c r="D24">
        <v>8.5</v>
      </c>
      <c r="E24">
        <v>9.5</v>
      </c>
      <c r="F24">
        <v>10</v>
      </c>
      <c r="G24">
        <v>10</v>
      </c>
      <c r="H24">
        <v>11.5</v>
      </c>
      <c r="I24">
        <v>10</v>
      </c>
      <c r="K24" s="5">
        <v>9.5</v>
      </c>
      <c r="L24" s="5">
        <f t="shared" si="2"/>
        <v>9.8333333333333339</v>
      </c>
      <c r="M24">
        <v>95</v>
      </c>
      <c r="N24">
        <v>101</v>
      </c>
      <c r="O24">
        <v>105</v>
      </c>
      <c r="P24">
        <f t="shared" si="0"/>
        <v>100.86666666666667</v>
      </c>
      <c r="Q24" s="7" t="str">
        <f t="shared" si="1"/>
        <v>A+</v>
      </c>
    </row>
    <row r="25" spans="1:17" x14ac:dyDescent="0.25">
      <c r="A25" s="1" t="s">
        <v>21</v>
      </c>
      <c r="B25">
        <v>9</v>
      </c>
      <c r="C25">
        <v>6.5</v>
      </c>
      <c r="D25">
        <v>8.5</v>
      </c>
      <c r="E25">
        <v>9.5</v>
      </c>
      <c r="F25">
        <v>9</v>
      </c>
      <c r="G25">
        <v>8.5</v>
      </c>
      <c r="H25">
        <v>11</v>
      </c>
      <c r="I25">
        <v>9.5</v>
      </c>
      <c r="J25">
        <v>11</v>
      </c>
      <c r="K25" s="5">
        <v>9.5</v>
      </c>
      <c r="L25" s="5">
        <f t="shared" si="2"/>
        <v>9.1999999999999993</v>
      </c>
      <c r="M25">
        <v>88</v>
      </c>
      <c r="N25">
        <v>86</v>
      </c>
      <c r="O25">
        <v>98</v>
      </c>
      <c r="P25">
        <f t="shared" si="0"/>
        <v>92.4</v>
      </c>
      <c r="Q25" s="7" t="str">
        <f t="shared" si="1"/>
        <v>A</v>
      </c>
    </row>
    <row r="26" spans="1:17" x14ac:dyDescent="0.25">
      <c r="A26" s="1" t="s">
        <v>22</v>
      </c>
      <c r="B26">
        <v>10</v>
      </c>
      <c r="C26">
        <v>10</v>
      </c>
      <c r="D26">
        <v>7.5</v>
      </c>
      <c r="E26">
        <v>9.5</v>
      </c>
      <c r="F26">
        <v>10</v>
      </c>
      <c r="G26">
        <v>9.5</v>
      </c>
      <c r="H26">
        <v>13</v>
      </c>
      <c r="I26">
        <v>10</v>
      </c>
      <c r="J26">
        <v>11</v>
      </c>
      <c r="L26" s="5">
        <f t="shared" si="2"/>
        <v>10.055555555555555</v>
      </c>
      <c r="M26">
        <v>96</v>
      </c>
      <c r="N26">
        <v>100</v>
      </c>
      <c r="O26">
        <v>98</v>
      </c>
      <c r="P26">
        <f t="shared" si="0"/>
        <v>98.51111111111112</v>
      </c>
      <c r="Q26" s="7" t="str">
        <f t="shared" si="1"/>
        <v>A</v>
      </c>
    </row>
    <row r="27" spans="1:17" x14ac:dyDescent="0.25">
      <c r="A27" s="1" t="s">
        <v>23</v>
      </c>
      <c r="B27">
        <v>9</v>
      </c>
      <c r="C27">
        <v>9</v>
      </c>
      <c r="D27">
        <v>8.5</v>
      </c>
      <c r="E27">
        <v>9.5</v>
      </c>
      <c r="F27">
        <v>9.5</v>
      </c>
      <c r="G27">
        <v>9</v>
      </c>
      <c r="H27">
        <v>11.5</v>
      </c>
      <c r="I27">
        <v>9.5</v>
      </c>
      <c r="J27">
        <v>8.5</v>
      </c>
      <c r="L27" s="5">
        <f t="shared" si="2"/>
        <v>9.3333333333333339</v>
      </c>
      <c r="M27">
        <v>98</v>
      </c>
      <c r="N27">
        <v>95</v>
      </c>
      <c r="O27">
        <v>98</v>
      </c>
      <c r="P27">
        <f t="shared" si="0"/>
        <v>96.466666666666669</v>
      </c>
      <c r="Q27" s="7" t="str">
        <f t="shared" si="1"/>
        <v>A</v>
      </c>
    </row>
    <row r="28" spans="1:17" x14ac:dyDescent="0.25">
      <c r="A28" s="1" t="s">
        <v>24</v>
      </c>
      <c r="B28">
        <v>9</v>
      </c>
      <c r="C28">
        <v>7.5</v>
      </c>
      <c r="D28">
        <v>4</v>
      </c>
      <c r="E28">
        <v>6.5</v>
      </c>
      <c r="F28">
        <v>7.5</v>
      </c>
      <c r="G28">
        <v>9</v>
      </c>
      <c r="H28">
        <v>7</v>
      </c>
      <c r="I28">
        <v>7</v>
      </c>
      <c r="J28">
        <v>6</v>
      </c>
      <c r="K28" s="5">
        <v>7.5</v>
      </c>
      <c r="L28" s="5">
        <f t="shared" si="2"/>
        <v>7.1</v>
      </c>
      <c r="M28">
        <v>87</v>
      </c>
      <c r="N28">
        <v>80</v>
      </c>
      <c r="O28">
        <v>81</v>
      </c>
      <c r="P28">
        <f t="shared" si="0"/>
        <v>80</v>
      </c>
      <c r="Q28" s="7" t="str">
        <f t="shared" si="1"/>
        <v>B</v>
      </c>
    </row>
    <row r="29" spans="1:17" x14ac:dyDescent="0.25">
      <c r="A29" s="1" t="s">
        <v>25</v>
      </c>
      <c r="B29">
        <v>9.5</v>
      </c>
      <c r="C29">
        <v>9</v>
      </c>
      <c r="D29">
        <v>8.5</v>
      </c>
      <c r="E29">
        <v>8.5</v>
      </c>
      <c r="F29">
        <v>8</v>
      </c>
      <c r="I29">
        <v>9</v>
      </c>
      <c r="K29" s="5">
        <v>9</v>
      </c>
      <c r="L29" s="5">
        <f t="shared" si="2"/>
        <v>8.7857142857142865</v>
      </c>
      <c r="M29">
        <v>90</v>
      </c>
      <c r="N29">
        <v>81</v>
      </c>
      <c r="O29">
        <v>88</v>
      </c>
      <c r="P29">
        <f t="shared" si="0"/>
        <v>86.971428571428575</v>
      </c>
      <c r="Q29" s="7" t="str">
        <f t="shared" si="1"/>
        <v>B</v>
      </c>
    </row>
    <row r="30" spans="1:17" x14ac:dyDescent="0.25">
      <c r="A30" s="1" t="s">
        <v>26</v>
      </c>
      <c r="B30">
        <v>10</v>
      </c>
      <c r="C30">
        <v>10</v>
      </c>
      <c r="D30">
        <v>10</v>
      </c>
      <c r="F30">
        <v>9.5</v>
      </c>
      <c r="G30">
        <v>10</v>
      </c>
      <c r="H30">
        <v>11.5</v>
      </c>
      <c r="I30">
        <v>7.5</v>
      </c>
      <c r="J30">
        <v>10</v>
      </c>
      <c r="K30" s="5">
        <v>8.5</v>
      </c>
      <c r="L30" s="5">
        <f t="shared" si="2"/>
        <v>9.6666666666666661</v>
      </c>
      <c r="M30">
        <v>120</v>
      </c>
      <c r="N30">
        <v>93</v>
      </c>
      <c r="O30">
        <v>101</v>
      </c>
      <c r="P30">
        <f t="shared" si="0"/>
        <v>102.33333333333334</v>
      </c>
      <c r="Q30" s="7" t="str">
        <f t="shared" si="1"/>
        <v>A+</v>
      </c>
    </row>
    <row r="31" spans="1:17" x14ac:dyDescent="0.25">
      <c r="A31" s="1" t="s">
        <v>27</v>
      </c>
      <c r="B31">
        <v>10</v>
      </c>
      <c r="C31">
        <v>10</v>
      </c>
      <c r="D31">
        <v>9.5</v>
      </c>
      <c r="E31">
        <v>10</v>
      </c>
      <c r="F31">
        <v>10</v>
      </c>
      <c r="G31">
        <v>10</v>
      </c>
      <c r="H31">
        <v>10</v>
      </c>
      <c r="I31">
        <v>9.5</v>
      </c>
      <c r="J31">
        <v>10</v>
      </c>
      <c r="K31" s="5">
        <v>10</v>
      </c>
      <c r="L31" s="5">
        <f t="shared" si="2"/>
        <v>9.9</v>
      </c>
      <c r="M31">
        <v>88</v>
      </c>
      <c r="N31">
        <v>96</v>
      </c>
      <c r="O31">
        <v>96</v>
      </c>
      <c r="P31">
        <f t="shared" si="0"/>
        <v>95.000000000000014</v>
      </c>
      <c r="Q31" s="7" t="str">
        <f t="shared" si="1"/>
        <v>A</v>
      </c>
    </row>
    <row r="32" spans="1:17" x14ac:dyDescent="0.25">
      <c r="A32" s="1" t="s">
        <v>28</v>
      </c>
      <c r="C32">
        <v>9.5</v>
      </c>
      <c r="D32">
        <v>8.5</v>
      </c>
      <c r="E32">
        <v>9.5</v>
      </c>
      <c r="F32">
        <v>9</v>
      </c>
      <c r="G32">
        <v>9.5</v>
      </c>
      <c r="H32">
        <v>11</v>
      </c>
      <c r="I32">
        <v>8.5</v>
      </c>
      <c r="J32">
        <v>11</v>
      </c>
      <c r="K32" s="5">
        <v>9</v>
      </c>
      <c r="L32" s="5">
        <f t="shared" si="2"/>
        <v>9.5</v>
      </c>
      <c r="M32">
        <v>90</v>
      </c>
      <c r="N32">
        <v>106</v>
      </c>
      <c r="O32">
        <v>83</v>
      </c>
      <c r="P32">
        <f t="shared" si="0"/>
        <v>91.4</v>
      </c>
      <c r="Q32" s="7" t="str">
        <f t="shared" si="1"/>
        <v>A</v>
      </c>
    </row>
    <row r="33" spans="1:17" x14ac:dyDescent="0.25">
      <c r="A33" s="1" t="s">
        <v>29</v>
      </c>
      <c r="B33">
        <v>9</v>
      </c>
      <c r="C33">
        <v>9.5</v>
      </c>
      <c r="D33">
        <v>10</v>
      </c>
      <c r="E33">
        <v>9.5</v>
      </c>
      <c r="F33">
        <v>9.5</v>
      </c>
      <c r="G33">
        <v>9</v>
      </c>
      <c r="H33">
        <v>10.5</v>
      </c>
      <c r="I33">
        <v>9</v>
      </c>
      <c r="J33">
        <v>10</v>
      </c>
      <c r="K33" s="5">
        <v>8.5</v>
      </c>
      <c r="L33" s="5">
        <f t="shared" si="2"/>
        <v>9.4499999999999993</v>
      </c>
      <c r="M33">
        <v>101</v>
      </c>
      <c r="N33">
        <v>86</v>
      </c>
      <c r="O33">
        <v>100</v>
      </c>
      <c r="P33">
        <f t="shared" si="0"/>
        <v>96.3</v>
      </c>
      <c r="Q33" s="7" t="str">
        <f t="shared" si="1"/>
        <v>A</v>
      </c>
    </row>
    <row r="34" spans="1:17" x14ac:dyDescent="0.25">
      <c r="A34" s="1" t="s">
        <v>30</v>
      </c>
      <c r="B34">
        <v>10</v>
      </c>
      <c r="C34">
        <v>9.5</v>
      </c>
      <c r="D34">
        <v>10</v>
      </c>
      <c r="E34">
        <v>9</v>
      </c>
      <c r="F34">
        <v>10</v>
      </c>
      <c r="G34">
        <v>10</v>
      </c>
      <c r="H34">
        <v>12</v>
      </c>
      <c r="I34">
        <v>9.5</v>
      </c>
      <c r="J34">
        <v>11</v>
      </c>
      <c r="K34" s="5">
        <v>9</v>
      </c>
      <c r="L34" s="5">
        <f t="shared" si="2"/>
        <v>10</v>
      </c>
      <c r="M34">
        <v>103</v>
      </c>
      <c r="N34">
        <v>103</v>
      </c>
      <c r="O34">
        <v>93</v>
      </c>
      <c r="P34">
        <f t="shared" si="0"/>
        <v>98.4</v>
      </c>
      <c r="Q34" s="7" t="str">
        <f t="shared" si="1"/>
        <v>A</v>
      </c>
    </row>
    <row r="35" spans="1:17" x14ac:dyDescent="0.25">
      <c r="A35" s="1" t="s">
        <v>31</v>
      </c>
      <c r="B35">
        <v>10</v>
      </c>
      <c r="C35">
        <v>10</v>
      </c>
      <c r="D35">
        <v>10</v>
      </c>
      <c r="E35">
        <v>9.5</v>
      </c>
      <c r="F35">
        <v>10</v>
      </c>
      <c r="G35">
        <v>10</v>
      </c>
      <c r="H35">
        <v>12</v>
      </c>
      <c r="I35">
        <v>10</v>
      </c>
      <c r="J35">
        <v>10</v>
      </c>
      <c r="K35" s="5">
        <v>10</v>
      </c>
      <c r="L35" s="5">
        <f t="shared" si="2"/>
        <v>10.15</v>
      </c>
      <c r="M35">
        <v>93</v>
      </c>
      <c r="N35">
        <v>82</v>
      </c>
      <c r="O35">
        <v>79</v>
      </c>
      <c r="P35">
        <f t="shared" si="0"/>
        <v>86.9</v>
      </c>
      <c r="Q35" s="7" t="str">
        <f t="shared" si="1"/>
        <v>B</v>
      </c>
    </row>
    <row r="36" spans="1:17" x14ac:dyDescent="0.25">
      <c r="A36" s="1" t="s">
        <v>32</v>
      </c>
      <c r="B36">
        <v>9</v>
      </c>
      <c r="C36">
        <v>9.5</v>
      </c>
      <c r="D36">
        <v>8.5</v>
      </c>
      <c r="E36">
        <v>8.5</v>
      </c>
      <c r="F36">
        <v>9.5</v>
      </c>
      <c r="G36">
        <v>9.5</v>
      </c>
      <c r="H36">
        <v>11</v>
      </c>
      <c r="I36">
        <v>9</v>
      </c>
      <c r="J36">
        <v>10</v>
      </c>
      <c r="K36" s="5">
        <v>8.5</v>
      </c>
      <c r="L36" s="5">
        <f t="shared" si="2"/>
        <v>9.3000000000000007</v>
      </c>
      <c r="M36">
        <v>75</v>
      </c>
      <c r="N36">
        <v>82</v>
      </c>
      <c r="O36">
        <v>93</v>
      </c>
      <c r="P36">
        <f t="shared" si="0"/>
        <v>87.2</v>
      </c>
      <c r="Q36" s="7" t="str">
        <f t="shared" si="1"/>
        <v>B</v>
      </c>
    </row>
    <row r="37" spans="1:17" x14ac:dyDescent="0.25">
      <c r="A37" s="1" t="s">
        <v>33</v>
      </c>
      <c r="B37">
        <v>10</v>
      </c>
      <c r="C37">
        <v>10</v>
      </c>
      <c r="D37">
        <v>10</v>
      </c>
      <c r="E37">
        <v>9</v>
      </c>
      <c r="F37">
        <v>8.5</v>
      </c>
      <c r="G37">
        <v>10</v>
      </c>
      <c r="H37">
        <v>12</v>
      </c>
      <c r="I37">
        <v>9.5</v>
      </c>
      <c r="J37">
        <v>11</v>
      </c>
      <c r="K37" s="5">
        <v>9.5</v>
      </c>
      <c r="L37" s="5">
        <f t="shared" si="2"/>
        <v>9.9499999999999993</v>
      </c>
      <c r="M37">
        <v>82</v>
      </c>
      <c r="N37">
        <v>90</v>
      </c>
      <c r="O37">
        <v>79</v>
      </c>
      <c r="P37">
        <f t="shared" si="0"/>
        <v>85.9</v>
      </c>
      <c r="Q37" s="7" t="str">
        <f t="shared" si="1"/>
        <v>B</v>
      </c>
    </row>
    <row r="38" spans="1:17" x14ac:dyDescent="0.25">
      <c r="A38" s="1" t="s">
        <v>34</v>
      </c>
      <c r="B38">
        <v>9</v>
      </c>
      <c r="C38">
        <v>9.5</v>
      </c>
      <c r="D38">
        <v>9.5</v>
      </c>
      <c r="E38">
        <v>9</v>
      </c>
      <c r="F38">
        <v>9.5</v>
      </c>
      <c r="G38">
        <v>9</v>
      </c>
      <c r="H38">
        <v>11.5</v>
      </c>
      <c r="I38">
        <v>10</v>
      </c>
      <c r="J38">
        <v>10</v>
      </c>
      <c r="K38" s="5">
        <v>9</v>
      </c>
      <c r="L38" s="5">
        <f t="shared" si="2"/>
        <v>9.6</v>
      </c>
      <c r="M38">
        <v>90</v>
      </c>
      <c r="N38">
        <v>67</v>
      </c>
      <c r="O38">
        <v>76</v>
      </c>
      <c r="P38">
        <f t="shared" si="0"/>
        <v>81</v>
      </c>
      <c r="Q38" s="7" t="str">
        <f t="shared" si="1"/>
        <v>B</v>
      </c>
    </row>
    <row r="39" spans="1:17" x14ac:dyDescent="0.25">
      <c r="A39" s="1" t="s">
        <v>35</v>
      </c>
      <c r="B39">
        <v>10</v>
      </c>
      <c r="C39">
        <v>9</v>
      </c>
      <c r="D39">
        <v>8.5</v>
      </c>
      <c r="E39">
        <v>7</v>
      </c>
      <c r="F39">
        <v>9</v>
      </c>
      <c r="G39">
        <v>9.5</v>
      </c>
      <c r="H39">
        <v>10.5</v>
      </c>
      <c r="I39">
        <v>10</v>
      </c>
      <c r="J39">
        <v>11</v>
      </c>
      <c r="K39" s="5">
        <v>9.5</v>
      </c>
      <c r="L39" s="5">
        <f t="shared" si="2"/>
        <v>9.4</v>
      </c>
      <c r="M39">
        <v>75</v>
      </c>
      <c r="N39">
        <v>79</v>
      </c>
      <c r="O39">
        <v>75</v>
      </c>
      <c r="P39">
        <f t="shared" si="0"/>
        <v>79.599999999999994</v>
      </c>
      <c r="Q39" s="7" t="str">
        <f t="shared" si="1"/>
        <v>C</v>
      </c>
    </row>
    <row r="40" spans="1:17" x14ac:dyDescent="0.25">
      <c r="A40" s="1" t="s">
        <v>36</v>
      </c>
      <c r="B40">
        <v>9</v>
      </c>
      <c r="C40">
        <v>10</v>
      </c>
      <c r="D40">
        <v>10</v>
      </c>
      <c r="E40">
        <v>9.5</v>
      </c>
      <c r="F40">
        <v>10</v>
      </c>
      <c r="G40">
        <v>9</v>
      </c>
      <c r="H40">
        <v>10.5</v>
      </c>
      <c r="I40">
        <v>9.5</v>
      </c>
      <c r="J40">
        <v>9</v>
      </c>
      <c r="K40" s="5">
        <v>8.5</v>
      </c>
      <c r="L40" s="5">
        <f t="shared" si="2"/>
        <v>9.5</v>
      </c>
      <c r="M40">
        <v>110</v>
      </c>
      <c r="N40">
        <v>104</v>
      </c>
      <c r="O40">
        <v>82</v>
      </c>
      <c r="P40">
        <f t="shared" si="0"/>
        <v>94.6</v>
      </c>
      <c r="Q40" s="7" t="str">
        <f t="shared" si="1"/>
        <v>A</v>
      </c>
    </row>
    <row r="41" spans="1:17" x14ac:dyDescent="0.25">
      <c r="A41" s="1" t="s">
        <v>37</v>
      </c>
      <c r="B41">
        <v>9.5</v>
      </c>
      <c r="C41">
        <v>8</v>
      </c>
      <c r="D41">
        <v>5</v>
      </c>
      <c r="H41">
        <v>7.5</v>
      </c>
      <c r="L41" s="5">
        <f t="shared" si="2"/>
        <v>7.5</v>
      </c>
      <c r="M41">
        <v>114</v>
      </c>
      <c r="N41">
        <v>81</v>
      </c>
      <c r="O41">
        <v>86</v>
      </c>
      <c r="P41">
        <f t="shared" si="0"/>
        <v>88.4</v>
      </c>
      <c r="Q41" s="7" t="str">
        <f t="shared" si="1"/>
        <v>B</v>
      </c>
    </row>
    <row r="42" spans="1:17" x14ac:dyDescent="0.25">
      <c r="A42" s="1" t="s">
        <v>38</v>
      </c>
      <c r="C42">
        <v>8.5</v>
      </c>
      <c r="D42">
        <v>9</v>
      </c>
      <c r="E42">
        <v>8</v>
      </c>
      <c r="F42">
        <v>10</v>
      </c>
      <c r="G42">
        <v>9.5</v>
      </c>
      <c r="J42">
        <v>10</v>
      </c>
      <c r="L42" s="5">
        <f t="shared" si="2"/>
        <v>9.1666666666666661</v>
      </c>
      <c r="M42">
        <v>110</v>
      </c>
      <c r="N42">
        <v>102</v>
      </c>
      <c r="O42">
        <v>92</v>
      </c>
      <c r="P42">
        <f t="shared" si="0"/>
        <v>97.533333333333331</v>
      </c>
      <c r="Q42" s="7" t="str">
        <f t="shared" si="1"/>
        <v>A</v>
      </c>
    </row>
    <row r="43" spans="1:17" x14ac:dyDescent="0.25">
      <c r="A43" s="1" t="s">
        <v>39</v>
      </c>
      <c r="B43">
        <v>9</v>
      </c>
      <c r="C43">
        <v>9.5</v>
      </c>
      <c r="D43">
        <v>10</v>
      </c>
      <c r="E43">
        <v>10</v>
      </c>
      <c r="F43">
        <v>9.5</v>
      </c>
      <c r="G43">
        <v>9.5</v>
      </c>
      <c r="H43">
        <v>10</v>
      </c>
      <c r="J43">
        <v>11</v>
      </c>
      <c r="K43" s="5">
        <v>9</v>
      </c>
      <c r="L43" s="5">
        <f t="shared" si="2"/>
        <v>9.7222222222222214</v>
      </c>
      <c r="M43">
        <v>93</v>
      </c>
      <c r="N43">
        <v>96</v>
      </c>
      <c r="O43">
        <v>98</v>
      </c>
      <c r="P43">
        <f t="shared" si="0"/>
        <v>96.444444444444457</v>
      </c>
      <c r="Q43" s="7" t="str">
        <f t="shared" si="1"/>
        <v>A</v>
      </c>
    </row>
    <row r="44" spans="1:17" x14ac:dyDescent="0.25">
      <c r="A44" s="1" t="s">
        <v>40</v>
      </c>
      <c r="B44">
        <v>10</v>
      </c>
      <c r="C44">
        <v>10</v>
      </c>
      <c r="D44">
        <v>9.5</v>
      </c>
      <c r="E44">
        <v>10</v>
      </c>
      <c r="F44">
        <v>10</v>
      </c>
      <c r="G44">
        <v>10</v>
      </c>
      <c r="H44">
        <v>11</v>
      </c>
      <c r="I44">
        <v>8</v>
      </c>
      <c r="J44">
        <v>10</v>
      </c>
      <c r="K44" s="5">
        <v>9</v>
      </c>
      <c r="L44" s="5">
        <f t="shared" si="2"/>
        <v>9.75</v>
      </c>
      <c r="M44">
        <v>103</v>
      </c>
      <c r="N44">
        <v>95</v>
      </c>
      <c r="O44">
        <v>92</v>
      </c>
      <c r="P44">
        <f t="shared" si="0"/>
        <v>95.9</v>
      </c>
      <c r="Q44" s="7" t="str">
        <f t="shared" si="1"/>
        <v>A</v>
      </c>
    </row>
    <row r="45" spans="1:17" x14ac:dyDescent="0.25">
      <c r="A45" s="1" t="s">
        <v>41</v>
      </c>
      <c r="B45">
        <v>8.5</v>
      </c>
      <c r="C45">
        <v>10</v>
      </c>
      <c r="D45">
        <v>9.5</v>
      </c>
      <c r="E45">
        <v>8.5</v>
      </c>
      <c r="F45">
        <v>8.5</v>
      </c>
      <c r="G45">
        <v>9.5</v>
      </c>
      <c r="H45">
        <v>11.5</v>
      </c>
      <c r="I45">
        <v>9</v>
      </c>
      <c r="K45" s="5">
        <v>9</v>
      </c>
      <c r="L45" s="5">
        <f t="shared" si="2"/>
        <v>9.3333333333333339</v>
      </c>
      <c r="M45">
        <v>98</v>
      </c>
      <c r="N45">
        <v>95</v>
      </c>
      <c r="O45">
        <v>82</v>
      </c>
      <c r="P45">
        <f t="shared" si="0"/>
        <v>90.066666666666663</v>
      </c>
      <c r="Q45" s="7" t="str">
        <f t="shared" si="1"/>
        <v>A</v>
      </c>
    </row>
    <row r="46" spans="1:17" x14ac:dyDescent="0.25">
      <c r="A46" s="1" t="s">
        <v>42</v>
      </c>
      <c r="B46">
        <v>9.5</v>
      </c>
      <c r="C46">
        <v>9.5</v>
      </c>
      <c r="D46">
        <v>8</v>
      </c>
      <c r="E46">
        <v>8.5</v>
      </c>
      <c r="F46">
        <v>8.5</v>
      </c>
      <c r="G46">
        <v>9.5</v>
      </c>
      <c r="H46">
        <v>11</v>
      </c>
      <c r="I46">
        <v>9.5</v>
      </c>
      <c r="J46">
        <v>10</v>
      </c>
      <c r="K46" s="5">
        <v>8.5</v>
      </c>
      <c r="L46" s="5">
        <f t="shared" si="2"/>
        <v>9.25</v>
      </c>
      <c r="M46">
        <v>88</v>
      </c>
      <c r="N46">
        <v>87</v>
      </c>
      <c r="O46">
        <v>76</v>
      </c>
      <c r="P46">
        <f t="shared" si="0"/>
        <v>83.9</v>
      </c>
      <c r="Q46" s="7" t="str">
        <f t="shared" si="1"/>
        <v>B</v>
      </c>
    </row>
    <row r="47" spans="1:17" x14ac:dyDescent="0.25">
      <c r="A47" s="1" t="s">
        <v>43</v>
      </c>
      <c r="B47">
        <v>10</v>
      </c>
      <c r="C47">
        <v>10</v>
      </c>
      <c r="D47">
        <v>9.5</v>
      </c>
      <c r="E47">
        <v>9.5</v>
      </c>
      <c r="G47">
        <v>10</v>
      </c>
      <c r="H47">
        <v>10.5</v>
      </c>
      <c r="J47">
        <v>10.5</v>
      </c>
      <c r="K47" s="5">
        <v>9</v>
      </c>
      <c r="L47" s="5">
        <f t="shared" si="2"/>
        <v>9.875</v>
      </c>
      <c r="M47">
        <v>96</v>
      </c>
      <c r="N47">
        <v>98</v>
      </c>
      <c r="O47">
        <v>100</v>
      </c>
      <c r="P47">
        <f t="shared" si="0"/>
        <v>98.550000000000011</v>
      </c>
      <c r="Q47" s="7" t="str">
        <f t="shared" si="1"/>
        <v>A</v>
      </c>
    </row>
    <row r="48" spans="1:17" x14ac:dyDescent="0.25">
      <c r="A48" s="1" t="s">
        <v>109</v>
      </c>
      <c r="B48">
        <v>9</v>
      </c>
      <c r="C48">
        <v>9.5</v>
      </c>
      <c r="D48">
        <v>5.5</v>
      </c>
      <c r="E48">
        <f>F100</f>
        <v>10</v>
      </c>
      <c r="F48">
        <v>8</v>
      </c>
      <c r="G48">
        <v>9</v>
      </c>
      <c r="H48">
        <v>12</v>
      </c>
      <c r="I48">
        <v>9.5</v>
      </c>
      <c r="J48">
        <v>11</v>
      </c>
      <c r="K48" s="5">
        <v>9.5</v>
      </c>
      <c r="L48" s="5">
        <f t="shared" si="2"/>
        <v>9.3000000000000007</v>
      </c>
      <c r="M48">
        <v>91</v>
      </c>
      <c r="N48">
        <v>100</v>
      </c>
      <c r="O48">
        <v>84</v>
      </c>
      <c r="P48">
        <f t="shared" si="0"/>
        <v>90.4</v>
      </c>
      <c r="Q48" s="7" t="str">
        <f t="shared" si="1"/>
        <v>A</v>
      </c>
    </row>
    <row r="49" spans="1:17" x14ac:dyDescent="0.25">
      <c r="A49" s="1" t="s">
        <v>44</v>
      </c>
      <c r="B49">
        <v>9</v>
      </c>
      <c r="C49">
        <v>10</v>
      </c>
      <c r="D49">
        <v>9.5</v>
      </c>
      <c r="E49">
        <v>9.5</v>
      </c>
      <c r="F49">
        <v>9</v>
      </c>
      <c r="G49">
        <v>9</v>
      </c>
      <c r="H49">
        <v>9</v>
      </c>
      <c r="I49">
        <v>9</v>
      </c>
      <c r="J49">
        <v>9.5</v>
      </c>
      <c r="L49" s="5">
        <f t="shared" si="2"/>
        <v>9.2777777777777786</v>
      </c>
      <c r="M49">
        <v>72</v>
      </c>
      <c r="N49">
        <v>88</v>
      </c>
      <c r="O49">
        <v>72</v>
      </c>
      <c r="P49">
        <f t="shared" si="0"/>
        <v>79.355555555555554</v>
      </c>
      <c r="Q49" s="7" t="str">
        <f t="shared" si="1"/>
        <v>C</v>
      </c>
    </row>
    <row r="50" spans="1:17" x14ac:dyDescent="0.25">
      <c r="A50" s="1" t="s">
        <v>45</v>
      </c>
      <c r="B50">
        <v>8.5</v>
      </c>
      <c r="C50">
        <v>10</v>
      </c>
      <c r="D50">
        <v>8.5</v>
      </c>
      <c r="E50">
        <v>9.5</v>
      </c>
      <c r="F50">
        <v>10</v>
      </c>
      <c r="G50">
        <v>7.5</v>
      </c>
      <c r="H50">
        <v>11.5</v>
      </c>
      <c r="I50">
        <v>9.5</v>
      </c>
      <c r="J50">
        <v>11</v>
      </c>
      <c r="K50" s="5">
        <v>7.5</v>
      </c>
      <c r="L50" s="5">
        <f t="shared" si="2"/>
        <v>9.35</v>
      </c>
      <c r="M50">
        <v>94</v>
      </c>
      <c r="N50">
        <v>56</v>
      </c>
      <c r="O50">
        <v>98</v>
      </c>
      <c r="P50">
        <f t="shared" si="0"/>
        <v>87.9</v>
      </c>
      <c r="Q50" s="7" t="str">
        <f t="shared" si="1"/>
        <v>B</v>
      </c>
    </row>
    <row r="51" spans="1:17" x14ac:dyDescent="0.25">
      <c r="A51" s="1" t="s">
        <v>46</v>
      </c>
      <c r="B51">
        <v>10</v>
      </c>
      <c r="C51">
        <v>10</v>
      </c>
      <c r="D51">
        <v>10</v>
      </c>
      <c r="E51">
        <v>9.5</v>
      </c>
      <c r="F51">
        <v>10</v>
      </c>
      <c r="G51">
        <v>10</v>
      </c>
      <c r="H51">
        <v>12</v>
      </c>
      <c r="I51">
        <v>9.5</v>
      </c>
      <c r="J51">
        <v>11</v>
      </c>
      <c r="K51" s="5">
        <v>9.5</v>
      </c>
      <c r="L51" s="5">
        <f t="shared" si="2"/>
        <v>10.15</v>
      </c>
      <c r="M51">
        <v>91</v>
      </c>
      <c r="N51">
        <v>89</v>
      </c>
      <c r="O51">
        <v>88</v>
      </c>
      <c r="P51">
        <f t="shared" si="0"/>
        <v>91.5</v>
      </c>
      <c r="Q51" s="7" t="str">
        <f t="shared" si="1"/>
        <v>A</v>
      </c>
    </row>
    <row r="52" spans="1:17" x14ac:dyDescent="0.25">
      <c r="A52" s="1" t="s">
        <v>47</v>
      </c>
      <c r="B52">
        <v>10</v>
      </c>
      <c r="C52">
        <v>9.5</v>
      </c>
      <c r="D52">
        <v>9.5</v>
      </c>
      <c r="E52">
        <v>10</v>
      </c>
      <c r="F52">
        <v>9</v>
      </c>
      <c r="G52">
        <v>9.5</v>
      </c>
      <c r="H52">
        <v>9.5</v>
      </c>
      <c r="I52">
        <v>9</v>
      </c>
      <c r="J52">
        <v>10</v>
      </c>
      <c r="K52" s="5">
        <v>6</v>
      </c>
      <c r="L52" s="5">
        <f t="shared" si="2"/>
        <v>9.1999999999999993</v>
      </c>
      <c r="M52">
        <v>96</v>
      </c>
      <c r="N52">
        <v>87</v>
      </c>
      <c r="O52">
        <v>90</v>
      </c>
      <c r="P52">
        <f t="shared" si="0"/>
        <v>91</v>
      </c>
      <c r="Q52" s="7" t="str">
        <f t="shared" si="1"/>
        <v>A</v>
      </c>
    </row>
    <row r="53" spans="1:17" x14ac:dyDescent="0.25">
      <c r="A53" s="1" t="s">
        <v>48</v>
      </c>
      <c r="B53">
        <v>9</v>
      </c>
      <c r="C53">
        <v>9.5</v>
      </c>
      <c r="D53">
        <v>10</v>
      </c>
      <c r="E53">
        <v>7.5</v>
      </c>
      <c r="F53">
        <v>10</v>
      </c>
      <c r="G53">
        <v>10</v>
      </c>
      <c r="H53">
        <v>10</v>
      </c>
      <c r="I53">
        <v>9.5</v>
      </c>
      <c r="J53">
        <v>11</v>
      </c>
      <c r="K53" s="5">
        <v>9.5</v>
      </c>
      <c r="L53" s="5">
        <f t="shared" si="2"/>
        <v>9.6</v>
      </c>
      <c r="M53">
        <v>69</v>
      </c>
      <c r="N53">
        <v>60</v>
      </c>
      <c r="O53">
        <v>94</v>
      </c>
      <c r="P53">
        <f t="shared" si="0"/>
        <v>82.6</v>
      </c>
      <c r="Q53" s="7" t="str">
        <f t="shared" si="1"/>
        <v>B</v>
      </c>
    </row>
    <row r="54" spans="1:17" x14ac:dyDescent="0.25">
      <c r="A54" s="1" t="s">
        <v>49</v>
      </c>
      <c r="B54">
        <v>10</v>
      </c>
      <c r="C54">
        <v>9</v>
      </c>
      <c r="D54">
        <v>9</v>
      </c>
      <c r="E54">
        <v>8.5</v>
      </c>
      <c r="F54">
        <v>7.5</v>
      </c>
      <c r="H54">
        <v>8</v>
      </c>
      <c r="I54">
        <v>9.5</v>
      </c>
      <c r="J54">
        <v>8.5</v>
      </c>
      <c r="K54" s="5">
        <v>9.5</v>
      </c>
      <c r="L54" s="5">
        <f t="shared" si="2"/>
        <v>8.8333333333333339</v>
      </c>
      <c r="M54">
        <v>97</v>
      </c>
      <c r="N54">
        <v>66</v>
      </c>
      <c r="O54">
        <v>86</v>
      </c>
      <c r="P54">
        <f t="shared" si="0"/>
        <v>84.666666666666671</v>
      </c>
      <c r="Q54" s="7" t="str">
        <f t="shared" si="1"/>
        <v>B</v>
      </c>
    </row>
    <row r="55" spans="1:17" x14ac:dyDescent="0.25">
      <c r="A55" s="1" t="s">
        <v>50</v>
      </c>
      <c r="B55">
        <v>10</v>
      </c>
      <c r="C55">
        <v>9.5</v>
      </c>
      <c r="D55">
        <v>9</v>
      </c>
      <c r="E55">
        <v>8.5</v>
      </c>
      <c r="F55">
        <v>10</v>
      </c>
      <c r="G55">
        <v>10</v>
      </c>
      <c r="H55">
        <v>10.5</v>
      </c>
      <c r="I55">
        <v>10</v>
      </c>
      <c r="J55">
        <v>10</v>
      </c>
      <c r="K55" s="5">
        <v>9.5</v>
      </c>
      <c r="L55" s="5">
        <f t="shared" si="2"/>
        <v>9.6999999999999993</v>
      </c>
      <c r="M55">
        <v>104</v>
      </c>
      <c r="N55">
        <v>89</v>
      </c>
      <c r="O55">
        <v>100</v>
      </c>
      <c r="P55">
        <f t="shared" si="0"/>
        <v>98</v>
      </c>
      <c r="Q55" s="7" t="str">
        <f t="shared" si="1"/>
        <v>A</v>
      </c>
    </row>
    <row r="56" spans="1:17" x14ac:dyDescent="0.25">
      <c r="A56" s="1" t="s">
        <v>51</v>
      </c>
      <c r="B56">
        <v>10</v>
      </c>
      <c r="C56">
        <v>10</v>
      </c>
      <c r="D56">
        <v>10</v>
      </c>
      <c r="E56">
        <v>8.5</v>
      </c>
      <c r="F56">
        <v>10</v>
      </c>
      <c r="G56">
        <v>9.5</v>
      </c>
      <c r="H56">
        <v>12</v>
      </c>
      <c r="I56">
        <v>9.5</v>
      </c>
      <c r="J56">
        <v>9</v>
      </c>
      <c r="K56" s="5">
        <v>9</v>
      </c>
      <c r="L56" s="5">
        <f t="shared" si="2"/>
        <v>9.75</v>
      </c>
      <c r="M56">
        <v>90</v>
      </c>
      <c r="N56">
        <v>97</v>
      </c>
      <c r="O56">
        <v>93</v>
      </c>
      <c r="P56">
        <f t="shared" si="0"/>
        <v>94.100000000000009</v>
      </c>
      <c r="Q56" s="7" t="str">
        <f t="shared" si="1"/>
        <v>A</v>
      </c>
    </row>
    <row r="57" spans="1:17" x14ac:dyDescent="0.25">
      <c r="A57" s="1" t="s">
        <v>52</v>
      </c>
      <c r="B57">
        <v>9.5</v>
      </c>
      <c r="D57">
        <v>8</v>
      </c>
      <c r="F57">
        <v>7</v>
      </c>
      <c r="G57">
        <v>8</v>
      </c>
      <c r="H57">
        <v>11</v>
      </c>
      <c r="I57">
        <v>9</v>
      </c>
      <c r="J57">
        <v>9</v>
      </c>
      <c r="K57" s="5">
        <v>7.5</v>
      </c>
      <c r="L57" s="5">
        <f t="shared" si="2"/>
        <v>8.625</v>
      </c>
      <c r="M57">
        <v>90</v>
      </c>
      <c r="N57">
        <v>83</v>
      </c>
      <c r="O57">
        <v>95</v>
      </c>
      <c r="P57">
        <f t="shared" si="0"/>
        <v>89.85</v>
      </c>
      <c r="Q57" s="7" t="str">
        <f t="shared" si="1"/>
        <v>B</v>
      </c>
    </row>
    <row r="58" spans="1:17" x14ac:dyDescent="0.25">
      <c r="A58" s="1" t="s">
        <v>53</v>
      </c>
      <c r="B58">
        <v>10</v>
      </c>
      <c r="C58">
        <v>10</v>
      </c>
      <c r="D58">
        <v>10</v>
      </c>
      <c r="E58">
        <v>9.5</v>
      </c>
      <c r="F58">
        <v>9.5</v>
      </c>
      <c r="G58">
        <v>9.5</v>
      </c>
      <c r="H58">
        <v>11</v>
      </c>
      <c r="I58">
        <v>10</v>
      </c>
      <c r="J58">
        <v>10</v>
      </c>
      <c r="K58" s="5">
        <v>9</v>
      </c>
      <c r="L58" s="5">
        <f t="shared" si="2"/>
        <v>9.85</v>
      </c>
      <c r="M58">
        <v>91</v>
      </c>
      <c r="N58">
        <v>81</v>
      </c>
      <c r="O58">
        <v>74</v>
      </c>
      <c r="P58">
        <f t="shared" si="0"/>
        <v>83.699999999999989</v>
      </c>
      <c r="Q58" s="7" t="str">
        <f t="shared" si="1"/>
        <v>B</v>
      </c>
    </row>
    <row r="59" spans="1:17" x14ac:dyDescent="0.25">
      <c r="A59" s="1" t="s">
        <v>54</v>
      </c>
      <c r="B59">
        <v>8</v>
      </c>
      <c r="C59">
        <v>9.5</v>
      </c>
      <c r="D59">
        <v>10</v>
      </c>
      <c r="F59">
        <v>9</v>
      </c>
      <c r="G59">
        <v>9</v>
      </c>
      <c r="H59">
        <v>11</v>
      </c>
      <c r="I59">
        <v>9.5</v>
      </c>
      <c r="J59">
        <v>10</v>
      </c>
      <c r="K59" s="5">
        <v>9.5</v>
      </c>
      <c r="L59" s="5">
        <f t="shared" si="2"/>
        <v>9.5</v>
      </c>
      <c r="M59">
        <v>95</v>
      </c>
      <c r="N59">
        <v>100</v>
      </c>
      <c r="O59">
        <v>93</v>
      </c>
      <c r="P59">
        <f t="shared" si="0"/>
        <v>95.2</v>
      </c>
      <c r="Q59" s="7" t="str">
        <f t="shared" si="1"/>
        <v>A</v>
      </c>
    </row>
    <row r="60" spans="1:17" x14ac:dyDescent="0.25">
      <c r="A60" s="1" t="s">
        <v>55</v>
      </c>
      <c r="B60">
        <v>10</v>
      </c>
      <c r="C60">
        <v>9</v>
      </c>
      <c r="D60">
        <v>5</v>
      </c>
      <c r="E60">
        <v>5.5</v>
      </c>
      <c r="F60">
        <v>6.5</v>
      </c>
      <c r="H60">
        <v>6.5</v>
      </c>
      <c r="J60">
        <v>8</v>
      </c>
      <c r="L60" s="5">
        <f t="shared" si="2"/>
        <v>7.2142857142857144</v>
      </c>
      <c r="M60">
        <v>66</v>
      </c>
      <c r="N60">
        <v>62</v>
      </c>
      <c r="O60">
        <v>68</v>
      </c>
      <c r="P60">
        <f t="shared" si="0"/>
        <v>67.228571428571428</v>
      </c>
      <c r="Q60" s="7" t="str">
        <f t="shared" si="1"/>
        <v>NC</v>
      </c>
    </row>
    <row r="61" spans="1:17" x14ac:dyDescent="0.25">
      <c r="A61" s="1" t="s">
        <v>56</v>
      </c>
      <c r="B61">
        <v>9</v>
      </c>
      <c r="C61">
        <v>8.5</v>
      </c>
      <c r="D61">
        <v>9</v>
      </c>
      <c r="E61">
        <v>10</v>
      </c>
      <c r="F61">
        <v>8.5</v>
      </c>
      <c r="H61">
        <v>8.5</v>
      </c>
      <c r="I61">
        <v>9.5</v>
      </c>
      <c r="J61">
        <v>11</v>
      </c>
      <c r="K61" s="5">
        <v>9.5</v>
      </c>
      <c r="L61" s="5">
        <f t="shared" si="2"/>
        <v>9.2777777777777786</v>
      </c>
      <c r="M61">
        <v>84</v>
      </c>
      <c r="N61">
        <v>71</v>
      </c>
      <c r="O61">
        <v>84</v>
      </c>
      <c r="P61">
        <f t="shared" si="0"/>
        <v>83.155555555555566</v>
      </c>
      <c r="Q61" s="7" t="str">
        <f t="shared" si="1"/>
        <v>B</v>
      </c>
    </row>
    <row r="62" spans="1:17" x14ac:dyDescent="0.25">
      <c r="A62" s="1" t="s">
        <v>57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12</v>
      </c>
      <c r="I62">
        <v>10</v>
      </c>
      <c r="J62">
        <v>11</v>
      </c>
      <c r="K62" s="5">
        <v>9.5</v>
      </c>
      <c r="L62" s="5">
        <f t="shared" si="2"/>
        <v>10.25</v>
      </c>
      <c r="M62">
        <v>97</v>
      </c>
      <c r="N62">
        <v>85</v>
      </c>
      <c r="O62">
        <v>97</v>
      </c>
      <c r="P62">
        <f t="shared" si="0"/>
        <v>95.700000000000017</v>
      </c>
      <c r="Q62" s="7" t="str">
        <f t="shared" si="1"/>
        <v>A</v>
      </c>
    </row>
    <row r="63" spans="1:17" x14ac:dyDescent="0.25">
      <c r="A63" s="1" t="s">
        <v>58</v>
      </c>
      <c r="B63">
        <v>10</v>
      </c>
      <c r="C63">
        <v>7.5</v>
      </c>
      <c r="D63">
        <v>8</v>
      </c>
      <c r="E63">
        <v>8.5</v>
      </c>
      <c r="F63">
        <v>9.5</v>
      </c>
      <c r="G63">
        <v>9</v>
      </c>
      <c r="H63">
        <v>9</v>
      </c>
      <c r="I63">
        <v>8</v>
      </c>
      <c r="J63">
        <v>10</v>
      </c>
      <c r="L63" s="5">
        <f t="shared" si="2"/>
        <v>8.8333333333333339</v>
      </c>
      <c r="M63">
        <v>81</v>
      </c>
      <c r="N63">
        <v>88</v>
      </c>
      <c r="O63">
        <v>90</v>
      </c>
      <c r="P63">
        <f t="shared" si="0"/>
        <v>87.466666666666669</v>
      </c>
      <c r="Q63" s="7" t="str">
        <f t="shared" si="1"/>
        <v>B</v>
      </c>
    </row>
    <row r="64" spans="1:17" x14ac:dyDescent="0.25">
      <c r="A64" s="1" t="s">
        <v>59</v>
      </c>
      <c r="C64">
        <v>8</v>
      </c>
      <c r="D64">
        <v>9.5</v>
      </c>
      <c r="E64">
        <v>8.5</v>
      </c>
      <c r="F64">
        <v>7</v>
      </c>
      <c r="H64">
        <v>9.5</v>
      </c>
      <c r="J64">
        <v>11</v>
      </c>
      <c r="K64" s="5">
        <v>9.5</v>
      </c>
      <c r="L64" s="5">
        <f t="shared" si="2"/>
        <v>9</v>
      </c>
      <c r="M64">
        <v>97</v>
      </c>
      <c r="N64">
        <v>83</v>
      </c>
      <c r="O64">
        <v>84</v>
      </c>
      <c r="P64">
        <f t="shared" si="0"/>
        <v>87.600000000000009</v>
      </c>
      <c r="Q64" s="7" t="str">
        <f t="shared" si="1"/>
        <v>B</v>
      </c>
    </row>
    <row r="65" spans="1:17" x14ac:dyDescent="0.25">
      <c r="A65" s="1" t="s">
        <v>60</v>
      </c>
      <c r="B65">
        <v>9.5</v>
      </c>
      <c r="C65">
        <v>8.5</v>
      </c>
      <c r="D65">
        <v>6.5</v>
      </c>
      <c r="E65">
        <v>7.5</v>
      </c>
      <c r="F65">
        <v>8.5</v>
      </c>
      <c r="G65">
        <v>7</v>
      </c>
      <c r="H65">
        <v>10</v>
      </c>
      <c r="I65">
        <v>8</v>
      </c>
      <c r="J65">
        <v>9.5</v>
      </c>
      <c r="K65" s="5">
        <v>9</v>
      </c>
      <c r="L65" s="5">
        <f t="shared" si="2"/>
        <v>8.4</v>
      </c>
      <c r="M65">
        <v>107</v>
      </c>
      <c r="N65">
        <v>83</v>
      </c>
      <c r="O65">
        <v>90</v>
      </c>
      <c r="P65">
        <f t="shared" si="0"/>
        <v>90.800000000000011</v>
      </c>
      <c r="Q65" s="7" t="str">
        <f t="shared" si="1"/>
        <v>A</v>
      </c>
    </row>
    <row r="66" spans="1:17" x14ac:dyDescent="0.25">
      <c r="A66" s="1" t="s">
        <v>61</v>
      </c>
      <c r="B66">
        <v>9.5</v>
      </c>
      <c r="C66">
        <v>9.5</v>
      </c>
      <c r="D66">
        <v>9.5</v>
      </c>
      <c r="E66">
        <v>10</v>
      </c>
      <c r="F66">
        <v>9.5</v>
      </c>
      <c r="G66">
        <v>10</v>
      </c>
      <c r="H66">
        <v>9.5</v>
      </c>
      <c r="I66">
        <v>9.5</v>
      </c>
      <c r="J66">
        <v>11</v>
      </c>
      <c r="K66" s="5">
        <v>9.5</v>
      </c>
      <c r="L66" s="5">
        <f t="shared" si="2"/>
        <v>9.75</v>
      </c>
      <c r="M66">
        <v>79</v>
      </c>
      <c r="N66">
        <v>68</v>
      </c>
      <c r="O66">
        <v>81</v>
      </c>
      <c r="P66">
        <f t="shared" si="0"/>
        <v>81.3</v>
      </c>
      <c r="Q66" s="7" t="str">
        <f t="shared" si="1"/>
        <v>B</v>
      </c>
    </row>
    <row r="67" spans="1:17" x14ac:dyDescent="0.25">
      <c r="A67" s="1" t="s">
        <v>62</v>
      </c>
      <c r="B67">
        <v>9.5</v>
      </c>
      <c r="C67">
        <v>9</v>
      </c>
      <c r="D67">
        <v>10</v>
      </c>
      <c r="E67">
        <v>9.5</v>
      </c>
      <c r="F67">
        <v>8</v>
      </c>
      <c r="G67">
        <v>9.5</v>
      </c>
      <c r="H67">
        <v>9.5</v>
      </c>
      <c r="I67">
        <v>9.5</v>
      </c>
      <c r="J67">
        <v>10</v>
      </c>
      <c r="K67" s="5">
        <v>8.5</v>
      </c>
      <c r="L67" s="5">
        <f t="shared" si="2"/>
        <v>9.3000000000000007</v>
      </c>
      <c r="M67">
        <v>100</v>
      </c>
      <c r="N67">
        <v>100</v>
      </c>
      <c r="O67">
        <v>86</v>
      </c>
      <c r="P67">
        <f t="shared" si="0"/>
        <v>93</v>
      </c>
      <c r="Q67" s="7" t="str">
        <f t="shared" si="1"/>
        <v>A</v>
      </c>
    </row>
    <row r="68" spans="1:17" x14ac:dyDescent="0.25">
      <c r="A68" s="1" t="s">
        <v>63</v>
      </c>
      <c r="B68">
        <v>10</v>
      </c>
      <c r="C68">
        <v>9.5</v>
      </c>
      <c r="D68">
        <v>9.5</v>
      </c>
      <c r="E68">
        <v>9</v>
      </c>
      <c r="F68">
        <v>10</v>
      </c>
      <c r="G68">
        <v>9.5</v>
      </c>
      <c r="H68">
        <v>11.5</v>
      </c>
      <c r="I68">
        <v>9.5</v>
      </c>
      <c r="J68">
        <v>10.5</v>
      </c>
      <c r="K68" s="5">
        <v>9</v>
      </c>
      <c r="L68" s="5">
        <f t="shared" si="2"/>
        <v>9.8000000000000007</v>
      </c>
      <c r="M68">
        <v>105</v>
      </c>
      <c r="N68">
        <v>100</v>
      </c>
      <c r="O68">
        <v>90</v>
      </c>
      <c r="P68">
        <f t="shared" ref="P68:P102" si="3">2*L68 + 0.2*M68 + 0.2*N68 + 0.4*O68</f>
        <v>96.6</v>
      </c>
      <c r="Q68" s="7" t="str">
        <f t="shared" ref="Q68:Q102" si="4">IF(P68&gt;=100,"A+",IF(P68&gt;=90,"A",IF(P68&gt;=80,"B",IF(P68&gt;70,"C","NC"))))</f>
        <v>A</v>
      </c>
    </row>
    <row r="69" spans="1:17" x14ac:dyDescent="0.25">
      <c r="A69" s="1" t="s">
        <v>64</v>
      </c>
      <c r="B69">
        <v>9</v>
      </c>
      <c r="C69">
        <v>9</v>
      </c>
      <c r="D69">
        <v>9</v>
      </c>
      <c r="E69">
        <v>8.5</v>
      </c>
      <c r="F69">
        <v>9</v>
      </c>
      <c r="G69">
        <v>9</v>
      </c>
      <c r="H69">
        <v>8.5</v>
      </c>
      <c r="I69">
        <v>8.5</v>
      </c>
      <c r="J69">
        <v>6</v>
      </c>
      <c r="K69" s="5">
        <v>8.5</v>
      </c>
      <c r="L69" s="5">
        <f t="shared" ref="L69:L102" si="5">AVERAGE(B69:K69)</f>
        <v>8.5</v>
      </c>
      <c r="M69">
        <v>85</v>
      </c>
      <c r="N69">
        <v>85</v>
      </c>
      <c r="O69">
        <v>81</v>
      </c>
      <c r="P69">
        <f t="shared" si="3"/>
        <v>83.4</v>
      </c>
      <c r="Q69" s="7" t="str">
        <f t="shared" si="4"/>
        <v>B</v>
      </c>
    </row>
    <row r="70" spans="1:17" ht="12" customHeight="1" x14ac:dyDescent="0.25">
      <c r="A70" s="1" t="s">
        <v>65</v>
      </c>
      <c r="B70">
        <v>10</v>
      </c>
      <c r="C70">
        <v>9</v>
      </c>
      <c r="D70">
        <v>5</v>
      </c>
      <c r="F70">
        <v>6.5</v>
      </c>
      <c r="H70">
        <v>8</v>
      </c>
      <c r="I70">
        <v>9.5</v>
      </c>
      <c r="K70" s="5">
        <v>9.5</v>
      </c>
      <c r="L70" s="5">
        <f t="shared" si="5"/>
        <v>8.2142857142857135</v>
      </c>
      <c r="M70">
        <v>68</v>
      </c>
      <c r="N70">
        <v>70</v>
      </c>
      <c r="O70">
        <v>90</v>
      </c>
      <c r="P70">
        <f t="shared" si="3"/>
        <v>80.028571428571425</v>
      </c>
      <c r="Q70" s="7" t="str">
        <f t="shared" si="4"/>
        <v>B</v>
      </c>
    </row>
    <row r="71" spans="1:17" x14ac:dyDescent="0.25">
      <c r="A71" s="1" t="s">
        <v>66</v>
      </c>
      <c r="B71">
        <v>10</v>
      </c>
      <c r="C71">
        <v>9</v>
      </c>
      <c r="D71">
        <v>9</v>
      </c>
      <c r="E71">
        <v>7</v>
      </c>
      <c r="F71">
        <v>9</v>
      </c>
      <c r="G71">
        <v>9.5</v>
      </c>
      <c r="H71">
        <v>12</v>
      </c>
      <c r="I71">
        <v>8</v>
      </c>
      <c r="K71" s="5">
        <v>9</v>
      </c>
      <c r="L71" s="5">
        <f t="shared" si="5"/>
        <v>9.1666666666666661</v>
      </c>
      <c r="M71">
        <v>95</v>
      </c>
      <c r="N71">
        <v>83</v>
      </c>
      <c r="O71">
        <v>90</v>
      </c>
      <c r="P71">
        <f t="shared" si="3"/>
        <v>89.933333333333337</v>
      </c>
      <c r="Q71" s="7" t="str">
        <f t="shared" si="4"/>
        <v>B</v>
      </c>
    </row>
    <row r="72" spans="1:17" x14ac:dyDescent="0.25">
      <c r="A72" s="1" t="s">
        <v>67</v>
      </c>
      <c r="B72">
        <v>8.5</v>
      </c>
      <c r="C72">
        <v>5</v>
      </c>
      <c r="D72">
        <v>5</v>
      </c>
      <c r="F72">
        <v>9.5</v>
      </c>
      <c r="G72">
        <v>9.5</v>
      </c>
      <c r="H72">
        <v>9</v>
      </c>
      <c r="I72">
        <v>8.5</v>
      </c>
      <c r="J72">
        <v>11</v>
      </c>
      <c r="K72" s="5">
        <v>9.5</v>
      </c>
      <c r="L72" s="5">
        <f t="shared" si="5"/>
        <v>8.3888888888888893</v>
      </c>
      <c r="M72">
        <v>81</v>
      </c>
      <c r="N72">
        <v>77</v>
      </c>
      <c r="O72">
        <v>78</v>
      </c>
      <c r="P72">
        <f t="shared" si="3"/>
        <v>79.577777777777783</v>
      </c>
      <c r="Q72" s="7" t="str">
        <f t="shared" si="4"/>
        <v>C</v>
      </c>
    </row>
    <row r="73" spans="1:17" x14ac:dyDescent="0.25">
      <c r="A73" s="1" t="s">
        <v>68</v>
      </c>
      <c r="B73">
        <v>9.5</v>
      </c>
      <c r="C73">
        <v>8</v>
      </c>
      <c r="D73">
        <v>7.5</v>
      </c>
      <c r="E73">
        <v>7.5</v>
      </c>
      <c r="F73">
        <v>9.5</v>
      </c>
      <c r="G73">
        <v>9</v>
      </c>
      <c r="H73">
        <v>9.5</v>
      </c>
      <c r="I73">
        <v>10</v>
      </c>
      <c r="J73">
        <v>11</v>
      </c>
      <c r="K73" s="5">
        <v>9.5</v>
      </c>
      <c r="L73" s="5">
        <f t="shared" si="5"/>
        <v>9.1</v>
      </c>
      <c r="M73">
        <v>89</v>
      </c>
      <c r="N73">
        <v>75</v>
      </c>
      <c r="O73">
        <v>86</v>
      </c>
      <c r="P73">
        <f t="shared" si="3"/>
        <v>85.4</v>
      </c>
      <c r="Q73" s="7" t="str">
        <f t="shared" si="4"/>
        <v>B</v>
      </c>
    </row>
    <row r="74" spans="1:17" x14ac:dyDescent="0.25">
      <c r="A74" s="1" t="s">
        <v>69</v>
      </c>
      <c r="B74">
        <v>10</v>
      </c>
      <c r="C74">
        <v>9.5</v>
      </c>
      <c r="D74">
        <v>10</v>
      </c>
      <c r="E74">
        <v>9.5</v>
      </c>
      <c r="F74">
        <v>10</v>
      </c>
      <c r="G74">
        <v>9.5</v>
      </c>
      <c r="H74">
        <v>11</v>
      </c>
      <c r="I74">
        <v>9.5</v>
      </c>
      <c r="J74">
        <v>9.5</v>
      </c>
      <c r="K74" s="5">
        <v>9</v>
      </c>
      <c r="L74" s="5">
        <f t="shared" si="5"/>
        <v>9.75</v>
      </c>
      <c r="M74">
        <v>100</v>
      </c>
      <c r="N74">
        <v>106</v>
      </c>
      <c r="O74">
        <v>95</v>
      </c>
      <c r="P74">
        <f t="shared" si="3"/>
        <v>98.7</v>
      </c>
      <c r="Q74" s="7" t="str">
        <f t="shared" si="4"/>
        <v>A</v>
      </c>
    </row>
    <row r="75" spans="1:17" x14ac:dyDescent="0.25">
      <c r="A75" s="1" t="s">
        <v>70</v>
      </c>
      <c r="B75">
        <v>10</v>
      </c>
      <c r="C75">
        <v>10</v>
      </c>
      <c r="D75">
        <v>9.5</v>
      </c>
      <c r="E75">
        <v>10</v>
      </c>
      <c r="F75">
        <v>10</v>
      </c>
      <c r="G75">
        <v>10</v>
      </c>
      <c r="H75">
        <v>12</v>
      </c>
      <c r="I75">
        <v>10</v>
      </c>
      <c r="J75">
        <v>11</v>
      </c>
      <c r="K75" s="5">
        <v>9.5</v>
      </c>
      <c r="L75" s="5">
        <f t="shared" si="5"/>
        <v>10.199999999999999</v>
      </c>
      <c r="M75">
        <v>103</v>
      </c>
      <c r="N75">
        <v>93</v>
      </c>
      <c r="O75">
        <v>93</v>
      </c>
      <c r="P75">
        <f t="shared" si="3"/>
        <v>96.800000000000011</v>
      </c>
      <c r="Q75" s="7" t="str">
        <f t="shared" si="4"/>
        <v>A</v>
      </c>
    </row>
    <row r="76" spans="1:17" x14ac:dyDescent="0.25">
      <c r="A76" s="1" t="s">
        <v>71</v>
      </c>
      <c r="B76">
        <v>10</v>
      </c>
      <c r="C76">
        <v>8</v>
      </c>
      <c r="D76">
        <v>8</v>
      </c>
      <c r="E76">
        <v>8.5</v>
      </c>
      <c r="F76">
        <v>8</v>
      </c>
      <c r="G76">
        <v>8</v>
      </c>
      <c r="I76">
        <v>10</v>
      </c>
      <c r="K76" s="5">
        <v>7</v>
      </c>
      <c r="L76" s="5">
        <f t="shared" si="5"/>
        <v>8.4375</v>
      </c>
      <c r="M76">
        <v>76</v>
      </c>
      <c r="N76">
        <v>79</v>
      </c>
      <c r="O76">
        <v>80</v>
      </c>
      <c r="P76">
        <f t="shared" si="3"/>
        <v>79.875</v>
      </c>
      <c r="Q76" s="7" t="str">
        <f t="shared" si="4"/>
        <v>C</v>
      </c>
    </row>
    <row r="77" spans="1:17" x14ac:dyDescent="0.25">
      <c r="A77" s="1" t="s">
        <v>72</v>
      </c>
      <c r="B77">
        <v>10</v>
      </c>
      <c r="C77">
        <v>9.5</v>
      </c>
      <c r="D77">
        <v>10</v>
      </c>
      <c r="E77">
        <v>9.5</v>
      </c>
      <c r="F77">
        <v>10</v>
      </c>
      <c r="G77">
        <v>9.5</v>
      </c>
      <c r="H77">
        <v>11</v>
      </c>
      <c r="I77">
        <v>9</v>
      </c>
      <c r="J77">
        <v>9.5</v>
      </c>
      <c r="K77" s="5">
        <v>9.5</v>
      </c>
      <c r="L77" s="5">
        <f t="shared" si="5"/>
        <v>9.75</v>
      </c>
      <c r="M77">
        <v>114</v>
      </c>
      <c r="N77">
        <v>103</v>
      </c>
      <c r="O77">
        <v>90</v>
      </c>
      <c r="P77">
        <f t="shared" si="3"/>
        <v>98.9</v>
      </c>
      <c r="Q77" s="7" t="str">
        <f t="shared" si="4"/>
        <v>A</v>
      </c>
    </row>
    <row r="78" spans="1:17" x14ac:dyDescent="0.25">
      <c r="A78" s="1" t="s">
        <v>73</v>
      </c>
      <c r="B78">
        <v>10</v>
      </c>
      <c r="C78">
        <v>10</v>
      </c>
      <c r="D78">
        <v>8.5</v>
      </c>
      <c r="E78">
        <v>9.5</v>
      </c>
      <c r="F78">
        <v>10</v>
      </c>
      <c r="G78">
        <v>9.5</v>
      </c>
      <c r="H78">
        <v>10.5</v>
      </c>
      <c r="I78">
        <v>9.5</v>
      </c>
      <c r="L78" s="5">
        <f t="shared" si="5"/>
        <v>9.6875</v>
      </c>
      <c r="M78">
        <v>98</v>
      </c>
      <c r="N78">
        <v>98</v>
      </c>
      <c r="O78">
        <v>98</v>
      </c>
      <c r="P78">
        <f t="shared" si="3"/>
        <v>97.775000000000006</v>
      </c>
      <c r="Q78" s="7" t="str">
        <f t="shared" si="4"/>
        <v>A</v>
      </c>
    </row>
    <row r="79" spans="1:17" x14ac:dyDescent="0.25">
      <c r="A79" s="1" t="s">
        <v>74</v>
      </c>
      <c r="B79">
        <v>9.5</v>
      </c>
      <c r="C79">
        <v>10</v>
      </c>
      <c r="D79">
        <v>9</v>
      </c>
      <c r="E79">
        <v>9</v>
      </c>
      <c r="F79">
        <v>9.5</v>
      </c>
      <c r="G79">
        <v>9.5</v>
      </c>
      <c r="H79">
        <v>11</v>
      </c>
      <c r="I79">
        <v>10</v>
      </c>
      <c r="J79">
        <v>11</v>
      </c>
      <c r="K79" s="5">
        <v>8</v>
      </c>
      <c r="L79" s="5">
        <f t="shared" si="5"/>
        <v>9.65</v>
      </c>
      <c r="M79">
        <v>92</v>
      </c>
      <c r="N79">
        <v>85</v>
      </c>
      <c r="O79">
        <v>99</v>
      </c>
      <c r="P79">
        <f t="shared" si="3"/>
        <v>94.300000000000011</v>
      </c>
      <c r="Q79" s="7" t="str">
        <f t="shared" si="4"/>
        <v>A</v>
      </c>
    </row>
    <row r="80" spans="1:17" x14ac:dyDescent="0.25">
      <c r="A80" s="1" t="s">
        <v>75</v>
      </c>
      <c r="B80">
        <v>10</v>
      </c>
      <c r="C80">
        <v>10</v>
      </c>
      <c r="D80">
        <v>10</v>
      </c>
      <c r="E80">
        <v>9</v>
      </c>
      <c r="F80">
        <v>10</v>
      </c>
      <c r="G80">
        <v>10</v>
      </c>
      <c r="H80">
        <v>12.5</v>
      </c>
      <c r="I80">
        <v>10</v>
      </c>
      <c r="J80">
        <v>11</v>
      </c>
      <c r="K80" s="5">
        <v>9.5</v>
      </c>
      <c r="L80" s="5">
        <f t="shared" si="5"/>
        <v>10.199999999999999</v>
      </c>
      <c r="M80">
        <v>93</v>
      </c>
      <c r="N80">
        <v>96</v>
      </c>
      <c r="O80">
        <v>105</v>
      </c>
      <c r="P80">
        <f t="shared" si="3"/>
        <v>100.2</v>
      </c>
      <c r="Q80" s="7" t="str">
        <f t="shared" si="4"/>
        <v>A+</v>
      </c>
    </row>
    <row r="81" spans="1:17" x14ac:dyDescent="0.25">
      <c r="A81" s="1" t="s">
        <v>110</v>
      </c>
      <c r="B81">
        <v>10</v>
      </c>
      <c r="C81">
        <v>10</v>
      </c>
      <c r="D81">
        <v>10</v>
      </c>
      <c r="E81">
        <v>9.5</v>
      </c>
      <c r="F81">
        <v>10</v>
      </c>
      <c r="G81">
        <v>9.5</v>
      </c>
      <c r="H81">
        <v>9</v>
      </c>
      <c r="I81">
        <v>9.5</v>
      </c>
      <c r="J81">
        <v>10</v>
      </c>
      <c r="L81" s="5">
        <f t="shared" si="5"/>
        <v>9.7222222222222214</v>
      </c>
      <c r="M81">
        <v>100</v>
      </c>
      <c r="N81">
        <v>90</v>
      </c>
      <c r="O81">
        <v>100</v>
      </c>
      <c r="P81">
        <f t="shared" si="3"/>
        <v>97.444444444444443</v>
      </c>
      <c r="Q81" s="7" t="str">
        <f t="shared" si="4"/>
        <v>A</v>
      </c>
    </row>
    <row r="82" spans="1:17" x14ac:dyDescent="0.25">
      <c r="A82" s="1" t="s">
        <v>76</v>
      </c>
      <c r="B82">
        <v>9</v>
      </c>
      <c r="C82">
        <v>9</v>
      </c>
      <c r="D82">
        <v>7</v>
      </c>
      <c r="E82">
        <v>8</v>
      </c>
      <c r="F82">
        <v>8.5</v>
      </c>
      <c r="G82">
        <v>10</v>
      </c>
      <c r="H82">
        <v>9</v>
      </c>
      <c r="I82">
        <v>9.5</v>
      </c>
      <c r="J82">
        <v>9.5</v>
      </c>
      <c r="K82" s="5">
        <v>9</v>
      </c>
      <c r="L82" s="5">
        <f t="shared" si="5"/>
        <v>8.85</v>
      </c>
      <c r="M82">
        <v>68</v>
      </c>
      <c r="N82">
        <v>85</v>
      </c>
      <c r="O82">
        <v>97</v>
      </c>
      <c r="P82">
        <f t="shared" si="3"/>
        <v>87.1</v>
      </c>
      <c r="Q82" s="7" t="str">
        <f t="shared" si="4"/>
        <v>B</v>
      </c>
    </row>
    <row r="83" spans="1:17" x14ac:dyDescent="0.25">
      <c r="A83" s="1" t="s">
        <v>77</v>
      </c>
      <c r="B83">
        <v>10</v>
      </c>
      <c r="C83">
        <v>10</v>
      </c>
      <c r="D83">
        <v>9.5</v>
      </c>
      <c r="E83">
        <v>9.5</v>
      </c>
      <c r="F83">
        <v>9.5</v>
      </c>
      <c r="G83">
        <v>9.5</v>
      </c>
      <c r="H83">
        <v>10.5</v>
      </c>
      <c r="I83">
        <v>9</v>
      </c>
      <c r="J83">
        <v>7.5</v>
      </c>
      <c r="K83" s="5">
        <v>9</v>
      </c>
      <c r="L83" s="5">
        <f t="shared" si="5"/>
        <v>9.4</v>
      </c>
      <c r="M83">
        <v>115</v>
      </c>
      <c r="N83">
        <v>112</v>
      </c>
      <c r="O83">
        <v>83</v>
      </c>
      <c r="P83">
        <f t="shared" si="3"/>
        <v>97.4</v>
      </c>
      <c r="Q83" s="7" t="str">
        <f t="shared" si="4"/>
        <v>A</v>
      </c>
    </row>
    <row r="84" spans="1:17" x14ac:dyDescent="0.25">
      <c r="A84" s="1" t="s">
        <v>78</v>
      </c>
      <c r="B84">
        <v>9.5</v>
      </c>
      <c r="C84">
        <v>10</v>
      </c>
      <c r="D84">
        <v>9.5</v>
      </c>
      <c r="E84">
        <v>10</v>
      </c>
      <c r="F84">
        <v>10</v>
      </c>
      <c r="G84">
        <v>10</v>
      </c>
      <c r="H84">
        <v>11</v>
      </c>
      <c r="I84">
        <v>8</v>
      </c>
      <c r="J84">
        <v>10</v>
      </c>
      <c r="K84" s="5">
        <v>9.5</v>
      </c>
      <c r="L84" s="5">
        <f t="shared" si="5"/>
        <v>9.75</v>
      </c>
      <c r="M84">
        <v>86</v>
      </c>
      <c r="N84">
        <v>78</v>
      </c>
      <c r="O84">
        <v>87</v>
      </c>
      <c r="P84">
        <f t="shared" si="3"/>
        <v>87.100000000000009</v>
      </c>
      <c r="Q84" s="7" t="str">
        <f t="shared" si="4"/>
        <v>B</v>
      </c>
    </row>
    <row r="85" spans="1:17" x14ac:dyDescent="0.25">
      <c r="A85" s="1" t="s">
        <v>79</v>
      </c>
      <c r="B85">
        <v>9.5</v>
      </c>
      <c r="C85">
        <v>10</v>
      </c>
      <c r="D85">
        <v>10</v>
      </c>
      <c r="E85">
        <v>9</v>
      </c>
      <c r="F85">
        <v>10</v>
      </c>
      <c r="G85">
        <v>10</v>
      </c>
      <c r="H85">
        <v>12</v>
      </c>
      <c r="I85">
        <v>9.5</v>
      </c>
      <c r="J85">
        <v>11</v>
      </c>
      <c r="K85" s="5">
        <v>10</v>
      </c>
      <c r="L85" s="5">
        <f t="shared" si="5"/>
        <v>10.1</v>
      </c>
      <c r="M85">
        <v>88</v>
      </c>
      <c r="N85">
        <v>92</v>
      </c>
      <c r="O85">
        <v>100</v>
      </c>
      <c r="P85">
        <f t="shared" si="3"/>
        <v>96.2</v>
      </c>
      <c r="Q85" s="7" t="str">
        <f t="shared" si="4"/>
        <v>A</v>
      </c>
    </row>
    <row r="86" spans="1:17" x14ac:dyDescent="0.25">
      <c r="A86" s="1" t="s">
        <v>80</v>
      </c>
      <c r="D86">
        <v>8.5</v>
      </c>
      <c r="G86">
        <v>10</v>
      </c>
      <c r="L86" s="5">
        <f t="shared" si="5"/>
        <v>9.25</v>
      </c>
      <c r="M86">
        <v>96</v>
      </c>
      <c r="N86">
        <v>68</v>
      </c>
      <c r="O86">
        <v>77</v>
      </c>
      <c r="P86">
        <f t="shared" si="3"/>
        <v>82.100000000000009</v>
      </c>
      <c r="Q86" s="7" t="str">
        <f t="shared" si="4"/>
        <v>B</v>
      </c>
    </row>
    <row r="87" spans="1:17" x14ac:dyDescent="0.25">
      <c r="A87" s="1" t="s">
        <v>81</v>
      </c>
      <c r="B87">
        <v>10</v>
      </c>
      <c r="C87">
        <v>9.5</v>
      </c>
      <c r="D87">
        <v>9</v>
      </c>
      <c r="E87">
        <v>9</v>
      </c>
      <c r="F87">
        <v>8</v>
      </c>
      <c r="G87">
        <v>9.5</v>
      </c>
      <c r="H87">
        <v>7.5</v>
      </c>
      <c r="I87">
        <v>10</v>
      </c>
      <c r="J87">
        <v>10</v>
      </c>
      <c r="K87" s="5">
        <v>8.5</v>
      </c>
      <c r="L87" s="5">
        <f t="shared" si="5"/>
        <v>9.1</v>
      </c>
      <c r="M87">
        <v>91</v>
      </c>
      <c r="N87">
        <v>94</v>
      </c>
      <c r="O87">
        <v>100</v>
      </c>
      <c r="P87">
        <f t="shared" si="3"/>
        <v>95.2</v>
      </c>
      <c r="Q87" s="7" t="str">
        <f t="shared" si="4"/>
        <v>A</v>
      </c>
    </row>
    <row r="88" spans="1:17" x14ac:dyDescent="0.25">
      <c r="A88" s="1" t="s">
        <v>82</v>
      </c>
      <c r="B88">
        <v>9</v>
      </c>
      <c r="C88">
        <v>10</v>
      </c>
      <c r="D88">
        <v>9.5</v>
      </c>
      <c r="E88">
        <v>8.5</v>
      </c>
      <c r="F88">
        <v>10</v>
      </c>
      <c r="G88">
        <v>10</v>
      </c>
      <c r="H88">
        <v>11</v>
      </c>
      <c r="I88">
        <v>9.5</v>
      </c>
      <c r="J88">
        <v>9.5</v>
      </c>
      <c r="K88" s="5">
        <v>5</v>
      </c>
      <c r="L88" s="5">
        <f t="shared" si="5"/>
        <v>9.1999999999999993</v>
      </c>
      <c r="M88">
        <v>106</v>
      </c>
      <c r="N88">
        <v>93</v>
      </c>
      <c r="O88">
        <v>94</v>
      </c>
      <c r="P88">
        <f t="shared" si="3"/>
        <v>95.800000000000011</v>
      </c>
      <c r="Q88" s="7" t="str">
        <f t="shared" si="4"/>
        <v>A</v>
      </c>
    </row>
    <row r="89" spans="1:17" x14ac:dyDescent="0.25">
      <c r="A89" s="1" t="s">
        <v>83</v>
      </c>
      <c r="B89">
        <v>10</v>
      </c>
      <c r="C89">
        <v>8.5</v>
      </c>
      <c r="D89">
        <v>10</v>
      </c>
      <c r="E89">
        <v>9.5</v>
      </c>
      <c r="F89">
        <v>10</v>
      </c>
      <c r="G89">
        <v>10</v>
      </c>
      <c r="H89">
        <v>11</v>
      </c>
      <c r="I89">
        <v>10</v>
      </c>
      <c r="J89">
        <v>11</v>
      </c>
      <c r="K89" s="5">
        <v>9.5</v>
      </c>
      <c r="L89" s="5">
        <f t="shared" si="5"/>
        <v>9.9499999999999993</v>
      </c>
      <c r="M89">
        <v>89</v>
      </c>
      <c r="N89">
        <v>96</v>
      </c>
      <c r="O89">
        <v>100</v>
      </c>
      <c r="P89">
        <f t="shared" si="3"/>
        <v>96.9</v>
      </c>
      <c r="Q89" s="7" t="str">
        <f t="shared" si="4"/>
        <v>A</v>
      </c>
    </row>
    <row r="90" spans="1:17" x14ac:dyDescent="0.25">
      <c r="A90" s="1" t="s">
        <v>84</v>
      </c>
      <c r="B90">
        <v>9.5</v>
      </c>
      <c r="C90">
        <v>9.5</v>
      </c>
      <c r="D90">
        <v>9.5</v>
      </c>
      <c r="E90">
        <v>7.5</v>
      </c>
      <c r="F90">
        <v>10</v>
      </c>
      <c r="G90">
        <v>10</v>
      </c>
      <c r="H90">
        <v>9</v>
      </c>
      <c r="I90">
        <v>9.5</v>
      </c>
      <c r="J90">
        <v>9</v>
      </c>
      <c r="K90" s="5">
        <v>7.5</v>
      </c>
      <c r="L90" s="5">
        <f t="shared" si="5"/>
        <v>9.1</v>
      </c>
      <c r="M90">
        <v>105</v>
      </c>
      <c r="N90">
        <v>90</v>
      </c>
      <c r="O90">
        <v>81</v>
      </c>
      <c r="P90">
        <f t="shared" si="3"/>
        <v>89.6</v>
      </c>
      <c r="Q90" s="7" t="str">
        <f t="shared" si="4"/>
        <v>B</v>
      </c>
    </row>
    <row r="91" spans="1:17" x14ac:dyDescent="0.25">
      <c r="A91" s="1" t="s">
        <v>85</v>
      </c>
      <c r="B91">
        <v>9.5</v>
      </c>
      <c r="C91">
        <v>9.5</v>
      </c>
      <c r="D91">
        <v>8</v>
      </c>
      <c r="L91" s="5">
        <f t="shared" si="5"/>
        <v>9</v>
      </c>
      <c r="M91">
        <v>96</v>
      </c>
      <c r="N91">
        <v>85</v>
      </c>
      <c r="O91">
        <v>96</v>
      </c>
      <c r="P91">
        <f t="shared" si="3"/>
        <v>92.600000000000009</v>
      </c>
      <c r="Q91" s="7" t="str">
        <f t="shared" si="4"/>
        <v>A</v>
      </c>
    </row>
    <row r="92" spans="1:17" x14ac:dyDescent="0.25">
      <c r="A92" s="1" t="s">
        <v>86</v>
      </c>
      <c r="B92">
        <v>10</v>
      </c>
      <c r="C92">
        <v>9.5</v>
      </c>
      <c r="D92">
        <v>10</v>
      </c>
      <c r="F92">
        <v>7.5</v>
      </c>
      <c r="G92">
        <v>9</v>
      </c>
      <c r="H92">
        <v>12</v>
      </c>
      <c r="I92">
        <v>9</v>
      </c>
      <c r="J92">
        <v>10</v>
      </c>
      <c r="K92" s="5">
        <v>9</v>
      </c>
      <c r="L92" s="5">
        <f t="shared" si="5"/>
        <v>9.5555555555555554</v>
      </c>
      <c r="M92">
        <v>95</v>
      </c>
      <c r="N92">
        <v>103</v>
      </c>
      <c r="O92">
        <v>92</v>
      </c>
      <c r="P92">
        <f t="shared" si="3"/>
        <v>95.51111111111112</v>
      </c>
      <c r="Q92" s="7" t="str">
        <f t="shared" si="4"/>
        <v>A</v>
      </c>
    </row>
    <row r="93" spans="1:17" x14ac:dyDescent="0.25">
      <c r="A93" s="1" t="s">
        <v>87</v>
      </c>
      <c r="B93">
        <v>9.5</v>
      </c>
      <c r="C93">
        <v>9.5</v>
      </c>
      <c r="D93">
        <v>9</v>
      </c>
      <c r="E93">
        <v>8.5</v>
      </c>
      <c r="G93">
        <v>9.5</v>
      </c>
      <c r="H93">
        <v>12</v>
      </c>
      <c r="I93">
        <v>10</v>
      </c>
      <c r="J93">
        <v>10</v>
      </c>
      <c r="K93" s="6">
        <v>9</v>
      </c>
      <c r="L93" s="5">
        <f t="shared" si="5"/>
        <v>9.6666666666666661</v>
      </c>
      <c r="M93">
        <v>114</v>
      </c>
      <c r="N93">
        <v>91</v>
      </c>
      <c r="O93">
        <v>95</v>
      </c>
      <c r="P93">
        <f t="shared" si="3"/>
        <v>98.333333333333329</v>
      </c>
      <c r="Q93" s="7" t="str">
        <f t="shared" si="4"/>
        <v>A</v>
      </c>
    </row>
    <row r="94" spans="1:17" x14ac:dyDescent="0.25">
      <c r="A94" s="1" t="s">
        <v>111</v>
      </c>
      <c r="B94">
        <v>10</v>
      </c>
      <c r="C94">
        <v>8.5</v>
      </c>
      <c r="D94">
        <v>8.5</v>
      </c>
      <c r="E94">
        <v>7.5</v>
      </c>
      <c r="F94">
        <v>9</v>
      </c>
      <c r="I94">
        <v>8.5</v>
      </c>
      <c r="L94" s="5">
        <f t="shared" si="5"/>
        <v>8.6666666666666661</v>
      </c>
      <c r="M94">
        <v>102</v>
      </c>
      <c r="N94">
        <v>80</v>
      </c>
      <c r="O94">
        <v>96</v>
      </c>
      <c r="P94">
        <f t="shared" si="3"/>
        <v>92.13333333333334</v>
      </c>
      <c r="Q94" s="7" t="str">
        <f t="shared" si="4"/>
        <v>A</v>
      </c>
    </row>
    <row r="95" spans="1:17" x14ac:dyDescent="0.25">
      <c r="A95" s="1" t="s">
        <v>88</v>
      </c>
      <c r="B95">
        <v>10</v>
      </c>
      <c r="C95">
        <v>8</v>
      </c>
      <c r="D95">
        <v>7.5</v>
      </c>
      <c r="E95">
        <v>9</v>
      </c>
      <c r="F95">
        <v>9</v>
      </c>
      <c r="G95">
        <v>10</v>
      </c>
      <c r="H95">
        <v>10.5</v>
      </c>
      <c r="I95">
        <v>9.5</v>
      </c>
      <c r="J95">
        <v>10</v>
      </c>
      <c r="K95" s="5">
        <v>8.5</v>
      </c>
      <c r="L95" s="5">
        <f t="shared" si="5"/>
        <v>9.1999999999999993</v>
      </c>
      <c r="M95">
        <v>110</v>
      </c>
      <c r="N95">
        <v>92</v>
      </c>
      <c r="O95">
        <v>83</v>
      </c>
      <c r="P95">
        <f t="shared" si="3"/>
        <v>92</v>
      </c>
      <c r="Q95" s="7" t="str">
        <f t="shared" si="4"/>
        <v>A</v>
      </c>
    </row>
    <row r="96" spans="1:17" x14ac:dyDescent="0.25">
      <c r="A96" s="1" t="s">
        <v>89</v>
      </c>
      <c r="B96">
        <v>9.5</v>
      </c>
      <c r="C96">
        <v>9</v>
      </c>
      <c r="D96">
        <v>8.5</v>
      </c>
      <c r="F96">
        <v>9</v>
      </c>
      <c r="H96">
        <v>7.5</v>
      </c>
      <c r="I96">
        <v>9</v>
      </c>
      <c r="J96">
        <v>6</v>
      </c>
      <c r="L96" s="5">
        <f t="shared" si="5"/>
        <v>8.3571428571428577</v>
      </c>
      <c r="M96">
        <v>80</v>
      </c>
      <c r="N96">
        <v>95</v>
      </c>
      <c r="O96">
        <v>88</v>
      </c>
      <c r="P96">
        <f t="shared" si="3"/>
        <v>86.914285714285711</v>
      </c>
      <c r="Q96" s="7" t="str">
        <f t="shared" si="4"/>
        <v>B</v>
      </c>
    </row>
    <row r="97" spans="1:17" x14ac:dyDescent="0.25">
      <c r="A97" s="1" t="s">
        <v>90</v>
      </c>
      <c r="B97">
        <v>9.5</v>
      </c>
      <c r="C97">
        <v>7.5</v>
      </c>
      <c r="D97">
        <v>9</v>
      </c>
      <c r="E97">
        <v>9</v>
      </c>
      <c r="G97">
        <v>9</v>
      </c>
      <c r="H97">
        <v>9.5</v>
      </c>
      <c r="I97">
        <v>9</v>
      </c>
      <c r="K97" s="5">
        <v>9</v>
      </c>
      <c r="L97" s="5">
        <f t="shared" si="5"/>
        <v>8.9375</v>
      </c>
      <c r="M97">
        <v>102</v>
      </c>
      <c r="N97">
        <v>97</v>
      </c>
      <c r="O97">
        <v>95</v>
      </c>
      <c r="P97">
        <f t="shared" si="3"/>
        <v>95.675000000000011</v>
      </c>
      <c r="Q97" s="7" t="str">
        <f t="shared" si="4"/>
        <v>A</v>
      </c>
    </row>
    <row r="98" spans="1:17" x14ac:dyDescent="0.25">
      <c r="A98" s="1" t="s">
        <v>91</v>
      </c>
      <c r="B98">
        <v>10</v>
      </c>
      <c r="C98">
        <v>9.5</v>
      </c>
      <c r="D98">
        <v>8</v>
      </c>
      <c r="E98">
        <v>7.5</v>
      </c>
      <c r="F98">
        <v>9</v>
      </c>
      <c r="G98">
        <v>8</v>
      </c>
      <c r="H98">
        <v>10.5</v>
      </c>
      <c r="I98">
        <v>8.5</v>
      </c>
      <c r="J98">
        <v>9</v>
      </c>
      <c r="K98" s="5">
        <v>8</v>
      </c>
      <c r="L98" s="5">
        <f t="shared" si="5"/>
        <v>8.8000000000000007</v>
      </c>
      <c r="M98">
        <v>117</v>
      </c>
      <c r="N98">
        <v>71</v>
      </c>
      <c r="O98">
        <v>89</v>
      </c>
      <c r="P98">
        <f t="shared" si="3"/>
        <v>90.800000000000011</v>
      </c>
      <c r="Q98" s="7" t="str">
        <f t="shared" si="4"/>
        <v>A</v>
      </c>
    </row>
    <row r="99" spans="1:17" x14ac:dyDescent="0.25">
      <c r="A99" s="1" t="s">
        <v>92</v>
      </c>
      <c r="B99">
        <v>10</v>
      </c>
      <c r="C99">
        <v>10</v>
      </c>
      <c r="D99">
        <v>10</v>
      </c>
      <c r="E99">
        <v>9</v>
      </c>
      <c r="F99">
        <v>9.5</v>
      </c>
      <c r="G99">
        <v>10</v>
      </c>
      <c r="H99">
        <v>11.5</v>
      </c>
      <c r="I99">
        <v>9.5</v>
      </c>
      <c r="J99">
        <v>10.5</v>
      </c>
      <c r="K99" s="5">
        <v>9.5</v>
      </c>
      <c r="L99" s="5">
        <f t="shared" si="5"/>
        <v>9.9499999999999993</v>
      </c>
      <c r="M99">
        <v>99</v>
      </c>
      <c r="N99">
        <v>104</v>
      </c>
      <c r="O99">
        <v>95</v>
      </c>
      <c r="P99">
        <f t="shared" si="3"/>
        <v>98.5</v>
      </c>
      <c r="Q99" s="7" t="str">
        <f t="shared" si="4"/>
        <v>A</v>
      </c>
    </row>
    <row r="100" spans="1:17" x14ac:dyDescent="0.25">
      <c r="A100" s="1" t="s">
        <v>93</v>
      </c>
      <c r="B100">
        <v>9</v>
      </c>
      <c r="C100">
        <v>10</v>
      </c>
      <c r="D100">
        <v>9.5</v>
      </c>
      <c r="E100">
        <v>9.5</v>
      </c>
      <c r="F100">
        <v>10</v>
      </c>
      <c r="G100">
        <v>10</v>
      </c>
      <c r="H100">
        <v>13</v>
      </c>
      <c r="I100">
        <v>9</v>
      </c>
      <c r="J100">
        <v>11</v>
      </c>
      <c r="K100" s="5">
        <v>9.5</v>
      </c>
      <c r="L100" s="5">
        <f t="shared" si="5"/>
        <v>10.050000000000001</v>
      </c>
      <c r="M100">
        <v>95</v>
      </c>
      <c r="N100">
        <v>109</v>
      </c>
      <c r="O100">
        <v>80</v>
      </c>
      <c r="P100">
        <f t="shared" si="3"/>
        <v>92.9</v>
      </c>
      <c r="Q100" s="7" t="str">
        <f t="shared" si="4"/>
        <v>A</v>
      </c>
    </row>
    <row r="101" spans="1:17" x14ac:dyDescent="0.25">
      <c r="A101" s="1" t="s">
        <v>94</v>
      </c>
      <c r="B101">
        <v>10</v>
      </c>
      <c r="C101">
        <v>9.5</v>
      </c>
      <c r="D101">
        <v>9.5</v>
      </c>
      <c r="E101">
        <v>10</v>
      </c>
      <c r="F101">
        <v>10</v>
      </c>
      <c r="G101">
        <v>10</v>
      </c>
      <c r="H101">
        <v>10</v>
      </c>
      <c r="I101">
        <v>10</v>
      </c>
      <c r="J101">
        <v>11</v>
      </c>
      <c r="K101" s="5">
        <v>10</v>
      </c>
      <c r="L101" s="5">
        <f t="shared" si="5"/>
        <v>10</v>
      </c>
      <c r="M101">
        <v>85</v>
      </c>
      <c r="N101">
        <v>87</v>
      </c>
      <c r="O101">
        <v>74</v>
      </c>
      <c r="P101">
        <f t="shared" si="3"/>
        <v>84</v>
      </c>
      <c r="Q101" s="7" t="str">
        <f t="shared" si="4"/>
        <v>B</v>
      </c>
    </row>
    <row r="102" spans="1:17" x14ac:dyDescent="0.25">
      <c r="A102" s="1" t="s">
        <v>95</v>
      </c>
      <c r="B102">
        <v>9</v>
      </c>
      <c r="C102">
        <v>9.5</v>
      </c>
      <c r="D102">
        <v>9</v>
      </c>
      <c r="E102">
        <v>9.5</v>
      </c>
      <c r="G102">
        <v>10</v>
      </c>
      <c r="H102">
        <v>12</v>
      </c>
      <c r="I102">
        <v>9.5</v>
      </c>
      <c r="J102">
        <v>9</v>
      </c>
      <c r="K102" s="5">
        <v>9</v>
      </c>
      <c r="L102" s="5">
        <f t="shared" si="5"/>
        <v>9.6111111111111107</v>
      </c>
      <c r="M102">
        <v>86</v>
      </c>
      <c r="N102">
        <v>97</v>
      </c>
      <c r="O102">
        <v>87</v>
      </c>
      <c r="P102">
        <f t="shared" si="3"/>
        <v>90.622222222222234</v>
      </c>
      <c r="Q102" s="7" t="str">
        <f t="shared" si="4"/>
        <v>A</v>
      </c>
    </row>
    <row r="104" spans="1:17" x14ac:dyDescent="0.25">
      <c r="A104" s="1" t="s">
        <v>112</v>
      </c>
      <c r="B104">
        <f t="shared" ref="B104:P104" si="6">AVERAGE(B3:B103)</f>
        <v>9.5631578947368414</v>
      </c>
      <c r="C104">
        <f t="shared" si="6"/>
        <v>9.2113402061855663</v>
      </c>
      <c r="D104">
        <f t="shared" si="6"/>
        <v>8.737373737373737</v>
      </c>
      <c r="E104">
        <f t="shared" si="6"/>
        <v>8.8722222222222218</v>
      </c>
      <c r="F104">
        <f t="shared" si="6"/>
        <v>9.2032967032967026</v>
      </c>
      <c r="G104">
        <f t="shared" si="6"/>
        <v>9.431034482758621</v>
      </c>
      <c r="H104">
        <f t="shared" si="6"/>
        <v>10.5</v>
      </c>
      <c r="I104">
        <f t="shared" si="6"/>
        <v>9.2722222222222221</v>
      </c>
      <c r="J104">
        <f t="shared" si="6"/>
        <v>9.9464285714285712</v>
      </c>
      <c r="K104">
        <f t="shared" si="6"/>
        <v>8.8333333333333339</v>
      </c>
      <c r="L104">
        <f t="shared" si="6"/>
        <v>9.2947519841269823</v>
      </c>
      <c r="M104">
        <f>AVERAGE(M3:M103)</f>
        <v>93.61</v>
      </c>
      <c r="N104">
        <f>AVERAGE(N3:N103)</f>
        <v>87.99</v>
      </c>
      <c r="O104">
        <f t="shared" si="6"/>
        <v>88.78</v>
      </c>
      <c r="P104">
        <f t="shared" si="6"/>
        <v>90.421503968253958</v>
      </c>
      <c r="Q104" s="7" t="s">
        <v>119</v>
      </c>
    </row>
    <row r="105" spans="1:17" x14ac:dyDescent="0.25">
      <c r="A105" s="1" t="s">
        <v>113</v>
      </c>
      <c r="B105">
        <f t="shared" ref="B105:P105" si="7">STDEV(B3:B102)</f>
        <v>0.57999498009180317</v>
      </c>
      <c r="C105">
        <f t="shared" si="7"/>
        <v>0.90091114626848268</v>
      </c>
      <c r="D105">
        <f t="shared" si="7"/>
        <v>1.3911957753765956</v>
      </c>
      <c r="E105">
        <f t="shared" si="7"/>
        <v>1.0099535841796139</v>
      </c>
      <c r="F105">
        <f t="shared" si="7"/>
        <v>0.9158421200003789</v>
      </c>
      <c r="G105">
        <f t="shared" si="7"/>
        <v>0.69955307075097073</v>
      </c>
      <c r="H105">
        <f t="shared" si="7"/>
        <v>1.4990633779917228</v>
      </c>
      <c r="I105">
        <f t="shared" si="7"/>
        <v>0.73881590320354318</v>
      </c>
      <c r="J105">
        <f t="shared" si="7"/>
        <v>1.1720074867735981</v>
      </c>
      <c r="K105">
        <f t="shared" si="7"/>
        <v>1.0509127797694415</v>
      </c>
      <c r="L105">
        <f t="shared" si="7"/>
        <v>0.67220717858815826</v>
      </c>
      <c r="M105">
        <f t="shared" si="7"/>
        <v>13.011956428647096</v>
      </c>
      <c r="N105">
        <f t="shared" si="7"/>
        <v>13.799059402873818</v>
      </c>
      <c r="O105">
        <f t="shared" si="7"/>
        <v>9.6657052813469804</v>
      </c>
      <c r="P105">
        <f t="shared" si="7"/>
        <v>8.1324175694652716</v>
      </c>
      <c r="Q105" s="7" t="s">
        <v>120</v>
      </c>
    </row>
    <row r="106" spans="1:17" x14ac:dyDescent="0.25">
      <c r="Q106" s="7" t="s">
        <v>121</v>
      </c>
    </row>
    <row r="107" spans="1:17" x14ac:dyDescent="0.25">
      <c r="Q107" s="7" t="s">
        <v>122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Aniket Gupta</cp:lastModifiedBy>
  <dcterms:created xsi:type="dcterms:W3CDTF">1996-10-14T23:33:28Z</dcterms:created>
  <dcterms:modified xsi:type="dcterms:W3CDTF">2024-02-03T22:17:17Z</dcterms:modified>
</cp:coreProperties>
</file>