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47D8992-1F49-4CD9-A157-C2C512FD0FBB}" xr6:coauthVersionLast="47" xr6:coauthVersionMax="47" xr10:uidLastSave="{00000000-0000-0000-0000-000000000000}"/>
  <bookViews>
    <workbookView xWindow="3348" yWindow="3348" windowWidth="17280" windowHeight="8880" activeTab="1"/>
  </bookViews>
  <sheets>
    <sheet name="Sheet1" sheetId="1" r:id="rId1"/>
    <sheet name="Sheet3" sheetId="3" r:id="rId2"/>
  </sheets>
  <definedNames>
    <definedName name="_xlnm.Print_Area" localSheetId="0">Sheet1!$C$1:$V$55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T39" i="1" s="1"/>
  <c r="S54" i="1"/>
  <c r="T54" i="1"/>
  <c r="S49" i="1"/>
  <c r="S50" i="1"/>
  <c r="S51" i="1"/>
  <c r="T51" i="1" s="1"/>
  <c r="S52" i="1"/>
  <c r="S53" i="1"/>
  <c r="S35" i="1"/>
  <c r="T35" i="1" s="1"/>
  <c r="S36" i="1"/>
  <c r="T36" i="1" s="1"/>
  <c r="S37" i="1"/>
  <c r="T37" i="1" s="1"/>
  <c r="S38" i="1"/>
  <c r="S39" i="1"/>
  <c r="S40" i="1"/>
  <c r="T40" i="1" s="1"/>
  <c r="S41" i="1"/>
  <c r="S42" i="1"/>
  <c r="T42" i="1" s="1"/>
  <c r="S48" i="1"/>
  <c r="G55" i="1"/>
  <c r="H55" i="1"/>
  <c r="I55" i="1"/>
  <c r="D55" i="1"/>
  <c r="E55" i="1"/>
  <c r="F55" i="1"/>
  <c r="S47" i="1"/>
  <c r="X54" i="1"/>
  <c r="S8" i="1"/>
  <c r="S55" i="1" s="1"/>
  <c r="T8" i="1"/>
  <c r="S9" i="1"/>
  <c r="S10" i="1"/>
  <c r="T10" i="1" s="1"/>
  <c r="S11" i="1"/>
  <c r="T11" i="1"/>
  <c r="S12" i="1"/>
  <c r="T12" i="1"/>
  <c r="S13" i="1"/>
  <c r="S14" i="1"/>
  <c r="T14" i="1" s="1"/>
  <c r="S15" i="1"/>
  <c r="T15" i="1"/>
  <c r="S16" i="1"/>
  <c r="T16" i="1"/>
  <c r="S17" i="1"/>
  <c r="S18" i="1"/>
  <c r="T18" i="1" s="1"/>
  <c r="S19" i="1"/>
  <c r="T19" i="1"/>
  <c r="S20" i="1"/>
  <c r="T20" i="1"/>
  <c r="S21" i="1"/>
  <c r="S22" i="1"/>
  <c r="T22" i="1" s="1"/>
  <c r="S23" i="1"/>
  <c r="T23" i="1"/>
  <c r="S24" i="1"/>
  <c r="T24" i="1"/>
  <c r="S25" i="1"/>
  <c r="S26" i="1"/>
  <c r="T26" i="1" s="1"/>
  <c r="S27" i="1"/>
  <c r="T27" i="1"/>
  <c r="S28" i="1"/>
  <c r="T28" i="1"/>
  <c r="S29" i="1"/>
  <c r="S30" i="1"/>
  <c r="T30" i="1" s="1"/>
  <c r="S31" i="1"/>
  <c r="T31" i="1"/>
  <c r="S32" i="1"/>
  <c r="T32" i="1"/>
  <c r="S33" i="1"/>
  <c r="S34" i="1"/>
  <c r="T34" i="1" s="1"/>
  <c r="T38" i="1"/>
  <c r="S43" i="1"/>
  <c r="T43" i="1"/>
  <c r="S44" i="1"/>
  <c r="T44" i="1"/>
  <c r="S45" i="1"/>
  <c r="S46" i="1"/>
  <c r="T46" i="1" s="1"/>
  <c r="T48" i="1"/>
  <c r="T49" i="1"/>
  <c r="T50" i="1"/>
  <c r="S7" i="1"/>
  <c r="T7" i="1"/>
  <c r="T6" i="1"/>
  <c r="X5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7" i="1"/>
  <c r="W55" i="1"/>
  <c r="V55" i="1"/>
  <c r="U55" i="1"/>
  <c r="R55" i="1"/>
  <c r="Q55" i="1"/>
  <c r="P55" i="1"/>
  <c r="O55" i="1"/>
  <c r="N55" i="1"/>
  <c r="M55" i="1"/>
  <c r="L55" i="1"/>
  <c r="K55" i="1"/>
  <c r="J55" i="1"/>
  <c r="T47" i="1" l="1"/>
  <c r="T53" i="1"/>
  <c r="T41" i="1"/>
  <c r="T52" i="1"/>
  <c r="T45" i="1"/>
  <c r="T33" i="1"/>
  <c r="T29" i="1"/>
  <c r="T25" i="1"/>
  <c r="T21" i="1"/>
  <c r="T17" i="1"/>
  <c r="T13" i="1"/>
  <c r="T9" i="1"/>
  <c r="T55" i="1" s="1"/>
</calcChain>
</file>

<file path=xl/sharedStrings.xml><?xml version="1.0" encoding="utf-8"?>
<sst xmlns="http://schemas.openxmlformats.org/spreadsheetml/2006/main" count="37" uniqueCount="32">
  <si>
    <t xml:space="preserve">Section </t>
  </si>
  <si>
    <t xml:space="preserve">TA: </t>
  </si>
  <si>
    <t>Name</t>
  </si>
  <si>
    <t>Email</t>
  </si>
  <si>
    <t>Total</t>
  </si>
  <si>
    <t>HW %</t>
  </si>
  <si>
    <t>Joe Perfect</t>
  </si>
  <si>
    <t>Assignment Average</t>
  </si>
  <si>
    <t>Avg</t>
  </si>
  <si>
    <t>EGM 3401</t>
  </si>
  <si>
    <t>Egxxxx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</si>
  <si>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</si>
  <si>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</si>
  <si>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</si>
  <si>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</si>
  <si>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</si>
  <si>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</si>
  <si>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</si>
  <si>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</si>
  <si>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</si>
  <si>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</si>
  <si>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</si>
  <si>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</si>
  <si>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</si>
  <si>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</si>
  <si>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</si>
  <si>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 xml:space="preserve"> </t>
  </si>
  <si>
    <t>Exam I</t>
  </si>
  <si>
    <t>Ex II</t>
  </si>
  <si>
    <t>Ex III</t>
  </si>
  <si>
    <t>EGMxxxx</t>
  </si>
  <si>
    <t>Jason Jackowski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</si>
</sst>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1" fillId="0" borderId="4" xfId="1" applyBorder="1"/>
    <xf numFmtId="0" fontId="3" fillId="0" borderId="4" xfId="0" quotePrefix="1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0" borderId="4" xfId="0" applyBorder="1"/>
    <xf numFmtId="1" fontId="0" fillId="0" borderId="0" xfId="0" applyNumberFormat="1"/>
    <xf numFmtId="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0" fillId="0" borderId="6" xfId="0" applyBorder="1"/>
    <xf numFmtId="2" fontId="2" fillId="0" borderId="6" xfId="0" applyNumberFormat="1" applyFont="1" applyBorder="1"/>
    <xf numFmtId="0" fontId="2" fillId="0" borderId="7" xfId="0" applyFont="1" applyBorder="1" applyAlignment="1">
      <alignment horizontal="center"/>
    </xf>
    <xf numFmtId="0" fontId="1" fillId="0" borderId="1" xfId="1" applyBorder="1"/>
    <xf numFmtId="2" fontId="2" fillId="0" borderId="1" xfId="0" applyNumberFormat="1" applyFont="1" applyBorder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55"/>
  <sheetViews>
    <sheetView workbookViewId="0">
      <selection activeCell="A7" sqref="A7:B54"/>
    </sheetView>
  </sheetViews>
  <sheetFormatPr defaultRowHeight="13.2" x14ac:dyDescent="0.25"/>
  <cols>
    <col min="1" max="1" width="18" customWidth="1"/>
    <col min="2" max="2" width="20.33203125" customWidth="1"/>
    <col min="3" max="3" width="12.33203125" customWidth="1"/>
    <col min="4" max="18" width="5.33203125" customWidth="1"/>
    <col min="19" max="19" width="6.109375" customWidth="1"/>
    <col min="20" max="20" width="8.5546875" customWidth="1"/>
    <col min="21" max="23" width="7.109375" customWidth="1"/>
    <col min="24" max="24" width="14.6640625" customWidth="1"/>
    <col min="25" max="25" width="17" customWidth="1"/>
  </cols>
  <sheetData>
    <row r="1" spans="1:26" x14ac:dyDescent="0.25">
      <c r="C1" t="s">
        <v>9</v>
      </c>
      <c r="D1" t="s">
        <v>0</v>
      </c>
    </row>
    <row r="2" spans="1:26" x14ac:dyDescent="0.25">
      <c r="C2" t="s">
        <v>1</v>
      </c>
      <c r="D2" t="s">
        <v>31</v>
      </c>
    </row>
    <row r="4" spans="1:26" x14ac:dyDescent="0.25">
      <c r="S4" s="1" t="s">
        <v>26</v>
      </c>
      <c r="T4" s="2"/>
      <c r="U4" s="17" t="s">
        <v>27</v>
      </c>
      <c r="V4" s="18" t="s">
        <v>28</v>
      </c>
      <c r="W4" s="18" t="s">
        <v>29</v>
      </c>
    </row>
    <row r="5" spans="1:26" x14ac:dyDescent="0.25">
      <c r="A5" s="3" t="s">
        <v>2</v>
      </c>
      <c r="B5" s="4" t="s">
        <v>3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5" t="s">
        <v>4</v>
      </c>
      <c r="T5" s="4" t="s">
        <v>5</v>
      </c>
      <c r="U5" s="4" t="s">
        <v>26</v>
      </c>
      <c r="V5" s="4" t="s">
        <v>26</v>
      </c>
      <c r="W5" s="4" t="s">
        <v>26</v>
      </c>
      <c r="X5" s="4" t="s">
        <v>30</v>
      </c>
      <c r="Y5" s="4" t="s">
        <v>2</v>
      </c>
    </row>
    <row r="6" spans="1:26" x14ac:dyDescent="0.25">
      <c r="A6" s="6" t="s">
        <v>6</v>
      </c>
      <c r="B6" s="12"/>
      <c r="C6" s="12"/>
      <c r="D6" s="12">
        <v>100</v>
      </c>
      <c r="E6" s="12">
        <v>100</v>
      </c>
      <c r="F6" s="12">
        <v>100</v>
      </c>
      <c r="G6" s="12">
        <v>100</v>
      </c>
      <c r="H6" s="12">
        <v>100</v>
      </c>
      <c r="I6" s="12">
        <v>100</v>
      </c>
      <c r="J6" s="12">
        <v>100</v>
      </c>
      <c r="K6" s="12"/>
      <c r="L6" s="12"/>
      <c r="M6" s="12"/>
      <c r="N6" s="12"/>
      <c r="O6" s="12"/>
      <c r="P6" s="12"/>
      <c r="Q6" s="12"/>
      <c r="R6" s="12"/>
      <c r="S6" s="9">
        <f t="shared" ref="S6:S54" si="0">SUM(D6:R6)</f>
        <v>700</v>
      </c>
      <c r="T6" s="10">
        <f>100*S6/$S$6</f>
        <v>100</v>
      </c>
      <c r="U6" s="9"/>
      <c r="V6" s="9"/>
      <c r="W6" s="9"/>
      <c r="X6" s="9"/>
      <c r="Y6" s="9"/>
    </row>
    <row r="7" spans="1:26" x14ac:dyDescent="0.25">
      <c r="A7" s="6"/>
      <c r="B7" s="7"/>
      <c r="C7" s="8">
        <v>3045</v>
      </c>
      <c r="D7" s="12">
        <v>90</v>
      </c>
      <c r="E7" s="12">
        <v>98</v>
      </c>
      <c r="F7" s="12">
        <v>56.67</v>
      </c>
      <c r="G7" s="12">
        <v>96</v>
      </c>
      <c r="H7" s="12">
        <v>100</v>
      </c>
      <c r="I7" s="12">
        <v>100</v>
      </c>
      <c r="J7" s="12">
        <v>100</v>
      </c>
      <c r="K7" s="12"/>
      <c r="L7" s="12"/>
      <c r="M7" s="12"/>
      <c r="N7" s="12"/>
      <c r="O7" s="12"/>
      <c r="P7" s="12"/>
      <c r="Q7" s="12"/>
      <c r="R7" s="12"/>
      <c r="S7" s="9">
        <f t="shared" si="0"/>
        <v>640.67000000000007</v>
      </c>
      <c r="T7" s="10">
        <f>100*S7/$S$6</f>
        <v>91.524285714285725</v>
      </c>
      <c r="U7" s="11"/>
      <c r="V7" s="11"/>
      <c r="W7" s="11"/>
      <c r="X7" s="8">
        <f>C7</f>
        <v>3045</v>
      </c>
      <c r="Y7" s="12"/>
    </row>
    <row r="8" spans="1:26" x14ac:dyDescent="0.25">
      <c r="A8" s="13"/>
      <c r="B8" s="7"/>
      <c r="C8" s="14">
        <v>3046</v>
      </c>
      <c r="D8" s="15">
        <v>75</v>
      </c>
      <c r="E8" s="15">
        <v>96</v>
      </c>
      <c r="F8" s="15">
        <v>70</v>
      </c>
      <c r="G8" s="15">
        <v>92</v>
      </c>
      <c r="H8" s="15">
        <v>100</v>
      </c>
      <c r="I8" s="15">
        <v>80</v>
      </c>
      <c r="J8" s="15">
        <v>100</v>
      </c>
      <c r="K8" s="15"/>
      <c r="L8" s="15"/>
      <c r="M8" s="15"/>
      <c r="N8" s="15"/>
      <c r="O8" s="15"/>
      <c r="P8" s="15"/>
      <c r="Q8" s="15"/>
      <c r="R8" s="15"/>
      <c r="S8" s="9">
        <f t="shared" si="0"/>
        <v>613</v>
      </c>
      <c r="T8" s="10">
        <f t="shared" ref="T8:T54" si="1">100*S8/$S$6</f>
        <v>87.571428571428569</v>
      </c>
      <c r="U8" s="11"/>
      <c r="V8" s="11"/>
      <c r="W8" s="11"/>
      <c r="X8" s="8">
        <f t="shared" ref="X8:X54" si="2">C8</f>
        <v>3046</v>
      </c>
      <c r="Y8" s="15"/>
      <c r="Z8" s="16"/>
    </row>
    <row r="9" spans="1:26" x14ac:dyDescent="0.25">
      <c r="A9" s="13"/>
      <c r="B9" s="7"/>
      <c r="C9" s="8">
        <v>3047</v>
      </c>
      <c r="D9" s="15">
        <v>75</v>
      </c>
      <c r="E9" s="15">
        <v>96</v>
      </c>
      <c r="F9" s="15">
        <v>86.67</v>
      </c>
      <c r="G9" s="15">
        <v>60</v>
      </c>
      <c r="H9" s="15">
        <v>100</v>
      </c>
      <c r="I9" s="15">
        <v>80</v>
      </c>
      <c r="J9" s="15">
        <v>100</v>
      </c>
      <c r="K9" s="15"/>
      <c r="L9" s="15"/>
      <c r="M9" s="15"/>
      <c r="N9" s="15"/>
      <c r="O9" s="15"/>
      <c r="P9" s="15"/>
      <c r="Q9" s="15"/>
      <c r="R9" s="15"/>
      <c r="S9" s="9">
        <f t="shared" si="0"/>
        <v>597.67000000000007</v>
      </c>
      <c r="T9" s="10">
        <f t="shared" si="1"/>
        <v>85.381428571428586</v>
      </c>
      <c r="U9" s="11"/>
      <c r="V9" s="11"/>
      <c r="W9" s="11"/>
      <c r="X9" s="8">
        <f t="shared" si="2"/>
        <v>3047</v>
      </c>
      <c r="Y9" s="15"/>
      <c r="Z9" s="16"/>
    </row>
    <row r="10" spans="1:26" x14ac:dyDescent="0.25">
      <c r="A10" s="13"/>
      <c r="B10" s="7"/>
      <c r="C10" s="14">
        <v>3048</v>
      </c>
      <c r="D10" s="15">
        <v>100</v>
      </c>
      <c r="E10" s="15">
        <v>100</v>
      </c>
      <c r="F10" s="15">
        <v>86.67</v>
      </c>
      <c r="G10" s="15">
        <v>100</v>
      </c>
      <c r="H10" s="15">
        <v>100</v>
      </c>
      <c r="I10" s="15">
        <v>86.67</v>
      </c>
      <c r="J10" s="15">
        <v>100</v>
      </c>
      <c r="K10" s="15"/>
      <c r="L10" s="15"/>
      <c r="M10" s="15"/>
      <c r="N10" s="15"/>
      <c r="O10" s="15"/>
      <c r="P10" s="15"/>
      <c r="Q10" s="15"/>
      <c r="R10" s="15"/>
      <c r="S10" s="9">
        <f t="shared" si="0"/>
        <v>673.34</v>
      </c>
      <c r="T10" s="10">
        <f t="shared" si="1"/>
        <v>96.191428571428574</v>
      </c>
      <c r="U10" s="11"/>
      <c r="V10" s="11"/>
      <c r="W10" s="11"/>
      <c r="X10" s="8">
        <f t="shared" si="2"/>
        <v>3048</v>
      </c>
      <c r="Y10" s="15"/>
      <c r="Z10" s="16"/>
    </row>
    <row r="11" spans="1:26" x14ac:dyDescent="0.25">
      <c r="A11" s="13"/>
      <c r="B11" s="7"/>
      <c r="C11" s="8">
        <v>3049</v>
      </c>
      <c r="D11" s="15">
        <v>72.5</v>
      </c>
      <c r="E11" s="15">
        <v>20</v>
      </c>
      <c r="F11" s="15">
        <v>66.67</v>
      </c>
      <c r="G11" s="15">
        <v>78</v>
      </c>
      <c r="H11" s="15">
        <v>100</v>
      </c>
      <c r="I11" s="15">
        <v>63.33</v>
      </c>
      <c r="J11" s="15">
        <v>92.5</v>
      </c>
      <c r="K11" s="15"/>
      <c r="L11" s="15"/>
      <c r="M11" s="15"/>
      <c r="N11" s="15"/>
      <c r="O11" s="15"/>
      <c r="P11" s="15"/>
      <c r="Q11" s="15"/>
      <c r="R11" s="15"/>
      <c r="S11" s="9">
        <f t="shared" si="0"/>
        <v>493</v>
      </c>
      <c r="T11" s="10">
        <f t="shared" si="1"/>
        <v>70.428571428571431</v>
      </c>
      <c r="U11" s="11"/>
      <c r="V11" s="11"/>
      <c r="W11" s="11"/>
      <c r="X11" s="8">
        <f t="shared" si="2"/>
        <v>3049</v>
      </c>
      <c r="Y11" s="15"/>
      <c r="Z11" s="16"/>
    </row>
    <row r="12" spans="1:26" x14ac:dyDescent="0.25">
      <c r="A12" s="13"/>
      <c r="B12" s="7"/>
      <c r="C12" s="14">
        <v>3050</v>
      </c>
      <c r="D12" s="15">
        <v>95</v>
      </c>
      <c r="E12" s="15">
        <v>96</v>
      </c>
      <c r="F12" s="15">
        <v>56.67</v>
      </c>
      <c r="G12" s="15"/>
      <c r="H12" s="15">
        <v>96.67</v>
      </c>
      <c r="I12" s="15">
        <v>83.33</v>
      </c>
      <c r="J12" s="15">
        <v>100</v>
      </c>
      <c r="K12" s="15"/>
      <c r="L12" s="15"/>
      <c r="M12" s="15"/>
      <c r="N12" s="15"/>
      <c r="O12" s="15"/>
      <c r="P12" s="15"/>
      <c r="Q12" s="15"/>
      <c r="R12" s="15"/>
      <c r="S12" s="9">
        <f t="shared" si="0"/>
        <v>527.67000000000007</v>
      </c>
      <c r="T12" s="10">
        <f t="shared" si="1"/>
        <v>75.381428571428586</v>
      </c>
      <c r="U12" s="11"/>
      <c r="V12" s="11"/>
      <c r="W12" s="11"/>
      <c r="X12" s="8">
        <f t="shared" si="2"/>
        <v>3050</v>
      </c>
      <c r="Y12" s="15"/>
      <c r="Z12" s="16"/>
    </row>
    <row r="13" spans="1:26" x14ac:dyDescent="0.25">
      <c r="A13" s="13"/>
      <c r="B13" s="7"/>
      <c r="C13" s="8">
        <v>3051</v>
      </c>
      <c r="D13" s="15">
        <v>77.5</v>
      </c>
      <c r="E13" s="15">
        <v>96</v>
      </c>
      <c r="F13" s="15">
        <v>96.67</v>
      </c>
      <c r="G13" s="15">
        <v>96</v>
      </c>
      <c r="H13" s="15">
        <v>100</v>
      </c>
      <c r="I13" s="15">
        <v>80</v>
      </c>
      <c r="J13" s="15">
        <v>50</v>
      </c>
      <c r="K13" s="15"/>
      <c r="L13" s="15"/>
      <c r="M13" s="15"/>
      <c r="N13" s="15"/>
      <c r="O13" s="15"/>
      <c r="P13" s="15"/>
      <c r="Q13" s="15"/>
      <c r="R13" s="15"/>
      <c r="S13" s="9">
        <f t="shared" si="0"/>
        <v>596.17000000000007</v>
      </c>
      <c r="T13" s="10">
        <f t="shared" si="1"/>
        <v>85.167142857142863</v>
      </c>
      <c r="U13" s="11"/>
      <c r="V13" s="11"/>
      <c r="W13" s="11"/>
      <c r="X13" s="8">
        <f t="shared" si="2"/>
        <v>3051</v>
      </c>
      <c r="Y13" s="15"/>
      <c r="Z13" s="16"/>
    </row>
    <row r="14" spans="1:26" x14ac:dyDescent="0.25">
      <c r="A14" s="13"/>
      <c r="B14" s="7"/>
      <c r="C14" s="14">
        <v>3052</v>
      </c>
      <c r="D14" s="15">
        <v>67.5</v>
      </c>
      <c r="E14" s="15">
        <v>72</v>
      </c>
      <c r="F14" s="15">
        <v>66.66</v>
      </c>
      <c r="G14" s="15">
        <v>78</v>
      </c>
      <c r="H14" s="15">
        <v>93.33</v>
      </c>
      <c r="I14" s="15">
        <v>83.33</v>
      </c>
      <c r="J14" s="15">
        <v>85</v>
      </c>
      <c r="K14" s="15"/>
      <c r="L14" s="15"/>
      <c r="M14" s="15"/>
      <c r="N14" s="15"/>
      <c r="O14" s="15"/>
      <c r="P14" s="15"/>
      <c r="Q14" s="15"/>
      <c r="R14" s="15"/>
      <c r="S14" s="9">
        <f t="shared" si="0"/>
        <v>545.81999999999994</v>
      </c>
      <c r="T14" s="10">
        <f t="shared" si="1"/>
        <v>77.974285714285699</v>
      </c>
      <c r="U14" s="11"/>
      <c r="V14" s="11"/>
      <c r="W14" s="11"/>
      <c r="X14" s="8">
        <f t="shared" si="2"/>
        <v>3052</v>
      </c>
      <c r="Y14" s="15"/>
      <c r="Z14" s="16"/>
    </row>
    <row r="15" spans="1:26" x14ac:dyDescent="0.25">
      <c r="A15" s="13"/>
      <c r="B15" s="7"/>
      <c r="C15" s="8">
        <v>3053</v>
      </c>
      <c r="D15" s="15">
        <v>95</v>
      </c>
      <c r="E15" s="15">
        <v>40</v>
      </c>
      <c r="F15" s="15"/>
      <c r="G15" s="15">
        <v>40</v>
      </c>
      <c r="H15" s="15">
        <v>66.67</v>
      </c>
      <c r="I15" s="15">
        <v>33.33</v>
      </c>
      <c r="J15" s="15">
        <v>50</v>
      </c>
      <c r="K15" s="15"/>
      <c r="L15" s="15"/>
      <c r="M15" s="15"/>
      <c r="N15" s="15"/>
      <c r="O15" s="15"/>
      <c r="P15" s="15"/>
      <c r="Q15" s="15"/>
      <c r="R15" s="15"/>
      <c r="S15" s="9">
        <f t="shared" si="0"/>
        <v>325</v>
      </c>
      <c r="T15" s="10">
        <f t="shared" si="1"/>
        <v>46.428571428571431</v>
      </c>
      <c r="U15" s="11"/>
      <c r="V15" s="11"/>
      <c r="W15" s="11"/>
      <c r="X15" s="8">
        <f t="shared" si="2"/>
        <v>3053</v>
      </c>
      <c r="Y15" s="15"/>
      <c r="Z15" s="16"/>
    </row>
    <row r="16" spans="1:26" x14ac:dyDescent="0.25">
      <c r="A16" s="13"/>
      <c r="B16" s="7"/>
      <c r="C16" s="14">
        <v>3054</v>
      </c>
      <c r="D16" s="15">
        <v>75</v>
      </c>
      <c r="E16" s="15">
        <v>98</v>
      </c>
      <c r="F16" s="15">
        <v>70</v>
      </c>
      <c r="G16" s="15">
        <v>88</v>
      </c>
      <c r="H16" s="15"/>
      <c r="I16" s="15"/>
      <c r="J16" s="15">
        <v>100</v>
      </c>
      <c r="K16" s="15"/>
      <c r="L16" s="15"/>
      <c r="M16" s="15"/>
      <c r="N16" s="15"/>
      <c r="O16" s="15"/>
      <c r="P16" s="15"/>
      <c r="Q16" s="15"/>
      <c r="R16" s="15"/>
      <c r="S16" s="9">
        <f t="shared" si="0"/>
        <v>431</v>
      </c>
      <c r="T16" s="10">
        <f t="shared" si="1"/>
        <v>61.571428571428569</v>
      </c>
      <c r="U16" s="11"/>
      <c r="V16" s="11"/>
      <c r="W16" s="11"/>
      <c r="X16" s="8">
        <f t="shared" si="2"/>
        <v>3054</v>
      </c>
      <c r="Y16" s="15"/>
      <c r="Z16" s="16"/>
    </row>
    <row r="17" spans="1:26" x14ac:dyDescent="0.25">
      <c r="A17" s="13"/>
      <c r="B17" s="7"/>
      <c r="C17" s="8">
        <v>3055</v>
      </c>
      <c r="D17" s="15">
        <v>100</v>
      </c>
      <c r="E17" s="15">
        <v>96</v>
      </c>
      <c r="F17" s="15">
        <v>90</v>
      </c>
      <c r="G17" s="15">
        <v>100</v>
      </c>
      <c r="H17" s="15">
        <v>100</v>
      </c>
      <c r="I17" s="15">
        <v>93.33</v>
      </c>
      <c r="J17" s="15">
        <v>90</v>
      </c>
      <c r="K17" s="15"/>
      <c r="L17" s="15"/>
      <c r="M17" s="15"/>
      <c r="N17" s="15"/>
      <c r="O17" s="15"/>
      <c r="P17" s="15"/>
      <c r="Q17" s="15"/>
      <c r="R17" s="15"/>
      <c r="S17" s="9">
        <f t="shared" si="0"/>
        <v>669.33</v>
      </c>
      <c r="T17" s="10">
        <f t="shared" si="1"/>
        <v>95.618571428571428</v>
      </c>
      <c r="U17" s="11"/>
      <c r="V17" s="11"/>
      <c r="W17" s="11"/>
      <c r="X17" s="8">
        <f t="shared" si="2"/>
        <v>3055</v>
      </c>
      <c r="Y17" s="15"/>
      <c r="Z17" s="16"/>
    </row>
    <row r="18" spans="1:26" x14ac:dyDescent="0.25">
      <c r="A18" s="13"/>
      <c r="B18" s="7"/>
      <c r="C18" s="14">
        <v>3056</v>
      </c>
      <c r="D18" s="15">
        <v>45</v>
      </c>
      <c r="E18" s="15"/>
      <c r="F18" s="15">
        <v>76.67</v>
      </c>
      <c r="G18" s="15">
        <v>90</v>
      </c>
      <c r="H18" s="15">
        <v>90</v>
      </c>
      <c r="I18" s="15">
        <v>73.33</v>
      </c>
      <c r="J18" s="15">
        <v>95</v>
      </c>
      <c r="K18" s="15"/>
      <c r="L18" s="15"/>
      <c r="M18" s="15"/>
      <c r="N18" s="15"/>
      <c r="O18" s="15"/>
      <c r="P18" s="15"/>
      <c r="Q18" s="15"/>
      <c r="R18" s="15"/>
      <c r="S18" s="9">
        <f t="shared" si="0"/>
        <v>470</v>
      </c>
      <c r="T18" s="10">
        <f t="shared" si="1"/>
        <v>67.142857142857139</v>
      </c>
      <c r="U18" s="11"/>
      <c r="V18" s="11"/>
      <c r="W18" s="11"/>
      <c r="X18" s="8">
        <f t="shared" si="2"/>
        <v>3056</v>
      </c>
      <c r="Y18" s="15"/>
      <c r="Z18" s="16"/>
    </row>
    <row r="19" spans="1:26" x14ac:dyDescent="0.25">
      <c r="A19" s="13"/>
      <c r="B19" s="7"/>
      <c r="C19" s="8">
        <v>3057</v>
      </c>
      <c r="D19" s="15">
        <v>95</v>
      </c>
      <c r="E19" s="15">
        <v>98</v>
      </c>
      <c r="F19" s="15">
        <v>46.67</v>
      </c>
      <c r="G19" s="15">
        <v>94</v>
      </c>
      <c r="H19" s="15">
        <v>96.67</v>
      </c>
      <c r="I19" s="15">
        <v>73.33</v>
      </c>
      <c r="J19" s="15">
        <v>100</v>
      </c>
      <c r="K19" s="15"/>
      <c r="L19" s="15"/>
      <c r="M19" s="15"/>
      <c r="N19" s="15"/>
      <c r="O19" s="15"/>
      <c r="P19" s="15"/>
      <c r="Q19" s="15"/>
      <c r="R19" s="15"/>
      <c r="S19" s="9">
        <f t="shared" si="0"/>
        <v>603.67000000000007</v>
      </c>
      <c r="T19" s="10">
        <f t="shared" si="1"/>
        <v>86.238571428571433</v>
      </c>
      <c r="U19" s="11"/>
      <c r="V19" s="11"/>
      <c r="W19" s="11"/>
      <c r="X19" s="8">
        <f t="shared" si="2"/>
        <v>3057</v>
      </c>
      <c r="Y19" s="15"/>
      <c r="Z19" s="16"/>
    </row>
    <row r="20" spans="1:26" x14ac:dyDescent="0.25">
      <c r="A20" s="13"/>
      <c r="B20" s="7"/>
      <c r="C20" s="14">
        <v>3058</v>
      </c>
      <c r="D20" s="15">
        <v>77.5</v>
      </c>
      <c r="E20" s="15">
        <v>96</v>
      </c>
      <c r="F20" s="15">
        <v>96.67</v>
      </c>
      <c r="G20" s="15">
        <v>96</v>
      </c>
      <c r="H20" s="15">
        <v>100</v>
      </c>
      <c r="I20" s="15">
        <v>80</v>
      </c>
      <c r="J20" s="15">
        <v>100</v>
      </c>
      <c r="K20" s="15"/>
      <c r="L20" s="15"/>
      <c r="M20" s="15"/>
      <c r="N20" s="15"/>
      <c r="O20" s="15"/>
      <c r="P20" s="15"/>
      <c r="Q20" s="15"/>
      <c r="R20" s="15"/>
      <c r="S20" s="9">
        <f t="shared" si="0"/>
        <v>646.17000000000007</v>
      </c>
      <c r="T20" s="10">
        <f t="shared" si="1"/>
        <v>92.310000000000016</v>
      </c>
      <c r="U20" s="11"/>
      <c r="V20" s="11"/>
      <c r="W20" s="11"/>
      <c r="X20" s="8">
        <f t="shared" si="2"/>
        <v>3058</v>
      </c>
      <c r="Y20" s="15"/>
      <c r="Z20" s="16"/>
    </row>
    <row r="21" spans="1:26" x14ac:dyDescent="0.25">
      <c r="A21" s="13"/>
      <c r="B21" s="7"/>
      <c r="C21" s="8">
        <v>3059</v>
      </c>
      <c r="D21" s="15">
        <v>52.5</v>
      </c>
      <c r="E21" s="15">
        <v>44</v>
      </c>
      <c r="F21" s="15">
        <v>63.33</v>
      </c>
      <c r="G21" s="15">
        <v>98</v>
      </c>
      <c r="H21" s="15">
        <v>96.67</v>
      </c>
      <c r="I21" s="15">
        <v>80</v>
      </c>
      <c r="J21" s="15">
        <v>90</v>
      </c>
      <c r="K21" s="15"/>
      <c r="L21" s="15"/>
      <c r="M21" s="15"/>
      <c r="N21" s="15"/>
      <c r="O21" s="15"/>
      <c r="P21" s="15"/>
      <c r="Q21" s="15"/>
      <c r="R21" s="15"/>
      <c r="S21" s="9">
        <f t="shared" si="0"/>
        <v>524.5</v>
      </c>
      <c r="T21" s="10">
        <f t="shared" si="1"/>
        <v>74.928571428571431</v>
      </c>
      <c r="U21" s="11"/>
      <c r="V21" s="11"/>
      <c r="W21" s="11"/>
      <c r="X21" s="8">
        <f t="shared" si="2"/>
        <v>3059</v>
      </c>
      <c r="Y21" s="15"/>
      <c r="Z21" s="16"/>
    </row>
    <row r="22" spans="1:26" x14ac:dyDescent="0.25">
      <c r="A22" s="13"/>
      <c r="B22" s="7"/>
      <c r="C22" s="14">
        <v>3060</v>
      </c>
      <c r="D22" s="15">
        <v>72.5</v>
      </c>
      <c r="E22" s="15">
        <v>92</v>
      </c>
      <c r="F22" s="15">
        <v>96.67</v>
      </c>
      <c r="G22" s="15">
        <v>90</v>
      </c>
      <c r="H22" s="15">
        <v>100</v>
      </c>
      <c r="I22" s="15">
        <v>96.67</v>
      </c>
      <c r="J22" s="15">
        <v>90</v>
      </c>
      <c r="K22" s="15"/>
      <c r="L22" s="15"/>
      <c r="M22" s="15"/>
      <c r="N22" s="15"/>
      <c r="O22" s="15"/>
      <c r="P22" s="15"/>
      <c r="Q22" s="15"/>
      <c r="R22" s="15"/>
      <c r="S22" s="9">
        <f t="shared" si="0"/>
        <v>637.84</v>
      </c>
      <c r="T22" s="10">
        <f t="shared" si="1"/>
        <v>91.12</v>
      </c>
      <c r="U22" s="11"/>
      <c r="V22" s="11"/>
      <c r="W22" s="11"/>
      <c r="X22" s="8">
        <f t="shared" si="2"/>
        <v>3060</v>
      </c>
      <c r="Y22" s="15"/>
      <c r="Z22" s="16"/>
    </row>
    <row r="23" spans="1:26" x14ac:dyDescent="0.25">
      <c r="A23" s="13"/>
      <c r="B23" s="7"/>
      <c r="C23" s="8">
        <v>3061</v>
      </c>
      <c r="D23" s="15"/>
      <c r="E23" s="15"/>
      <c r="F23" s="15"/>
      <c r="G23" s="15">
        <v>74</v>
      </c>
      <c r="H23" s="15"/>
      <c r="I23" s="15">
        <v>73.33</v>
      </c>
      <c r="J23" s="15"/>
      <c r="K23" s="15"/>
      <c r="L23" s="15"/>
      <c r="M23" s="15"/>
      <c r="N23" s="15"/>
      <c r="O23" s="15"/>
      <c r="P23" s="15"/>
      <c r="Q23" s="15"/>
      <c r="R23" s="15"/>
      <c r="S23" s="9">
        <f t="shared" si="0"/>
        <v>147.32999999999998</v>
      </c>
      <c r="T23" s="10">
        <f t="shared" si="1"/>
        <v>21.047142857142855</v>
      </c>
      <c r="U23" s="11"/>
      <c r="V23" s="11"/>
      <c r="W23" s="11"/>
      <c r="X23" s="8">
        <f t="shared" si="2"/>
        <v>3061</v>
      </c>
      <c r="Y23" s="15"/>
      <c r="Z23" s="16"/>
    </row>
    <row r="24" spans="1:26" x14ac:dyDescent="0.25">
      <c r="A24" s="13"/>
      <c r="B24" s="7"/>
      <c r="C24" s="14">
        <v>3062</v>
      </c>
      <c r="D24" s="15">
        <v>67.5</v>
      </c>
      <c r="E24" s="15">
        <v>98</v>
      </c>
      <c r="F24" s="15">
        <v>100</v>
      </c>
      <c r="G24" s="15">
        <v>90</v>
      </c>
      <c r="H24" s="15">
        <v>100</v>
      </c>
      <c r="I24" s="15">
        <v>80</v>
      </c>
      <c r="J24" s="15">
        <v>100</v>
      </c>
      <c r="K24" s="15"/>
      <c r="L24" s="15"/>
      <c r="M24" s="15"/>
      <c r="N24" s="15"/>
      <c r="O24" s="15"/>
      <c r="P24" s="15"/>
      <c r="Q24" s="15"/>
      <c r="R24" s="15"/>
      <c r="S24" s="9">
        <f t="shared" si="0"/>
        <v>635.5</v>
      </c>
      <c r="T24" s="10">
        <f t="shared" si="1"/>
        <v>90.785714285714292</v>
      </c>
      <c r="U24" s="11"/>
      <c r="V24" s="11"/>
      <c r="W24" s="11"/>
      <c r="X24" s="8">
        <f t="shared" si="2"/>
        <v>3062</v>
      </c>
      <c r="Y24" s="15"/>
      <c r="Z24" s="16"/>
    </row>
    <row r="25" spans="1:26" x14ac:dyDescent="0.25">
      <c r="A25" s="13"/>
      <c r="B25" s="7"/>
      <c r="C25" s="8">
        <v>3063</v>
      </c>
      <c r="D25" s="15">
        <v>97.5</v>
      </c>
      <c r="E25" s="15">
        <v>98</v>
      </c>
      <c r="F25" s="15">
        <v>93.33</v>
      </c>
      <c r="G25" s="15">
        <v>90</v>
      </c>
      <c r="H25" s="15">
        <v>100</v>
      </c>
      <c r="I25" s="15">
        <v>76.67</v>
      </c>
      <c r="J25" s="15">
        <v>100</v>
      </c>
      <c r="K25" s="15"/>
      <c r="L25" s="15"/>
      <c r="M25" s="15"/>
      <c r="N25" s="15"/>
      <c r="O25" s="15"/>
      <c r="P25" s="15"/>
      <c r="Q25" s="15"/>
      <c r="R25" s="15"/>
      <c r="S25" s="9">
        <f t="shared" si="0"/>
        <v>655.5</v>
      </c>
      <c r="T25" s="10">
        <f t="shared" si="1"/>
        <v>93.642857142857139</v>
      </c>
      <c r="U25" s="11"/>
      <c r="V25" s="11"/>
      <c r="W25" s="11"/>
      <c r="X25" s="8">
        <f t="shared" si="2"/>
        <v>3063</v>
      </c>
      <c r="Y25" s="15"/>
      <c r="Z25" s="16"/>
    </row>
    <row r="26" spans="1:26" x14ac:dyDescent="0.25">
      <c r="A26" s="13"/>
      <c r="B26" s="7"/>
      <c r="C26" s="14">
        <v>3064</v>
      </c>
      <c r="D26" s="15">
        <v>40</v>
      </c>
      <c r="E26" s="15"/>
      <c r="F26" s="15">
        <v>76.67</v>
      </c>
      <c r="G26" s="15">
        <v>40</v>
      </c>
      <c r="H26" s="15">
        <v>100</v>
      </c>
      <c r="I26" s="15">
        <v>56.67</v>
      </c>
      <c r="J26" s="15"/>
      <c r="K26" s="15"/>
      <c r="L26" s="15"/>
      <c r="M26" s="15"/>
      <c r="N26" s="15"/>
      <c r="O26" s="15"/>
      <c r="P26" s="15"/>
      <c r="Q26" s="15"/>
      <c r="R26" s="15"/>
      <c r="S26" s="9">
        <f t="shared" si="0"/>
        <v>313.34000000000003</v>
      </c>
      <c r="T26" s="10">
        <f t="shared" si="1"/>
        <v>44.76285714285715</v>
      </c>
      <c r="U26" s="11"/>
      <c r="V26" s="11"/>
      <c r="W26" s="11"/>
      <c r="X26" s="8">
        <f t="shared" si="2"/>
        <v>3064</v>
      </c>
      <c r="Y26" s="15"/>
      <c r="Z26" s="16"/>
    </row>
    <row r="27" spans="1:26" x14ac:dyDescent="0.25">
      <c r="A27" s="13"/>
      <c r="B27" s="7"/>
      <c r="C27" s="8">
        <v>3065</v>
      </c>
      <c r="D27" s="15"/>
      <c r="E27" s="15">
        <v>92</v>
      </c>
      <c r="F27" s="15">
        <v>93.33</v>
      </c>
      <c r="G27" s="15">
        <v>90</v>
      </c>
      <c r="H27" s="15">
        <v>100</v>
      </c>
      <c r="I27" s="15"/>
      <c r="J27" s="15">
        <v>100</v>
      </c>
      <c r="K27" s="15"/>
      <c r="L27" s="15"/>
      <c r="M27" s="15"/>
      <c r="N27" s="15"/>
      <c r="O27" s="15"/>
      <c r="P27" s="15"/>
      <c r="Q27" s="15"/>
      <c r="R27" s="15"/>
      <c r="S27" s="9">
        <f t="shared" si="0"/>
        <v>475.33</v>
      </c>
      <c r="T27" s="10">
        <f t="shared" si="1"/>
        <v>67.90428571428572</v>
      </c>
      <c r="U27" s="11"/>
      <c r="V27" s="11"/>
      <c r="W27" s="11"/>
      <c r="X27" s="8">
        <f t="shared" si="2"/>
        <v>3065</v>
      </c>
      <c r="Y27" s="15"/>
      <c r="Z27" s="16"/>
    </row>
    <row r="28" spans="1:26" x14ac:dyDescent="0.25">
      <c r="A28" s="13"/>
      <c r="B28" s="7"/>
      <c r="C28" s="14">
        <v>3066</v>
      </c>
      <c r="D28" s="15">
        <v>42.5</v>
      </c>
      <c r="E28" s="15">
        <v>100</v>
      </c>
      <c r="F28" s="15">
        <v>96.67</v>
      </c>
      <c r="G28" s="15"/>
      <c r="H28" s="15">
        <v>100</v>
      </c>
      <c r="I28" s="15">
        <v>90</v>
      </c>
      <c r="J28" s="15"/>
      <c r="K28" s="15"/>
      <c r="L28" s="15"/>
      <c r="M28" s="15"/>
      <c r="N28" s="15"/>
      <c r="O28" s="15"/>
      <c r="P28" s="15"/>
      <c r="Q28" s="15"/>
      <c r="R28" s="15"/>
      <c r="S28" s="9">
        <f t="shared" si="0"/>
        <v>429.17</v>
      </c>
      <c r="T28" s="10">
        <f t="shared" si="1"/>
        <v>61.31</v>
      </c>
      <c r="U28" s="11"/>
      <c r="V28" s="11"/>
      <c r="W28" s="11"/>
      <c r="X28" s="8">
        <f t="shared" si="2"/>
        <v>3066</v>
      </c>
      <c r="Y28" s="15"/>
      <c r="Z28" s="16"/>
    </row>
    <row r="29" spans="1:26" x14ac:dyDescent="0.25">
      <c r="A29" s="13"/>
      <c r="B29" s="7"/>
      <c r="C29" s="8">
        <v>3067</v>
      </c>
      <c r="D29" s="15">
        <v>0</v>
      </c>
      <c r="E29" s="15">
        <v>78</v>
      </c>
      <c r="F29" s="15"/>
      <c r="G29" s="15">
        <v>78</v>
      </c>
      <c r="H29" s="15">
        <v>100</v>
      </c>
      <c r="I29" s="15">
        <v>80</v>
      </c>
      <c r="J29" s="15">
        <v>97.5</v>
      </c>
      <c r="K29" s="15"/>
      <c r="L29" s="15"/>
      <c r="M29" s="15"/>
      <c r="N29" s="15"/>
      <c r="O29" s="15"/>
      <c r="P29" s="15"/>
      <c r="Q29" s="15"/>
      <c r="R29" s="15"/>
      <c r="S29" s="9">
        <f t="shared" si="0"/>
        <v>433.5</v>
      </c>
      <c r="T29" s="10">
        <f t="shared" si="1"/>
        <v>61.928571428571431</v>
      </c>
      <c r="U29" s="11"/>
      <c r="V29" s="11"/>
      <c r="W29" s="11"/>
      <c r="X29" s="8">
        <f t="shared" si="2"/>
        <v>3067</v>
      </c>
      <c r="Y29" s="15"/>
      <c r="Z29" s="16"/>
    </row>
    <row r="30" spans="1:26" x14ac:dyDescent="0.25">
      <c r="A30" s="13"/>
      <c r="B30" s="7"/>
      <c r="C30" s="14">
        <v>3068</v>
      </c>
      <c r="D30" s="15">
        <v>82.5</v>
      </c>
      <c r="E30" s="15">
        <v>86</v>
      </c>
      <c r="F30" s="15">
        <v>100</v>
      </c>
      <c r="G30" s="15">
        <v>98</v>
      </c>
      <c r="H30" s="15">
        <v>100</v>
      </c>
      <c r="I30" s="15">
        <v>76.67</v>
      </c>
      <c r="J30" s="15">
        <v>87.5</v>
      </c>
      <c r="K30" s="15"/>
      <c r="L30" s="15"/>
      <c r="M30" s="15"/>
      <c r="N30" s="15"/>
      <c r="O30" s="15"/>
      <c r="P30" s="15"/>
      <c r="Q30" s="15"/>
      <c r="R30" s="15"/>
      <c r="S30" s="9">
        <f t="shared" si="0"/>
        <v>630.66999999999996</v>
      </c>
      <c r="T30" s="10">
        <f t="shared" si="1"/>
        <v>90.09571428571428</v>
      </c>
      <c r="U30" s="11"/>
      <c r="V30" s="11"/>
      <c r="W30" s="11"/>
      <c r="X30" s="8">
        <f t="shared" si="2"/>
        <v>3068</v>
      </c>
      <c r="Y30" s="15"/>
      <c r="Z30" s="16"/>
    </row>
    <row r="31" spans="1:26" x14ac:dyDescent="0.25">
      <c r="A31" s="13"/>
      <c r="B31" s="7"/>
      <c r="C31" s="14">
        <v>3069</v>
      </c>
      <c r="D31" s="15">
        <v>97.5</v>
      </c>
      <c r="E31" s="15">
        <v>100</v>
      </c>
      <c r="F31" s="15">
        <v>100</v>
      </c>
      <c r="G31" s="15">
        <v>96</v>
      </c>
      <c r="H31" s="15">
        <v>100</v>
      </c>
      <c r="I31" s="15">
        <v>100</v>
      </c>
      <c r="J31" s="15">
        <v>97.5</v>
      </c>
      <c r="K31" s="15"/>
      <c r="L31" s="15"/>
      <c r="M31" s="15"/>
      <c r="N31" s="15"/>
      <c r="O31" s="15"/>
      <c r="P31" s="15"/>
      <c r="Q31" s="15"/>
      <c r="R31" s="15"/>
      <c r="S31" s="9">
        <f t="shared" si="0"/>
        <v>691</v>
      </c>
      <c r="T31" s="10">
        <f t="shared" si="1"/>
        <v>98.714285714285708</v>
      </c>
      <c r="U31" s="11"/>
      <c r="V31" s="11"/>
      <c r="W31" s="11"/>
      <c r="X31" s="8">
        <f t="shared" si="2"/>
        <v>3069</v>
      </c>
      <c r="Y31" s="15"/>
      <c r="Z31" s="16"/>
    </row>
    <row r="32" spans="1:26" x14ac:dyDescent="0.25">
      <c r="A32" s="13"/>
      <c r="B32" s="7"/>
      <c r="C32" s="8">
        <v>3070</v>
      </c>
      <c r="D32" s="15">
        <v>97.5</v>
      </c>
      <c r="E32" s="15"/>
      <c r="F32" s="15">
        <v>86.67</v>
      </c>
      <c r="G32" s="15">
        <v>96</v>
      </c>
      <c r="H32" s="15">
        <v>96.67</v>
      </c>
      <c r="I32" s="15">
        <v>90</v>
      </c>
      <c r="J32" s="15">
        <v>62.5</v>
      </c>
      <c r="K32" s="15"/>
      <c r="L32" s="15"/>
      <c r="M32" s="15"/>
      <c r="N32" s="15"/>
      <c r="O32" s="15"/>
      <c r="P32" s="15"/>
      <c r="Q32" s="15"/>
      <c r="R32" s="15"/>
      <c r="S32" s="9">
        <f t="shared" si="0"/>
        <v>529.34</v>
      </c>
      <c r="T32" s="10">
        <f t="shared" si="1"/>
        <v>75.62</v>
      </c>
      <c r="U32" s="11"/>
      <c r="V32" s="11"/>
      <c r="W32" s="11"/>
      <c r="X32" s="8">
        <f t="shared" si="2"/>
        <v>3070</v>
      </c>
      <c r="Y32" s="15"/>
      <c r="Z32" s="16"/>
    </row>
    <row r="33" spans="1:26" x14ac:dyDescent="0.25">
      <c r="A33" s="13"/>
      <c r="B33" s="7"/>
      <c r="C33" s="14">
        <v>3071</v>
      </c>
      <c r="D33" s="15">
        <v>62.5</v>
      </c>
      <c r="E33" s="15">
        <v>94</v>
      </c>
      <c r="F33" s="15">
        <v>36.67</v>
      </c>
      <c r="G33" s="15">
        <v>96</v>
      </c>
      <c r="H33" s="15">
        <v>100</v>
      </c>
      <c r="I33" s="15">
        <v>93.33</v>
      </c>
      <c r="J33" s="15"/>
      <c r="K33" s="15"/>
      <c r="L33" s="15"/>
      <c r="M33" s="15"/>
      <c r="N33" s="15"/>
      <c r="O33" s="15"/>
      <c r="P33" s="15"/>
      <c r="Q33" s="15"/>
      <c r="R33" s="15"/>
      <c r="S33" s="9">
        <f t="shared" si="0"/>
        <v>482.5</v>
      </c>
      <c r="T33" s="10">
        <f t="shared" si="1"/>
        <v>68.928571428571431</v>
      </c>
      <c r="U33" s="11"/>
      <c r="V33" s="11"/>
      <c r="W33" s="11"/>
      <c r="X33" s="8">
        <f t="shared" si="2"/>
        <v>3071</v>
      </c>
      <c r="Y33" s="15"/>
      <c r="Z33" s="16"/>
    </row>
    <row r="34" spans="1:26" x14ac:dyDescent="0.25">
      <c r="A34" s="13"/>
      <c r="B34" s="7"/>
      <c r="C34" s="8">
        <v>3072</v>
      </c>
      <c r="D34" s="15">
        <v>100</v>
      </c>
      <c r="E34" s="15">
        <v>98</v>
      </c>
      <c r="F34" s="15">
        <v>100</v>
      </c>
      <c r="G34" s="15">
        <v>96</v>
      </c>
      <c r="H34" s="15">
        <v>100</v>
      </c>
      <c r="I34" s="15">
        <v>90</v>
      </c>
      <c r="J34" s="15">
        <v>97.5</v>
      </c>
      <c r="K34" s="15"/>
      <c r="L34" s="15"/>
      <c r="M34" s="15"/>
      <c r="N34" s="15"/>
      <c r="O34" s="15"/>
      <c r="P34" s="15"/>
      <c r="Q34" s="15"/>
      <c r="R34" s="15"/>
      <c r="S34" s="9">
        <f t="shared" si="0"/>
        <v>681.5</v>
      </c>
      <c r="T34" s="10">
        <f t="shared" si="1"/>
        <v>97.357142857142861</v>
      </c>
      <c r="U34" s="11"/>
      <c r="V34" s="11"/>
      <c r="W34" s="11"/>
      <c r="X34" s="8">
        <f t="shared" si="2"/>
        <v>3072</v>
      </c>
      <c r="Y34" s="15"/>
      <c r="Z34" s="16"/>
    </row>
    <row r="35" spans="1:26" x14ac:dyDescent="0.25">
      <c r="A35" s="13"/>
      <c r="B35" s="7"/>
      <c r="C35" s="14">
        <v>3073</v>
      </c>
      <c r="D35" s="15"/>
      <c r="E35" s="15"/>
      <c r="F35" s="15"/>
      <c r="G35" s="15">
        <v>64</v>
      </c>
      <c r="H35" s="15">
        <v>86.67</v>
      </c>
      <c r="I35" s="15"/>
      <c r="J35" s="15">
        <v>80</v>
      </c>
      <c r="K35" s="15"/>
      <c r="L35" s="15"/>
      <c r="M35" s="15"/>
      <c r="N35" s="15"/>
      <c r="O35" s="15"/>
      <c r="P35" s="15"/>
      <c r="Q35" s="15"/>
      <c r="R35" s="15"/>
      <c r="S35" s="9">
        <f t="shared" si="0"/>
        <v>230.67000000000002</v>
      </c>
      <c r="T35" s="10">
        <f t="shared" si="1"/>
        <v>32.952857142857141</v>
      </c>
      <c r="U35" s="11"/>
      <c r="V35" s="11"/>
      <c r="W35" s="11"/>
      <c r="X35" s="8">
        <f t="shared" si="2"/>
        <v>3073</v>
      </c>
      <c r="Y35" s="15"/>
      <c r="Z35" s="16"/>
    </row>
    <row r="36" spans="1:26" x14ac:dyDescent="0.25">
      <c r="A36" s="13"/>
      <c r="B36" s="7"/>
      <c r="C36" s="14">
        <v>3074</v>
      </c>
      <c r="D36" s="15">
        <v>50</v>
      </c>
      <c r="E36" s="15">
        <v>96</v>
      </c>
      <c r="F36" s="15">
        <v>63.33</v>
      </c>
      <c r="G36" s="15">
        <v>88</v>
      </c>
      <c r="H36" s="15">
        <v>100</v>
      </c>
      <c r="I36" s="15">
        <v>80</v>
      </c>
      <c r="J36" s="15">
        <v>92.5</v>
      </c>
      <c r="K36" s="15"/>
      <c r="L36" s="15"/>
      <c r="M36" s="15"/>
      <c r="N36" s="15"/>
      <c r="O36" s="15"/>
      <c r="P36" s="15"/>
      <c r="Q36" s="15"/>
      <c r="R36" s="15"/>
      <c r="S36" s="9">
        <f t="shared" si="0"/>
        <v>569.82999999999993</v>
      </c>
      <c r="T36" s="10">
        <f t="shared" si="1"/>
        <v>81.404285714285706</v>
      </c>
      <c r="U36" s="11"/>
      <c r="V36" s="11"/>
      <c r="W36" s="11"/>
      <c r="X36" s="8">
        <f t="shared" si="2"/>
        <v>3074</v>
      </c>
      <c r="Y36" s="15"/>
      <c r="Z36" s="16"/>
    </row>
    <row r="37" spans="1:26" x14ac:dyDescent="0.25">
      <c r="A37" s="13"/>
      <c r="B37" s="7"/>
      <c r="C37" s="8">
        <v>3075</v>
      </c>
      <c r="D37" s="15">
        <v>100</v>
      </c>
      <c r="E37" s="15">
        <v>100</v>
      </c>
      <c r="F37" s="15">
        <v>96.67</v>
      </c>
      <c r="G37" s="15">
        <v>98</v>
      </c>
      <c r="H37" s="15">
        <v>100</v>
      </c>
      <c r="I37" s="15">
        <v>93.33</v>
      </c>
      <c r="J37" s="15">
        <v>100</v>
      </c>
      <c r="K37" s="15"/>
      <c r="L37" s="15"/>
      <c r="M37" s="15"/>
      <c r="N37" s="15"/>
      <c r="O37" s="15"/>
      <c r="P37" s="15"/>
      <c r="Q37" s="15"/>
      <c r="R37" s="15"/>
      <c r="S37" s="9">
        <f t="shared" si="0"/>
        <v>688</v>
      </c>
      <c r="T37" s="10">
        <f t="shared" si="1"/>
        <v>98.285714285714292</v>
      </c>
      <c r="U37" s="11"/>
      <c r="V37" s="11"/>
      <c r="W37" s="11"/>
      <c r="X37" s="8">
        <f t="shared" si="2"/>
        <v>3075</v>
      </c>
      <c r="Y37" s="15"/>
      <c r="Z37" s="16"/>
    </row>
    <row r="38" spans="1:26" x14ac:dyDescent="0.25">
      <c r="A38" s="13"/>
      <c r="B38" s="7"/>
      <c r="C38" s="14">
        <v>3076</v>
      </c>
      <c r="D38" s="15">
        <v>80</v>
      </c>
      <c r="E38" s="15">
        <v>100</v>
      </c>
      <c r="F38" s="15">
        <v>90</v>
      </c>
      <c r="G38" s="15">
        <v>82</v>
      </c>
      <c r="H38" s="15">
        <v>100</v>
      </c>
      <c r="I38" s="15">
        <v>86.67</v>
      </c>
      <c r="J38" s="15">
        <v>100</v>
      </c>
      <c r="K38" s="15"/>
      <c r="L38" s="15"/>
      <c r="M38" s="15"/>
      <c r="N38" s="15"/>
      <c r="O38" s="15"/>
      <c r="P38" s="15"/>
      <c r="Q38" s="15"/>
      <c r="R38" s="15"/>
      <c r="S38" s="9">
        <f t="shared" si="0"/>
        <v>638.66999999999996</v>
      </c>
      <c r="T38" s="10">
        <f t="shared" si="1"/>
        <v>91.238571428571419</v>
      </c>
      <c r="U38" s="11"/>
      <c r="V38" s="11"/>
      <c r="W38" s="11"/>
      <c r="X38" s="8">
        <f t="shared" si="2"/>
        <v>3076</v>
      </c>
      <c r="Y38" s="15"/>
      <c r="Z38" s="16"/>
    </row>
    <row r="39" spans="1:26" x14ac:dyDescent="0.25">
      <c r="A39" s="13"/>
      <c r="B39" s="7"/>
      <c r="C39" s="8">
        <v>3077</v>
      </c>
      <c r="D39" s="15">
        <v>100</v>
      </c>
      <c r="E39" s="15">
        <v>90</v>
      </c>
      <c r="F39" s="15">
        <v>100</v>
      </c>
      <c r="G39" s="15">
        <v>96</v>
      </c>
      <c r="H39" s="15"/>
      <c r="I39" s="15">
        <v>96.67</v>
      </c>
      <c r="J39" s="15">
        <v>100</v>
      </c>
      <c r="K39" s="15"/>
      <c r="L39" s="15"/>
      <c r="M39" s="15"/>
      <c r="N39" s="15"/>
      <c r="O39" s="15"/>
      <c r="P39" s="15"/>
      <c r="Q39" s="15"/>
      <c r="R39" s="15"/>
      <c r="S39" s="9">
        <f t="shared" si="0"/>
        <v>582.67000000000007</v>
      </c>
      <c r="T39" s="10">
        <f t="shared" si="1"/>
        <v>83.238571428571433</v>
      </c>
      <c r="U39" s="11"/>
      <c r="V39" s="11"/>
      <c r="W39" s="11"/>
      <c r="X39" s="8">
        <f t="shared" si="2"/>
        <v>3077</v>
      </c>
      <c r="Y39" s="15"/>
      <c r="Z39" s="16"/>
    </row>
    <row r="40" spans="1:26" x14ac:dyDescent="0.25">
      <c r="A40" s="13"/>
      <c r="B40" s="7"/>
      <c r="C40" s="14">
        <v>3078</v>
      </c>
      <c r="D40" s="15">
        <v>97.5</v>
      </c>
      <c r="E40" s="15">
        <v>92</v>
      </c>
      <c r="F40" s="15">
        <v>96.67</v>
      </c>
      <c r="G40" s="15">
        <v>100</v>
      </c>
      <c r="H40" s="15">
        <v>100</v>
      </c>
      <c r="I40" s="15">
        <v>96.67</v>
      </c>
      <c r="J40" s="15">
        <v>100</v>
      </c>
      <c r="K40" s="15"/>
      <c r="L40" s="15"/>
      <c r="M40" s="15"/>
      <c r="N40" s="15"/>
      <c r="O40" s="15"/>
      <c r="P40" s="15"/>
      <c r="Q40" s="15"/>
      <c r="R40" s="15"/>
      <c r="S40" s="9">
        <f t="shared" si="0"/>
        <v>682.84</v>
      </c>
      <c r="T40" s="10">
        <f t="shared" si="1"/>
        <v>97.548571428571435</v>
      </c>
      <c r="U40" s="11"/>
      <c r="V40" s="11"/>
      <c r="W40" s="11"/>
      <c r="X40" s="8">
        <f t="shared" si="2"/>
        <v>3078</v>
      </c>
      <c r="Y40" s="15"/>
      <c r="Z40" s="16"/>
    </row>
    <row r="41" spans="1:26" x14ac:dyDescent="0.25">
      <c r="A41" s="13"/>
      <c r="B41" s="7"/>
      <c r="C41" s="14">
        <v>3079</v>
      </c>
      <c r="D41" s="15">
        <v>85</v>
      </c>
      <c r="E41" s="15">
        <v>90</v>
      </c>
      <c r="F41" s="15">
        <v>96.67</v>
      </c>
      <c r="G41" s="15"/>
      <c r="H41" s="15">
        <v>90</v>
      </c>
      <c r="I41" s="15">
        <v>76.67</v>
      </c>
      <c r="J41" s="15">
        <v>97.5</v>
      </c>
      <c r="K41" s="15"/>
      <c r="L41" s="15"/>
      <c r="M41" s="15"/>
      <c r="N41" s="15"/>
      <c r="O41" s="15"/>
      <c r="P41" s="15"/>
      <c r="Q41" s="15"/>
      <c r="R41" s="15"/>
      <c r="S41" s="9">
        <f t="shared" si="0"/>
        <v>535.84</v>
      </c>
      <c r="T41" s="10">
        <f t="shared" si="1"/>
        <v>76.548571428571435</v>
      </c>
      <c r="U41" s="11"/>
      <c r="V41" s="11"/>
      <c r="W41" s="11"/>
      <c r="X41" s="8">
        <f t="shared" si="2"/>
        <v>3079</v>
      </c>
      <c r="Y41" s="15"/>
      <c r="Z41" s="16"/>
    </row>
    <row r="42" spans="1:26" x14ac:dyDescent="0.25">
      <c r="A42" s="13"/>
      <c r="B42" s="7"/>
      <c r="C42" s="8">
        <v>3080</v>
      </c>
      <c r="D42" s="15">
        <v>97.5</v>
      </c>
      <c r="E42" s="15">
        <v>98</v>
      </c>
      <c r="F42" s="15">
        <v>93.33</v>
      </c>
      <c r="G42" s="15">
        <v>86</v>
      </c>
      <c r="H42" s="15">
        <v>100</v>
      </c>
      <c r="I42" s="15">
        <v>90</v>
      </c>
      <c r="J42" s="15"/>
      <c r="K42" s="15"/>
      <c r="L42" s="15"/>
      <c r="M42" s="15"/>
      <c r="N42" s="15"/>
      <c r="O42" s="15"/>
      <c r="P42" s="15"/>
      <c r="Q42" s="15"/>
      <c r="R42" s="15"/>
      <c r="S42" s="9">
        <f t="shared" si="0"/>
        <v>564.82999999999993</v>
      </c>
      <c r="T42" s="10">
        <f t="shared" si="1"/>
        <v>80.689999999999984</v>
      </c>
      <c r="U42" s="11"/>
      <c r="V42" s="11"/>
      <c r="W42" s="11"/>
      <c r="X42" s="8">
        <f t="shared" si="2"/>
        <v>3080</v>
      </c>
      <c r="Y42" s="15"/>
      <c r="Z42" s="16"/>
    </row>
    <row r="43" spans="1:26" x14ac:dyDescent="0.25">
      <c r="A43" s="13"/>
      <c r="B43" s="7"/>
      <c r="C43" s="14">
        <v>3081</v>
      </c>
      <c r="D43" s="15">
        <v>85</v>
      </c>
      <c r="E43" s="15">
        <v>94</v>
      </c>
      <c r="F43" s="15">
        <v>60</v>
      </c>
      <c r="G43" s="15">
        <v>84</v>
      </c>
      <c r="H43" s="15">
        <v>100</v>
      </c>
      <c r="I43" s="15">
        <v>86.67</v>
      </c>
      <c r="J43" s="15">
        <v>100</v>
      </c>
      <c r="K43" s="15"/>
      <c r="L43" s="15"/>
      <c r="M43" s="15"/>
      <c r="N43" s="15"/>
      <c r="O43" s="15"/>
      <c r="P43" s="15"/>
      <c r="Q43" s="15"/>
      <c r="R43" s="15"/>
      <c r="S43" s="9">
        <f t="shared" si="0"/>
        <v>609.67000000000007</v>
      </c>
      <c r="T43" s="10">
        <f t="shared" si="1"/>
        <v>87.095714285714294</v>
      </c>
      <c r="U43" s="11"/>
      <c r="V43" s="11"/>
      <c r="W43" s="11"/>
      <c r="X43" s="8">
        <f t="shared" si="2"/>
        <v>3081</v>
      </c>
      <c r="Y43" s="15"/>
      <c r="Z43" s="16"/>
    </row>
    <row r="44" spans="1:26" x14ac:dyDescent="0.25">
      <c r="A44" s="13"/>
      <c r="B44" s="7"/>
      <c r="C44" s="8">
        <v>3082</v>
      </c>
      <c r="D44" s="15">
        <v>97.5</v>
      </c>
      <c r="E44" s="15">
        <v>100</v>
      </c>
      <c r="F44" s="15">
        <v>100</v>
      </c>
      <c r="G44" s="15">
        <v>96</v>
      </c>
      <c r="H44" s="15">
        <v>100</v>
      </c>
      <c r="I44" s="15">
        <v>96.67</v>
      </c>
      <c r="J44" s="15">
        <v>100</v>
      </c>
      <c r="K44" s="15"/>
      <c r="L44" s="15"/>
      <c r="M44" s="15"/>
      <c r="N44" s="15"/>
      <c r="O44" s="15"/>
      <c r="P44" s="15"/>
      <c r="Q44" s="15"/>
      <c r="R44" s="15"/>
      <c r="S44" s="9">
        <f t="shared" si="0"/>
        <v>690.17</v>
      </c>
      <c r="T44" s="10">
        <f t="shared" si="1"/>
        <v>98.59571428571428</v>
      </c>
      <c r="U44" s="11"/>
      <c r="V44" s="11"/>
      <c r="W44" s="11"/>
      <c r="X44" s="8">
        <f t="shared" si="2"/>
        <v>3082</v>
      </c>
      <c r="Y44" s="15"/>
      <c r="Z44" s="16"/>
    </row>
    <row r="45" spans="1:26" x14ac:dyDescent="0.25">
      <c r="A45" s="13"/>
      <c r="B45" s="7"/>
      <c r="C45" s="14">
        <v>3083</v>
      </c>
      <c r="D45" s="15">
        <v>80</v>
      </c>
      <c r="E45" s="15">
        <v>100</v>
      </c>
      <c r="F45" s="15">
        <v>100</v>
      </c>
      <c r="G45" s="15">
        <v>96</v>
      </c>
      <c r="H45" s="15">
        <v>100</v>
      </c>
      <c r="I45" s="15">
        <v>100</v>
      </c>
      <c r="J45" s="15">
        <v>100</v>
      </c>
      <c r="K45" s="15"/>
      <c r="L45" s="15"/>
      <c r="M45" s="15"/>
      <c r="N45" s="15"/>
      <c r="O45" s="15"/>
      <c r="P45" s="15"/>
      <c r="Q45" s="15"/>
      <c r="R45" s="15"/>
      <c r="S45" s="9">
        <f t="shared" si="0"/>
        <v>676</v>
      </c>
      <c r="T45" s="10">
        <f t="shared" si="1"/>
        <v>96.571428571428569</v>
      </c>
      <c r="U45" s="11"/>
      <c r="V45" s="11"/>
      <c r="W45" s="11"/>
      <c r="X45" s="8">
        <f t="shared" si="2"/>
        <v>3083</v>
      </c>
      <c r="Y45" s="15"/>
      <c r="Z45" s="16"/>
    </row>
    <row r="46" spans="1:26" x14ac:dyDescent="0.25">
      <c r="A46" s="13"/>
      <c r="B46" s="7"/>
      <c r="C46" s="14">
        <v>3084</v>
      </c>
      <c r="D46" s="15">
        <v>60</v>
      </c>
      <c r="E46" s="15">
        <v>0</v>
      </c>
      <c r="F46" s="15">
        <v>90</v>
      </c>
      <c r="G46" s="15">
        <v>100</v>
      </c>
      <c r="H46" s="15">
        <v>100</v>
      </c>
      <c r="I46" s="15">
        <v>90</v>
      </c>
      <c r="J46" s="15">
        <v>75</v>
      </c>
      <c r="K46" s="15"/>
      <c r="L46" s="15"/>
      <c r="M46" s="15"/>
      <c r="N46" s="15"/>
      <c r="O46" s="15"/>
      <c r="P46" s="15"/>
      <c r="Q46" s="15"/>
      <c r="R46" s="15"/>
      <c r="S46" s="9">
        <f t="shared" si="0"/>
        <v>515</v>
      </c>
      <c r="T46" s="10">
        <f t="shared" si="1"/>
        <v>73.571428571428569</v>
      </c>
      <c r="U46" s="11"/>
      <c r="V46" s="11"/>
      <c r="W46" s="11"/>
      <c r="X46" s="8">
        <f t="shared" si="2"/>
        <v>3084</v>
      </c>
      <c r="Y46" s="15"/>
      <c r="Z46" s="16"/>
    </row>
    <row r="47" spans="1:26" x14ac:dyDescent="0.25">
      <c r="A47" s="13"/>
      <c r="B47" s="7"/>
      <c r="C47" s="8">
        <v>3085</v>
      </c>
      <c r="D47" s="15">
        <v>97.5</v>
      </c>
      <c r="E47" s="15">
        <v>96</v>
      </c>
      <c r="F47" s="15">
        <v>96.67</v>
      </c>
      <c r="G47" s="15">
        <v>92</v>
      </c>
      <c r="H47" s="15">
        <v>100</v>
      </c>
      <c r="I47" s="15">
        <v>73.33</v>
      </c>
      <c r="J47" s="15">
        <v>90</v>
      </c>
      <c r="K47" s="15"/>
      <c r="L47" s="15"/>
      <c r="M47" s="15"/>
      <c r="N47" s="15"/>
      <c r="O47" s="15"/>
      <c r="P47" s="15"/>
      <c r="Q47" s="15"/>
      <c r="R47" s="15"/>
      <c r="S47" s="9">
        <f t="shared" si="0"/>
        <v>645.5</v>
      </c>
      <c r="T47" s="10">
        <f t="shared" si="1"/>
        <v>92.214285714285708</v>
      </c>
      <c r="U47" s="11"/>
      <c r="V47" s="11"/>
      <c r="W47" s="11"/>
      <c r="X47" s="8">
        <f t="shared" si="2"/>
        <v>3085</v>
      </c>
      <c r="Y47" s="15"/>
      <c r="Z47" s="16"/>
    </row>
    <row r="48" spans="1:26" x14ac:dyDescent="0.25">
      <c r="A48" s="13"/>
      <c r="B48" s="7"/>
      <c r="C48" s="14">
        <v>3087</v>
      </c>
      <c r="D48" s="15">
        <v>15</v>
      </c>
      <c r="E48" s="15">
        <v>98</v>
      </c>
      <c r="F48" s="15">
        <v>100</v>
      </c>
      <c r="G48" s="15">
        <v>84</v>
      </c>
      <c r="H48" s="15">
        <v>100</v>
      </c>
      <c r="I48" s="15">
        <v>66.67</v>
      </c>
      <c r="J48" s="15">
        <v>85</v>
      </c>
      <c r="K48" s="15"/>
      <c r="L48" s="15"/>
      <c r="M48" s="15"/>
      <c r="N48" s="15"/>
      <c r="O48" s="15"/>
      <c r="P48" s="15"/>
      <c r="Q48" s="15"/>
      <c r="R48" s="15"/>
      <c r="S48" s="9">
        <f t="shared" si="0"/>
        <v>548.67000000000007</v>
      </c>
      <c r="T48" s="10">
        <f t="shared" si="1"/>
        <v>78.381428571428586</v>
      </c>
      <c r="U48" s="11"/>
      <c r="V48" s="11"/>
      <c r="W48" s="11"/>
      <c r="X48" s="8">
        <f t="shared" si="2"/>
        <v>3087</v>
      </c>
      <c r="Y48" s="15"/>
      <c r="Z48" s="16"/>
    </row>
    <row r="49" spans="1:26" x14ac:dyDescent="0.25">
      <c r="A49" s="13"/>
      <c r="B49" s="7"/>
      <c r="C49" s="8">
        <v>3088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9">
        <f t="shared" si="0"/>
        <v>0</v>
      </c>
      <c r="T49" s="10">
        <f t="shared" si="1"/>
        <v>0</v>
      </c>
      <c r="U49" s="11"/>
      <c r="V49" s="11"/>
      <c r="W49" s="11"/>
      <c r="X49" s="8">
        <f t="shared" si="2"/>
        <v>3088</v>
      </c>
      <c r="Y49" s="15"/>
      <c r="Z49" s="16"/>
    </row>
    <row r="50" spans="1:26" x14ac:dyDescent="0.25">
      <c r="A50" s="13"/>
      <c r="B50" s="7"/>
      <c r="C50" s="14">
        <v>3089</v>
      </c>
      <c r="D50" s="15"/>
      <c r="E50" s="15">
        <v>98</v>
      </c>
      <c r="F50" s="15">
        <v>63.33</v>
      </c>
      <c r="G50" s="15">
        <v>98</v>
      </c>
      <c r="H50" s="15">
        <v>100</v>
      </c>
      <c r="I50" s="15">
        <v>93.33</v>
      </c>
      <c r="J50" s="15">
        <v>97.5</v>
      </c>
      <c r="K50" s="15"/>
      <c r="L50" s="15"/>
      <c r="M50" s="15"/>
      <c r="N50" s="15"/>
      <c r="O50" s="15"/>
      <c r="P50" s="15"/>
      <c r="Q50" s="15"/>
      <c r="R50" s="15"/>
      <c r="S50" s="9">
        <f t="shared" si="0"/>
        <v>550.16</v>
      </c>
      <c r="T50" s="10">
        <f t="shared" si="1"/>
        <v>78.594285714285718</v>
      </c>
      <c r="U50" s="11"/>
      <c r="V50" s="11"/>
      <c r="W50" s="11"/>
      <c r="X50" s="8">
        <f t="shared" si="2"/>
        <v>3089</v>
      </c>
      <c r="Y50" s="15"/>
      <c r="Z50" s="16"/>
    </row>
    <row r="51" spans="1:26" x14ac:dyDescent="0.25">
      <c r="A51" s="13"/>
      <c r="B51" s="7"/>
      <c r="C51" s="14">
        <v>3214</v>
      </c>
      <c r="D51" s="15"/>
      <c r="E51" s="15">
        <v>92</v>
      </c>
      <c r="F51" s="15"/>
      <c r="G51" s="15">
        <v>82</v>
      </c>
      <c r="H51" s="15">
        <v>100</v>
      </c>
      <c r="I51" s="15">
        <v>86.67</v>
      </c>
      <c r="J51" s="15"/>
      <c r="K51" s="15"/>
      <c r="L51" s="15"/>
      <c r="M51" s="15"/>
      <c r="N51" s="15"/>
      <c r="O51" s="15"/>
      <c r="P51" s="15"/>
      <c r="Q51" s="15"/>
      <c r="R51" s="15"/>
      <c r="S51" s="9">
        <f t="shared" si="0"/>
        <v>360.67</v>
      </c>
      <c r="T51" s="10">
        <f t="shared" si="1"/>
        <v>51.524285714285718</v>
      </c>
      <c r="U51" s="11"/>
      <c r="V51" s="11"/>
      <c r="W51" s="11"/>
      <c r="X51" s="8">
        <f t="shared" si="2"/>
        <v>3214</v>
      </c>
      <c r="Y51" s="15"/>
      <c r="Z51" s="16"/>
    </row>
    <row r="52" spans="1:26" x14ac:dyDescent="0.25">
      <c r="A52" s="13"/>
      <c r="B52" s="7"/>
      <c r="C52" s="8">
        <v>3221</v>
      </c>
      <c r="D52" s="15">
        <v>77.5</v>
      </c>
      <c r="E52" s="15">
        <v>96</v>
      </c>
      <c r="F52" s="15">
        <v>96.67</v>
      </c>
      <c r="G52" s="15">
        <v>98</v>
      </c>
      <c r="H52" s="15">
        <v>100</v>
      </c>
      <c r="I52" s="15">
        <v>66.67</v>
      </c>
      <c r="J52" s="15">
        <v>100</v>
      </c>
      <c r="K52" s="15"/>
      <c r="L52" s="15"/>
      <c r="M52" s="15"/>
      <c r="N52" s="15"/>
      <c r="O52" s="15"/>
      <c r="P52" s="15"/>
      <c r="Q52" s="15"/>
      <c r="R52" s="15"/>
      <c r="S52" s="9">
        <f t="shared" si="0"/>
        <v>634.84</v>
      </c>
      <c r="T52" s="10">
        <f t="shared" si="1"/>
        <v>90.691428571428574</v>
      </c>
      <c r="U52" s="11"/>
      <c r="V52" s="11"/>
      <c r="W52" s="11"/>
      <c r="X52" s="8">
        <f t="shared" si="2"/>
        <v>3221</v>
      </c>
      <c r="Y52" s="15"/>
      <c r="Z52" s="16"/>
    </row>
    <row r="53" spans="1:26" x14ac:dyDescent="0.25">
      <c r="A53" s="29"/>
      <c r="B53" s="27"/>
      <c r="C53" s="23">
        <v>3228</v>
      </c>
      <c r="D53" s="21">
        <v>97.5</v>
      </c>
      <c r="E53" s="21">
        <v>100</v>
      </c>
      <c r="F53" s="21">
        <v>96.67</v>
      </c>
      <c r="G53" s="21">
        <v>98</v>
      </c>
      <c r="H53" s="21">
        <v>100</v>
      </c>
      <c r="I53" s="21">
        <v>96.67</v>
      </c>
      <c r="J53" s="21">
        <v>100</v>
      </c>
      <c r="K53" s="21"/>
      <c r="L53" s="21"/>
      <c r="M53" s="21"/>
      <c r="N53" s="21"/>
      <c r="O53" s="21"/>
      <c r="P53" s="21"/>
      <c r="Q53" s="21"/>
      <c r="R53" s="21"/>
      <c r="S53" s="9">
        <f t="shared" si="0"/>
        <v>688.84</v>
      </c>
      <c r="T53" s="28">
        <f t="shared" si="1"/>
        <v>98.405714285714282</v>
      </c>
      <c r="U53" s="22"/>
      <c r="V53" s="22"/>
      <c r="W53" s="22"/>
      <c r="X53" s="23">
        <f t="shared" si="2"/>
        <v>3228</v>
      </c>
      <c r="Y53" s="21"/>
      <c r="Z53" s="16"/>
    </row>
    <row r="54" spans="1:26" x14ac:dyDescent="0.25">
      <c r="A54" s="29"/>
      <c r="B54" s="27"/>
      <c r="C54" s="23">
        <v>3238</v>
      </c>
      <c r="D54" s="21">
        <v>66.67</v>
      </c>
      <c r="E54" s="21">
        <v>100</v>
      </c>
      <c r="F54" s="21"/>
      <c r="G54" s="21">
        <v>94</v>
      </c>
      <c r="H54" s="21">
        <v>100</v>
      </c>
      <c r="I54" s="21">
        <v>100</v>
      </c>
      <c r="J54" s="21">
        <v>97.5</v>
      </c>
      <c r="K54" s="21"/>
      <c r="L54" s="21"/>
      <c r="M54" s="21"/>
      <c r="N54" s="21"/>
      <c r="O54" s="21"/>
      <c r="P54" s="21"/>
      <c r="Q54" s="21"/>
      <c r="R54" s="21"/>
      <c r="S54" s="9">
        <f t="shared" si="0"/>
        <v>558.17000000000007</v>
      </c>
      <c r="T54" s="28">
        <f t="shared" si="1"/>
        <v>79.738571428571433</v>
      </c>
      <c r="U54" s="22"/>
      <c r="V54" s="22"/>
      <c r="W54" s="22"/>
      <c r="X54" s="23">
        <f t="shared" si="2"/>
        <v>3238</v>
      </c>
      <c r="Y54" s="21"/>
      <c r="Z54" s="16"/>
    </row>
    <row r="55" spans="1:26" ht="13.8" thickBot="1" x14ac:dyDescent="0.3">
      <c r="B55" s="1" t="s">
        <v>7</v>
      </c>
      <c r="C55" s="26" t="s">
        <v>8</v>
      </c>
      <c r="D55" s="19">
        <f t="shared" ref="D55:I55" si="3">AVERAGE(D19:D54)</f>
        <v>75.722333333333339</v>
      </c>
      <c r="E55" s="19">
        <f t="shared" si="3"/>
        <v>90.774193548387103</v>
      </c>
      <c r="F55" s="19">
        <f t="shared" si="3"/>
        <v>87.556333333333356</v>
      </c>
      <c r="G55" s="19">
        <f t="shared" si="3"/>
        <v>89.63636363636364</v>
      </c>
      <c r="H55" s="19">
        <f t="shared" si="3"/>
        <v>98.990303030303039</v>
      </c>
      <c r="I55" s="19">
        <f t="shared" si="3"/>
        <v>85.253333333333345</v>
      </c>
      <c r="J55" s="19">
        <f t="shared" ref="J55:R55" si="4">AVERAGE(J8:J43)</f>
        <v>92.096774193548384</v>
      </c>
      <c r="K55" s="19" t="e">
        <f t="shared" si="4"/>
        <v>#DIV/0!</v>
      </c>
      <c r="L55" s="19" t="e">
        <f t="shared" si="4"/>
        <v>#DIV/0!</v>
      </c>
      <c r="M55" s="19" t="e">
        <f t="shared" si="4"/>
        <v>#DIV/0!</v>
      </c>
      <c r="N55" s="19" t="e">
        <f t="shared" si="4"/>
        <v>#DIV/0!</v>
      </c>
      <c r="O55" s="19" t="e">
        <f t="shared" si="4"/>
        <v>#DIV/0!</v>
      </c>
      <c r="P55" s="19" t="e">
        <f t="shared" si="4"/>
        <v>#DIV/0!</v>
      </c>
      <c r="Q55" s="19" t="e">
        <f t="shared" si="4"/>
        <v>#DIV/0!</v>
      </c>
      <c r="R55" s="19" t="e">
        <f t="shared" si="4"/>
        <v>#DIV/0!</v>
      </c>
      <c r="S55" s="19">
        <f>AVERAGE(S8:S53)</f>
        <v>540.68978260869551</v>
      </c>
      <c r="T55" s="25">
        <f>AVERAGE(T8:T53)</f>
        <v>77.24139751552795</v>
      </c>
      <c r="U55" s="19" t="e">
        <f>AVERAGE(U8:U43)</f>
        <v>#DIV/0!</v>
      </c>
      <c r="V55" s="19" t="e">
        <f>AVERAGE(V8:V43)</f>
        <v>#DIV/0!</v>
      </c>
      <c r="W55" s="19" t="e">
        <f>AVERAGE(W8:W43)</f>
        <v>#DIV/0!</v>
      </c>
      <c r="X55" s="20" t="s">
        <v>8</v>
      </c>
      <c r="Y55" s="24"/>
    </row>
  </sheetData>
  <phoneticPr fontId="0" type="noConversion"/>
  <printOptions horizontalCentered="1"/>
  <pageMargins left="0.75" right="0.75" top="1" bottom="1" header="0.5" footer="0.5"/>
  <pageSetup scale="68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------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R. Santiago</dc:creator>
  <cp:lastModifiedBy>Aniket Gupta</cp:lastModifiedBy>
  <cp:lastPrinted>2004-02-04T15:27:15Z</cp:lastPrinted>
  <dcterms:created xsi:type="dcterms:W3CDTF">2002-09-04T14:03:25Z</dcterms:created>
  <dcterms:modified xsi:type="dcterms:W3CDTF">2024-02-03T22:17:22Z</dcterms:modified>
</cp:coreProperties>
</file>