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FF62840-2B2A-4CBF-8769-3CA6956B4811}" xr6:coauthVersionLast="47" xr6:coauthVersionMax="47" xr10:uidLastSave="{00000000-0000-0000-0000-000000000000}"/>
  <bookViews>
    <workbookView xWindow="3348" yWindow="3348" windowWidth="17280" windowHeight="8880"/>
  </bookViews>
  <sheets>
    <sheet name="grades soil 456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" i="1" l="1"/>
  <c r="AD10" i="1" s="1"/>
  <c r="X10" i="1"/>
  <c r="AB10" i="1"/>
  <c r="L10" i="1" s="1"/>
  <c r="AE10" i="1" s="1"/>
  <c r="X11" i="1"/>
  <c r="AF11" i="1" s="1"/>
  <c r="AB11" i="1"/>
  <c r="AD11" i="1"/>
  <c r="AE11" i="1"/>
  <c r="T12" i="1"/>
  <c r="AD12" i="1" s="1"/>
  <c r="X12" i="1"/>
  <c r="AB12" i="1"/>
  <c r="L12" i="1" s="1"/>
  <c r="AE12" i="1" s="1"/>
  <c r="T13" i="1"/>
  <c r="X13" i="1"/>
  <c r="AB13" i="1"/>
  <c r="L13" i="1" s="1"/>
  <c r="AE13" i="1" s="1"/>
  <c r="AD13" i="1"/>
  <c r="L14" i="1"/>
  <c r="T14" i="1"/>
  <c r="X14" i="1"/>
  <c r="AF14" i="1" s="1"/>
  <c r="AB14" i="1"/>
  <c r="AD14" i="1"/>
  <c r="AE14" i="1"/>
  <c r="T15" i="1"/>
  <c r="AD15" i="1" s="1"/>
  <c r="X15" i="1"/>
  <c r="AB15" i="1"/>
  <c r="L15" i="1" s="1"/>
  <c r="AE15" i="1" s="1"/>
  <c r="T16" i="1"/>
  <c r="X16" i="1"/>
  <c r="AB16" i="1"/>
  <c r="L16" i="1" s="1"/>
  <c r="AE16" i="1" s="1"/>
  <c r="AF16" i="1" s="1"/>
  <c r="AD16" i="1"/>
  <c r="L17" i="1"/>
  <c r="AE17" i="1" s="1"/>
  <c r="T17" i="1"/>
  <c r="X17" i="1"/>
  <c r="AB17" i="1"/>
  <c r="AD17" i="1"/>
  <c r="AF17" i="1" s="1"/>
  <c r="L18" i="1"/>
  <c r="AE18" i="1" s="1"/>
  <c r="T18" i="1"/>
  <c r="AD18" i="1" s="1"/>
  <c r="AF18" i="1" s="1"/>
  <c r="X18" i="1"/>
  <c r="AB18" i="1"/>
  <c r="AF13" i="1" l="1"/>
  <c r="AF15" i="1"/>
  <c r="AF12" i="1"/>
  <c r="AF10" i="1"/>
</calcChain>
</file>

<file path=xl/sharedStrings.xml><?xml version="1.0" encoding="utf-8"?>
<sst xmlns="http://schemas.openxmlformats.org/spreadsheetml/2006/main" count="52" uniqueCount="44">
  <si>
    <t>Grades for soil 456</t>
  </si>
  <si>
    <t>Irrigation and Drainage</t>
  </si>
  <si>
    <t>New Mexico State University</t>
  </si>
  <si>
    <t>Student id</t>
  </si>
  <si>
    <t>Midterm</t>
  </si>
  <si>
    <t xml:space="preserve">Final </t>
  </si>
  <si>
    <t xml:space="preserve"> </t>
  </si>
  <si>
    <t xml:space="preserve">Laboratory </t>
  </si>
  <si>
    <t xml:space="preserve">Quiz and Lab  grades based on   0 to 10     </t>
  </si>
  <si>
    <t>Midterm and Final based on 0-100</t>
  </si>
  <si>
    <t>Graded are standard A&gt;90 B&gt;80 C&gt;70</t>
  </si>
  <si>
    <t>idnum</t>
  </si>
  <si>
    <t>game</t>
  </si>
  <si>
    <t>soil</t>
  </si>
  <si>
    <t>texture</t>
  </si>
  <si>
    <t xml:space="preserve">Extra Credit </t>
  </si>
  <si>
    <t xml:space="preserve">Flow of Rio Grande </t>
  </si>
  <si>
    <t xml:space="preserve">Time 11pm </t>
  </si>
  <si>
    <t>end of time</t>
  </si>
  <si>
    <t>qt=ad</t>
  </si>
  <si>
    <t>Quiz</t>
  </si>
  <si>
    <t xml:space="preserve">saltceder </t>
  </si>
  <si>
    <t>cotton</t>
  </si>
  <si>
    <t>water hammer</t>
  </si>
  <si>
    <t>infiltration</t>
  </si>
  <si>
    <t xml:space="preserve">drip parts </t>
  </si>
  <si>
    <t xml:space="preserve">chlorine </t>
  </si>
  <si>
    <t>injection</t>
  </si>
  <si>
    <t>x</t>
  </si>
  <si>
    <t xml:space="preserve">chil econ </t>
  </si>
  <si>
    <t>sum</t>
  </si>
  <si>
    <t>extra credit</t>
  </si>
  <si>
    <t xml:space="preserve">furrow </t>
  </si>
  <si>
    <t>quiz</t>
  </si>
  <si>
    <t>grade</t>
  </si>
  <si>
    <t xml:space="preserve">exam </t>
  </si>
  <si>
    <t xml:space="preserve">weight </t>
  </si>
  <si>
    <t xml:space="preserve">sum </t>
  </si>
  <si>
    <t>b</t>
  </si>
  <si>
    <t>a</t>
  </si>
  <si>
    <t>f</t>
  </si>
  <si>
    <t xml:space="preserve">labs </t>
  </si>
  <si>
    <t>d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</si>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</sst>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name val="Arial"/>
    </font>
    <font>
      <b/>
      <sz val="18"/>
      <name val="Arial"/>
    </font>
    <font>
      <sz val="10"/>
      <name val="Arial Unicode MS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hidden="1"/>
    </xf>
    <xf numFmtId="0" fontId="3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22"/>
  <sheetViews>
    <sheetView tabSelected="1" workbookViewId="0">
      <selection activeCell="A17" sqref="A17"/>
    </sheetView>
  </sheetViews>
  <sheetFormatPr defaultRowHeight="13.2"/>
  <cols>
    <col min="6" max="6" width="11.33203125" customWidth="1"/>
  </cols>
  <sheetData>
    <row r="3" spans="1:39" ht="22.8">
      <c r="A3" t="s">
        <v>0</v>
      </c>
      <c r="C3" s="1" t="s">
        <v>1</v>
      </c>
    </row>
    <row r="4" spans="1:39" ht="22.8">
      <c r="C4" s="1" t="s">
        <v>2</v>
      </c>
    </row>
    <row r="5" spans="1:39">
      <c r="A5" t="s">
        <v>8</v>
      </c>
      <c r="F5" t="s">
        <v>9</v>
      </c>
      <c r="K5" t="s">
        <v>25</v>
      </c>
      <c r="L5" t="s">
        <v>33</v>
      </c>
    </row>
    <row r="6" spans="1:39">
      <c r="A6" t="s">
        <v>10</v>
      </c>
      <c r="J6" t="s">
        <v>23</v>
      </c>
      <c r="L6" t="s">
        <v>34</v>
      </c>
      <c r="M6" t="s">
        <v>12</v>
      </c>
      <c r="N6" t="s">
        <v>13</v>
      </c>
      <c r="O6" t="s">
        <v>22</v>
      </c>
      <c r="P6" t="s">
        <v>21</v>
      </c>
      <c r="Q6" t="s">
        <v>24</v>
      </c>
      <c r="R6" t="s">
        <v>29</v>
      </c>
      <c r="S6" t="s">
        <v>32</v>
      </c>
      <c r="T6" t="s">
        <v>30</v>
      </c>
      <c r="U6" t="s">
        <v>26</v>
      </c>
      <c r="X6" t="s">
        <v>35</v>
      </c>
      <c r="Y6" t="s">
        <v>16</v>
      </c>
      <c r="AA6" t="s">
        <v>19</v>
      </c>
      <c r="AB6" t="s">
        <v>30</v>
      </c>
      <c r="AD6" t="s">
        <v>36</v>
      </c>
      <c r="AF6" t="s">
        <v>37</v>
      </c>
      <c r="AG6" t="s">
        <v>34</v>
      </c>
    </row>
    <row r="7" spans="1:39">
      <c r="A7" t="s">
        <v>3</v>
      </c>
      <c r="F7" t="s">
        <v>11</v>
      </c>
      <c r="G7" t="s">
        <v>20</v>
      </c>
      <c r="M7" t="s">
        <v>7</v>
      </c>
      <c r="N7" t="s">
        <v>14</v>
      </c>
      <c r="P7" t="s">
        <v>6</v>
      </c>
      <c r="U7" t="s">
        <v>27</v>
      </c>
      <c r="V7" t="s">
        <v>4</v>
      </c>
      <c r="W7" t="s">
        <v>5</v>
      </c>
      <c r="Y7" t="s">
        <v>15</v>
      </c>
      <c r="AB7" t="s">
        <v>31</v>
      </c>
      <c r="AD7" t="s">
        <v>41</v>
      </c>
    </row>
    <row r="8" spans="1:39">
      <c r="G8">
        <v>1</v>
      </c>
      <c r="H8">
        <v>2</v>
      </c>
      <c r="I8">
        <v>3</v>
      </c>
      <c r="J8">
        <v>4</v>
      </c>
      <c r="K8">
        <v>5</v>
      </c>
      <c r="M8">
        <v>1</v>
      </c>
      <c r="N8">
        <v>2</v>
      </c>
      <c r="O8">
        <v>3</v>
      </c>
      <c r="P8">
        <v>4</v>
      </c>
      <c r="Q8">
        <v>5</v>
      </c>
      <c r="R8">
        <v>6</v>
      </c>
      <c r="S8">
        <v>7</v>
      </c>
    </row>
    <row r="10" spans="1:39">
      <c r="A10" s="3"/>
      <c r="B10" s="3"/>
      <c r="C10" s="3"/>
      <c r="D10" s="3"/>
      <c r="E10" s="3"/>
      <c r="G10">
        <v>0</v>
      </c>
      <c r="H10">
        <v>10</v>
      </c>
      <c r="I10">
        <v>7</v>
      </c>
      <c r="K10">
        <v>10</v>
      </c>
      <c r="L10">
        <f>+(SUM(G10:K10)+AB10)/5</f>
        <v>7.4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f>+SUM(M10:S10)</f>
        <v>70</v>
      </c>
      <c r="V10">
        <v>83</v>
      </c>
      <c r="W10">
        <v>91</v>
      </c>
      <c r="X10">
        <f>+V10*0.3+W10*0.3</f>
        <v>52.2</v>
      </c>
      <c r="Y10">
        <v>5</v>
      </c>
      <c r="AA10">
        <v>5</v>
      </c>
      <c r="AB10">
        <f>+SUM(Y10:AA10)</f>
        <v>10</v>
      </c>
      <c r="AD10">
        <f>+(T10/7*2)</f>
        <v>20</v>
      </c>
      <c r="AE10">
        <f>+L10*2</f>
        <v>14.8</v>
      </c>
      <c r="AF10">
        <f>+X10+AD10+AE10</f>
        <v>87</v>
      </c>
      <c r="AG10" t="s">
        <v>38</v>
      </c>
      <c r="AJ10" s="3"/>
      <c r="AK10" s="3"/>
      <c r="AL10" s="3"/>
      <c r="AM10" s="3"/>
    </row>
    <row r="11" spans="1:39">
      <c r="A11" s="3"/>
      <c r="B11" s="3"/>
      <c r="C11" s="3"/>
      <c r="D11" s="3"/>
      <c r="E11" s="3"/>
      <c r="X11">
        <f t="shared" ref="X11:X18" si="0">+V11*0.3+W11*0.3</f>
        <v>0</v>
      </c>
      <c r="AB11">
        <f t="shared" ref="AB11:AB18" si="1">+SUM(Y11:AA11)</f>
        <v>0</v>
      </c>
      <c r="AD11">
        <f t="shared" ref="AD11:AD18" si="2">+(T11/7*2)</f>
        <v>0</v>
      </c>
      <c r="AE11">
        <f t="shared" ref="AE11:AE18" si="3">+L11*2</f>
        <v>0</v>
      </c>
      <c r="AF11">
        <f t="shared" ref="AF11:AF18" si="4">+X11+AD11+AE11</f>
        <v>0</v>
      </c>
      <c r="AG11" t="s">
        <v>40</v>
      </c>
      <c r="AJ11" s="3"/>
      <c r="AK11" s="3"/>
      <c r="AL11" s="3"/>
      <c r="AM11" s="3"/>
    </row>
    <row r="12" spans="1:39">
      <c r="A12" s="3"/>
      <c r="B12" s="3"/>
      <c r="C12" s="3"/>
      <c r="D12" s="3"/>
      <c r="E12" s="3"/>
      <c r="G12">
        <v>8.5</v>
      </c>
      <c r="H12">
        <v>10</v>
      </c>
      <c r="I12">
        <v>10</v>
      </c>
      <c r="J12">
        <v>10</v>
      </c>
      <c r="K12">
        <v>10</v>
      </c>
      <c r="L12">
        <f t="shared" ref="L12:L18" si="5">+(SUM(G12:K12)+AB12)/5</f>
        <v>9.6999999999999993</v>
      </c>
      <c r="M12">
        <v>10</v>
      </c>
      <c r="N12">
        <v>10</v>
      </c>
      <c r="O12">
        <v>10</v>
      </c>
      <c r="P12">
        <v>10</v>
      </c>
      <c r="Q12">
        <v>7</v>
      </c>
      <c r="S12">
        <v>10</v>
      </c>
      <c r="T12">
        <f t="shared" ref="T12:T18" si="6">+SUM(M12:S12)</f>
        <v>57</v>
      </c>
      <c r="V12">
        <v>72</v>
      </c>
      <c r="W12">
        <v>89</v>
      </c>
      <c r="X12">
        <f t="shared" si="0"/>
        <v>48.3</v>
      </c>
      <c r="AB12">
        <f t="shared" si="1"/>
        <v>0</v>
      </c>
      <c r="AD12">
        <f t="shared" si="2"/>
        <v>16.285714285714285</v>
      </c>
      <c r="AE12">
        <f t="shared" si="3"/>
        <v>19.399999999999999</v>
      </c>
      <c r="AF12">
        <f t="shared" si="4"/>
        <v>83.985714285714295</v>
      </c>
      <c r="AG12" t="s">
        <v>38</v>
      </c>
      <c r="AJ12" s="3"/>
      <c r="AK12" s="3"/>
      <c r="AL12" s="3"/>
      <c r="AM12" s="3"/>
    </row>
    <row r="13" spans="1:39">
      <c r="A13" s="3"/>
      <c r="B13" s="3"/>
      <c r="C13" s="3"/>
      <c r="D13" s="3"/>
      <c r="E13" s="3"/>
      <c r="F13" s="2">
        <v>120901</v>
      </c>
      <c r="G13">
        <v>7</v>
      </c>
      <c r="H13">
        <v>10</v>
      </c>
      <c r="I13">
        <v>9</v>
      </c>
      <c r="J13">
        <v>9</v>
      </c>
      <c r="K13">
        <v>10</v>
      </c>
      <c r="L13">
        <f t="shared" si="5"/>
        <v>9</v>
      </c>
      <c r="M13">
        <v>10</v>
      </c>
      <c r="N13">
        <v>10</v>
      </c>
      <c r="O13">
        <v>10</v>
      </c>
      <c r="P13">
        <v>10</v>
      </c>
      <c r="Q13">
        <v>9</v>
      </c>
      <c r="R13">
        <v>10</v>
      </c>
      <c r="S13">
        <v>10</v>
      </c>
      <c r="T13">
        <f t="shared" si="6"/>
        <v>69</v>
      </c>
      <c r="V13">
        <v>76</v>
      </c>
      <c r="W13">
        <v>90</v>
      </c>
      <c r="X13">
        <f t="shared" si="0"/>
        <v>49.8</v>
      </c>
      <c r="AB13">
        <f t="shared" si="1"/>
        <v>0</v>
      </c>
      <c r="AD13">
        <f t="shared" si="2"/>
        <v>19.714285714285715</v>
      </c>
      <c r="AE13">
        <f t="shared" si="3"/>
        <v>18</v>
      </c>
      <c r="AF13">
        <f t="shared" si="4"/>
        <v>87.514285714285705</v>
      </c>
      <c r="AG13" t="s">
        <v>38</v>
      </c>
      <c r="AJ13" s="3"/>
      <c r="AK13" s="3"/>
      <c r="AL13" s="3"/>
      <c r="AM13" s="3"/>
    </row>
    <row r="14" spans="1:39">
      <c r="A14" s="3"/>
      <c r="B14" s="3"/>
      <c r="C14" s="3"/>
      <c r="D14" s="3"/>
      <c r="E14" s="3"/>
      <c r="F14" s="2">
        <v>585410799</v>
      </c>
      <c r="G14">
        <v>9</v>
      </c>
      <c r="H14">
        <v>10</v>
      </c>
      <c r="I14">
        <v>10</v>
      </c>
      <c r="J14">
        <v>10</v>
      </c>
      <c r="K14">
        <v>10</v>
      </c>
      <c r="L14">
        <f t="shared" si="5"/>
        <v>10.8</v>
      </c>
      <c r="M14">
        <v>10</v>
      </c>
      <c r="N14">
        <v>10</v>
      </c>
      <c r="O14">
        <v>10</v>
      </c>
      <c r="P14">
        <v>10</v>
      </c>
      <c r="Q14">
        <v>9</v>
      </c>
      <c r="R14">
        <v>10</v>
      </c>
      <c r="S14">
        <v>10</v>
      </c>
      <c r="T14">
        <f t="shared" si="6"/>
        <v>69</v>
      </c>
      <c r="V14">
        <v>91</v>
      </c>
      <c r="W14">
        <v>105</v>
      </c>
      <c r="X14">
        <f t="shared" si="0"/>
        <v>58.8</v>
      </c>
      <c r="AA14">
        <v>5</v>
      </c>
      <c r="AB14">
        <f t="shared" si="1"/>
        <v>5</v>
      </c>
      <c r="AD14">
        <f t="shared" si="2"/>
        <v>19.714285714285715</v>
      </c>
      <c r="AE14">
        <f t="shared" si="3"/>
        <v>21.6</v>
      </c>
      <c r="AF14">
        <f t="shared" si="4"/>
        <v>100.1142857142857</v>
      </c>
      <c r="AG14" t="s">
        <v>39</v>
      </c>
      <c r="AJ14" s="3"/>
      <c r="AK14" s="3"/>
      <c r="AL14" s="3"/>
      <c r="AM14" s="3"/>
    </row>
    <row r="15" spans="1:39">
      <c r="A15" s="3"/>
      <c r="B15" s="3"/>
      <c r="C15" s="3"/>
      <c r="D15" s="3"/>
      <c r="E15" s="3"/>
      <c r="F15" s="2">
        <v>63223</v>
      </c>
      <c r="G15">
        <v>10</v>
      </c>
      <c r="H15">
        <v>9</v>
      </c>
      <c r="I15">
        <v>10</v>
      </c>
      <c r="J15">
        <v>10</v>
      </c>
      <c r="K15">
        <v>10</v>
      </c>
      <c r="L15">
        <f t="shared" si="5"/>
        <v>9.8000000000000007</v>
      </c>
      <c r="M15">
        <v>9.5</v>
      </c>
      <c r="N15">
        <v>10</v>
      </c>
      <c r="O15">
        <v>10</v>
      </c>
      <c r="P15">
        <v>10</v>
      </c>
      <c r="Q15">
        <v>9</v>
      </c>
      <c r="R15">
        <v>10</v>
      </c>
      <c r="S15">
        <v>10</v>
      </c>
      <c r="T15">
        <f t="shared" si="6"/>
        <v>68.5</v>
      </c>
      <c r="V15">
        <v>91</v>
      </c>
      <c r="W15">
        <v>93</v>
      </c>
      <c r="X15">
        <f t="shared" si="0"/>
        <v>55.2</v>
      </c>
      <c r="AB15">
        <f t="shared" si="1"/>
        <v>0</v>
      </c>
      <c r="AD15">
        <f t="shared" si="2"/>
        <v>19.571428571428573</v>
      </c>
      <c r="AE15">
        <f t="shared" si="3"/>
        <v>19.600000000000001</v>
      </c>
      <c r="AF15">
        <f t="shared" si="4"/>
        <v>94.371428571428567</v>
      </c>
      <c r="AG15" t="s">
        <v>39</v>
      </c>
      <c r="AJ15" s="3"/>
      <c r="AK15" s="3"/>
      <c r="AL15" s="3"/>
      <c r="AM15" s="3"/>
    </row>
    <row r="16" spans="1:39">
      <c r="A16" s="3"/>
      <c r="B16" s="3"/>
      <c r="C16" s="3"/>
      <c r="D16" s="3"/>
      <c r="E16" s="3"/>
      <c r="F16" s="2">
        <v>75311</v>
      </c>
      <c r="G16">
        <v>9</v>
      </c>
      <c r="H16">
        <v>10</v>
      </c>
      <c r="I16">
        <v>9</v>
      </c>
      <c r="J16">
        <v>9</v>
      </c>
      <c r="K16">
        <v>10</v>
      </c>
      <c r="L16">
        <f t="shared" si="5"/>
        <v>9.4</v>
      </c>
      <c r="M16">
        <v>10</v>
      </c>
      <c r="N16">
        <v>10</v>
      </c>
      <c r="O16">
        <v>10</v>
      </c>
      <c r="P16">
        <v>9</v>
      </c>
      <c r="Q16">
        <v>10</v>
      </c>
      <c r="R16">
        <v>9</v>
      </c>
      <c r="S16">
        <v>10</v>
      </c>
      <c r="T16">
        <f t="shared" si="6"/>
        <v>68</v>
      </c>
      <c r="U16" t="s">
        <v>28</v>
      </c>
      <c r="V16">
        <v>75</v>
      </c>
      <c r="W16">
        <v>91</v>
      </c>
      <c r="X16">
        <f t="shared" si="0"/>
        <v>49.8</v>
      </c>
      <c r="AB16">
        <f t="shared" si="1"/>
        <v>0</v>
      </c>
      <c r="AD16">
        <f t="shared" si="2"/>
        <v>19.428571428571427</v>
      </c>
      <c r="AE16">
        <f t="shared" si="3"/>
        <v>18.8</v>
      </c>
      <c r="AF16">
        <f t="shared" si="4"/>
        <v>88.028571428571425</v>
      </c>
      <c r="AG16" t="s">
        <v>38</v>
      </c>
      <c r="AJ16" s="3"/>
      <c r="AK16" s="3"/>
      <c r="AL16" s="3"/>
      <c r="AM16" s="3"/>
    </row>
    <row r="17" spans="1:36" ht="15.6">
      <c r="A17" s="4"/>
      <c r="F17" t="s">
        <v>43</v>
      </c>
      <c r="G17">
        <v>9.5</v>
      </c>
      <c r="H17">
        <v>10</v>
      </c>
      <c r="I17">
        <v>10</v>
      </c>
      <c r="K17">
        <v>10</v>
      </c>
      <c r="L17">
        <f t="shared" si="5"/>
        <v>7.9</v>
      </c>
      <c r="M17">
        <v>10</v>
      </c>
      <c r="T17">
        <f t="shared" si="6"/>
        <v>10</v>
      </c>
      <c r="V17">
        <v>66</v>
      </c>
      <c r="W17">
        <v>71</v>
      </c>
      <c r="X17">
        <f t="shared" si="0"/>
        <v>41.1</v>
      </c>
      <c r="AB17">
        <f t="shared" si="1"/>
        <v>0</v>
      </c>
      <c r="AD17">
        <f t="shared" si="2"/>
        <v>2.8571428571428572</v>
      </c>
      <c r="AE17">
        <f t="shared" si="3"/>
        <v>15.8</v>
      </c>
      <c r="AF17">
        <f t="shared" si="4"/>
        <v>59.757142857142853</v>
      </c>
      <c r="AG17" t="s">
        <v>42</v>
      </c>
      <c r="AJ17" s="4"/>
    </row>
    <row r="18" spans="1:36">
      <c r="A18" s="3"/>
      <c r="G18">
        <v>8</v>
      </c>
      <c r="H18">
        <v>9.5</v>
      </c>
      <c r="I18">
        <v>9</v>
      </c>
      <c r="J18">
        <v>10</v>
      </c>
      <c r="K18">
        <v>10</v>
      </c>
      <c r="L18">
        <f t="shared" si="5"/>
        <v>9.3000000000000007</v>
      </c>
      <c r="M18">
        <v>10</v>
      </c>
      <c r="O18">
        <v>10</v>
      </c>
      <c r="P18">
        <v>6</v>
      </c>
      <c r="Q18">
        <v>8</v>
      </c>
      <c r="R18">
        <v>9</v>
      </c>
      <c r="S18">
        <v>10</v>
      </c>
      <c r="T18">
        <f t="shared" si="6"/>
        <v>53</v>
      </c>
      <c r="U18" t="s">
        <v>28</v>
      </c>
      <c r="V18">
        <v>79</v>
      </c>
      <c r="W18">
        <v>104</v>
      </c>
      <c r="X18">
        <f t="shared" si="0"/>
        <v>54.9</v>
      </c>
      <c r="AB18">
        <f t="shared" si="1"/>
        <v>0</v>
      </c>
      <c r="AD18">
        <f t="shared" si="2"/>
        <v>15.142857142857142</v>
      </c>
      <c r="AE18">
        <f t="shared" si="3"/>
        <v>18.600000000000001</v>
      </c>
      <c r="AF18">
        <f t="shared" si="4"/>
        <v>88.642857142857139</v>
      </c>
      <c r="AG18" t="s">
        <v>38</v>
      </c>
      <c r="AJ18" s="3"/>
    </row>
    <row r="20" spans="1:36">
      <c r="G20" t="s">
        <v>17</v>
      </c>
    </row>
    <row r="21" spans="1:36">
      <c r="G21" s="5">
        <v>37294</v>
      </c>
    </row>
    <row r="22" spans="1:36">
      <c r="G22" t="s">
        <v>18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IV7"/>
    </sheetView>
  </sheetViews>
  <sheetFormatPr defaultRowHeight="13.2"/>
  <sheetData>
    <row r="1" spans="1:5">
      <c r="A1" s="3"/>
      <c r="B1" s="3"/>
      <c r="C1" s="3"/>
      <c r="D1" s="3"/>
      <c r="E1" s="3"/>
    </row>
    <row r="2" spans="1:5">
      <c r="A2" s="3"/>
      <c r="B2" s="3"/>
      <c r="C2" s="3"/>
      <c r="D2" s="3"/>
      <c r="E2" s="3"/>
    </row>
    <row r="3" spans="1:5">
      <c r="A3" s="3"/>
      <c r="B3" s="3"/>
      <c r="C3" s="3"/>
      <c r="D3" s="3"/>
      <c r="E3" s="3"/>
    </row>
    <row r="4" spans="1:5">
      <c r="A4" s="3"/>
      <c r="B4" s="3"/>
      <c r="C4" s="3"/>
      <c r="D4" s="3"/>
      <c r="E4" s="3"/>
    </row>
    <row r="5" spans="1:5">
      <c r="A5" s="3"/>
      <c r="B5" s="3"/>
      <c r="C5" s="3"/>
      <c r="D5" s="3"/>
      <c r="E5" s="3"/>
    </row>
    <row r="6" spans="1:5">
      <c r="A6" s="3"/>
      <c r="B6" s="3"/>
      <c r="C6" s="3"/>
      <c r="D6" s="3"/>
      <c r="E6" s="3"/>
    </row>
    <row r="7" spans="1:5">
      <c r="A7" s="3"/>
      <c r="B7" s="3"/>
      <c r="C7" s="3"/>
      <c r="D7" s="3"/>
      <c r="E7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 soil 456</vt:lpstr>
      <vt:lpstr>Sheet2</vt:lpstr>
    </vt:vector>
  </TitlesOfParts>
  <Company>NMSU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Gupta</cp:lastModifiedBy>
  <cp:lastPrinted>2002-04-29T19:45:59Z</cp:lastPrinted>
  <dcterms:created xsi:type="dcterms:W3CDTF">2001-11-29T16:20:40Z</dcterms:created>
  <dcterms:modified xsi:type="dcterms:W3CDTF">2024-02-03T22:17:40Z</dcterms:modified>
</cp:coreProperties>
</file>