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8FFD79F-E812-4D58-A70F-09714671DC0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Sheet1!$A$1:$L$76</definedName>
    <definedName name="_xlnm.Print_Titles" localSheetId="0">Sheet1!$1:$6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7" i="1"/>
  <c r="K7" i="1"/>
  <c r="G8" i="1"/>
  <c r="J8" i="1"/>
  <c r="K8" i="1" s="1"/>
  <c r="G9" i="1"/>
  <c r="J9" i="1"/>
  <c r="K9" i="1" s="1"/>
  <c r="G10" i="1"/>
  <c r="J10" i="1"/>
  <c r="K10" i="1" s="1"/>
  <c r="G11" i="1"/>
  <c r="J11" i="1" s="1"/>
  <c r="K11" i="1" s="1"/>
  <c r="G12" i="1"/>
  <c r="J12" i="1" s="1"/>
  <c r="K12" i="1" s="1"/>
  <c r="G13" i="1"/>
  <c r="J13" i="1" s="1"/>
  <c r="K13" i="1" s="1"/>
  <c r="G14" i="1"/>
  <c r="J14" i="1"/>
  <c r="K14" i="1"/>
  <c r="G15" i="1"/>
  <c r="J15" i="1"/>
  <c r="K15" i="1" s="1"/>
  <c r="G16" i="1"/>
  <c r="J16" i="1"/>
  <c r="K16" i="1" s="1"/>
  <c r="G17" i="1"/>
  <c r="J17" i="1"/>
  <c r="K17" i="1" s="1"/>
  <c r="G18" i="1"/>
  <c r="J18" i="1"/>
  <c r="K18" i="1" s="1"/>
  <c r="G19" i="1"/>
  <c r="J19" i="1" s="1"/>
  <c r="K19" i="1" s="1"/>
  <c r="G20" i="1"/>
  <c r="J20" i="1" s="1"/>
  <c r="K20" i="1" s="1"/>
  <c r="G21" i="1"/>
  <c r="J21" i="1" s="1"/>
  <c r="K21" i="1" s="1"/>
  <c r="G22" i="1"/>
  <c r="J22" i="1"/>
  <c r="K22" i="1"/>
  <c r="G23" i="1"/>
  <c r="J23" i="1"/>
  <c r="K23" i="1"/>
  <c r="G24" i="1"/>
  <c r="J24" i="1"/>
  <c r="K24" i="1" s="1"/>
  <c r="G25" i="1"/>
  <c r="J25" i="1"/>
  <c r="K25" i="1" s="1"/>
  <c r="G26" i="1"/>
  <c r="J26" i="1"/>
  <c r="K26" i="1" s="1"/>
  <c r="G27" i="1"/>
  <c r="J27" i="1" s="1"/>
  <c r="K27" i="1" s="1"/>
  <c r="G28" i="1"/>
  <c r="J28" i="1" s="1"/>
  <c r="K28" i="1" s="1"/>
  <c r="G29" i="1"/>
  <c r="J29" i="1" s="1"/>
  <c r="K29" i="1" s="1"/>
  <c r="G30" i="1"/>
  <c r="J30" i="1"/>
  <c r="K30" i="1"/>
  <c r="G31" i="1"/>
  <c r="J31" i="1"/>
  <c r="K31" i="1"/>
  <c r="G32" i="1"/>
  <c r="J32" i="1"/>
  <c r="K32" i="1" s="1"/>
  <c r="G33" i="1"/>
  <c r="J33" i="1"/>
  <c r="K33" i="1" s="1"/>
  <c r="G34" i="1"/>
  <c r="J34" i="1"/>
  <c r="K34" i="1" s="1"/>
  <c r="G35" i="1"/>
  <c r="J35" i="1" s="1"/>
  <c r="K35" i="1" s="1"/>
  <c r="G36" i="1"/>
  <c r="J36" i="1" s="1"/>
  <c r="K36" i="1" s="1"/>
  <c r="G37" i="1"/>
  <c r="J37" i="1" s="1"/>
  <c r="K37" i="1" s="1"/>
  <c r="G38" i="1"/>
  <c r="J38" i="1"/>
  <c r="K38" i="1"/>
  <c r="G39" i="1"/>
  <c r="J39" i="1"/>
  <c r="K39" i="1"/>
  <c r="G40" i="1"/>
  <c r="J40" i="1"/>
  <c r="K40" i="1" s="1"/>
  <c r="G41" i="1"/>
  <c r="J41" i="1"/>
  <c r="K41" i="1" s="1"/>
  <c r="G42" i="1"/>
  <c r="J42" i="1"/>
  <c r="K42" i="1" s="1"/>
  <c r="G43" i="1"/>
  <c r="J43" i="1" s="1"/>
  <c r="K43" i="1" s="1"/>
  <c r="G44" i="1"/>
  <c r="J44" i="1" s="1"/>
  <c r="K44" i="1" s="1"/>
  <c r="G45" i="1"/>
  <c r="J45" i="1" s="1"/>
  <c r="K45" i="1" s="1"/>
  <c r="G46" i="1"/>
  <c r="J46" i="1"/>
  <c r="K46" i="1"/>
  <c r="G47" i="1"/>
  <c r="J47" i="1"/>
  <c r="K47" i="1"/>
  <c r="G48" i="1"/>
  <c r="J48" i="1"/>
  <c r="K48" i="1" s="1"/>
  <c r="G49" i="1"/>
  <c r="J49" i="1"/>
  <c r="K49" i="1" s="1"/>
  <c r="G50" i="1"/>
  <c r="J50" i="1"/>
  <c r="K50" i="1" s="1"/>
  <c r="G51" i="1"/>
  <c r="J51" i="1" s="1"/>
  <c r="K51" i="1" s="1"/>
  <c r="G52" i="1"/>
  <c r="J52" i="1" s="1"/>
  <c r="K52" i="1" s="1"/>
  <c r="G53" i="1"/>
  <c r="J53" i="1" s="1"/>
  <c r="K53" i="1" s="1"/>
  <c r="G54" i="1"/>
  <c r="J54" i="1"/>
  <c r="K54" i="1"/>
  <c r="G55" i="1"/>
  <c r="J55" i="1"/>
  <c r="K55" i="1"/>
  <c r="G56" i="1"/>
  <c r="J56" i="1"/>
  <c r="K56" i="1" s="1"/>
  <c r="G57" i="1"/>
  <c r="J57" i="1"/>
  <c r="K57" i="1" s="1"/>
  <c r="G58" i="1"/>
  <c r="J58" i="1"/>
  <c r="K58" i="1" s="1"/>
  <c r="G59" i="1"/>
  <c r="J59" i="1" s="1"/>
  <c r="K59" i="1" s="1"/>
  <c r="G60" i="1"/>
  <c r="J60" i="1" s="1"/>
  <c r="K60" i="1" s="1"/>
  <c r="G61" i="1"/>
  <c r="J61" i="1" s="1"/>
  <c r="K61" i="1" s="1"/>
  <c r="G62" i="1"/>
  <c r="J62" i="1"/>
  <c r="K62" i="1"/>
  <c r="G63" i="1"/>
  <c r="J63" i="1"/>
  <c r="K63" i="1"/>
  <c r="G64" i="1"/>
  <c r="J64" i="1"/>
  <c r="K64" i="1" s="1"/>
  <c r="G65" i="1"/>
  <c r="J65" i="1"/>
  <c r="K65" i="1" s="1"/>
  <c r="G66" i="1"/>
  <c r="J66" i="1"/>
  <c r="K66" i="1" s="1"/>
  <c r="G67" i="1"/>
  <c r="J67" i="1" s="1"/>
  <c r="K67" i="1" s="1"/>
  <c r="G68" i="1"/>
  <c r="J68" i="1" s="1"/>
  <c r="K68" i="1" s="1"/>
  <c r="G69" i="1"/>
  <c r="J69" i="1" s="1"/>
  <c r="K69" i="1" s="1"/>
  <c r="G70" i="1"/>
  <c r="J70" i="1"/>
  <c r="K70" i="1"/>
  <c r="G71" i="1"/>
  <c r="J71" i="1"/>
  <c r="K71" i="1"/>
  <c r="G72" i="1"/>
  <c r="J72" i="1"/>
  <c r="K72" i="1" s="1"/>
  <c r="G73" i="1"/>
  <c r="J73" i="1"/>
  <c r="K73" i="1" s="1"/>
  <c r="B75" i="1"/>
  <c r="B76" i="1" s="1"/>
  <c r="C75" i="1"/>
  <c r="D75" i="1"/>
  <c r="D76" i="1" s="1"/>
  <c r="E75" i="1"/>
  <c r="E76" i="1" s="1"/>
  <c r="F75" i="1"/>
  <c r="H75" i="1"/>
  <c r="H76" i="1" s="1"/>
  <c r="I75" i="1"/>
  <c r="K75" i="1" l="1"/>
  <c r="G75" i="1"/>
  <c r="G76" i="1" s="1"/>
  <c r="C76" i="1"/>
  <c r="J75" i="1" l="1"/>
  <c r="J76" i="1" s="1"/>
</calcChain>
</file>

<file path=xl/sharedStrings.xml><?xml version="1.0" encoding="utf-8"?>
<sst xmlns="http://schemas.openxmlformats.org/spreadsheetml/2006/main" count="84" uniqueCount="23">
  <si>
    <t>ID</t>
  </si>
  <si>
    <t>Exam 1</t>
  </si>
  <si>
    <t>Exam 2</t>
  </si>
  <si>
    <t xml:space="preserve">Exam 3 </t>
  </si>
  <si>
    <t>Pet Meat</t>
  </si>
  <si>
    <t>Days</t>
  </si>
  <si>
    <t>Missed</t>
  </si>
  <si>
    <t>Bonus</t>
  </si>
  <si>
    <t>Attend-</t>
  </si>
  <si>
    <t>ance</t>
  </si>
  <si>
    <t>TOTAL</t>
  </si>
  <si>
    <t>% of</t>
  </si>
  <si>
    <t>AVERAGE</t>
  </si>
  <si>
    <t>D</t>
  </si>
  <si>
    <t>C</t>
  </si>
  <si>
    <t>B</t>
  </si>
  <si>
    <t>A</t>
  </si>
  <si>
    <t>Final</t>
  </si>
  <si>
    <t>Exam</t>
  </si>
  <si>
    <t>Grade</t>
  </si>
  <si>
    <t>F</t>
  </si>
  <si>
    <t>I</t>
  </si>
  <si>
    <t>AS 241 - Meat: Production to Consumption - Final Grades - Fall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</si>
</sst>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7" formatCode="0.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"/>
  <sheetViews>
    <sheetView tabSelected="1" workbookViewId="0"/>
  </sheetViews>
  <sheetFormatPr defaultRowHeight="13.2" x14ac:dyDescent="0.25"/>
  <cols>
    <col min="1" max="1" width="11.109375" customWidth="1"/>
    <col min="2" max="9" width="8.5546875" style="3" customWidth="1"/>
    <col min="10" max="12" width="9.109375" style="3" customWidth="1"/>
  </cols>
  <sheetData>
    <row r="1" spans="1:12" x14ac:dyDescent="0.25">
      <c r="A1" s="8" t="s">
        <v>22</v>
      </c>
    </row>
    <row r="4" spans="1:12" x14ac:dyDescent="0.25">
      <c r="B4" s="3">
        <v>100</v>
      </c>
      <c r="C4" s="3">
        <v>100</v>
      </c>
      <c r="D4" s="3">
        <v>150</v>
      </c>
      <c r="E4" s="3">
        <v>300</v>
      </c>
      <c r="G4" s="3">
        <v>250</v>
      </c>
      <c r="H4" s="3">
        <v>100</v>
      </c>
      <c r="J4" s="3">
        <v>1000</v>
      </c>
    </row>
    <row r="5" spans="1:12" x14ac:dyDescent="0.25">
      <c r="E5" s="3" t="s">
        <v>17</v>
      </c>
      <c r="F5" s="3" t="s">
        <v>5</v>
      </c>
      <c r="G5" s="3" t="s">
        <v>8</v>
      </c>
      <c r="J5" s="5"/>
      <c r="K5" s="3" t="s">
        <v>11</v>
      </c>
    </row>
    <row r="6" spans="1:12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18</v>
      </c>
      <c r="F6" s="4" t="s">
        <v>6</v>
      </c>
      <c r="G6" s="4" t="s">
        <v>9</v>
      </c>
      <c r="H6" s="4" t="s">
        <v>4</v>
      </c>
      <c r="I6" s="4" t="s">
        <v>7</v>
      </c>
      <c r="J6" s="4" t="s">
        <v>10</v>
      </c>
      <c r="K6" s="1">
        <v>1000</v>
      </c>
      <c r="L6" s="1" t="s">
        <v>19</v>
      </c>
    </row>
    <row r="7" spans="1:12" x14ac:dyDescent="0.25">
      <c r="A7" s="3">
        <v>3088146</v>
      </c>
      <c r="B7" s="3">
        <v>74</v>
      </c>
      <c r="C7" s="3">
        <v>65</v>
      </c>
      <c r="D7" s="3">
        <v>70</v>
      </c>
      <c r="E7" s="3">
        <v>246</v>
      </c>
      <c r="F7" s="10">
        <v>19</v>
      </c>
      <c r="G7" s="3">
        <f t="shared" ref="G7:G73" si="0">$G$4-(10*F7)</f>
        <v>60</v>
      </c>
      <c r="H7" s="3">
        <v>92</v>
      </c>
      <c r="I7" s="9"/>
      <c r="J7" s="9">
        <f t="shared" ref="J7:J75" si="1">SUM(B7+C7+D7+E7+G7+H7+I7)</f>
        <v>607</v>
      </c>
      <c r="K7" s="6">
        <f>J7/K$6*100</f>
        <v>60.699999999999996</v>
      </c>
      <c r="L7" s="6" t="s">
        <v>13</v>
      </c>
    </row>
    <row r="8" spans="1:12" x14ac:dyDescent="0.25">
      <c r="A8" s="3">
        <v>3101823</v>
      </c>
      <c r="B8" s="3">
        <v>87</v>
      </c>
      <c r="C8" s="3">
        <v>89</v>
      </c>
      <c r="D8" s="3">
        <v>126</v>
      </c>
      <c r="E8" s="3">
        <v>224</v>
      </c>
      <c r="F8" s="10">
        <v>0</v>
      </c>
      <c r="G8" s="3">
        <f t="shared" si="0"/>
        <v>250</v>
      </c>
      <c r="H8" s="3">
        <v>92</v>
      </c>
      <c r="I8" s="9">
        <v>4</v>
      </c>
      <c r="J8" s="9">
        <f t="shared" si="1"/>
        <v>872</v>
      </c>
      <c r="K8" s="6">
        <f t="shared" ref="K8:K73" si="2">J8/K$6*100</f>
        <v>87.2</v>
      </c>
      <c r="L8" s="6" t="s">
        <v>15</v>
      </c>
    </row>
    <row r="9" spans="1:12" x14ac:dyDescent="0.25">
      <c r="A9" s="3">
        <v>3102557</v>
      </c>
      <c r="B9" s="3">
        <v>96</v>
      </c>
      <c r="C9" s="3">
        <v>84</v>
      </c>
      <c r="D9" s="3">
        <v>132</v>
      </c>
      <c r="E9" s="3">
        <v>284</v>
      </c>
      <c r="F9" s="10">
        <v>1</v>
      </c>
      <c r="G9" s="3">
        <f t="shared" si="0"/>
        <v>240</v>
      </c>
      <c r="H9" s="3">
        <v>92</v>
      </c>
      <c r="I9" s="9">
        <v>2</v>
      </c>
      <c r="J9" s="9">
        <f t="shared" si="1"/>
        <v>930</v>
      </c>
      <c r="K9" s="6">
        <f t="shared" si="2"/>
        <v>93</v>
      </c>
      <c r="L9" s="6" t="s">
        <v>16</v>
      </c>
    </row>
    <row r="10" spans="1:12" x14ac:dyDescent="0.25">
      <c r="A10" s="3">
        <v>3104988</v>
      </c>
      <c r="B10" s="3">
        <v>77</v>
      </c>
      <c r="C10" s="3">
        <v>72</v>
      </c>
      <c r="D10" s="3">
        <v>99</v>
      </c>
      <c r="E10" s="3">
        <v>178</v>
      </c>
      <c r="F10" s="10">
        <v>6</v>
      </c>
      <c r="G10" s="3">
        <f t="shared" si="0"/>
        <v>190</v>
      </c>
      <c r="H10" s="3">
        <v>87</v>
      </c>
      <c r="I10" s="9"/>
      <c r="J10" s="9">
        <f t="shared" si="1"/>
        <v>703</v>
      </c>
      <c r="K10" s="6">
        <f t="shared" si="2"/>
        <v>70.3</v>
      </c>
      <c r="L10" s="6" t="s">
        <v>14</v>
      </c>
    </row>
    <row r="11" spans="1:12" x14ac:dyDescent="0.25">
      <c r="A11" s="3">
        <v>3105312</v>
      </c>
      <c r="B11" s="3">
        <v>99</v>
      </c>
      <c r="C11" s="3">
        <v>101</v>
      </c>
      <c r="D11" s="3">
        <v>147</v>
      </c>
      <c r="E11" s="3">
        <v>296</v>
      </c>
      <c r="F11" s="10">
        <v>0</v>
      </c>
      <c r="G11" s="3">
        <f t="shared" si="0"/>
        <v>250</v>
      </c>
      <c r="H11" s="3">
        <v>92</v>
      </c>
      <c r="I11" s="9">
        <v>4</v>
      </c>
      <c r="J11" s="9">
        <f>SUM(B11+C11+D11+E11+G11+H11+I11)</f>
        <v>989</v>
      </c>
      <c r="K11" s="6">
        <f t="shared" si="2"/>
        <v>98.9</v>
      </c>
      <c r="L11" s="6" t="s">
        <v>16</v>
      </c>
    </row>
    <row r="12" spans="1:12" x14ac:dyDescent="0.25">
      <c r="A12" s="3">
        <v>3105945</v>
      </c>
      <c r="B12" s="3">
        <v>84</v>
      </c>
      <c r="C12" s="3">
        <v>91</v>
      </c>
      <c r="D12" s="3">
        <v>123</v>
      </c>
      <c r="E12" s="3">
        <v>258</v>
      </c>
      <c r="F12" s="10">
        <v>1</v>
      </c>
      <c r="G12" s="3">
        <f t="shared" si="0"/>
        <v>240</v>
      </c>
      <c r="H12" s="3">
        <v>84</v>
      </c>
      <c r="I12" s="9">
        <v>6</v>
      </c>
      <c r="J12" s="9">
        <f t="shared" si="1"/>
        <v>886</v>
      </c>
      <c r="K12" s="6">
        <f t="shared" si="2"/>
        <v>88.6</v>
      </c>
      <c r="L12" s="6" t="s">
        <v>16</v>
      </c>
    </row>
    <row r="13" spans="1:12" x14ac:dyDescent="0.25">
      <c r="A13" s="3">
        <v>3106166</v>
      </c>
      <c r="B13" s="3">
        <v>68</v>
      </c>
      <c r="C13" s="3">
        <v>45</v>
      </c>
      <c r="D13" s="3">
        <v>78</v>
      </c>
      <c r="E13" s="3">
        <v>104</v>
      </c>
      <c r="F13" s="10">
        <v>13</v>
      </c>
      <c r="G13" s="3">
        <f t="shared" si="0"/>
        <v>120</v>
      </c>
      <c r="H13" s="3">
        <v>92</v>
      </c>
      <c r="I13" s="9"/>
      <c r="J13" s="9">
        <f>SUM(B13+C13+D13+E13+G13+H13+I13)</f>
        <v>507</v>
      </c>
      <c r="K13" s="6">
        <f t="shared" si="2"/>
        <v>50.7</v>
      </c>
      <c r="L13" s="6" t="s">
        <v>21</v>
      </c>
    </row>
    <row r="14" spans="1:12" x14ac:dyDescent="0.25">
      <c r="A14" s="3">
        <v>3108304</v>
      </c>
      <c r="B14" s="3">
        <v>68</v>
      </c>
      <c r="C14" s="3">
        <v>81</v>
      </c>
      <c r="D14" s="3">
        <v>124</v>
      </c>
      <c r="E14" s="3">
        <v>222</v>
      </c>
      <c r="F14" s="10">
        <v>4</v>
      </c>
      <c r="G14" s="3">
        <f t="shared" si="0"/>
        <v>210</v>
      </c>
      <c r="H14" s="3">
        <v>91</v>
      </c>
      <c r="I14" s="9">
        <v>6</v>
      </c>
      <c r="J14" s="9">
        <f t="shared" si="1"/>
        <v>802</v>
      </c>
      <c r="K14" s="6">
        <f t="shared" si="2"/>
        <v>80.2</v>
      </c>
      <c r="L14" s="6" t="s">
        <v>15</v>
      </c>
    </row>
    <row r="15" spans="1:12" x14ac:dyDescent="0.25">
      <c r="A15" s="3">
        <v>3108343</v>
      </c>
      <c r="B15" s="3">
        <v>75</v>
      </c>
      <c r="C15" s="3">
        <v>58</v>
      </c>
      <c r="D15" s="3">
        <v>105</v>
      </c>
      <c r="E15" s="3">
        <v>218</v>
      </c>
      <c r="F15" s="10">
        <v>4</v>
      </c>
      <c r="G15" s="3">
        <f t="shared" si="0"/>
        <v>210</v>
      </c>
      <c r="H15" s="3">
        <v>94</v>
      </c>
      <c r="I15" s="9">
        <v>2</v>
      </c>
      <c r="J15" s="9">
        <f t="shared" si="1"/>
        <v>762</v>
      </c>
      <c r="K15" s="6">
        <f t="shared" si="2"/>
        <v>76.2</v>
      </c>
      <c r="L15" s="6" t="s">
        <v>14</v>
      </c>
    </row>
    <row r="16" spans="1:12" x14ac:dyDescent="0.25">
      <c r="A16" s="3">
        <v>3108360</v>
      </c>
      <c r="B16" s="3">
        <v>60</v>
      </c>
      <c r="C16" s="3">
        <v>58</v>
      </c>
      <c r="D16" s="3">
        <v>98</v>
      </c>
      <c r="E16" s="3">
        <v>204</v>
      </c>
      <c r="F16" s="10">
        <v>0</v>
      </c>
      <c r="G16" s="3">
        <f t="shared" si="0"/>
        <v>250</v>
      </c>
      <c r="H16" s="3">
        <v>87</v>
      </c>
      <c r="I16" s="9">
        <v>2</v>
      </c>
      <c r="J16" s="9">
        <f t="shared" si="1"/>
        <v>759</v>
      </c>
      <c r="K16" s="6">
        <f t="shared" si="2"/>
        <v>75.900000000000006</v>
      </c>
      <c r="L16" s="6" t="s">
        <v>14</v>
      </c>
    </row>
    <row r="17" spans="1:12" x14ac:dyDescent="0.25">
      <c r="A17" s="3">
        <v>3108708</v>
      </c>
      <c r="B17" s="3">
        <v>81</v>
      </c>
      <c r="C17" s="3">
        <v>73</v>
      </c>
      <c r="D17" s="3">
        <v>87</v>
      </c>
      <c r="E17" s="3">
        <v>202</v>
      </c>
      <c r="F17" s="10">
        <v>4</v>
      </c>
      <c r="G17" s="3">
        <f t="shared" si="0"/>
        <v>210</v>
      </c>
      <c r="H17" s="3">
        <v>94</v>
      </c>
      <c r="I17" s="9"/>
      <c r="J17" s="9">
        <f t="shared" si="1"/>
        <v>747</v>
      </c>
      <c r="K17" s="6">
        <f t="shared" si="2"/>
        <v>74.7</v>
      </c>
      <c r="L17" s="6" t="s">
        <v>14</v>
      </c>
    </row>
    <row r="18" spans="1:12" x14ac:dyDescent="0.25">
      <c r="A18" s="3">
        <v>3109168</v>
      </c>
      <c r="B18" s="3">
        <v>87</v>
      </c>
      <c r="C18" s="3">
        <v>83</v>
      </c>
      <c r="D18" s="3">
        <v>107</v>
      </c>
      <c r="E18" s="3">
        <v>200</v>
      </c>
      <c r="F18" s="10">
        <v>3</v>
      </c>
      <c r="G18" s="3">
        <f t="shared" si="0"/>
        <v>220</v>
      </c>
      <c r="H18" s="3">
        <v>86</v>
      </c>
      <c r="I18" s="9"/>
      <c r="J18" s="9">
        <f t="shared" si="1"/>
        <v>783</v>
      </c>
      <c r="K18" s="6">
        <f t="shared" si="2"/>
        <v>78.3</v>
      </c>
      <c r="L18" s="6" t="s">
        <v>14</v>
      </c>
    </row>
    <row r="19" spans="1:12" x14ac:dyDescent="0.25">
      <c r="A19" s="3">
        <v>3109256</v>
      </c>
      <c r="B19" s="3">
        <v>97</v>
      </c>
      <c r="C19" s="3">
        <v>94</v>
      </c>
      <c r="D19" s="3">
        <v>149</v>
      </c>
      <c r="E19" s="3">
        <v>300</v>
      </c>
      <c r="F19" s="10">
        <v>0</v>
      </c>
      <c r="G19" s="3">
        <f t="shared" si="0"/>
        <v>250</v>
      </c>
      <c r="H19" s="3">
        <v>95</v>
      </c>
      <c r="I19" s="9">
        <v>4</v>
      </c>
      <c r="J19" s="9">
        <f t="shared" si="1"/>
        <v>989</v>
      </c>
      <c r="K19" s="6">
        <f t="shared" si="2"/>
        <v>98.9</v>
      </c>
      <c r="L19" s="6" t="s">
        <v>16</v>
      </c>
    </row>
    <row r="20" spans="1:12" x14ac:dyDescent="0.25">
      <c r="A20" s="3">
        <v>3109358</v>
      </c>
      <c r="B20" s="3">
        <v>100</v>
      </c>
      <c r="C20" s="3">
        <v>98</v>
      </c>
      <c r="D20" s="3">
        <v>143</v>
      </c>
      <c r="E20" s="3">
        <v>294</v>
      </c>
      <c r="F20" s="10">
        <v>0</v>
      </c>
      <c r="G20" s="3">
        <f t="shared" si="0"/>
        <v>250</v>
      </c>
      <c r="H20" s="3">
        <v>99</v>
      </c>
      <c r="I20" s="9">
        <v>4</v>
      </c>
      <c r="J20" s="9">
        <f t="shared" si="1"/>
        <v>988</v>
      </c>
      <c r="K20" s="6">
        <f t="shared" si="2"/>
        <v>98.8</v>
      </c>
      <c r="L20" s="6" t="s">
        <v>16</v>
      </c>
    </row>
    <row r="21" spans="1:12" x14ac:dyDescent="0.25">
      <c r="A21" s="3">
        <v>3109441</v>
      </c>
      <c r="B21" s="3">
        <v>81</v>
      </c>
      <c r="C21" s="3">
        <v>91</v>
      </c>
      <c r="D21" s="3">
        <v>137</v>
      </c>
      <c r="E21" s="3">
        <v>286</v>
      </c>
      <c r="F21" s="10">
        <v>1</v>
      </c>
      <c r="G21" s="3">
        <f t="shared" si="0"/>
        <v>240</v>
      </c>
      <c r="H21" s="3">
        <v>79</v>
      </c>
      <c r="I21" s="9">
        <v>2</v>
      </c>
      <c r="J21" s="9">
        <f t="shared" si="1"/>
        <v>916</v>
      </c>
      <c r="K21" s="6">
        <f t="shared" si="2"/>
        <v>91.600000000000009</v>
      </c>
      <c r="L21" s="6" t="s">
        <v>16</v>
      </c>
    </row>
    <row r="22" spans="1:12" x14ac:dyDescent="0.25">
      <c r="A22" s="3">
        <v>3111373</v>
      </c>
      <c r="B22" s="3">
        <v>72</v>
      </c>
      <c r="C22" s="3">
        <v>71</v>
      </c>
      <c r="D22" s="3">
        <v>105</v>
      </c>
      <c r="E22" s="3">
        <v>186</v>
      </c>
      <c r="F22" s="10">
        <v>9</v>
      </c>
      <c r="G22" s="3">
        <f t="shared" si="0"/>
        <v>160</v>
      </c>
      <c r="H22" s="3">
        <v>84</v>
      </c>
      <c r="I22" s="9">
        <v>4</v>
      </c>
      <c r="J22" s="9">
        <f t="shared" si="1"/>
        <v>682</v>
      </c>
      <c r="K22" s="6">
        <f t="shared" si="2"/>
        <v>68.2</v>
      </c>
      <c r="L22" s="6" t="s">
        <v>13</v>
      </c>
    </row>
    <row r="23" spans="1:12" x14ac:dyDescent="0.25">
      <c r="A23" s="3">
        <v>3111674</v>
      </c>
      <c r="B23" s="3">
        <v>79</v>
      </c>
      <c r="C23" s="3">
        <v>69</v>
      </c>
      <c r="D23" s="3">
        <v>123</v>
      </c>
      <c r="E23" s="3">
        <v>258</v>
      </c>
      <c r="F23" s="10">
        <v>9</v>
      </c>
      <c r="G23" s="3">
        <f t="shared" si="0"/>
        <v>160</v>
      </c>
      <c r="H23" s="3">
        <v>93</v>
      </c>
      <c r="I23" s="9"/>
      <c r="J23" s="9">
        <f t="shared" si="1"/>
        <v>782</v>
      </c>
      <c r="K23" s="6">
        <f t="shared" si="2"/>
        <v>78.2</v>
      </c>
      <c r="L23" s="6" t="s">
        <v>14</v>
      </c>
    </row>
    <row r="24" spans="1:12" x14ac:dyDescent="0.25">
      <c r="A24" s="3">
        <v>3112492</v>
      </c>
      <c r="B24" s="3">
        <v>85</v>
      </c>
      <c r="C24" s="3">
        <v>83</v>
      </c>
      <c r="D24" s="3">
        <v>112</v>
      </c>
      <c r="E24" s="3">
        <v>288</v>
      </c>
      <c r="F24" s="10">
        <v>0</v>
      </c>
      <c r="G24" s="3">
        <f t="shared" si="0"/>
        <v>250</v>
      </c>
      <c r="H24" s="3">
        <v>97</v>
      </c>
      <c r="I24" s="9">
        <v>8</v>
      </c>
      <c r="J24" s="9">
        <f t="shared" si="1"/>
        <v>923</v>
      </c>
      <c r="K24" s="6">
        <f t="shared" si="2"/>
        <v>92.300000000000011</v>
      </c>
      <c r="L24" s="6" t="s">
        <v>16</v>
      </c>
    </row>
    <row r="25" spans="1:12" x14ac:dyDescent="0.25">
      <c r="A25" s="3">
        <v>3112915</v>
      </c>
      <c r="B25" s="3">
        <v>68</v>
      </c>
      <c r="C25" s="3">
        <v>52</v>
      </c>
      <c r="D25" s="3">
        <v>72</v>
      </c>
      <c r="E25" s="3">
        <v>188</v>
      </c>
      <c r="F25" s="10">
        <v>6</v>
      </c>
      <c r="G25" s="3">
        <f t="shared" si="0"/>
        <v>190</v>
      </c>
      <c r="H25" s="3">
        <v>87</v>
      </c>
      <c r="I25" s="9"/>
      <c r="J25" s="9">
        <f t="shared" si="1"/>
        <v>657</v>
      </c>
      <c r="K25" s="6">
        <f t="shared" si="2"/>
        <v>65.7</v>
      </c>
      <c r="L25" s="6" t="s">
        <v>13</v>
      </c>
    </row>
    <row r="26" spans="1:12" x14ac:dyDescent="0.25">
      <c r="A26" s="3">
        <v>3115893</v>
      </c>
      <c r="B26" s="3">
        <v>91</v>
      </c>
      <c r="C26" s="3">
        <v>88</v>
      </c>
      <c r="D26" s="3">
        <v>120</v>
      </c>
      <c r="E26" s="3">
        <v>282</v>
      </c>
      <c r="F26" s="10">
        <v>0</v>
      </c>
      <c r="G26" s="3">
        <f t="shared" si="0"/>
        <v>250</v>
      </c>
      <c r="H26" s="3">
        <v>95</v>
      </c>
      <c r="I26" s="9">
        <v>4</v>
      </c>
      <c r="J26" s="9">
        <f t="shared" si="1"/>
        <v>930</v>
      </c>
      <c r="K26" s="6">
        <f t="shared" si="2"/>
        <v>93</v>
      </c>
      <c r="L26" s="6" t="s">
        <v>16</v>
      </c>
    </row>
    <row r="27" spans="1:12" x14ac:dyDescent="0.25">
      <c r="A27" s="3">
        <v>3115915</v>
      </c>
      <c r="B27" s="3">
        <v>85</v>
      </c>
      <c r="C27" s="3">
        <v>85</v>
      </c>
      <c r="D27" s="3">
        <v>118</v>
      </c>
      <c r="E27" s="3">
        <v>240</v>
      </c>
      <c r="F27" s="10">
        <v>1</v>
      </c>
      <c r="G27" s="3">
        <f t="shared" si="0"/>
        <v>240</v>
      </c>
      <c r="H27" s="3">
        <v>92</v>
      </c>
      <c r="I27" s="9">
        <v>2</v>
      </c>
      <c r="J27" s="9">
        <f t="shared" si="1"/>
        <v>862</v>
      </c>
      <c r="K27" s="6">
        <f t="shared" si="2"/>
        <v>86.2</v>
      </c>
      <c r="L27" s="6" t="s">
        <v>15</v>
      </c>
    </row>
    <row r="28" spans="1:12" x14ac:dyDescent="0.25">
      <c r="A28" s="3">
        <v>3115927</v>
      </c>
      <c r="B28" s="3">
        <v>88</v>
      </c>
      <c r="C28" s="3">
        <v>72</v>
      </c>
      <c r="D28" s="3">
        <v>109</v>
      </c>
      <c r="E28" s="3">
        <v>256</v>
      </c>
      <c r="F28" s="10">
        <v>0</v>
      </c>
      <c r="G28" s="3">
        <f t="shared" si="0"/>
        <v>250</v>
      </c>
      <c r="H28" s="3">
        <v>94</v>
      </c>
      <c r="I28" s="9">
        <v>2</v>
      </c>
      <c r="J28" s="9">
        <f t="shared" si="1"/>
        <v>871</v>
      </c>
      <c r="K28" s="6">
        <f t="shared" si="2"/>
        <v>87.1</v>
      </c>
      <c r="L28" s="6" t="s">
        <v>15</v>
      </c>
    </row>
    <row r="29" spans="1:12" x14ac:dyDescent="0.25">
      <c r="A29" s="3">
        <v>3115982</v>
      </c>
      <c r="B29" s="3">
        <v>95</v>
      </c>
      <c r="C29" s="3">
        <v>92</v>
      </c>
      <c r="D29" s="3">
        <v>141</v>
      </c>
      <c r="E29" s="3">
        <v>282</v>
      </c>
      <c r="F29" s="10">
        <v>1</v>
      </c>
      <c r="G29" s="3">
        <f t="shared" si="0"/>
        <v>240</v>
      </c>
      <c r="H29" s="3">
        <v>94</v>
      </c>
      <c r="I29" s="9">
        <v>4</v>
      </c>
      <c r="J29" s="9">
        <f t="shared" si="1"/>
        <v>948</v>
      </c>
      <c r="K29" s="6">
        <f t="shared" si="2"/>
        <v>94.8</v>
      </c>
      <c r="L29" s="6" t="s">
        <v>16</v>
      </c>
    </row>
    <row r="30" spans="1:12" x14ac:dyDescent="0.25">
      <c r="A30" s="3">
        <v>3116048</v>
      </c>
      <c r="B30" s="3">
        <v>85</v>
      </c>
      <c r="C30" s="3">
        <v>80</v>
      </c>
      <c r="D30" s="3">
        <v>98</v>
      </c>
      <c r="E30" s="3">
        <v>262</v>
      </c>
      <c r="F30" s="10">
        <v>0</v>
      </c>
      <c r="G30" s="3">
        <f t="shared" si="0"/>
        <v>250</v>
      </c>
      <c r="H30" s="3">
        <v>89</v>
      </c>
      <c r="I30" s="9">
        <v>2</v>
      </c>
      <c r="J30" s="9">
        <f t="shared" si="1"/>
        <v>866</v>
      </c>
      <c r="K30" s="6">
        <f t="shared" si="2"/>
        <v>86.6</v>
      </c>
      <c r="L30" s="6" t="s">
        <v>15</v>
      </c>
    </row>
    <row r="31" spans="1:12" x14ac:dyDescent="0.25">
      <c r="A31" s="3">
        <v>3116136</v>
      </c>
      <c r="B31" s="3">
        <v>83</v>
      </c>
      <c r="C31" s="3">
        <v>81</v>
      </c>
      <c r="D31" s="3">
        <v>95</v>
      </c>
      <c r="E31" s="3">
        <v>254</v>
      </c>
      <c r="F31" s="10">
        <v>2</v>
      </c>
      <c r="G31" s="3">
        <f t="shared" si="0"/>
        <v>230</v>
      </c>
      <c r="H31" s="3">
        <v>78</v>
      </c>
      <c r="I31" s="9">
        <v>6</v>
      </c>
      <c r="J31" s="9">
        <f t="shared" si="1"/>
        <v>827</v>
      </c>
      <c r="K31" s="6">
        <f t="shared" si="2"/>
        <v>82.699999999999989</v>
      </c>
      <c r="L31" s="6" t="s">
        <v>15</v>
      </c>
    </row>
    <row r="32" spans="1:12" x14ac:dyDescent="0.25">
      <c r="A32" s="3">
        <v>3116209</v>
      </c>
      <c r="B32" s="3">
        <v>89</v>
      </c>
      <c r="C32" s="3">
        <v>74</v>
      </c>
      <c r="D32" s="3">
        <v>121</v>
      </c>
      <c r="E32" s="3">
        <v>254</v>
      </c>
      <c r="F32" s="10">
        <v>1</v>
      </c>
      <c r="G32" s="3">
        <f t="shared" si="0"/>
        <v>240</v>
      </c>
      <c r="H32" s="3">
        <v>87</v>
      </c>
      <c r="I32" s="9">
        <v>2</v>
      </c>
      <c r="J32" s="9">
        <f t="shared" si="1"/>
        <v>867</v>
      </c>
      <c r="K32" s="6">
        <f t="shared" si="2"/>
        <v>86.7</v>
      </c>
      <c r="L32" s="6" t="s">
        <v>15</v>
      </c>
    </row>
    <row r="33" spans="1:12" x14ac:dyDescent="0.25">
      <c r="A33" s="3">
        <v>3116240</v>
      </c>
      <c r="B33" s="3">
        <v>79</v>
      </c>
      <c r="C33" s="3">
        <v>72</v>
      </c>
      <c r="D33" s="3">
        <v>102</v>
      </c>
      <c r="E33" s="3">
        <v>230</v>
      </c>
      <c r="F33" s="10">
        <v>3</v>
      </c>
      <c r="G33" s="3">
        <f t="shared" si="0"/>
        <v>220</v>
      </c>
      <c r="H33" s="3">
        <v>84</v>
      </c>
      <c r="I33" s="9"/>
      <c r="J33" s="9">
        <f t="shared" si="1"/>
        <v>787</v>
      </c>
      <c r="K33" s="6">
        <f t="shared" si="2"/>
        <v>78.7</v>
      </c>
      <c r="L33" s="6" t="s">
        <v>14</v>
      </c>
    </row>
    <row r="34" spans="1:12" x14ac:dyDescent="0.25">
      <c r="A34" s="3">
        <v>3116271</v>
      </c>
      <c r="B34" s="3">
        <v>84</v>
      </c>
      <c r="C34" s="3">
        <v>80</v>
      </c>
      <c r="D34" s="3">
        <v>124</v>
      </c>
      <c r="E34" s="3">
        <v>250</v>
      </c>
      <c r="F34" s="10">
        <v>3</v>
      </c>
      <c r="G34" s="3">
        <f t="shared" si="0"/>
        <v>220</v>
      </c>
      <c r="H34" s="3">
        <v>89</v>
      </c>
      <c r="I34" s="9">
        <v>2</v>
      </c>
      <c r="J34" s="9">
        <f t="shared" si="1"/>
        <v>849</v>
      </c>
      <c r="K34" s="6">
        <f t="shared" si="2"/>
        <v>84.899999999999991</v>
      </c>
      <c r="L34" s="6" t="s">
        <v>15</v>
      </c>
    </row>
    <row r="35" spans="1:12" x14ac:dyDescent="0.25">
      <c r="A35" s="3">
        <v>3116624</v>
      </c>
      <c r="B35" s="3">
        <v>58</v>
      </c>
      <c r="C35" s="3">
        <v>57</v>
      </c>
      <c r="D35" s="3">
        <v>81</v>
      </c>
      <c r="E35" s="3">
        <v>150</v>
      </c>
      <c r="F35" s="10">
        <v>4</v>
      </c>
      <c r="G35" s="3">
        <f t="shared" si="0"/>
        <v>210</v>
      </c>
      <c r="H35" s="3">
        <v>91</v>
      </c>
      <c r="I35" s="9">
        <v>8</v>
      </c>
      <c r="J35" s="9">
        <f t="shared" si="1"/>
        <v>655</v>
      </c>
      <c r="K35" s="6">
        <f t="shared" si="2"/>
        <v>65.5</v>
      </c>
      <c r="L35" s="6" t="s">
        <v>13</v>
      </c>
    </row>
    <row r="36" spans="1:12" x14ac:dyDescent="0.25">
      <c r="A36" s="3">
        <v>3116652</v>
      </c>
      <c r="B36" s="3">
        <v>92</v>
      </c>
      <c r="C36" s="3">
        <v>77</v>
      </c>
      <c r="D36" s="3">
        <v>125</v>
      </c>
      <c r="E36" s="3">
        <v>234</v>
      </c>
      <c r="F36" s="10">
        <v>1</v>
      </c>
      <c r="G36" s="3">
        <f t="shared" si="0"/>
        <v>240</v>
      </c>
      <c r="H36" s="3">
        <v>79</v>
      </c>
      <c r="I36" s="9">
        <v>4</v>
      </c>
      <c r="J36" s="9">
        <f t="shared" si="1"/>
        <v>851</v>
      </c>
      <c r="K36" s="6">
        <f t="shared" si="2"/>
        <v>85.1</v>
      </c>
      <c r="L36" s="6" t="s">
        <v>15</v>
      </c>
    </row>
    <row r="37" spans="1:12" x14ac:dyDescent="0.25">
      <c r="A37" s="3">
        <v>3116778</v>
      </c>
      <c r="B37" s="3">
        <v>89</v>
      </c>
      <c r="C37" s="3">
        <v>95</v>
      </c>
      <c r="D37" s="3">
        <v>130</v>
      </c>
      <c r="E37" s="3">
        <v>292</v>
      </c>
      <c r="F37" s="10">
        <v>0</v>
      </c>
      <c r="G37" s="3">
        <f>$G$4-(10*F37)</f>
        <v>250</v>
      </c>
      <c r="H37" s="3">
        <v>84</v>
      </c>
      <c r="I37" s="9"/>
      <c r="J37" s="9">
        <f t="shared" si="1"/>
        <v>940</v>
      </c>
      <c r="K37" s="6">
        <f t="shared" si="2"/>
        <v>94</v>
      </c>
      <c r="L37" s="6" t="s">
        <v>16</v>
      </c>
    </row>
    <row r="38" spans="1:12" x14ac:dyDescent="0.25">
      <c r="A38" s="3">
        <v>3116783</v>
      </c>
      <c r="B38" s="3">
        <v>80</v>
      </c>
      <c r="C38" s="3">
        <v>79</v>
      </c>
      <c r="D38" s="3">
        <v>91</v>
      </c>
      <c r="E38" s="3">
        <v>246</v>
      </c>
      <c r="F38" s="10">
        <v>2</v>
      </c>
      <c r="G38" s="3">
        <f t="shared" si="0"/>
        <v>230</v>
      </c>
      <c r="H38" s="3">
        <v>94</v>
      </c>
      <c r="I38" s="9">
        <v>4</v>
      </c>
      <c r="J38" s="9">
        <f t="shared" si="1"/>
        <v>824</v>
      </c>
      <c r="K38" s="6">
        <f t="shared" si="2"/>
        <v>82.399999999999991</v>
      </c>
      <c r="L38" s="6" t="s">
        <v>15</v>
      </c>
    </row>
    <row r="39" spans="1:12" x14ac:dyDescent="0.25">
      <c r="A39" s="3">
        <v>3116955</v>
      </c>
      <c r="B39" s="3">
        <v>88</v>
      </c>
      <c r="C39" s="3">
        <v>94</v>
      </c>
      <c r="D39" s="3">
        <v>134</v>
      </c>
      <c r="E39" s="3">
        <v>276</v>
      </c>
      <c r="F39" s="10">
        <v>1</v>
      </c>
      <c r="G39" s="3">
        <f t="shared" si="0"/>
        <v>240</v>
      </c>
      <c r="H39" s="3">
        <v>89</v>
      </c>
      <c r="I39" s="9">
        <v>6</v>
      </c>
      <c r="J39" s="9">
        <f t="shared" si="1"/>
        <v>927</v>
      </c>
      <c r="K39" s="6">
        <f t="shared" si="2"/>
        <v>92.7</v>
      </c>
      <c r="L39" s="6" t="s">
        <v>16</v>
      </c>
    </row>
    <row r="40" spans="1:12" x14ac:dyDescent="0.25">
      <c r="A40" s="3">
        <v>3116972</v>
      </c>
      <c r="B40" s="3">
        <v>96</v>
      </c>
      <c r="C40" s="3">
        <v>91</v>
      </c>
      <c r="D40" s="3">
        <v>144</v>
      </c>
      <c r="E40" s="3">
        <v>294</v>
      </c>
      <c r="F40" s="10">
        <v>0</v>
      </c>
      <c r="G40" s="3">
        <f t="shared" si="0"/>
        <v>250</v>
      </c>
      <c r="H40" s="3">
        <v>91</v>
      </c>
      <c r="I40" s="9">
        <v>2</v>
      </c>
      <c r="J40" s="9">
        <f t="shared" si="1"/>
        <v>968</v>
      </c>
      <c r="K40" s="6">
        <f t="shared" si="2"/>
        <v>96.8</v>
      </c>
      <c r="L40" s="6" t="s">
        <v>16</v>
      </c>
    </row>
    <row r="41" spans="1:12" x14ac:dyDescent="0.25">
      <c r="A41" s="3">
        <v>3117156</v>
      </c>
      <c r="B41" s="3">
        <v>94</v>
      </c>
      <c r="C41" s="3">
        <v>82</v>
      </c>
      <c r="D41" s="3">
        <v>120</v>
      </c>
      <c r="E41" s="3">
        <v>274</v>
      </c>
      <c r="F41" s="10">
        <v>0</v>
      </c>
      <c r="G41" s="3">
        <f t="shared" si="0"/>
        <v>250</v>
      </c>
      <c r="H41" s="3">
        <v>86</v>
      </c>
      <c r="I41" s="9">
        <v>6</v>
      </c>
      <c r="J41" s="9">
        <f t="shared" si="1"/>
        <v>912</v>
      </c>
      <c r="K41" s="6">
        <f t="shared" si="2"/>
        <v>91.2</v>
      </c>
      <c r="L41" s="6" t="s">
        <v>16</v>
      </c>
    </row>
    <row r="42" spans="1:12" x14ac:dyDescent="0.25">
      <c r="A42" s="3">
        <v>3117205</v>
      </c>
      <c r="B42" s="3">
        <v>89</v>
      </c>
      <c r="C42" s="3">
        <v>96</v>
      </c>
      <c r="D42" s="3">
        <v>123</v>
      </c>
      <c r="E42" s="3">
        <v>246</v>
      </c>
      <c r="F42" s="10">
        <v>0</v>
      </c>
      <c r="G42" s="3">
        <f t="shared" si="0"/>
        <v>250</v>
      </c>
      <c r="H42" s="3">
        <v>88</v>
      </c>
      <c r="I42" s="9">
        <v>4</v>
      </c>
      <c r="J42" s="9">
        <f t="shared" si="1"/>
        <v>896</v>
      </c>
      <c r="K42" s="6">
        <f t="shared" si="2"/>
        <v>89.600000000000009</v>
      </c>
      <c r="L42" s="6" t="s">
        <v>16</v>
      </c>
    </row>
    <row r="43" spans="1:12" x14ac:dyDescent="0.25">
      <c r="A43" s="3">
        <v>3117290</v>
      </c>
      <c r="B43" s="3">
        <v>94</v>
      </c>
      <c r="C43" s="3">
        <v>90</v>
      </c>
      <c r="D43" s="3">
        <v>132</v>
      </c>
      <c r="E43" s="3">
        <v>258</v>
      </c>
      <c r="F43" s="10">
        <v>2</v>
      </c>
      <c r="G43" s="3">
        <f t="shared" si="0"/>
        <v>230</v>
      </c>
      <c r="H43" s="3">
        <v>91</v>
      </c>
      <c r="I43" s="9">
        <v>2</v>
      </c>
      <c r="J43" s="9">
        <f t="shared" si="1"/>
        <v>897</v>
      </c>
      <c r="K43" s="6">
        <f t="shared" si="2"/>
        <v>89.7</v>
      </c>
      <c r="L43" s="6" t="s">
        <v>16</v>
      </c>
    </row>
    <row r="44" spans="1:12" x14ac:dyDescent="0.25">
      <c r="A44" s="3">
        <v>3117302</v>
      </c>
      <c r="B44" s="3">
        <v>87</v>
      </c>
      <c r="C44" s="3">
        <v>84</v>
      </c>
      <c r="D44" s="3">
        <v>121</v>
      </c>
      <c r="E44" s="3">
        <v>238</v>
      </c>
      <c r="F44" s="10">
        <v>1</v>
      </c>
      <c r="G44" s="3">
        <f t="shared" si="0"/>
        <v>240</v>
      </c>
      <c r="H44" s="3">
        <v>88</v>
      </c>
      <c r="I44" s="9"/>
      <c r="J44" s="9">
        <f t="shared" si="1"/>
        <v>858</v>
      </c>
      <c r="K44" s="6">
        <f t="shared" si="2"/>
        <v>85.8</v>
      </c>
      <c r="L44" s="6" t="s">
        <v>15</v>
      </c>
    </row>
    <row r="45" spans="1:12" x14ac:dyDescent="0.25">
      <c r="A45" s="2">
        <v>3117317</v>
      </c>
      <c r="B45" s="2">
        <v>90</v>
      </c>
      <c r="C45" s="2">
        <v>78</v>
      </c>
      <c r="D45" s="2">
        <v>104</v>
      </c>
      <c r="E45" s="3">
        <v>252</v>
      </c>
      <c r="F45" s="10">
        <v>2</v>
      </c>
      <c r="G45" s="3">
        <f>$G$4-(10*F45)</f>
        <v>230</v>
      </c>
      <c r="H45" s="3">
        <v>93</v>
      </c>
      <c r="I45" s="9">
        <v>4</v>
      </c>
      <c r="J45" s="9">
        <f t="shared" si="1"/>
        <v>851</v>
      </c>
      <c r="K45" s="6">
        <f>J45/K$6*100</f>
        <v>85.1</v>
      </c>
      <c r="L45" s="6" t="s">
        <v>15</v>
      </c>
    </row>
    <row r="46" spans="1:12" x14ac:dyDescent="0.25">
      <c r="A46" s="3">
        <v>3117392</v>
      </c>
      <c r="B46" s="3">
        <v>83</v>
      </c>
      <c r="C46" s="3">
        <v>70</v>
      </c>
      <c r="D46" s="3">
        <v>102</v>
      </c>
      <c r="E46" s="3">
        <v>182</v>
      </c>
      <c r="F46" s="10">
        <v>1</v>
      </c>
      <c r="G46" s="3">
        <f t="shared" si="0"/>
        <v>240</v>
      </c>
      <c r="H46" s="3">
        <v>94</v>
      </c>
      <c r="I46" s="9">
        <v>2</v>
      </c>
      <c r="J46" s="9">
        <f t="shared" si="1"/>
        <v>773</v>
      </c>
      <c r="K46" s="6">
        <f t="shared" si="2"/>
        <v>77.3</v>
      </c>
      <c r="L46" s="6" t="s">
        <v>14</v>
      </c>
    </row>
    <row r="47" spans="1:12" x14ac:dyDescent="0.25">
      <c r="A47" s="3">
        <v>3117445</v>
      </c>
      <c r="B47" s="3">
        <v>93</v>
      </c>
      <c r="C47" s="3">
        <v>91</v>
      </c>
      <c r="D47" s="3">
        <v>136</v>
      </c>
      <c r="E47" s="3">
        <v>274</v>
      </c>
      <c r="F47" s="10">
        <v>0</v>
      </c>
      <c r="G47" s="3">
        <f t="shared" si="0"/>
        <v>250</v>
      </c>
      <c r="H47" s="3">
        <v>95</v>
      </c>
      <c r="I47" s="9">
        <v>4</v>
      </c>
      <c r="J47" s="9">
        <f t="shared" si="1"/>
        <v>943</v>
      </c>
      <c r="K47" s="6">
        <f t="shared" si="2"/>
        <v>94.3</v>
      </c>
      <c r="L47" s="6" t="s">
        <v>16</v>
      </c>
    </row>
    <row r="48" spans="1:12" x14ac:dyDescent="0.25">
      <c r="A48" s="3">
        <v>3117479</v>
      </c>
      <c r="B48" s="3">
        <v>91</v>
      </c>
      <c r="C48" s="3">
        <v>81</v>
      </c>
      <c r="D48" s="3">
        <v>109</v>
      </c>
      <c r="E48" s="3">
        <v>278</v>
      </c>
      <c r="F48" s="10">
        <v>1</v>
      </c>
      <c r="G48" s="3">
        <f t="shared" si="0"/>
        <v>240</v>
      </c>
      <c r="H48" s="3">
        <v>95</v>
      </c>
      <c r="I48" s="9">
        <v>6</v>
      </c>
      <c r="J48" s="9">
        <f t="shared" si="1"/>
        <v>900</v>
      </c>
      <c r="K48" s="6">
        <f t="shared" si="2"/>
        <v>90</v>
      </c>
      <c r="L48" s="6" t="s">
        <v>16</v>
      </c>
    </row>
    <row r="49" spans="1:12" x14ac:dyDescent="0.25">
      <c r="A49" s="3">
        <v>3117557</v>
      </c>
      <c r="B49" s="3">
        <v>83</v>
      </c>
      <c r="C49" s="3">
        <v>58</v>
      </c>
      <c r="D49" s="3">
        <v>89</v>
      </c>
      <c r="E49" s="3">
        <v>216</v>
      </c>
      <c r="F49" s="10">
        <v>1</v>
      </c>
      <c r="G49" s="3">
        <f t="shared" si="0"/>
        <v>240</v>
      </c>
      <c r="H49" s="3">
        <v>89</v>
      </c>
      <c r="I49" s="9">
        <v>4</v>
      </c>
      <c r="J49" s="9">
        <f t="shared" si="1"/>
        <v>779</v>
      </c>
      <c r="K49" s="6">
        <f t="shared" si="2"/>
        <v>77.900000000000006</v>
      </c>
      <c r="L49" s="6" t="s">
        <v>14</v>
      </c>
    </row>
    <row r="50" spans="1:12" x14ac:dyDescent="0.25">
      <c r="A50" s="3">
        <v>3117721</v>
      </c>
      <c r="B50" s="3">
        <v>77</v>
      </c>
      <c r="C50" s="3">
        <v>62</v>
      </c>
      <c r="D50" s="3">
        <v>98</v>
      </c>
      <c r="E50" s="3">
        <v>204</v>
      </c>
      <c r="F50" s="10">
        <v>5</v>
      </c>
      <c r="G50" s="3">
        <f t="shared" si="0"/>
        <v>200</v>
      </c>
      <c r="H50" s="3">
        <v>89</v>
      </c>
      <c r="I50" s="9">
        <v>2</v>
      </c>
      <c r="J50" s="9">
        <f t="shared" si="1"/>
        <v>732</v>
      </c>
      <c r="K50" s="6">
        <f t="shared" si="2"/>
        <v>73.2</v>
      </c>
      <c r="L50" s="6" t="s">
        <v>14</v>
      </c>
    </row>
    <row r="51" spans="1:12" x14ac:dyDescent="0.25">
      <c r="A51" s="3">
        <v>3117811</v>
      </c>
      <c r="B51" s="3">
        <v>83</v>
      </c>
      <c r="C51" s="3">
        <v>69</v>
      </c>
      <c r="D51" s="3">
        <v>94</v>
      </c>
      <c r="E51" s="3">
        <v>232</v>
      </c>
      <c r="F51" s="10">
        <v>2</v>
      </c>
      <c r="G51" s="3">
        <f t="shared" si="0"/>
        <v>230</v>
      </c>
      <c r="H51" s="3">
        <v>95</v>
      </c>
      <c r="I51" s="9">
        <v>4</v>
      </c>
      <c r="J51" s="9">
        <f t="shared" si="1"/>
        <v>807</v>
      </c>
      <c r="K51" s="6">
        <f t="shared" si="2"/>
        <v>80.7</v>
      </c>
      <c r="L51" s="6" t="s">
        <v>15</v>
      </c>
    </row>
    <row r="52" spans="1:12" x14ac:dyDescent="0.25">
      <c r="A52" s="3">
        <v>3117881</v>
      </c>
      <c r="B52" s="3">
        <v>88</v>
      </c>
      <c r="C52" s="3">
        <v>87</v>
      </c>
      <c r="D52" s="3">
        <v>130</v>
      </c>
      <c r="E52" s="3">
        <v>244</v>
      </c>
      <c r="F52" s="10">
        <v>1</v>
      </c>
      <c r="G52" s="3">
        <f t="shared" si="0"/>
        <v>240</v>
      </c>
      <c r="H52" s="3">
        <v>94</v>
      </c>
      <c r="I52" s="9">
        <v>6</v>
      </c>
      <c r="J52" s="9">
        <f t="shared" si="1"/>
        <v>889</v>
      </c>
      <c r="K52" s="6">
        <f t="shared" si="2"/>
        <v>88.9</v>
      </c>
      <c r="L52" s="6" t="s">
        <v>16</v>
      </c>
    </row>
    <row r="53" spans="1:12" x14ac:dyDescent="0.25">
      <c r="A53" s="3">
        <v>3117890</v>
      </c>
      <c r="B53" s="3">
        <v>87</v>
      </c>
      <c r="C53" s="3">
        <v>72</v>
      </c>
      <c r="D53" s="3">
        <v>137</v>
      </c>
      <c r="E53" s="3">
        <v>296</v>
      </c>
      <c r="F53" s="10">
        <v>2</v>
      </c>
      <c r="G53" s="3">
        <f t="shared" si="0"/>
        <v>230</v>
      </c>
      <c r="H53" s="3">
        <v>93</v>
      </c>
      <c r="I53" s="9">
        <v>4</v>
      </c>
      <c r="J53" s="9">
        <f t="shared" si="1"/>
        <v>919</v>
      </c>
      <c r="K53" s="6">
        <f t="shared" si="2"/>
        <v>91.9</v>
      </c>
      <c r="L53" s="6" t="s">
        <v>16</v>
      </c>
    </row>
    <row r="54" spans="1:12" x14ac:dyDescent="0.25">
      <c r="A54" s="3">
        <v>3117942</v>
      </c>
      <c r="B54" s="3">
        <v>74</v>
      </c>
      <c r="C54" s="3">
        <v>88</v>
      </c>
      <c r="D54" s="3">
        <v>114</v>
      </c>
      <c r="E54" s="3">
        <v>252</v>
      </c>
      <c r="F54" s="10">
        <v>0.5</v>
      </c>
      <c r="G54" s="3">
        <f t="shared" si="0"/>
        <v>245</v>
      </c>
      <c r="H54" s="3">
        <v>91</v>
      </c>
      <c r="I54" s="9">
        <v>4</v>
      </c>
      <c r="J54" s="9">
        <f t="shared" si="1"/>
        <v>868</v>
      </c>
      <c r="K54" s="6">
        <f t="shared" si="2"/>
        <v>86.8</v>
      </c>
      <c r="L54" s="6" t="s">
        <v>15</v>
      </c>
    </row>
    <row r="55" spans="1:12" x14ac:dyDescent="0.25">
      <c r="A55" s="3">
        <v>3118211</v>
      </c>
      <c r="B55" s="3">
        <v>76</v>
      </c>
      <c r="C55" s="3">
        <v>50</v>
      </c>
      <c r="D55" s="3">
        <v>82</v>
      </c>
      <c r="E55" s="3">
        <v>168</v>
      </c>
      <c r="F55" s="10">
        <v>3</v>
      </c>
      <c r="G55" s="3">
        <f t="shared" si="0"/>
        <v>220</v>
      </c>
      <c r="H55" s="3">
        <v>86</v>
      </c>
      <c r="I55" s="9">
        <v>2</v>
      </c>
      <c r="J55" s="9">
        <f t="shared" si="1"/>
        <v>684</v>
      </c>
      <c r="K55" s="6">
        <f t="shared" si="2"/>
        <v>68.400000000000006</v>
      </c>
      <c r="L55" s="6" t="s">
        <v>13</v>
      </c>
    </row>
    <row r="56" spans="1:12" x14ac:dyDescent="0.25">
      <c r="A56" s="3">
        <v>3118330</v>
      </c>
      <c r="B56" s="3">
        <v>94</v>
      </c>
      <c r="C56" s="3">
        <v>90</v>
      </c>
      <c r="D56" s="3">
        <v>134</v>
      </c>
      <c r="E56" s="3">
        <v>292</v>
      </c>
      <c r="F56" s="10">
        <v>0</v>
      </c>
      <c r="G56" s="3">
        <f t="shared" si="0"/>
        <v>250</v>
      </c>
      <c r="H56" s="3">
        <v>93</v>
      </c>
      <c r="I56" s="9">
        <v>4</v>
      </c>
      <c r="J56" s="9">
        <f t="shared" si="1"/>
        <v>957</v>
      </c>
      <c r="K56" s="6">
        <f t="shared" si="2"/>
        <v>95.7</v>
      </c>
      <c r="L56" s="6" t="s">
        <v>16</v>
      </c>
    </row>
    <row r="57" spans="1:12" x14ac:dyDescent="0.25">
      <c r="A57" s="3">
        <v>3118613</v>
      </c>
      <c r="B57" s="3">
        <v>74</v>
      </c>
      <c r="C57" s="3">
        <v>76</v>
      </c>
      <c r="D57" s="3">
        <v>104</v>
      </c>
      <c r="E57" s="3">
        <v>238</v>
      </c>
      <c r="F57" s="10">
        <v>2</v>
      </c>
      <c r="G57" s="3">
        <f t="shared" si="0"/>
        <v>230</v>
      </c>
      <c r="H57" s="3">
        <v>87</v>
      </c>
      <c r="I57" s="9">
        <v>6</v>
      </c>
      <c r="J57" s="9">
        <f t="shared" si="1"/>
        <v>815</v>
      </c>
      <c r="K57" s="6">
        <f t="shared" si="2"/>
        <v>81.5</v>
      </c>
      <c r="L57" s="6" t="s">
        <v>15</v>
      </c>
    </row>
    <row r="58" spans="1:12" x14ac:dyDescent="0.25">
      <c r="A58" s="3">
        <v>3118693</v>
      </c>
      <c r="B58" s="3">
        <v>78</v>
      </c>
      <c r="C58" s="3">
        <v>81</v>
      </c>
      <c r="D58" s="3">
        <v>107</v>
      </c>
      <c r="E58" s="3">
        <v>250</v>
      </c>
      <c r="F58" s="10">
        <v>2</v>
      </c>
      <c r="G58" s="3">
        <f t="shared" si="0"/>
        <v>230</v>
      </c>
      <c r="H58" s="3">
        <v>87</v>
      </c>
      <c r="I58" s="9">
        <v>4</v>
      </c>
      <c r="J58" s="9">
        <f t="shared" si="1"/>
        <v>837</v>
      </c>
      <c r="K58" s="6">
        <f t="shared" si="2"/>
        <v>83.7</v>
      </c>
      <c r="L58" s="6" t="s">
        <v>15</v>
      </c>
    </row>
    <row r="59" spans="1:12" x14ac:dyDescent="0.25">
      <c r="A59" s="3">
        <v>3118815</v>
      </c>
      <c r="B59" s="3">
        <v>80</v>
      </c>
      <c r="C59" s="3">
        <v>62</v>
      </c>
      <c r="D59" s="3">
        <v>65</v>
      </c>
      <c r="E59" s="3">
        <v>192</v>
      </c>
      <c r="F59" s="10">
        <v>2</v>
      </c>
      <c r="G59" s="3">
        <f t="shared" si="0"/>
        <v>230</v>
      </c>
      <c r="H59" s="3">
        <v>95</v>
      </c>
      <c r="I59" s="9">
        <v>2</v>
      </c>
      <c r="J59" s="9">
        <f t="shared" si="1"/>
        <v>726</v>
      </c>
      <c r="K59" s="6">
        <f t="shared" si="2"/>
        <v>72.599999999999994</v>
      </c>
      <c r="L59" s="6" t="s">
        <v>14</v>
      </c>
    </row>
    <row r="60" spans="1:12" x14ac:dyDescent="0.25">
      <c r="A60" s="3">
        <v>3118974</v>
      </c>
      <c r="B60" s="3">
        <v>91</v>
      </c>
      <c r="C60" s="3">
        <v>85</v>
      </c>
      <c r="D60" s="3">
        <v>136</v>
      </c>
      <c r="E60" s="3">
        <v>274</v>
      </c>
      <c r="F60" s="10">
        <v>1</v>
      </c>
      <c r="G60" s="3">
        <f t="shared" si="0"/>
        <v>240</v>
      </c>
      <c r="H60" s="3">
        <v>97</v>
      </c>
      <c r="I60" s="9">
        <v>2</v>
      </c>
      <c r="J60" s="9">
        <f t="shared" si="1"/>
        <v>925</v>
      </c>
      <c r="K60" s="6">
        <f t="shared" si="2"/>
        <v>92.5</v>
      </c>
      <c r="L60" s="6" t="s">
        <v>16</v>
      </c>
    </row>
    <row r="61" spans="1:12" x14ac:dyDescent="0.25">
      <c r="A61" s="3">
        <v>3119054</v>
      </c>
      <c r="B61" s="3">
        <v>87</v>
      </c>
      <c r="C61" s="3">
        <v>86</v>
      </c>
      <c r="D61" s="3">
        <v>130</v>
      </c>
      <c r="E61" s="3">
        <v>280</v>
      </c>
      <c r="F61" s="10">
        <v>0</v>
      </c>
      <c r="G61" s="3">
        <f t="shared" si="0"/>
        <v>250</v>
      </c>
      <c r="H61" s="3">
        <v>86</v>
      </c>
      <c r="I61" s="9">
        <v>4</v>
      </c>
      <c r="J61" s="9">
        <f t="shared" si="1"/>
        <v>923</v>
      </c>
      <c r="K61" s="6">
        <f t="shared" si="2"/>
        <v>92.300000000000011</v>
      </c>
      <c r="L61" s="6" t="s">
        <v>16</v>
      </c>
    </row>
    <row r="62" spans="1:12" x14ac:dyDescent="0.25">
      <c r="A62" s="3">
        <v>3119518</v>
      </c>
      <c r="B62" s="3">
        <v>85</v>
      </c>
      <c r="C62" s="3">
        <v>84</v>
      </c>
      <c r="D62" s="3">
        <v>87</v>
      </c>
      <c r="E62" s="3">
        <v>238</v>
      </c>
      <c r="F62" s="10">
        <v>8</v>
      </c>
      <c r="G62" s="3">
        <f t="shared" si="0"/>
        <v>170</v>
      </c>
      <c r="H62" s="3">
        <v>89</v>
      </c>
      <c r="I62" s="9">
        <v>8</v>
      </c>
      <c r="J62" s="9">
        <f t="shared" si="1"/>
        <v>761</v>
      </c>
      <c r="K62" s="6">
        <f t="shared" si="2"/>
        <v>76.099999999999994</v>
      </c>
      <c r="L62" s="6" t="s">
        <v>14</v>
      </c>
    </row>
    <row r="63" spans="1:12" x14ac:dyDescent="0.25">
      <c r="A63" s="3">
        <v>3120314</v>
      </c>
      <c r="B63" s="3">
        <v>73</v>
      </c>
      <c r="C63" s="3">
        <v>79</v>
      </c>
      <c r="D63" s="3">
        <v>91</v>
      </c>
      <c r="E63" s="3">
        <v>220</v>
      </c>
      <c r="F63" s="10">
        <v>2</v>
      </c>
      <c r="G63" s="3">
        <f t="shared" si="0"/>
        <v>230</v>
      </c>
      <c r="H63" s="3">
        <v>99</v>
      </c>
      <c r="I63" s="9">
        <v>4</v>
      </c>
      <c r="J63" s="9">
        <f t="shared" si="1"/>
        <v>796</v>
      </c>
      <c r="K63" s="6">
        <f t="shared" si="2"/>
        <v>79.600000000000009</v>
      </c>
      <c r="L63" s="6" t="s">
        <v>15</v>
      </c>
    </row>
    <row r="64" spans="1:12" x14ac:dyDescent="0.25">
      <c r="A64" s="3">
        <v>3122310</v>
      </c>
      <c r="B64" s="3">
        <v>82</v>
      </c>
      <c r="C64" s="3">
        <v>81</v>
      </c>
      <c r="D64" s="3">
        <v>127</v>
      </c>
      <c r="E64" s="3">
        <v>262</v>
      </c>
      <c r="F64" s="10">
        <v>0</v>
      </c>
      <c r="G64" s="3">
        <f t="shared" si="0"/>
        <v>250</v>
      </c>
      <c r="H64" s="3">
        <v>84</v>
      </c>
      <c r="I64" s="9">
        <v>4</v>
      </c>
      <c r="J64" s="9">
        <f t="shared" si="1"/>
        <v>890</v>
      </c>
      <c r="K64" s="6">
        <f t="shared" si="2"/>
        <v>89</v>
      </c>
      <c r="L64" s="6" t="s">
        <v>16</v>
      </c>
    </row>
    <row r="65" spans="1:12" x14ac:dyDescent="0.25">
      <c r="A65" s="3">
        <v>3187781</v>
      </c>
      <c r="B65" s="3">
        <v>79</v>
      </c>
      <c r="C65" s="3">
        <v>75</v>
      </c>
      <c r="D65" s="3">
        <v>126</v>
      </c>
      <c r="E65" s="3">
        <v>276</v>
      </c>
      <c r="F65" s="10">
        <v>1</v>
      </c>
      <c r="G65" s="3">
        <f t="shared" si="0"/>
        <v>240</v>
      </c>
      <c r="H65" s="3">
        <v>94</v>
      </c>
      <c r="I65" s="9">
        <v>6</v>
      </c>
      <c r="J65" s="9">
        <f t="shared" si="1"/>
        <v>896</v>
      </c>
      <c r="K65" s="6">
        <f t="shared" si="2"/>
        <v>89.600000000000009</v>
      </c>
      <c r="L65" s="6" t="s">
        <v>16</v>
      </c>
    </row>
    <row r="66" spans="1:12" x14ac:dyDescent="0.25">
      <c r="A66" s="3">
        <v>3207354</v>
      </c>
      <c r="B66" s="3">
        <v>82</v>
      </c>
      <c r="C66" s="3">
        <v>85</v>
      </c>
      <c r="D66" s="3">
        <v>125</v>
      </c>
      <c r="E66" s="3">
        <v>230</v>
      </c>
      <c r="F66" s="10">
        <v>0</v>
      </c>
      <c r="G66" s="3">
        <f t="shared" si="0"/>
        <v>250</v>
      </c>
      <c r="H66" s="3">
        <v>94</v>
      </c>
      <c r="I66" s="9">
        <v>6</v>
      </c>
      <c r="J66" s="9">
        <f t="shared" si="1"/>
        <v>872</v>
      </c>
      <c r="K66" s="6">
        <f t="shared" si="2"/>
        <v>87.2</v>
      </c>
      <c r="L66" s="6" t="s">
        <v>15</v>
      </c>
    </row>
    <row r="67" spans="1:12" x14ac:dyDescent="0.25">
      <c r="A67" s="3">
        <v>3210300</v>
      </c>
      <c r="B67" s="3">
        <v>63</v>
      </c>
      <c r="C67" s="3">
        <v>57</v>
      </c>
      <c r="D67" s="3">
        <v>100</v>
      </c>
      <c r="E67" s="3">
        <v>120</v>
      </c>
      <c r="F67" s="10">
        <v>12</v>
      </c>
      <c r="G67" s="3">
        <f t="shared" si="0"/>
        <v>130</v>
      </c>
      <c r="H67" s="3">
        <v>84</v>
      </c>
      <c r="I67" s="9"/>
      <c r="J67" s="9">
        <f>SUM(B67+C67+D67+E67+G67+H67+I67)</f>
        <v>554</v>
      </c>
      <c r="K67" s="6">
        <f t="shared" si="2"/>
        <v>55.400000000000006</v>
      </c>
      <c r="L67" s="6" t="s">
        <v>20</v>
      </c>
    </row>
    <row r="68" spans="1:12" x14ac:dyDescent="0.25">
      <c r="A68" s="2">
        <v>3211622</v>
      </c>
      <c r="B68" s="2">
        <v>70</v>
      </c>
      <c r="C68" s="2">
        <v>72</v>
      </c>
      <c r="D68" s="3">
        <v>88</v>
      </c>
      <c r="E68" s="3">
        <v>160</v>
      </c>
      <c r="F68" s="10">
        <v>3</v>
      </c>
      <c r="G68" s="3">
        <f t="shared" si="0"/>
        <v>220</v>
      </c>
      <c r="H68" s="3">
        <v>92</v>
      </c>
      <c r="I68" s="9">
        <v>4</v>
      </c>
      <c r="J68" s="9">
        <f t="shared" si="1"/>
        <v>706</v>
      </c>
      <c r="K68" s="6">
        <f t="shared" si="2"/>
        <v>70.599999999999994</v>
      </c>
      <c r="L68" s="6" t="s">
        <v>14</v>
      </c>
    </row>
    <row r="69" spans="1:12" x14ac:dyDescent="0.25">
      <c r="A69" s="3">
        <v>3211740</v>
      </c>
      <c r="B69" s="3">
        <v>49</v>
      </c>
      <c r="C69" s="3">
        <v>62</v>
      </c>
      <c r="D69" s="3">
        <v>63</v>
      </c>
      <c r="E69" s="3">
        <v>152</v>
      </c>
      <c r="F69" s="10">
        <v>6</v>
      </c>
      <c r="G69" s="3">
        <f t="shared" si="0"/>
        <v>190</v>
      </c>
      <c r="H69" s="3">
        <v>78</v>
      </c>
      <c r="I69" s="9">
        <v>2</v>
      </c>
      <c r="J69" s="9">
        <f t="shared" si="1"/>
        <v>596</v>
      </c>
      <c r="K69" s="6">
        <f>J69/K$6*100</f>
        <v>59.599999999999994</v>
      </c>
      <c r="L69" s="6" t="s">
        <v>13</v>
      </c>
    </row>
    <row r="70" spans="1:12" x14ac:dyDescent="0.25">
      <c r="A70" s="3">
        <v>3213801</v>
      </c>
      <c r="B70" s="3">
        <v>57</v>
      </c>
      <c r="C70" s="3">
        <v>68</v>
      </c>
      <c r="D70" s="3">
        <v>116</v>
      </c>
      <c r="E70" s="3">
        <v>222</v>
      </c>
      <c r="F70" s="10">
        <v>2</v>
      </c>
      <c r="G70" s="3">
        <f t="shared" si="0"/>
        <v>230</v>
      </c>
      <c r="H70" s="3">
        <v>92</v>
      </c>
      <c r="I70" s="9"/>
      <c r="J70" s="9">
        <f t="shared" si="1"/>
        <v>785</v>
      </c>
      <c r="K70" s="6">
        <f t="shared" si="2"/>
        <v>78.5</v>
      </c>
      <c r="L70" s="6" t="s">
        <v>14</v>
      </c>
    </row>
    <row r="71" spans="1:12" x14ac:dyDescent="0.25">
      <c r="A71" s="3">
        <v>3218074</v>
      </c>
      <c r="B71" s="3">
        <v>76</v>
      </c>
      <c r="C71" s="3">
        <v>49</v>
      </c>
      <c r="D71" s="3">
        <v>130</v>
      </c>
      <c r="E71" s="3">
        <v>268</v>
      </c>
      <c r="F71" s="10">
        <v>8</v>
      </c>
      <c r="G71" s="3">
        <f t="shared" si="0"/>
        <v>170</v>
      </c>
      <c r="H71" s="3">
        <v>84</v>
      </c>
      <c r="I71" s="9">
        <v>6</v>
      </c>
      <c r="J71" s="9">
        <f t="shared" si="1"/>
        <v>783</v>
      </c>
      <c r="K71" s="6">
        <f t="shared" si="2"/>
        <v>78.3</v>
      </c>
      <c r="L71" s="6" t="s">
        <v>14</v>
      </c>
    </row>
    <row r="72" spans="1:12" x14ac:dyDescent="0.25">
      <c r="A72" s="3">
        <v>3220957</v>
      </c>
      <c r="B72" s="3">
        <v>94</v>
      </c>
      <c r="C72" s="3">
        <v>97</v>
      </c>
      <c r="D72" s="3">
        <v>134</v>
      </c>
      <c r="E72" s="3">
        <v>284</v>
      </c>
      <c r="F72" s="10">
        <v>0</v>
      </c>
      <c r="G72" s="3">
        <f>$G$4-(10*F72)</f>
        <v>250</v>
      </c>
      <c r="H72" s="3">
        <v>94</v>
      </c>
      <c r="I72" s="9">
        <v>4</v>
      </c>
      <c r="J72" s="9">
        <f t="shared" si="1"/>
        <v>957</v>
      </c>
      <c r="K72" s="6">
        <f t="shared" si="2"/>
        <v>95.7</v>
      </c>
      <c r="L72" s="6" t="s">
        <v>16</v>
      </c>
    </row>
    <row r="73" spans="1:12" x14ac:dyDescent="0.25">
      <c r="A73" s="3">
        <v>3221989</v>
      </c>
      <c r="B73" s="3">
        <v>67</v>
      </c>
      <c r="C73" s="3">
        <v>73</v>
      </c>
      <c r="D73" s="3">
        <v>109</v>
      </c>
      <c r="E73" s="3">
        <v>212</v>
      </c>
      <c r="F73" s="10">
        <v>1</v>
      </c>
      <c r="G73" s="3">
        <f t="shared" si="0"/>
        <v>240</v>
      </c>
      <c r="H73" s="3">
        <v>92</v>
      </c>
      <c r="I73" s="9">
        <v>2</v>
      </c>
      <c r="J73" s="9">
        <f t="shared" si="1"/>
        <v>795</v>
      </c>
      <c r="K73" s="6">
        <f t="shared" si="2"/>
        <v>79.5</v>
      </c>
      <c r="L73" s="6" t="s">
        <v>15</v>
      </c>
    </row>
    <row r="74" spans="1:12" x14ac:dyDescent="0.25">
      <c r="H74" s="6"/>
    </row>
    <row r="75" spans="1:12" x14ac:dyDescent="0.25">
      <c r="A75" t="s">
        <v>12</v>
      </c>
      <c r="B75" s="6">
        <f t="shared" ref="B75:G75" si="3">AVERAGE(B7:B73)</f>
        <v>81.940298507462686</v>
      </c>
      <c r="C75" s="6">
        <f t="shared" si="3"/>
        <v>77.537313432835816</v>
      </c>
      <c r="D75" s="6">
        <f t="shared" si="3"/>
        <v>112.43283582089552</v>
      </c>
      <c r="E75" s="6">
        <f>AVERAGE(E7:E73)</f>
        <v>239.13432835820896</v>
      </c>
      <c r="F75" s="6">
        <f>AVERAGE(F7:F73)</f>
        <v>2.544776119402985</v>
      </c>
      <c r="G75" s="6">
        <f t="shared" si="3"/>
        <v>224.55223880597015</v>
      </c>
      <c r="H75" s="6">
        <f>AVERAGE(H7:H73)</f>
        <v>90.074626865671647</v>
      </c>
      <c r="I75" s="6">
        <f>AVERAGE(I7:I73)</f>
        <v>3.9636363636363638</v>
      </c>
      <c r="J75" s="9">
        <f t="shared" si="1"/>
        <v>829.63527815468126</v>
      </c>
      <c r="K75" s="6">
        <f>AVERAGE(K7:K73)</f>
        <v>82.892537313432854</v>
      </c>
      <c r="L75" s="6"/>
    </row>
    <row r="76" spans="1:12" x14ac:dyDescent="0.25">
      <c r="B76" s="7">
        <f>B75/B$4</f>
        <v>0.81940298507462683</v>
      </c>
      <c r="C76" s="7">
        <f>C75/C$4</f>
        <v>0.77537313432835819</v>
      </c>
      <c r="D76" s="7">
        <f>D75/D$4</f>
        <v>0.74955223880597011</v>
      </c>
      <c r="E76" s="7">
        <f>E75/E$4</f>
        <v>0.79711442786069653</v>
      </c>
      <c r="F76" s="7"/>
      <c r="G76" s="7">
        <f>G75/G$4</f>
        <v>0.89820895522388056</v>
      </c>
      <c r="H76" s="7">
        <f>H75/H$4</f>
        <v>0.90074626865671648</v>
      </c>
      <c r="I76" s="7"/>
      <c r="J76" s="7">
        <f>J75/K6</f>
        <v>0.8296352781546813</v>
      </c>
    </row>
  </sheetData>
  <phoneticPr fontId="0" type="noConversion"/>
  <printOptions horizontalCentered="1" verticalCentered="1"/>
  <pageMargins left="0.25" right="0.25" top="0.25" bottom="0.25" header="0.25" footer="0.25"/>
  <pageSetup scale="7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 Grads</dc:creator>
  <cp:lastModifiedBy>Aniket Gupta</cp:lastModifiedBy>
  <cp:lastPrinted>2000-12-27T16:31:18Z</cp:lastPrinted>
  <dcterms:created xsi:type="dcterms:W3CDTF">1999-09-02T19:12:58Z</dcterms:created>
  <dcterms:modified xsi:type="dcterms:W3CDTF">2024-02-03T22:17:40Z</dcterms:modified>
</cp:coreProperties>
</file>