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78C103A7-C2B8-4A0D-8785-F8B4553629DE}" xr6:coauthVersionLast="47" xr6:coauthVersionMax="47" xr10:uidLastSave="{00000000-0000-0000-0000-000000000000}"/>
  <bookViews>
    <workbookView xWindow="3348" yWindow="3348" windowWidth="17280" windowHeight="8880"/>
  </bookViews>
  <sheets>
    <sheet name="Grades" sheetId="1" r:id="rId1"/>
    <sheet name="Exam #1 Graph" sheetId="13" r:id="rId2"/>
    <sheet name="Exam #2 Graph" sheetId="14" r:id="rId3"/>
    <sheet name="Exam #3 Chart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N6" i="1" s="1"/>
  <c r="F3" i="1"/>
  <c r="N10" i="1" s="1"/>
  <c r="F6" i="1"/>
  <c r="F19" i="1" s="1"/>
  <c r="F10" i="1"/>
  <c r="N11" i="1"/>
  <c r="N12" i="1"/>
  <c r="F13" i="1"/>
  <c r="F14" i="1"/>
  <c r="E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G19" i="1"/>
  <c r="H19" i="1"/>
  <c r="I19" i="1"/>
  <c r="J19" i="1"/>
  <c r="K19" i="1"/>
  <c r="L19" i="1"/>
  <c r="E20" i="1"/>
  <c r="G20" i="1"/>
  <c r="H20" i="1"/>
  <c r="I20" i="1"/>
  <c r="J20" i="1"/>
  <c r="K20" i="1"/>
  <c r="L20" i="1"/>
  <c r="N15" i="1" l="1"/>
  <c r="N14" i="1"/>
  <c r="N9" i="1"/>
  <c r="N17" i="1" s="1"/>
  <c r="F17" i="1"/>
  <c r="N8" i="1"/>
  <c r="F20" i="1"/>
  <c r="N13" i="1"/>
  <c r="N7" i="1"/>
  <c r="N20" i="1" s="1"/>
  <c r="N19" i="1" l="1"/>
  <c r="N18" i="1"/>
</calcChain>
</file>

<file path=xl/sharedStrings.xml><?xml version="1.0" encoding="utf-8"?>
<sst xmlns="http://schemas.openxmlformats.org/spreadsheetml/2006/main" count="37" uniqueCount="24">
  <si>
    <t>ID</t>
  </si>
  <si>
    <t>Max</t>
  </si>
  <si>
    <t>HW #1</t>
  </si>
  <si>
    <t>Average</t>
  </si>
  <si>
    <t>Min</t>
  </si>
  <si>
    <t>StDev</t>
  </si>
  <si>
    <t>Weight</t>
  </si>
  <si>
    <t>Bin</t>
  </si>
  <si>
    <t>More</t>
  </si>
  <si>
    <t>Frequency</t>
  </si>
  <si>
    <t>Total</t>
  </si>
  <si>
    <t>Exam #1</t>
  </si>
  <si>
    <t>CS442 - Fall 2001</t>
  </si>
  <si>
    <t>HW #2</t>
  </si>
  <si>
    <t>Exam #2</t>
  </si>
  <si>
    <t>HW #3</t>
  </si>
  <si>
    <t>Exam #3</t>
  </si>
  <si>
    <t>HW #4</t>
  </si>
  <si>
    <t>HW #5</t>
  </si>
  <si>
    <t>Course Grade</t>
  </si>
  <si>
    <t>A</t>
  </si>
  <si>
    <t>B</t>
  </si>
  <si>
    <t>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</si>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</sst>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Exam #1 Histogram</a:t>
            </a:r>
          </a:p>
        </c:rich>
      </c:tx>
      <c:layout>
        <c:manualLayout>
          <c:xMode val="edge"/>
          <c:yMode val="edge"/>
          <c:x val="0.30169990586879247"/>
          <c:y val="3.4335866137135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74693853318265"/>
          <c:y val="0.24249705459351939"/>
          <c:w val="0.60990196488130888"/>
          <c:h val="0.4249063434470516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'Exam #1 Graph'!$A$2:$A$11</c:f>
              <c:strCache>
                <c:ptCount val="10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More</c:v>
                </c:pt>
              </c:strCache>
            </c:strRef>
          </c:cat>
          <c:val>
            <c:numRef>
              <c:f>'Exam #1 Graph'!$B$2:$B$11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0-4EDE-B4D6-80F3FE31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03120"/>
        <c:axId val="1"/>
      </c:barChart>
      <c:catAx>
        <c:axId val="119280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1223650931210004"/>
              <c:y val="0.85625066179481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4708181946151108E-2"/>
              <c:y val="0.29829283706636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55450158817384"/>
          <c:y val="0.41417638527919692"/>
          <c:w val="0.2184723456291256"/>
          <c:h val="8.36936737092677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Exam #2 Histogram</a:t>
            </a:r>
          </a:p>
        </c:rich>
      </c:tx>
      <c:layout>
        <c:manualLayout>
          <c:xMode val="edge"/>
          <c:yMode val="edge"/>
          <c:x val="0.30000953838491401"/>
          <c:y val="3.86752905889187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9861623904279"/>
          <c:y val="0.25138938882797196"/>
          <c:w val="0.5666846836159487"/>
          <c:h val="0.4060905511836470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'Exam #2 Graph'!$A$2:$A$16</c:f>
              <c:strCache>
                <c:ptCount val="15"/>
                <c:pt idx="0">
                  <c:v>60</c:v>
                </c:pt>
                <c:pt idx="1">
                  <c:v>63</c:v>
                </c:pt>
                <c:pt idx="2">
                  <c:v>66</c:v>
                </c:pt>
                <c:pt idx="3">
                  <c:v>69</c:v>
                </c:pt>
                <c:pt idx="4">
                  <c:v>72</c:v>
                </c:pt>
                <c:pt idx="5">
                  <c:v>75</c:v>
                </c:pt>
                <c:pt idx="6">
                  <c:v>78</c:v>
                </c:pt>
                <c:pt idx="7">
                  <c:v>81</c:v>
                </c:pt>
                <c:pt idx="8">
                  <c:v>84</c:v>
                </c:pt>
                <c:pt idx="9">
                  <c:v>87</c:v>
                </c:pt>
                <c:pt idx="10">
                  <c:v>90</c:v>
                </c:pt>
                <c:pt idx="11">
                  <c:v>93</c:v>
                </c:pt>
                <c:pt idx="12">
                  <c:v>96</c:v>
                </c:pt>
                <c:pt idx="13">
                  <c:v>99</c:v>
                </c:pt>
                <c:pt idx="14">
                  <c:v>More</c:v>
                </c:pt>
              </c:strCache>
            </c:strRef>
          </c:cat>
          <c:val>
            <c:numRef>
              <c:f>'Exam #2 Graph'!$B$2:$B$16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B-48E1-8657-6EB5D507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96400"/>
        <c:axId val="1"/>
      </c:barChart>
      <c:catAx>
        <c:axId val="11927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2808378576560829"/>
              <c:y val="0.8508563929562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3334393153879337E-2"/>
              <c:y val="0.30663980395499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6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6910425392246"/>
          <c:y val="0.41437811345270104"/>
          <c:w val="0.21579633462774514"/>
          <c:h val="8.01131019341888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Exam #3 Histogram</a:t>
            </a:r>
          </a:p>
        </c:rich>
      </c:tx>
      <c:layout>
        <c:manualLayout>
          <c:xMode val="edge"/>
          <c:yMode val="edge"/>
          <c:x val="0.2969377631763635"/>
          <c:y val="3.81691526664766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36042575179722"/>
          <c:y val="0.2366487465321552"/>
          <c:w val="0.57851667653326"/>
          <c:h val="0.463119052353249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'Exam #3 Chart'!$A$2:$A$11</c:f>
              <c:strCache>
                <c:ptCount val="10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More</c:v>
                </c:pt>
              </c:strCache>
            </c:strRef>
          </c:cat>
          <c:val>
            <c:numRef>
              <c:f>'Exam #3 Chart'!$B$2:$B$11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5-424B-8843-9A1A08F4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00240"/>
        <c:axId val="1"/>
      </c:barChart>
      <c:catAx>
        <c:axId val="119280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3004779494507822"/>
              <c:y val="0.862622850262372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2424238507763839E-2"/>
              <c:y val="0.33334393328722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06210757984306"/>
          <c:y val="0.43258373022006869"/>
          <c:w val="0.20990428086605009"/>
          <c:h val="7.37936951551881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373380</xdr:colOff>
      <xdr:row>21</xdr:row>
      <xdr:rowOff>22860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530D7D98-696F-0B85-7CFA-18A856248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76200</xdr:colOff>
      <xdr:row>16</xdr:row>
      <xdr:rowOff>68580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D3C108D1-C0FC-F734-5F50-16A0596D4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198120</xdr:colOff>
      <xdr:row>17</xdr:row>
      <xdr:rowOff>137160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5DA21B5A-09DE-EDEB-CAF6-72159ADDD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abSelected="1" workbookViewId="0"/>
  </sheetViews>
  <sheetFormatPr defaultRowHeight="13.2" x14ac:dyDescent="0.25"/>
  <cols>
    <col min="1" max="1" width="7.109375" customWidth="1"/>
    <col min="2" max="2" width="5.5546875" customWidth="1"/>
    <col min="3" max="3" width="20.33203125" customWidth="1"/>
    <col min="14" max="14" width="9.109375" style="2" customWidth="1"/>
    <col min="15" max="15" width="9.109375" style="13" customWidth="1"/>
  </cols>
  <sheetData>
    <row r="1" spans="2:17" x14ac:dyDescent="0.25">
      <c r="B1" s="1" t="s">
        <v>12</v>
      </c>
    </row>
    <row r="2" spans="2:17" x14ac:dyDescent="0.25">
      <c r="B2" s="1"/>
      <c r="C2" s="18" t="s">
        <v>0</v>
      </c>
      <c r="D2" s="1"/>
      <c r="E2" s="1" t="s">
        <v>2</v>
      </c>
      <c r="F2" s="1" t="s">
        <v>13</v>
      </c>
      <c r="G2" s="1" t="s">
        <v>15</v>
      </c>
      <c r="H2" s="1" t="s">
        <v>17</v>
      </c>
      <c r="I2" s="1" t="s">
        <v>18</v>
      </c>
      <c r="J2" s="1" t="s">
        <v>11</v>
      </c>
      <c r="K2" s="1" t="s">
        <v>14</v>
      </c>
      <c r="L2" s="1" t="s">
        <v>16</v>
      </c>
      <c r="N2" s="1" t="s">
        <v>10</v>
      </c>
      <c r="O2" s="14" t="s">
        <v>19</v>
      </c>
    </row>
    <row r="3" spans="2:17" s="2" customFormat="1" x14ac:dyDescent="0.25">
      <c r="D3" s="2" t="s">
        <v>6</v>
      </c>
      <c r="E3" s="2">
        <f>0.4/5</f>
        <v>0.08</v>
      </c>
      <c r="F3" s="2">
        <f>0.4/5</f>
        <v>0.08</v>
      </c>
      <c r="G3" s="2">
        <v>0.08</v>
      </c>
      <c r="H3" s="2">
        <v>0.08</v>
      </c>
      <c r="I3" s="2">
        <v>0.08</v>
      </c>
      <c r="J3" s="2">
        <v>0.17</v>
      </c>
      <c r="K3" s="2">
        <v>0.17</v>
      </c>
      <c r="L3" s="2">
        <v>0.26</v>
      </c>
      <c r="O3" s="15"/>
    </row>
    <row r="4" spans="2:17" x14ac:dyDescent="0.25">
      <c r="D4" t="s">
        <v>1</v>
      </c>
      <c r="E4">
        <v>37</v>
      </c>
      <c r="F4">
        <v>61</v>
      </c>
      <c r="G4">
        <v>36</v>
      </c>
      <c r="H4">
        <v>53</v>
      </c>
      <c r="I4">
        <v>30</v>
      </c>
      <c r="J4">
        <v>100</v>
      </c>
      <c r="K4">
        <v>100</v>
      </c>
      <c r="L4">
        <v>100</v>
      </c>
      <c r="M4" s="6"/>
      <c r="N4" s="9"/>
      <c r="O4" s="16"/>
      <c r="P4" s="6"/>
      <c r="Q4" s="6"/>
    </row>
    <row r="5" spans="2:17" x14ac:dyDescent="0.25">
      <c r="M5" s="6"/>
      <c r="N5" s="9"/>
      <c r="O5" s="16"/>
      <c r="P5" s="6"/>
      <c r="Q5" s="6"/>
    </row>
    <row r="6" spans="2:17" x14ac:dyDescent="0.25">
      <c r="C6">
        <v>1</v>
      </c>
      <c r="E6">
        <v>37</v>
      </c>
      <c r="F6">
        <f>58+35</f>
        <v>93</v>
      </c>
      <c r="G6">
        <v>33</v>
      </c>
      <c r="H6">
        <v>50</v>
      </c>
      <c r="I6">
        <v>26</v>
      </c>
      <c r="J6">
        <v>82</v>
      </c>
      <c r="K6">
        <v>80</v>
      </c>
      <c r="L6">
        <v>70</v>
      </c>
      <c r="M6" s="3"/>
      <c r="N6" s="10">
        <f>(((E6/$E$4)*$E$3) +((F6/$F$4)*$F$3)+((G6/$G$4)*$G$3)+((H6/$H$4)*$H$3)+((I6/$I$4)*$I$3)+((J6/$J$4)*$J$3)+((K6/$K$4)*$K$3)+((L6/$L$4)*$L$3)) / ($E$3+$F$3+$G$3+$H$3+$I$3+$J$3+$K$3+$L$3)</f>
        <v>0.87750557789462835</v>
      </c>
      <c r="O6" s="10" t="s">
        <v>21</v>
      </c>
      <c r="P6" s="6"/>
      <c r="Q6" s="6"/>
    </row>
    <row r="7" spans="2:17" x14ac:dyDescent="0.25">
      <c r="C7">
        <v>2</v>
      </c>
      <c r="E7">
        <v>36</v>
      </c>
      <c r="F7">
        <v>55</v>
      </c>
      <c r="G7">
        <v>32</v>
      </c>
      <c r="H7">
        <v>47</v>
      </c>
      <c r="I7">
        <v>16</v>
      </c>
      <c r="J7">
        <v>78</v>
      </c>
      <c r="K7">
        <v>89</v>
      </c>
      <c r="L7">
        <v>76</v>
      </c>
      <c r="M7" s="6"/>
      <c r="N7" s="10">
        <f t="shared" ref="N7:N15" si="0">(((E7/$E$4)*$E$3) +((F7/$F$4)*$F$3)+((G7/$G$4)*$G$3)+((H7/$H$4)*$H$3)+((I7/$I$4)*$I$3)+((J7/$J$4)*$J$3)+((K7/$K$4)*$K$3)+((L7/$L$4)*$L$3)) / ($E$3+$F$3+$G$3+$H$3+$I$3+$J$3+$K$3+$L$3)</f>
        <v>0.81619015938301442</v>
      </c>
      <c r="O7" s="12" t="s">
        <v>21</v>
      </c>
      <c r="P7" s="6"/>
      <c r="Q7" s="6"/>
    </row>
    <row r="8" spans="2:17" x14ac:dyDescent="0.25">
      <c r="C8">
        <v>3</v>
      </c>
      <c r="E8">
        <v>36</v>
      </c>
      <c r="F8">
        <v>50</v>
      </c>
      <c r="G8">
        <v>28</v>
      </c>
      <c r="H8">
        <v>43</v>
      </c>
      <c r="I8">
        <v>20</v>
      </c>
      <c r="J8">
        <v>88</v>
      </c>
      <c r="K8">
        <v>79</v>
      </c>
      <c r="L8">
        <v>77</v>
      </c>
      <c r="M8" s="6"/>
      <c r="N8" s="10">
        <f t="shared" si="0"/>
        <v>0.80797282426255523</v>
      </c>
      <c r="O8" s="12" t="s">
        <v>21</v>
      </c>
      <c r="P8" s="6"/>
      <c r="Q8" s="6"/>
    </row>
    <row r="9" spans="2:17" x14ac:dyDescent="0.25">
      <c r="C9">
        <v>4</v>
      </c>
      <c r="E9">
        <v>38</v>
      </c>
      <c r="F9">
        <v>60</v>
      </c>
      <c r="G9">
        <v>34</v>
      </c>
      <c r="H9">
        <v>47</v>
      </c>
      <c r="I9">
        <v>22</v>
      </c>
      <c r="J9">
        <v>92</v>
      </c>
      <c r="K9">
        <v>89</v>
      </c>
      <c r="L9">
        <v>86</v>
      </c>
      <c r="M9" s="3"/>
      <c r="N9" s="10">
        <f t="shared" si="0"/>
        <v>0.89731630520096339</v>
      </c>
      <c r="O9" s="12" t="s">
        <v>20</v>
      </c>
      <c r="P9" s="11"/>
      <c r="Q9" s="6"/>
    </row>
    <row r="10" spans="2:17" x14ac:dyDescent="0.25">
      <c r="C10">
        <v>5</v>
      </c>
      <c r="E10">
        <v>40</v>
      </c>
      <c r="F10">
        <f>55+35</f>
        <v>90</v>
      </c>
      <c r="G10">
        <v>32</v>
      </c>
      <c r="H10">
        <v>52</v>
      </c>
      <c r="I10">
        <v>27</v>
      </c>
      <c r="J10">
        <v>96</v>
      </c>
      <c r="K10">
        <v>95</v>
      </c>
      <c r="L10">
        <v>92</v>
      </c>
      <c r="M10" s="3"/>
      <c r="N10" s="10">
        <f t="shared" si="0"/>
        <v>0.99002095052057948</v>
      </c>
      <c r="O10" s="12" t="s">
        <v>20</v>
      </c>
      <c r="P10" s="11"/>
      <c r="Q10" s="6"/>
    </row>
    <row r="11" spans="2:17" x14ac:dyDescent="0.25">
      <c r="C11">
        <v>6</v>
      </c>
      <c r="E11">
        <v>33</v>
      </c>
      <c r="J11">
        <v>83</v>
      </c>
      <c r="K11">
        <v>80</v>
      </c>
      <c r="L11">
        <v>67</v>
      </c>
      <c r="M11" s="3"/>
      <c r="N11" s="10">
        <f t="shared" si="0"/>
        <v>0.52265135135135132</v>
      </c>
      <c r="O11" s="12" t="s">
        <v>22</v>
      </c>
      <c r="P11" s="11"/>
      <c r="Q11" s="6"/>
    </row>
    <row r="12" spans="2:17" x14ac:dyDescent="0.25">
      <c r="C12">
        <v>7</v>
      </c>
      <c r="E12">
        <v>26</v>
      </c>
      <c r="F12">
        <v>57</v>
      </c>
      <c r="G12">
        <v>35</v>
      </c>
      <c r="H12">
        <v>35</v>
      </c>
      <c r="I12">
        <v>28</v>
      </c>
      <c r="J12">
        <v>92</v>
      </c>
      <c r="K12">
        <v>91</v>
      </c>
      <c r="L12">
        <v>64</v>
      </c>
      <c r="M12" s="7"/>
      <c r="N12" s="10">
        <f t="shared" si="0"/>
        <v>0.81374494770056172</v>
      </c>
      <c r="O12" s="12" t="s">
        <v>21</v>
      </c>
      <c r="P12" s="11"/>
      <c r="Q12" s="6"/>
    </row>
    <row r="13" spans="2:17" x14ac:dyDescent="0.25">
      <c r="C13">
        <v>9</v>
      </c>
      <c r="E13">
        <v>34</v>
      </c>
      <c r="F13">
        <f>60+23</f>
        <v>83</v>
      </c>
      <c r="G13">
        <v>30</v>
      </c>
      <c r="H13">
        <v>50</v>
      </c>
      <c r="I13">
        <v>23</v>
      </c>
      <c r="J13">
        <v>76</v>
      </c>
      <c r="K13">
        <v>88</v>
      </c>
      <c r="L13">
        <v>75</v>
      </c>
      <c r="M13" s="3"/>
      <c r="N13" s="10">
        <f t="shared" si="0"/>
        <v>0.85963767064311458</v>
      </c>
      <c r="O13" s="12" t="s">
        <v>21</v>
      </c>
      <c r="P13" s="11"/>
      <c r="Q13" s="6"/>
    </row>
    <row r="14" spans="2:17" x14ac:dyDescent="0.25">
      <c r="C14">
        <v>10</v>
      </c>
      <c r="E14">
        <v>41</v>
      </c>
      <c r="F14">
        <f>60+28</f>
        <v>88</v>
      </c>
      <c r="G14">
        <v>33</v>
      </c>
      <c r="H14">
        <v>51</v>
      </c>
      <c r="I14">
        <v>25</v>
      </c>
      <c r="J14">
        <v>82</v>
      </c>
      <c r="K14">
        <v>79</v>
      </c>
      <c r="L14">
        <v>85</v>
      </c>
      <c r="M14" s="3"/>
      <c r="N14" s="10">
        <f t="shared" si="0"/>
        <v>0.91573961678969407</v>
      </c>
      <c r="O14" s="12" t="s">
        <v>20</v>
      </c>
      <c r="P14" s="11"/>
      <c r="Q14" s="6"/>
    </row>
    <row r="15" spans="2:17" x14ac:dyDescent="0.25">
      <c r="C15">
        <v>11</v>
      </c>
      <c r="E15">
        <v>23</v>
      </c>
      <c r="F15">
        <v>24</v>
      </c>
      <c r="G15">
        <v>30</v>
      </c>
      <c r="H15">
        <v>42</v>
      </c>
      <c r="I15">
        <v>17</v>
      </c>
      <c r="J15">
        <v>80</v>
      </c>
      <c r="K15">
        <v>77</v>
      </c>
      <c r="L15">
        <v>68</v>
      </c>
      <c r="M15" s="6"/>
      <c r="N15" s="10">
        <f t="shared" si="0"/>
        <v>0.70030136598088966</v>
      </c>
      <c r="O15" s="12" t="s">
        <v>23</v>
      </c>
      <c r="P15" s="11"/>
      <c r="Q15" s="6"/>
    </row>
    <row r="16" spans="2:17" x14ac:dyDescent="0.25">
      <c r="M16" s="6"/>
      <c r="N16" s="10"/>
      <c r="O16" s="17"/>
      <c r="P16" s="11"/>
      <c r="Q16" s="6"/>
    </row>
    <row r="17" spans="4:17" x14ac:dyDescent="0.25">
      <c r="D17" t="s">
        <v>3</v>
      </c>
      <c r="E17">
        <f t="shared" ref="E17:L17" si="1">AVERAGE(E6:E15)</f>
        <v>34.4</v>
      </c>
      <c r="F17">
        <f t="shared" si="1"/>
        <v>66.666666666666671</v>
      </c>
      <c r="G17">
        <f t="shared" si="1"/>
        <v>31.888888888888889</v>
      </c>
      <c r="H17">
        <f t="shared" si="1"/>
        <v>46.333333333333336</v>
      </c>
      <c r="I17">
        <f t="shared" si="1"/>
        <v>22.666666666666668</v>
      </c>
      <c r="J17">
        <f t="shared" si="1"/>
        <v>84.9</v>
      </c>
      <c r="K17">
        <f t="shared" si="1"/>
        <v>84.7</v>
      </c>
      <c r="L17">
        <f t="shared" si="1"/>
        <v>76</v>
      </c>
      <c r="M17" s="6"/>
      <c r="N17">
        <f>AVERAGE(N6:N15)</f>
        <v>0.82010807697273513</v>
      </c>
      <c r="O17" s="17"/>
      <c r="P17" s="11"/>
      <c r="Q17" s="6"/>
    </row>
    <row r="18" spans="4:17" x14ac:dyDescent="0.25">
      <c r="D18" t="s">
        <v>4</v>
      </c>
      <c r="E18">
        <f t="shared" ref="E18:L18" si="2">MIN(E6:E15)</f>
        <v>23</v>
      </c>
      <c r="F18">
        <f t="shared" si="2"/>
        <v>24</v>
      </c>
      <c r="G18">
        <f t="shared" si="2"/>
        <v>28</v>
      </c>
      <c r="H18">
        <f t="shared" si="2"/>
        <v>35</v>
      </c>
      <c r="I18">
        <f t="shared" si="2"/>
        <v>16</v>
      </c>
      <c r="J18">
        <f t="shared" si="2"/>
        <v>76</v>
      </c>
      <c r="K18">
        <f t="shared" si="2"/>
        <v>77</v>
      </c>
      <c r="L18">
        <f t="shared" si="2"/>
        <v>64</v>
      </c>
      <c r="M18" s="6"/>
      <c r="N18">
        <f>MIN(N6:N15)</f>
        <v>0.52265135135135132</v>
      </c>
      <c r="O18" s="17"/>
      <c r="P18" s="11"/>
      <c r="Q18" s="6"/>
    </row>
    <row r="19" spans="4:17" x14ac:dyDescent="0.25">
      <c r="D19" t="s">
        <v>1</v>
      </c>
      <c r="E19">
        <f t="shared" ref="E19:L19" si="3">MAX(E6:E15)</f>
        <v>41</v>
      </c>
      <c r="F19">
        <f t="shared" si="3"/>
        <v>93</v>
      </c>
      <c r="G19">
        <f t="shared" si="3"/>
        <v>35</v>
      </c>
      <c r="H19">
        <f t="shared" si="3"/>
        <v>52</v>
      </c>
      <c r="I19">
        <f t="shared" si="3"/>
        <v>28</v>
      </c>
      <c r="J19">
        <f t="shared" si="3"/>
        <v>96</v>
      </c>
      <c r="K19">
        <f t="shared" si="3"/>
        <v>95</v>
      </c>
      <c r="L19">
        <f t="shared" si="3"/>
        <v>92</v>
      </c>
      <c r="M19" s="6"/>
      <c r="N19">
        <f>MAX(N6:N15)</f>
        <v>0.99002095052057948</v>
      </c>
      <c r="O19" s="17"/>
      <c r="P19" s="11"/>
      <c r="Q19" s="6"/>
    </row>
    <row r="20" spans="4:17" x14ac:dyDescent="0.25">
      <c r="D20" t="s">
        <v>5</v>
      </c>
      <c r="E20">
        <f t="shared" ref="E20:L20" si="4">STDEV(E6:E15)</f>
        <v>5.7965506984757722</v>
      </c>
      <c r="F20">
        <f t="shared" si="4"/>
        <v>23.270152556440191</v>
      </c>
      <c r="G20">
        <f t="shared" si="4"/>
        <v>2.2047927592204921</v>
      </c>
      <c r="H20">
        <f t="shared" si="4"/>
        <v>5.4772255750516612</v>
      </c>
      <c r="I20">
        <f t="shared" si="4"/>
        <v>4.3011626335213133</v>
      </c>
      <c r="J20">
        <f t="shared" si="4"/>
        <v>6.7073757080462464</v>
      </c>
      <c r="K20">
        <f t="shared" si="4"/>
        <v>6.3429751168779882</v>
      </c>
      <c r="L20">
        <f t="shared" si="4"/>
        <v>9.2135166407235012</v>
      </c>
      <c r="M20" s="6"/>
      <c r="N20">
        <f>STDEV(N6:N15)</f>
        <v>0.12990218707670845</v>
      </c>
      <c r="O20" s="17"/>
      <c r="P20" s="11"/>
      <c r="Q20" s="6"/>
    </row>
    <row r="21" spans="4:17" x14ac:dyDescent="0.25">
      <c r="M21" s="6"/>
      <c r="N21" s="10"/>
      <c r="O21" s="16"/>
      <c r="P21" s="6"/>
      <c r="Q21" s="6"/>
    </row>
    <row r="22" spans="4:17" x14ac:dyDescent="0.25">
      <c r="M22" s="6"/>
      <c r="N22" s="10"/>
      <c r="O22" s="16"/>
      <c r="P22" s="6"/>
      <c r="Q22" s="6"/>
    </row>
    <row r="23" spans="4:17" x14ac:dyDescent="0.25">
      <c r="M23" s="6"/>
      <c r="N23" s="10"/>
      <c r="O23" s="16"/>
      <c r="P23" s="6"/>
      <c r="Q23" s="6"/>
    </row>
    <row r="24" spans="4:17" x14ac:dyDescent="0.25">
      <c r="M24" s="6"/>
      <c r="N24" s="10"/>
      <c r="O24" s="16"/>
      <c r="P24" s="6"/>
      <c r="Q24" s="6"/>
    </row>
    <row r="25" spans="4:17" x14ac:dyDescent="0.25">
      <c r="M25" s="6"/>
      <c r="N25" s="10"/>
      <c r="O25" s="16"/>
      <c r="P25" s="6"/>
      <c r="Q25" s="6"/>
    </row>
    <row r="26" spans="4:17" x14ac:dyDescent="0.25">
      <c r="M26" s="6"/>
      <c r="N26" s="10"/>
      <c r="O26" s="16"/>
      <c r="P26" s="6"/>
      <c r="Q26" s="6"/>
    </row>
    <row r="27" spans="4:17" x14ac:dyDescent="0.25">
      <c r="M27" s="6"/>
      <c r="N27" s="10"/>
      <c r="O27" s="16"/>
      <c r="P27" s="6"/>
      <c r="Q27" s="6"/>
    </row>
    <row r="28" spans="4:17" x14ac:dyDescent="0.25">
      <c r="M28" s="6"/>
      <c r="N28" s="10"/>
      <c r="O28" s="16"/>
      <c r="P28" s="6"/>
      <c r="Q28" s="6"/>
    </row>
    <row r="29" spans="4:17" x14ac:dyDescent="0.25">
      <c r="M29" s="6"/>
      <c r="N29" s="10"/>
      <c r="O29" s="16"/>
      <c r="P29" s="6"/>
      <c r="Q29" s="6"/>
    </row>
    <row r="30" spans="4:17" x14ac:dyDescent="0.25">
      <c r="M30" s="6"/>
      <c r="N30" s="10"/>
      <c r="O30" s="16"/>
      <c r="P30" s="6"/>
      <c r="Q30" s="6"/>
    </row>
    <row r="31" spans="4:17" x14ac:dyDescent="0.25">
      <c r="N31" s="10"/>
    </row>
    <row r="32" spans="4:17" x14ac:dyDescent="0.25">
      <c r="N32" s="10"/>
    </row>
    <row r="33" spans="14:14" x14ac:dyDescent="0.25">
      <c r="N33" s="10"/>
    </row>
    <row r="34" spans="14:14" x14ac:dyDescent="0.25">
      <c r="N34" s="10"/>
    </row>
    <row r="35" spans="14:14" x14ac:dyDescent="0.25">
      <c r="N35" s="10"/>
    </row>
    <row r="36" spans="14:14" x14ac:dyDescent="0.25">
      <c r="N36" s="10"/>
    </row>
    <row r="37" spans="14:14" x14ac:dyDescent="0.25">
      <c r="N37" s="10"/>
    </row>
    <row r="38" spans="14:14" x14ac:dyDescent="0.25">
      <c r="N38" s="10"/>
    </row>
    <row r="39" spans="14:14" x14ac:dyDescent="0.25">
      <c r="N39" s="10"/>
    </row>
    <row r="40" spans="14:14" x14ac:dyDescent="0.25">
      <c r="N40" s="10"/>
    </row>
    <row r="41" spans="14:14" x14ac:dyDescent="0.25">
      <c r="N41" s="10"/>
    </row>
    <row r="42" spans="14:14" x14ac:dyDescent="0.25">
      <c r="N42" s="10"/>
    </row>
    <row r="43" spans="14:14" x14ac:dyDescent="0.25">
      <c r="N43" s="10"/>
    </row>
    <row r="44" spans="14:14" x14ac:dyDescent="0.25">
      <c r="N44" s="10"/>
    </row>
    <row r="45" spans="14:14" x14ac:dyDescent="0.25">
      <c r="N45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3.2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8">
        <v>60</v>
      </c>
      <c r="B2" s="3">
        <v>0</v>
      </c>
    </row>
    <row r="3" spans="1:2" x14ac:dyDescent="0.25">
      <c r="A3" s="8">
        <v>65</v>
      </c>
      <c r="B3" s="3">
        <v>0</v>
      </c>
    </row>
    <row r="4" spans="1:2" x14ac:dyDescent="0.25">
      <c r="A4" s="8">
        <v>70</v>
      </c>
      <c r="B4" s="3">
        <v>1</v>
      </c>
    </row>
    <row r="5" spans="1:2" x14ac:dyDescent="0.25">
      <c r="A5" s="8">
        <v>75</v>
      </c>
      <c r="B5" s="3">
        <v>0</v>
      </c>
    </row>
    <row r="6" spans="1:2" x14ac:dyDescent="0.25">
      <c r="A6" s="8">
        <v>80</v>
      </c>
      <c r="B6" s="3">
        <v>4</v>
      </c>
    </row>
    <row r="7" spans="1:2" x14ac:dyDescent="0.25">
      <c r="A7" s="8">
        <v>85</v>
      </c>
      <c r="B7" s="3">
        <v>2</v>
      </c>
    </row>
    <row r="8" spans="1:2" x14ac:dyDescent="0.25">
      <c r="A8" s="8">
        <v>90</v>
      </c>
      <c r="B8" s="3">
        <v>1</v>
      </c>
    </row>
    <row r="9" spans="1:2" x14ac:dyDescent="0.25">
      <c r="A9" s="8">
        <v>95</v>
      </c>
      <c r="B9" s="3">
        <v>2</v>
      </c>
    </row>
    <row r="10" spans="1:2" x14ac:dyDescent="0.25">
      <c r="A10" s="8">
        <v>100</v>
      </c>
      <c r="B10" s="3">
        <v>1</v>
      </c>
    </row>
    <row r="11" spans="1:2" ht="13.8" thickBot="1" x14ac:dyDescent="0.3">
      <c r="A11" s="4" t="s">
        <v>8</v>
      </c>
      <c r="B11" s="4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21" sqref="C21"/>
    </sheetView>
  </sheetViews>
  <sheetFormatPr defaultRowHeight="13.2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8">
        <v>60</v>
      </c>
      <c r="B2" s="3">
        <v>0</v>
      </c>
    </row>
    <row r="3" spans="1:2" x14ac:dyDescent="0.25">
      <c r="A3" s="8">
        <v>63</v>
      </c>
      <c r="B3" s="3">
        <v>0</v>
      </c>
    </row>
    <row r="4" spans="1:2" x14ac:dyDescent="0.25">
      <c r="A4" s="8">
        <v>66</v>
      </c>
      <c r="B4" s="3">
        <v>0</v>
      </c>
    </row>
    <row r="5" spans="1:2" x14ac:dyDescent="0.25">
      <c r="A5" s="8">
        <v>69</v>
      </c>
      <c r="B5" s="3">
        <v>0</v>
      </c>
    </row>
    <row r="6" spans="1:2" x14ac:dyDescent="0.25">
      <c r="A6" s="8">
        <v>72</v>
      </c>
      <c r="B6" s="3">
        <v>0</v>
      </c>
    </row>
    <row r="7" spans="1:2" x14ac:dyDescent="0.25">
      <c r="A7" s="8">
        <v>75</v>
      </c>
      <c r="B7" s="3">
        <v>0</v>
      </c>
    </row>
    <row r="8" spans="1:2" x14ac:dyDescent="0.25">
      <c r="A8" s="8">
        <v>78</v>
      </c>
      <c r="B8" s="3">
        <v>1</v>
      </c>
    </row>
    <row r="9" spans="1:2" x14ac:dyDescent="0.25">
      <c r="A9" s="8">
        <v>81</v>
      </c>
      <c r="B9" s="3">
        <v>3</v>
      </c>
    </row>
    <row r="10" spans="1:2" x14ac:dyDescent="0.25">
      <c r="A10" s="8">
        <v>84</v>
      </c>
      <c r="B10" s="3">
        <v>0</v>
      </c>
    </row>
    <row r="11" spans="1:2" x14ac:dyDescent="0.25">
      <c r="A11" s="8">
        <v>87</v>
      </c>
      <c r="B11" s="3">
        <v>0</v>
      </c>
    </row>
    <row r="12" spans="1:2" x14ac:dyDescent="0.25">
      <c r="A12" s="8">
        <v>90</v>
      </c>
      <c r="B12" s="3">
        <v>3</v>
      </c>
    </row>
    <row r="13" spans="1:2" x14ac:dyDescent="0.25">
      <c r="A13" s="8">
        <v>93</v>
      </c>
      <c r="B13" s="3">
        <v>1</v>
      </c>
    </row>
    <row r="14" spans="1:2" x14ac:dyDescent="0.25">
      <c r="A14" s="8">
        <v>96</v>
      </c>
      <c r="B14" s="3">
        <v>1</v>
      </c>
    </row>
    <row r="15" spans="1:2" x14ac:dyDescent="0.25">
      <c r="A15" s="8">
        <v>99</v>
      </c>
      <c r="B15" s="3">
        <v>0</v>
      </c>
    </row>
    <row r="16" spans="1:2" ht="13.8" thickBot="1" x14ac:dyDescent="0.3">
      <c r="A16" s="4" t="s">
        <v>8</v>
      </c>
      <c r="B16" s="4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18" sqref="M18"/>
    </sheetView>
  </sheetViews>
  <sheetFormatPr defaultRowHeight="13.2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8">
        <v>60</v>
      </c>
      <c r="B2" s="3">
        <v>0</v>
      </c>
    </row>
    <row r="3" spans="1:2" x14ac:dyDescent="0.25">
      <c r="A3" s="8">
        <v>65</v>
      </c>
      <c r="B3" s="3">
        <v>1</v>
      </c>
    </row>
    <row r="4" spans="1:2" x14ac:dyDescent="0.25">
      <c r="A4" s="8">
        <v>70</v>
      </c>
      <c r="B4" s="3">
        <v>3</v>
      </c>
    </row>
    <row r="5" spans="1:2" x14ac:dyDescent="0.25">
      <c r="A5" s="8">
        <v>75</v>
      </c>
      <c r="B5" s="3">
        <v>1</v>
      </c>
    </row>
    <row r="6" spans="1:2" x14ac:dyDescent="0.25">
      <c r="A6" s="8">
        <v>80</v>
      </c>
      <c r="B6" s="3">
        <v>2</v>
      </c>
    </row>
    <row r="7" spans="1:2" x14ac:dyDescent="0.25">
      <c r="A7" s="8">
        <v>85</v>
      </c>
      <c r="B7" s="3">
        <v>1</v>
      </c>
    </row>
    <row r="8" spans="1:2" x14ac:dyDescent="0.25">
      <c r="A8" s="8">
        <v>90</v>
      </c>
      <c r="B8" s="3">
        <v>1</v>
      </c>
    </row>
    <row r="9" spans="1:2" x14ac:dyDescent="0.25">
      <c r="A9" s="8">
        <v>95</v>
      </c>
      <c r="B9" s="3">
        <v>1</v>
      </c>
    </row>
    <row r="10" spans="1:2" x14ac:dyDescent="0.25">
      <c r="A10" s="8">
        <v>100</v>
      </c>
      <c r="B10" s="3">
        <v>0</v>
      </c>
    </row>
    <row r="11" spans="1:2" ht="13.8" thickBot="1" x14ac:dyDescent="0.3">
      <c r="A11" s="4" t="s">
        <v>8</v>
      </c>
      <c r="B11" s="4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Grades</vt:lpstr>
      <vt:lpstr>Exam #1 Graph</vt:lpstr>
      <vt:lpstr>Exam #2 Graph</vt:lpstr>
      <vt:lpstr>Exam #3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Aniket Gupta</cp:lastModifiedBy>
  <dcterms:created xsi:type="dcterms:W3CDTF">1996-10-14T23:33:28Z</dcterms:created>
  <dcterms:modified xsi:type="dcterms:W3CDTF">2024-02-03T22:17:41Z</dcterms:modified>
</cp:coreProperties>
</file>