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6D6CE7BB-3E6B-4DE2-98C7-F924ADDA5727}" xr6:coauthVersionLast="47" xr6:coauthVersionMax="47" xr10:uidLastSave="{00000000-0000-0000-0000-000000000000}"/>
  <bookViews>
    <workbookView xWindow="3348" yWindow="3348" windowWidth="17280" windowHeight="8880" firstSheet="1" activeTab="1"/>
  </bookViews>
  <sheets>
    <sheet name="Sheet1" sheetId="1" state="hidden" r:id="rId1"/>
    <sheet name="Grades" sheetId="2" r:id="rId2"/>
  </sheets>
  <definedNames>
    <definedName name="_4171781_Meldungsliste" localSheetId="0">Sheet1!$A$2:$C$67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3" i="1" l="1"/>
  <c r="E62" i="1"/>
  <c r="E61" i="1"/>
  <c r="D61" i="1"/>
  <c r="D62" i="1"/>
  <c r="D63" i="1"/>
  <c r="D26" i="2"/>
  <c r="E26" i="2"/>
  <c r="D42" i="2"/>
  <c r="E42" i="2" s="1"/>
  <c r="D41" i="2"/>
  <c r="E41" i="2"/>
  <c r="D40" i="2"/>
  <c r="E40" i="2"/>
  <c r="D39" i="2"/>
  <c r="E39" i="2"/>
  <c r="D38" i="2"/>
  <c r="E38" i="2" s="1"/>
  <c r="D37" i="2"/>
  <c r="E37" i="2"/>
  <c r="D36" i="2"/>
  <c r="E36" i="2"/>
  <c r="D35" i="2"/>
  <c r="E35" i="2"/>
  <c r="D34" i="2"/>
  <c r="E34" i="2" s="1"/>
  <c r="D33" i="2"/>
  <c r="E33" i="2"/>
  <c r="D32" i="2"/>
  <c r="E32" i="2"/>
  <c r="D31" i="2"/>
  <c r="E31" i="2"/>
  <c r="D30" i="2"/>
  <c r="E30" i="2" s="1"/>
  <c r="D29" i="2"/>
  <c r="E29" i="2"/>
  <c r="D28" i="2"/>
  <c r="E28" i="2"/>
  <c r="D27" i="2"/>
  <c r="E27" i="2"/>
  <c r="D25" i="2"/>
  <c r="E25" i="2" s="1"/>
  <c r="D24" i="2"/>
  <c r="E24" i="2"/>
  <c r="D23" i="2"/>
  <c r="E23" i="2"/>
  <c r="D22" i="2"/>
  <c r="E22" i="2"/>
  <c r="D21" i="2"/>
  <c r="E21" i="2" s="1"/>
  <c r="D20" i="2"/>
  <c r="E20" i="2"/>
  <c r="D19" i="2"/>
  <c r="E19" i="2"/>
  <c r="D18" i="2"/>
  <c r="E18" i="2"/>
  <c r="D17" i="2"/>
  <c r="E17" i="2" s="1"/>
  <c r="D16" i="2"/>
  <c r="E16" i="2"/>
  <c r="D15" i="2"/>
  <c r="E15" i="2"/>
  <c r="D14" i="2"/>
  <c r="E14" i="2"/>
  <c r="D13" i="2"/>
  <c r="E13" i="2" s="1"/>
  <c r="D12" i="2"/>
  <c r="E12" i="2"/>
  <c r="D11" i="2"/>
  <c r="E11" i="2"/>
  <c r="D10" i="2"/>
  <c r="E10" i="2"/>
  <c r="D9" i="2"/>
  <c r="E9" i="2" s="1"/>
  <c r="D8" i="2"/>
  <c r="E8" i="2"/>
  <c r="D7" i="2"/>
  <c r="E7" i="2"/>
  <c r="D6" i="2"/>
  <c r="E6" i="2"/>
  <c r="D5" i="2"/>
  <c r="E5" i="2" s="1"/>
  <c r="D4" i="2"/>
  <c r="E4" i="2"/>
  <c r="D3" i="2"/>
  <c r="E3" i="2"/>
</calcChain>
</file>

<file path=xl/connections.xml><?xml version="1.0" encoding="utf-8"?>
<connections xmlns="http://schemas.openxmlformats.org/spreadsheetml/2006/main">
  <connection id="1" name="4171781_Meldungsliste" type="6" refreshedVersion="0" background="1" saveData="1">
    <textPr sourceFile="E:\Eigene Dateien\teaching\assetmanagement\4171781_Meldungsliste.txt" delimited="0">
      <textFields count="3">
        <textField/>
        <textField position="9"/>
        <textField position="36"/>
      </textFields>
    </textPr>
  </connection>
</connections>
</file>

<file path=xl/sharedStrings.xml><?xml version="1.0" encoding="utf-8"?>
<sst xmlns="http://schemas.openxmlformats.org/spreadsheetml/2006/main" count="129" uniqueCount="123">
  <si>
    <t>Matr.Nr</t>
  </si>
  <si>
    <t>Nachname</t>
  </si>
  <si>
    <t>Vorname</t>
  </si>
  <si>
    <t>Cheng</t>
  </si>
  <si>
    <t>Yuan Wen</t>
  </si>
  <si>
    <t>Diakonov</t>
  </si>
  <si>
    <t>Andrei</t>
  </si>
  <si>
    <t>Falkner</t>
  </si>
  <si>
    <t>Andreas</t>
  </si>
  <si>
    <t>Glassner</t>
  </si>
  <si>
    <t>Edwin</t>
  </si>
  <si>
    <t>Greibl</t>
  </si>
  <si>
    <t>Martin</t>
  </si>
  <si>
    <t>Hasenbacher</t>
  </si>
  <si>
    <t>Dieter</t>
  </si>
  <si>
    <t>Heitzenberger</t>
  </si>
  <si>
    <t>Julia</t>
  </si>
  <si>
    <t>Hoeden</t>
  </si>
  <si>
    <t>Johann</t>
  </si>
  <si>
    <t>Hoeller</t>
  </si>
  <si>
    <t>Roman</t>
  </si>
  <si>
    <t>Jedlicka</t>
  </si>
  <si>
    <t>Lorenz</t>
  </si>
  <si>
    <t>Jurkovic</t>
  </si>
  <si>
    <t>Gregor</t>
  </si>
  <si>
    <t>Kal</t>
  </si>
  <si>
    <t>Ali</t>
  </si>
  <si>
    <t>Kavan</t>
  </si>
  <si>
    <t>Stefan Michael</t>
  </si>
  <si>
    <t>Khalifeh</t>
  </si>
  <si>
    <t>Randa</t>
  </si>
  <si>
    <t>Kiss</t>
  </si>
  <si>
    <t>Koegler</t>
  </si>
  <si>
    <t>Claudia</t>
  </si>
  <si>
    <t>Krall</t>
  </si>
  <si>
    <t>Philipp</t>
  </si>
  <si>
    <t>Krotz</t>
  </si>
  <si>
    <t>Stephan</t>
  </si>
  <si>
    <t>Kwiatkowska</t>
  </si>
  <si>
    <t>Anna</t>
  </si>
  <si>
    <t>Lackner</t>
  </si>
  <si>
    <t>Sabine</t>
  </si>
  <si>
    <t>Lahmer</t>
  </si>
  <si>
    <t>Thomas</t>
  </si>
  <si>
    <t>Lind</t>
  </si>
  <si>
    <t>Karl</t>
  </si>
  <si>
    <t>Loungova</t>
  </si>
  <si>
    <t>Tania</t>
  </si>
  <si>
    <t>Luritzhofer</t>
  </si>
  <si>
    <t>Wolfgang</t>
  </si>
  <si>
    <t>Marchives</t>
  </si>
  <si>
    <t>Francois</t>
  </si>
  <si>
    <t>Marciniak</t>
  </si>
  <si>
    <t>Piotr</t>
  </si>
  <si>
    <t>Mayerhofer</t>
  </si>
  <si>
    <t>Barbara</t>
  </si>
  <si>
    <t>Mitteroecker</t>
  </si>
  <si>
    <t>Paul</t>
  </si>
  <si>
    <t>Mueller</t>
  </si>
  <si>
    <t>Katharina-Barba</t>
  </si>
  <si>
    <t>Mukic</t>
  </si>
  <si>
    <t>Emina</t>
  </si>
  <si>
    <t>Nagel</t>
  </si>
  <si>
    <t>Nespor</t>
  </si>
  <si>
    <t>Michal</t>
  </si>
  <si>
    <t>Nitu</t>
  </si>
  <si>
    <t>Florent</t>
  </si>
  <si>
    <t>Pachernik</t>
  </si>
  <si>
    <t>Palzenberger</t>
  </si>
  <si>
    <t>Christian Guent</t>
  </si>
  <si>
    <t>Paschek</t>
  </si>
  <si>
    <t>Andrzej</t>
  </si>
  <si>
    <t>Poglin</t>
  </si>
  <si>
    <t>Gudrun</t>
  </si>
  <si>
    <t>Purgstaller</t>
  </si>
  <si>
    <t>Gernot Erich</t>
  </si>
  <si>
    <t>Ramsauer</t>
  </si>
  <si>
    <t>Marcellus J.</t>
  </si>
  <si>
    <t>Rath</t>
  </si>
  <si>
    <t>Ulrike</t>
  </si>
  <si>
    <t>Ryczaj</t>
  </si>
  <si>
    <t>Sebastian</t>
  </si>
  <si>
    <t>Scharmitzer</t>
  </si>
  <si>
    <t>Anton</t>
  </si>
  <si>
    <t>Schuetzenauer</t>
  </si>
  <si>
    <t>Michael</t>
  </si>
  <si>
    <t>Schwab</t>
  </si>
  <si>
    <t>Bernhard</t>
  </si>
  <si>
    <t>Seidner</t>
  </si>
  <si>
    <t>Sekelez</t>
  </si>
  <si>
    <t>Seyfouri Tabrizi</t>
  </si>
  <si>
    <t>Ehsan</t>
  </si>
  <si>
    <t>Softic</t>
  </si>
  <si>
    <t>Melina</t>
  </si>
  <si>
    <t>Solonar</t>
  </si>
  <si>
    <t>Nikolaus</t>
  </si>
  <si>
    <t>Tkaczyk</t>
  </si>
  <si>
    <t>Jakub</t>
  </si>
  <si>
    <t>Traunig</t>
  </si>
  <si>
    <t>Chistoph</t>
  </si>
  <si>
    <t>Wanasinghe</t>
  </si>
  <si>
    <t>Anurudda</t>
  </si>
  <si>
    <t>Wiener</t>
  </si>
  <si>
    <t>Wilding</t>
  </si>
  <si>
    <t>Benjamin</t>
  </si>
  <si>
    <t>Wulz</t>
  </si>
  <si>
    <t>Patrick Wolfhar</t>
  </si>
  <si>
    <t>Zisser</t>
  </si>
  <si>
    <t>Kerstin</t>
  </si>
  <si>
    <t>Zytka</t>
  </si>
  <si>
    <t>Bogdan Grzegorz</t>
  </si>
  <si>
    <t>KFK Banking: Asset Management</t>
  </si>
  <si>
    <t>WS 2003/04</t>
  </si>
  <si>
    <t>midterm</t>
  </si>
  <si>
    <t>NumberOfStudents</t>
  </si>
  <si>
    <t>Mean</t>
  </si>
  <si>
    <t>fail</t>
  </si>
  <si>
    <t>Asset Management</t>
  </si>
  <si>
    <t>Matr.nr.</t>
  </si>
  <si>
    <t>Midterm</t>
  </si>
  <si>
    <t>Final</t>
  </si>
  <si>
    <t>Grade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</si>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</sst>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4171781_Meldungsliste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E63"/>
  <sheetViews>
    <sheetView workbookViewId="0">
      <selection activeCell="H22" sqref="H22"/>
    </sheetView>
  </sheetViews>
  <sheetFormatPr defaultColWidth="9.109375" defaultRowHeight="13.2" x14ac:dyDescent="0.25"/>
  <cols>
    <col min="1" max="1" width="9.6640625" bestFit="1" customWidth="1"/>
    <col min="2" max="2" width="22.109375" customWidth="1"/>
    <col min="3" max="3" width="21.33203125" customWidth="1"/>
  </cols>
  <sheetData>
    <row r="2" spans="1:5" x14ac:dyDescent="0.25">
      <c r="B2" t="s">
        <v>111</v>
      </c>
      <c r="C2" t="s">
        <v>112</v>
      </c>
    </row>
    <row r="3" spans="1:5" x14ac:dyDescent="0.25">
      <c r="A3" t="s">
        <v>0</v>
      </c>
      <c r="B3" t="s">
        <v>1</v>
      </c>
      <c r="C3" t="s">
        <v>2</v>
      </c>
      <c r="D3" t="s">
        <v>113</v>
      </c>
    </row>
    <row r="4" spans="1:5" x14ac:dyDescent="0.25">
      <c r="A4">
        <v>1574</v>
      </c>
      <c r="B4" t="s">
        <v>78</v>
      </c>
      <c r="C4" t="s">
        <v>79</v>
      </c>
      <c r="D4" s="1">
        <v>24.2</v>
      </c>
      <c r="E4">
        <v>92</v>
      </c>
    </row>
    <row r="5" spans="1:5" x14ac:dyDescent="0.25">
      <c r="A5">
        <v>1588</v>
      </c>
      <c r="B5" t="s">
        <v>72</v>
      </c>
      <c r="C5" t="s">
        <v>73</v>
      </c>
      <c r="D5" s="1">
        <v>58.3</v>
      </c>
    </row>
    <row r="6" spans="1:5" x14ac:dyDescent="0.25">
      <c r="A6">
        <v>1766</v>
      </c>
      <c r="B6" t="s">
        <v>84</v>
      </c>
      <c r="C6" t="s">
        <v>85</v>
      </c>
      <c r="D6" s="1">
        <v>40.700000000000003</v>
      </c>
      <c r="E6">
        <v>64</v>
      </c>
    </row>
    <row r="7" spans="1:5" x14ac:dyDescent="0.25">
      <c r="A7">
        <v>1998</v>
      </c>
      <c r="B7" t="s">
        <v>54</v>
      </c>
      <c r="C7" t="s">
        <v>55</v>
      </c>
      <c r="D7" s="1">
        <v>52.8</v>
      </c>
      <c r="E7">
        <v>91</v>
      </c>
    </row>
    <row r="8" spans="1:5" x14ac:dyDescent="0.25">
      <c r="A8">
        <v>3323</v>
      </c>
      <c r="B8" t="s">
        <v>56</v>
      </c>
      <c r="C8" t="s">
        <v>57</v>
      </c>
      <c r="D8" s="1"/>
    </row>
    <row r="9" spans="1:5" x14ac:dyDescent="0.25">
      <c r="A9">
        <v>3343</v>
      </c>
      <c r="B9" t="s">
        <v>48</v>
      </c>
      <c r="C9" t="s">
        <v>49</v>
      </c>
      <c r="D9" s="1"/>
    </row>
    <row r="10" spans="1:5" x14ac:dyDescent="0.25">
      <c r="A10">
        <v>4042</v>
      </c>
      <c r="B10" t="s">
        <v>5</v>
      </c>
      <c r="C10" t="s">
        <v>6</v>
      </c>
      <c r="D10" s="1">
        <v>74.8</v>
      </c>
      <c r="E10">
        <v>92</v>
      </c>
    </row>
    <row r="11" spans="1:5" x14ac:dyDescent="0.25">
      <c r="A11">
        <v>4060</v>
      </c>
      <c r="B11" t="s">
        <v>62</v>
      </c>
      <c r="C11" t="s">
        <v>43</v>
      </c>
      <c r="D11" s="1">
        <v>68.2</v>
      </c>
      <c r="E11">
        <v>95</v>
      </c>
    </row>
    <row r="12" spans="1:5" x14ac:dyDescent="0.25">
      <c r="A12">
        <v>4819</v>
      </c>
      <c r="B12" t="s">
        <v>90</v>
      </c>
      <c r="C12" t="s">
        <v>91</v>
      </c>
      <c r="D12" s="1">
        <v>82.5</v>
      </c>
      <c r="E12">
        <v>95</v>
      </c>
    </row>
    <row r="13" spans="1:5" x14ac:dyDescent="0.25">
      <c r="A13">
        <v>6514</v>
      </c>
      <c r="B13" t="s">
        <v>27</v>
      </c>
      <c r="C13" t="s">
        <v>28</v>
      </c>
      <c r="D13" s="1">
        <v>70.400000000000006</v>
      </c>
      <c r="E13">
        <v>100</v>
      </c>
    </row>
    <row r="14" spans="1:5" x14ac:dyDescent="0.25">
      <c r="A14">
        <v>7201</v>
      </c>
      <c r="B14" t="s">
        <v>21</v>
      </c>
      <c r="C14" t="s">
        <v>22</v>
      </c>
      <c r="D14" s="1">
        <v>47.3</v>
      </c>
      <c r="E14">
        <v>85</v>
      </c>
    </row>
    <row r="15" spans="1:5" x14ac:dyDescent="0.25">
      <c r="A15">
        <v>8131</v>
      </c>
      <c r="B15" t="s">
        <v>34</v>
      </c>
      <c r="C15" t="s">
        <v>35</v>
      </c>
      <c r="D15" s="1">
        <v>80.3</v>
      </c>
      <c r="E15">
        <v>100</v>
      </c>
    </row>
    <row r="16" spans="1:5" x14ac:dyDescent="0.25">
      <c r="A16">
        <v>8266</v>
      </c>
      <c r="B16" t="s">
        <v>102</v>
      </c>
      <c r="C16" t="s">
        <v>55</v>
      </c>
      <c r="D16" s="1">
        <v>71.5</v>
      </c>
      <c r="E16">
        <v>81</v>
      </c>
    </row>
    <row r="17" spans="1:5" x14ac:dyDescent="0.25">
      <c r="A17">
        <v>26726</v>
      </c>
      <c r="B17" t="s">
        <v>36</v>
      </c>
      <c r="C17" t="s">
        <v>37</v>
      </c>
      <c r="D17" s="1">
        <v>47.3</v>
      </c>
    </row>
    <row r="18" spans="1:5" x14ac:dyDescent="0.25">
      <c r="A18">
        <v>100302</v>
      </c>
      <c r="B18" t="s">
        <v>32</v>
      </c>
      <c r="C18" t="s">
        <v>33</v>
      </c>
      <c r="D18" s="1">
        <v>56.1</v>
      </c>
      <c r="E18">
        <v>95</v>
      </c>
    </row>
    <row r="19" spans="1:5" x14ac:dyDescent="0.25">
      <c r="A19">
        <v>100547</v>
      </c>
      <c r="B19" t="s">
        <v>68</v>
      </c>
      <c r="C19" t="s">
        <v>69</v>
      </c>
      <c r="D19" s="1">
        <v>55</v>
      </c>
      <c r="E19">
        <v>79</v>
      </c>
    </row>
    <row r="20" spans="1:5" x14ac:dyDescent="0.25">
      <c r="A20">
        <v>101468</v>
      </c>
      <c r="B20" t="s">
        <v>76</v>
      </c>
      <c r="C20" t="s">
        <v>77</v>
      </c>
      <c r="D20" s="1">
        <v>39.6</v>
      </c>
    </row>
    <row r="21" spans="1:5" x14ac:dyDescent="0.25">
      <c r="A21">
        <v>101526</v>
      </c>
      <c r="B21" t="s">
        <v>42</v>
      </c>
      <c r="C21" t="s">
        <v>43</v>
      </c>
      <c r="D21" s="1">
        <v>55</v>
      </c>
      <c r="E21">
        <v>85</v>
      </c>
    </row>
    <row r="22" spans="1:5" x14ac:dyDescent="0.25">
      <c r="A22">
        <v>104842</v>
      </c>
      <c r="B22" t="s">
        <v>17</v>
      </c>
      <c r="C22" t="s">
        <v>18</v>
      </c>
      <c r="D22" s="1">
        <v>88</v>
      </c>
      <c r="E22">
        <v>87</v>
      </c>
    </row>
    <row r="23" spans="1:5" x14ac:dyDescent="0.25">
      <c r="A23">
        <v>104950</v>
      </c>
      <c r="B23" t="s">
        <v>74</v>
      </c>
      <c r="C23" t="s">
        <v>75</v>
      </c>
      <c r="D23" s="1">
        <v>42.9</v>
      </c>
      <c r="E23">
        <v>100</v>
      </c>
    </row>
    <row r="24" spans="1:5" x14ac:dyDescent="0.25">
      <c r="A24">
        <v>300757</v>
      </c>
      <c r="B24" t="s">
        <v>3</v>
      </c>
      <c r="C24" t="s">
        <v>4</v>
      </c>
      <c r="D24" s="1"/>
    </row>
    <row r="25" spans="1:5" x14ac:dyDescent="0.25">
      <c r="A25">
        <v>302123</v>
      </c>
      <c r="B25" t="s">
        <v>70</v>
      </c>
      <c r="C25" t="s">
        <v>71</v>
      </c>
      <c r="D25" s="1">
        <v>45.1</v>
      </c>
      <c r="E25">
        <v>40</v>
      </c>
    </row>
    <row r="26" spans="1:5" x14ac:dyDescent="0.25">
      <c r="A26">
        <v>303008</v>
      </c>
      <c r="B26" t="s">
        <v>65</v>
      </c>
      <c r="C26" t="s">
        <v>66</v>
      </c>
      <c r="D26" s="1">
        <v>55</v>
      </c>
      <c r="E26">
        <v>86</v>
      </c>
    </row>
    <row r="27" spans="1:5" x14ac:dyDescent="0.25">
      <c r="A27">
        <v>303369</v>
      </c>
      <c r="B27" t="s">
        <v>50</v>
      </c>
      <c r="C27" t="s">
        <v>51</v>
      </c>
      <c r="D27" s="1"/>
    </row>
    <row r="28" spans="1:5" x14ac:dyDescent="0.25">
      <c r="A28">
        <v>309346</v>
      </c>
      <c r="B28" t="s">
        <v>103</v>
      </c>
      <c r="C28" t="s">
        <v>104</v>
      </c>
      <c r="D28" s="1"/>
    </row>
    <row r="29" spans="1:5" x14ac:dyDescent="0.25">
      <c r="A29">
        <v>351773</v>
      </c>
      <c r="B29" t="s">
        <v>38</v>
      </c>
      <c r="C29" t="s">
        <v>39</v>
      </c>
      <c r="D29" s="1"/>
    </row>
    <row r="30" spans="1:5" x14ac:dyDescent="0.25">
      <c r="A30">
        <v>352812</v>
      </c>
      <c r="B30" t="s">
        <v>109</v>
      </c>
      <c r="C30" t="s">
        <v>110</v>
      </c>
      <c r="D30" s="1">
        <v>55</v>
      </c>
      <c r="E30">
        <v>82</v>
      </c>
    </row>
    <row r="31" spans="1:5" x14ac:dyDescent="0.25">
      <c r="A31">
        <v>352814</v>
      </c>
      <c r="B31" t="s">
        <v>52</v>
      </c>
      <c r="C31" t="s">
        <v>53</v>
      </c>
      <c r="D31" s="1">
        <v>35.200000000000003</v>
      </c>
    </row>
    <row r="32" spans="1:5" x14ac:dyDescent="0.25">
      <c r="A32">
        <v>352875</v>
      </c>
      <c r="B32" t="s">
        <v>96</v>
      </c>
      <c r="C32" t="s">
        <v>97</v>
      </c>
      <c r="D32" s="1">
        <v>28.6</v>
      </c>
      <c r="E32">
        <v>55</v>
      </c>
    </row>
    <row r="33" spans="1:5" x14ac:dyDescent="0.25">
      <c r="A33">
        <v>9105325</v>
      </c>
      <c r="B33" t="s">
        <v>31</v>
      </c>
      <c r="C33" t="s">
        <v>20</v>
      </c>
      <c r="D33" s="1"/>
    </row>
    <row r="34" spans="1:5" x14ac:dyDescent="0.25">
      <c r="A34">
        <v>9402546</v>
      </c>
      <c r="B34" t="s">
        <v>29</v>
      </c>
      <c r="C34" t="s">
        <v>30</v>
      </c>
      <c r="D34" s="1"/>
    </row>
    <row r="35" spans="1:5" x14ac:dyDescent="0.25">
      <c r="A35">
        <v>9502183</v>
      </c>
      <c r="B35" t="s">
        <v>105</v>
      </c>
      <c r="C35" t="s">
        <v>106</v>
      </c>
      <c r="D35" s="1"/>
    </row>
    <row r="36" spans="1:5" x14ac:dyDescent="0.25">
      <c r="A36">
        <v>9601750</v>
      </c>
      <c r="B36" t="s">
        <v>100</v>
      </c>
      <c r="C36" t="s">
        <v>101</v>
      </c>
      <c r="D36" s="1">
        <v>28.6</v>
      </c>
      <c r="E36">
        <v>62</v>
      </c>
    </row>
    <row r="37" spans="1:5" x14ac:dyDescent="0.25">
      <c r="A37">
        <v>9605387</v>
      </c>
      <c r="B37" t="s">
        <v>11</v>
      </c>
      <c r="C37" t="s">
        <v>12</v>
      </c>
      <c r="D37" s="1">
        <v>25.3</v>
      </c>
      <c r="E37">
        <v>49</v>
      </c>
    </row>
    <row r="38" spans="1:5" x14ac:dyDescent="0.25">
      <c r="A38">
        <v>9651038</v>
      </c>
      <c r="B38" t="s">
        <v>86</v>
      </c>
      <c r="C38" t="s">
        <v>87</v>
      </c>
      <c r="D38" s="1">
        <v>61.6</v>
      </c>
      <c r="E38">
        <v>95</v>
      </c>
    </row>
    <row r="39" spans="1:5" x14ac:dyDescent="0.25">
      <c r="A39">
        <v>9703260</v>
      </c>
      <c r="B39" t="s">
        <v>60</v>
      </c>
      <c r="C39" t="s">
        <v>61</v>
      </c>
      <c r="D39" s="1"/>
    </row>
    <row r="40" spans="1:5" x14ac:dyDescent="0.25">
      <c r="A40">
        <v>9705883</v>
      </c>
      <c r="B40" t="s">
        <v>67</v>
      </c>
      <c r="C40" t="s">
        <v>43</v>
      </c>
      <c r="D40" s="1"/>
    </row>
    <row r="41" spans="1:5" x14ac:dyDescent="0.25">
      <c r="A41">
        <v>9709206</v>
      </c>
      <c r="B41" t="s">
        <v>89</v>
      </c>
      <c r="C41" t="s">
        <v>43</v>
      </c>
      <c r="D41" s="1"/>
    </row>
    <row r="42" spans="1:5" x14ac:dyDescent="0.25">
      <c r="A42">
        <v>9725879</v>
      </c>
      <c r="B42" t="s">
        <v>40</v>
      </c>
      <c r="C42" t="s">
        <v>41</v>
      </c>
      <c r="D42" s="1">
        <v>60.5</v>
      </c>
      <c r="E42">
        <v>84</v>
      </c>
    </row>
    <row r="43" spans="1:5" x14ac:dyDescent="0.25">
      <c r="A43">
        <v>9800158</v>
      </c>
      <c r="B43" t="s">
        <v>23</v>
      </c>
      <c r="C43" t="s">
        <v>24</v>
      </c>
      <c r="D43" s="1">
        <v>25.3</v>
      </c>
      <c r="E43">
        <v>29</v>
      </c>
    </row>
    <row r="44" spans="1:5" x14ac:dyDescent="0.25">
      <c r="A44">
        <v>9800166</v>
      </c>
      <c r="B44" t="s">
        <v>25</v>
      </c>
      <c r="C44" t="s">
        <v>26</v>
      </c>
      <c r="D44" s="1">
        <v>38.5</v>
      </c>
      <c r="E44">
        <v>41</v>
      </c>
    </row>
    <row r="45" spans="1:5" x14ac:dyDescent="0.25">
      <c r="A45">
        <v>9801144</v>
      </c>
      <c r="B45" t="s">
        <v>94</v>
      </c>
      <c r="C45" t="s">
        <v>95</v>
      </c>
      <c r="D45" s="1"/>
    </row>
    <row r="46" spans="1:5" x14ac:dyDescent="0.25">
      <c r="A46">
        <v>9802643</v>
      </c>
      <c r="B46" t="s">
        <v>19</v>
      </c>
      <c r="C46" t="s">
        <v>20</v>
      </c>
      <c r="D46" s="1">
        <v>71.5</v>
      </c>
      <c r="E46">
        <v>95</v>
      </c>
    </row>
    <row r="47" spans="1:5" x14ac:dyDescent="0.25">
      <c r="A47">
        <v>9804714</v>
      </c>
      <c r="B47" t="s">
        <v>98</v>
      </c>
      <c r="C47" t="s">
        <v>99</v>
      </c>
      <c r="D47" s="1"/>
    </row>
    <row r="48" spans="1:5" x14ac:dyDescent="0.25">
      <c r="A48">
        <v>9856988</v>
      </c>
      <c r="B48" t="s">
        <v>7</v>
      </c>
      <c r="C48" t="s">
        <v>8</v>
      </c>
      <c r="D48" s="1"/>
    </row>
    <row r="49" spans="1:5" x14ac:dyDescent="0.25">
      <c r="A49">
        <v>9901660</v>
      </c>
      <c r="B49" t="s">
        <v>58</v>
      </c>
      <c r="C49" t="s">
        <v>59</v>
      </c>
      <c r="D49" s="1"/>
    </row>
    <row r="50" spans="1:5" x14ac:dyDescent="0.25">
      <c r="A50">
        <v>9902238</v>
      </c>
      <c r="B50" t="s">
        <v>9</v>
      </c>
      <c r="C50" t="s">
        <v>10</v>
      </c>
      <c r="D50" s="1">
        <v>68.2</v>
      </c>
      <c r="E50">
        <v>96</v>
      </c>
    </row>
    <row r="51" spans="1:5" x14ac:dyDescent="0.25">
      <c r="A51">
        <v>9903636</v>
      </c>
      <c r="B51" t="s">
        <v>46</v>
      </c>
      <c r="C51" t="s">
        <v>47</v>
      </c>
      <c r="D51" s="1">
        <v>40.700000000000003</v>
      </c>
      <c r="E51">
        <v>73</v>
      </c>
    </row>
    <row r="52" spans="1:5" x14ac:dyDescent="0.25">
      <c r="A52">
        <v>9903639</v>
      </c>
      <c r="B52" t="s">
        <v>63</v>
      </c>
      <c r="C52" t="s">
        <v>64</v>
      </c>
      <c r="D52" s="1">
        <v>72.599999999999994</v>
      </c>
      <c r="E52">
        <v>61</v>
      </c>
    </row>
    <row r="53" spans="1:5" x14ac:dyDescent="0.25">
      <c r="A53">
        <v>9904846</v>
      </c>
      <c r="B53" t="s">
        <v>80</v>
      </c>
      <c r="C53" t="s">
        <v>81</v>
      </c>
      <c r="D53" s="1">
        <v>51.7</v>
      </c>
      <c r="E53">
        <v>69</v>
      </c>
    </row>
    <row r="54" spans="1:5" x14ac:dyDescent="0.25">
      <c r="A54">
        <v>9905736</v>
      </c>
      <c r="B54" t="s">
        <v>15</v>
      </c>
      <c r="C54" t="s">
        <v>16</v>
      </c>
      <c r="D54" s="1">
        <v>38.5</v>
      </c>
    </row>
    <row r="55" spans="1:5" x14ac:dyDescent="0.25">
      <c r="A55">
        <v>9906017</v>
      </c>
      <c r="B55" t="s">
        <v>82</v>
      </c>
      <c r="C55" t="s">
        <v>83</v>
      </c>
      <c r="D55" s="1">
        <v>8.8000000000000007</v>
      </c>
    </row>
    <row r="56" spans="1:5" x14ac:dyDescent="0.25">
      <c r="A56">
        <v>9906283</v>
      </c>
      <c r="B56" t="s">
        <v>92</v>
      </c>
      <c r="C56" t="s">
        <v>93</v>
      </c>
      <c r="D56" s="1">
        <v>56.1</v>
      </c>
      <c r="E56">
        <v>71</v>
      </c>
    </row>
    <row r="57" spans="1:5" x14ac:dyDescent="0.25">
      <c r="A57">
        <v>9907432</v>
      </c>
      <c r="B57" t="s">
        <v>107</v>
      </c>
      <c r="C57" t="s">
        <v>108</v>
      </c>
      <c r="D57" s="1">
        <v>95.7</v>
      </c>
      <c r="E57">
        <v>96</v>
      </c>
    </row>
    <row r="58" spans="1:5" x14ac:dyDescent="0.25">
      <c r="A58">
        <v>9947873</v>
      </c>
      <c r="B58" t="s">
        <v>44</v>
      </c>
      <c r="C58" t="s">
        <v>45</v>
      </c>
      <c r="D58" s="1">
        <v>60.5</v>
      </c>
    </row>
    <row r="59" spans="1:5" x14ac:dyDescent="0.25">
      <c r="A59">
        <v>9947890</v>
      </c>
      <c r="B59" t="s">
        <v>13</v>
      </c>
      <c r="C59" t="s">
        <v>14</v>
      </c>
      <c r="D59" s="1"/>
    </row>
    <row r="60" spans="1:5" x14ac:dyDescent="0.25">
      <c r="A60">
        <v>9957359</v>
      </c>
      <c r="B60" t="s">
        <v>88</v>
      </c>
      <c r="C60" t="s">
        <v>43</v>
      </c>
      <c r="D60" s="1">
        <v>83.6</v>
      </c>
      <c r="E60">
        <v>97</v>
      </c>
    </row>
    <row r="61" spans="1:5" ht="13.5" customHeight="1" x14ac:dyDescent="0.25">
      <c r="A61" t="s">
        <v>114</v>
      </c>
      <c r="D61">
        <f>COUNTIF(D4:D60,"&gt;0")</f>
        <v>40</v>
      </c>
      <c r="E61">
        <f>COUNTIF(E4:E60,"&gt;0")</f>
        <v>33</v>
      </c>
    </row>
    <row r="62" spans="1:5" x14ac:dyDescent="0.25">
      <c r="A62" t="s">
        <v>115</v>
      </c>
      <c r="D62">
        <f>AVERAGE(D4:D60)</f>
        <v>54.037499999999987</v>
      </c>
      <c r="E62">
        <f>AVERAGE(E4:E60)</f>
        <v>79.454545454545453</v>
      </c>
    </row>
    <row r="63" spans="1:5" x14ac:dyDescent="0.25">
      <c r="A63" t="s">
        <v>116</v>
      </c>
      <c r="D63">
        <f>COUNTIF(D4:D60,"&lt;50")</f>
        <v>16</v>
      </c>
      <c r="E63">
        <f>COUNTIF(E4:E60,"&lt;50")</f>
        <v>4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42"/>
  <sheetViews>
    <sheetView tabSelected="1" workbookViewId="0"/>
  </sheetViews>
  <sheetFormatPr defaultColWidth="9.109375" defaultRowHeight="13.2" x14ac:dyDescent="0.25"/>
  <sheetData>
    <row r="1" spans="1:5" x14ac:dyDescent="0.25">
      <c r="A1" t="s">
        <v>117</v>
      </c>
    </row>
    <row r="2" spans="1:5" x14ac:dyDescent="0.25">
      <c r="A2" t="s">
        <v>118</v>
      </c>
      <c r="B2" t="s">
        <v>119</v>
      </c>
      <c r="C2" t="s">
        <v>120</v>
      </c>
      <c r="D2" t="s">
        <v>122</v>
      </c>
      <c r="E2" t="s">
        <v>121</v>
      </c>
    </row>
    <row r="3" spans="1:5" x14ac:dyDescent="0.25">
      <c r="A3">
        <v>1574</v>
      </c>
      <c r="B3">
        <v>24</v>
      </c>
      <c r="C3">
        <v>92</v>
      </c>
      <c r="D3" s="1">
        <f>0.4*B3+0.6*C3</f>
        <v>64.8</v>
      </c>
      <c r="E3">
        <f>IF(D3&gt;=87.5,1,IF(AND(D3&gt;=74.5,D3&lt;87.5),2,IF(AND(D3&gt;=62.5,D3&lt;74.5),3,IF(AND(D3&gt;=49.5,D3&lt;62.5),4,5))))</f>
        <v>3</v>
      </c>
    </row>
    <row r="4" spans="1:5" x14ac:dyDescent="0.25">
      <c r="A4">
        <v>1588</v>
      </c>
      <c r="B4">
        <v>58</v>
      </c>
      <c r="D4" s="1">
        <f t="shared" ref="D4:D42" si="0">0.4*B4+0.6*C4</f>
        <v>23.200000000000003</v>
      </c>
      <c r="E4">
        <f t="shared" ref="E4:E42" si="1">IF(D4&gt;=87.5,1,IF(AND(D4&gt;=74.5,D4&lt;87.5),2,IF(AND(D4&gt;=62.5,D4&lt;74.5),3,IF(AND(D4&gt;=49.5,D4&lt;62.5),4,5))))</f>
        <v>5</v>
      </c>
    </row>
    <row r="5" spans="1:5" x14ac:dyDescent="0.25">
      <c r="A5">
        <v>1766</v>
      </c>
      <c r="B5">
        <v>41</v>
      </c>
      <c r="C5">
        <v>64</v>
      </c>
      <c r="D5" s="1">
        <f t="shared" si="0"/>
        <v>54.8</v>
      </c>
      <c r="E5">
        <f t="shared" si="1"/>
        <v>4</v>
      </c>
    </row>
    <row r="6" spans="1:5" x14ac:dyDescent="0.25">
      <c r="A6">
        <v>1998</v>
      </c>
      <c r="B6">
        <v>53</v>
      </c>
      <c r="C6">
        <v>91</v>
      </c>
      <c r="D6" s="1">
        <f t="shared" si="0"/>
        <v>75.800000000000011</v>
      </c>
      <c r="E6">
        <f t="shared" si="1"/>
        <v>2</v>
      </c>
    </row>
    <row r="7" spans="1:5" x14ac:dyDescent="0.25">
      <c r="A7">
        <v>4042</v>
      </c>
      <c r="B7">
        <v>75</v>
      </c>
      <c r="C7">
        <v>92</v>
      </c>
      <c r="D7" s="1">
        <f t="shared" si="0"/>
        <v>85.199999999999989</v>
      </c>
      <c r="E7">
        <f t="shared" si="1"/>
        <v>2</v>
      </c>
    </row>
    <row r="8" spans="1:5" x14ac:dyDescent="0.25">
      <c r="A8">
        <v>4060</v>
      </c>
      <c r="B8">
        <v>68</v>
      </c>
      <c r="C8">
        <v>95</v>
      </c>
      <c r="D8" s="1">
        <f t="shared" si="0"/>
        <v>84.2</v>
      </c>
      <c r="E8">
        <f t="shared" si="1"/>
        <v>2</v>
      </c>
    </row>
    <row r="9" spans="1:5" x14ac:dyDescent="0.25">
      <c r="A9">
        <v>4819</v>
      </c>
      <c r="B9">
        <v>83</v>
      </c>
      <c r="C9">
        <v>95</v>
      </c>
      <c r="D9" s="1">
        <f t="shared" si="0"/>
        <v>90.2</v>
      </c>
      <c r="E9">
        <f t="shared" si="1"/>
        <v>1</v>
      </c>
    </row>
    <row r="10" spans="1:5" x14ac:dyDescent="0.25">
      <c r="A10">
        <v>6514</v>
      </c>
      <c r="B10">
        <v>70</v>
      </c>
      <c r="C10">
        <v>100</v>
      </c>
      <c r="D10" s="1">
        <f t="shared" si="0"/>
        <v>88</v>
      </c>
      <c r="E10">
        <f t="shared" si="1"/>
        <v>1</v>
      </c>
    </row>
    <row r="11" spans="1:5" x14ac:dyDescent="0.25">
      <c r="A11">
        <v>7201</v>
      </c>
      <c r="B11">
        <v>47</v>
      </c>
      <c r="C11">
        <v>85</v>
      </c>
      <c r="D11" s="1">
        <f t="shared" si="0"/>
        <v>69.8</v>
      </c>
      <c r="E11">
        <f t="shared" si="1"/>
        <v>3</v>
      </c>
    </row>
    <row r="12" spans="1:5" x14ac:dyDescent="0.25">
      <c r="A12">
        <v>8131</v>
      </c>
      <c r="B12">
        <v>80</v>
      </c>
      <c r="C12">
        <v>100</v>
      </c>
      <c r="D12" s="1">
        <f t="shared" si="0"/>
        <v>92</v>
      </c>
      <c r="E12">
        <f t="shared" si="1"/>
        <v>1</v>
      </c>
    </row>
    <row r="13" spans="1:5" x14ac:dyDescent="0.25">
      <c r="A13">
        <v>8266</v>
      </c>
      <c r="B13">
        <v>72</v>
      </c>
      <c r="C13">
        <v>81</v>
      </c>
      <c r="D13" s="1">
        <f t="shared" si="0"/>
        <v>77.400000000000006</v>
      </c>
      <c r="E13">
        <f t="shared" si="1"/>
        <v>2</v>
      </c>
    </row>
    <row r="14" spans="1:5" x14ac:dyDescent="0.25">
      <c r="A14">
        <v>26726</v>
      </c>
      <c r="B14">
        <v>47</v>
      </c>
      <c r="D14" s="1">
        <f t="shared" si="0"/>
        <v>18.8</v>
      </c>
      <c r="E14">
        <f t="shared" si="1"/>
        <v>5</v>
      </c>
    </row>
    <row r="15" spans="1:5" x14ac:dyDescent="0.25">
      <c r="A15">
        <v>100302</v>
      </c>
      <c r="B15">
        <v>56</v>
      </c>
      <c r="C15">
        <v>95</v>
      </c>
      <c r="D15" s="1">
        <f t="shared" si="0"/>
        <v>79.400000000000006</v>
      </c>
      <c r="E15">
        <f t="shared" si="1"/>
        <v>2</v>
      </c>
    </row>
    <row r="16" spans="1:5" x14ac:dyDescent="0.25">
      <c r="A16">
        <v>100547</v>
      </c>
      <c r="B16">
        <v>55</v>
      </c>
      <c r="C16">
        <v>79</v>
      </c>
      <c r="D16" s="1">
        <f t="shared" si="0"/>
        <v>69.400000000000006</v>
      </c>
      <c r="E16">
        <f t="shared" si="1"/>
        <v>3</v>
      </c>
    </row>
    <row r="17" spans="1:5" x14ac:dyDescent="0.25">
      <c r="A17">
        <v>101468</v>
      </c>
      <c r="B17">
        <v>40</v>
      </c>
      <c r="D17" s="1">
        <f t="shared" si="0"/>
        <v>16</v>
      </c>
      <c r="E17">
        <f t="shared" si="1"/>
        <v>5</v>
      </c>
    </row>
    <row r="18" spans="1:5" x14ac:dyDescent="0.25">
      <c r="A18">
        <v>101526</v>
      </c>
      <c r="B18">
        <v>55</v>
      </c>
      <c r="C18">
        <v>85</v>
      </c>
      <c r="D18" s="1">
        <f t="shared" si="0"/>
        <v>73</v>
      </c>
      <c r="E18">
        <f t="shared" si="1"/>
        <v>3</v>
      </c>
    </row>
    <row r="19" spans="1:5" x14ac:dyDescent="0.25">
      <c r="A19">
        <v>104842</v>
      </c>
      <c r="B19">
        <v>88</v>
      </c>
      <c r="C19">
        <v>87</v>
      </c>
      <c r="D19" s="1">
        <f t="shared" si="0"/>
        <v>87.4</v>
      </c>
      <c r="E19">
        <f t="shared" si="1"/>
        <v>2</v>
      </c>
    </row>
    <row r="20" spans="1:5" x14ac:dyDescent="0.25">
      <c r="A20">
        <v>104950</v>
      </c>
      <c r="B20">
        <v>43</v>
      </c>
      <c r="C20">
        <v>100</v>
      </c>
      <c r="D20" s="1">
        <f t="shared" si="0"/>
        <v>77.2</v>
      </c>
      <c r="E20">
        <f t="shared" si="1"/>
        <v>2</v>
      </c>
    </row>
    <row r="21" spans="1:5" x14ac:dyDescent="0.25">
      <c r="A21">
        <v>302123</v>
      </c>
      <c r="B21">
        <v>45</v>
      </c>
      <c r="C21">
        <v>40</v>
      </c>
      <c r="D21" s="1">
        <f t="shared" si="0"/>
        <v>42</v>
      </c>
      <c r="E21">
        <f t="shared" si="1"/>
        <v>5</v>
      </c>
    </row>
    <row r="22" spans="1:5" x14ac:dyDescent="0.25">
      <c r="A22">
        <v>303008</v>
      </c>
      <c r="B22">
        <v>55</v>
      </c>
      <c r="C22">
        <v>86</v>
      </c>
      <c r="D22" s="1">
        <f t="shared" si="0"/>
        <v>73.599999999999994</v>
      </c>
      <c r="E22">
        <f t="shared" si="1"/>
        <v>3</v>
      </c>
    </row>
    <row r="23" spans="1:5" x14ac:dyDescent="0.25">
      <c r="A23">
        <v>352812</v>
      </c>
      <c r="B23">
        <v>55</v>
      </c>
      <c r="C23">
        <v>82</v>
      </c>
      <c r="D23" s="1">
        <f t="shared" si="0"/>
        <v>71.199999999999989</v>
      </c>
      <c r="E23">
        <f t="shared" si="1"/>
        <v>3</v>
      </c>
    </row>
    <row r="24" spans="1:5" x14ac:dyDescent="0.25">
      <c r="A24">
        <v>352814</v>
      </c>
      <c r="B24">
        <v>35</v>
      </c>
      <c r="D24" s="1">
        <f t="shared" si="0"/>
        <v>14</v>
      </c>
      <c r="E24">
        <f t="shared" si="1"/>
        <v>5</v>
      </c>
    </row>
    <row r="25" spans="1:5" x14ac:dyDescent="0.25">
      <c r="A25">
        <v>352875</v>
      </c>
      <c r="B25">
        <v>29</v>
      </c>
      <c r="C25">
        <v>55</v>
      </c>
      <c r="D25" s="1">
        <f t="shared" si="0"/>
        <v>44.6</v>
      </c>
      <c r="E25">
        <f t="shared" si="1"/>
        <v>5</v>
      </c>
    </row>
    <row r="26" spans="1:5" x14ac:dyDescent="0.25">
      <c r="A26">
        <v>9601750</v>
      </c>
      <c r="B26">
        <v>29</v>
      </c>
      <c r="C26">
        <v>64</v>
      </c>
      <c r="D26" s="1">
        <f t="shared" si="0"/>
        <v>50</v>
      </c>
      <c r="E26">
        <f t="shared" si="1"/>
        <v>4</v>
      </c>
    </row>
    <row r="27" spans="1:5" x14ac:dyDescent="0.25">
      <c r="A27">
        <v>9605387</v>
      </c>
      <c r="B27">
        <v>25</v>
      </c>
      <c r="C27">
        <v>49</v>
      </c>
      <c r="D27" s="1">
        <f t="shared" si="0"/>
        <v>39.4</v>
      </c>
      <c r="E27">
        <f t="shared" si="1"/>
        <v>5</v>
      </c>
    </row>
    <row r="28" spans="1:5" x14ac:dyDescent="0.25">
      <c r="A28">
        <v>9651038</v>
      </c>
      <c r="B28">
        <v>62</v>
      </c>
      <c r="C28">
        <v>95</v>
      </c>
      <c r="D28" s="1">
        <f t="shared" si="0"/>
        <v>81.8</v>
      </c>
      <c r="E28">
        <f t="shared" si="1"/>
        <v>2</v>
      </c>
    </row>
    <row r="29" spans="1:5" x14ac:dyDescent="0.25">
      <c r="A29">
        <v>9725879</v>
      </c>
      <c r="B29">
        <v>61</v>
      </c>
      <c r="C29">
        <v>84</v>
      </c>
      <c r="D29" s="1">
        <f t="shared" si="0"/>
        <v>74.8</v>
      </c>
      <c r="E29">
        <f t="shared" si="1"/>
        <v>2</v>
      </c>
    </row>
    <row r="30" spans="1:5" x14ac:dyDescent="0.25">
      <c r="A30">
        <v>9800158</v>
      </c>
      <c r="B30">
        <v>25</v>
      </c>
      <c r="C30">
        <v>29</v>
      </c>
      <c r="D30" s="1">
        <f t="shared" si="0"/>
        <v>27.4</v>
      </c>
      <c r="E30">
        <f t="shared" si="1"/>
        <v>5</v>
      </c>
    </row>
    <row r="31" spans="1:5" x14ac:dyDescent="0.25">
      <c r="A31">
        <v>9800166</v>
      </c>
      <c r="B31">
        <v>39</v>
      </c>
      <c r="C31">
        <v>41</v>
      </c>
      <c r="D31" s="1">
        <f t="shared" si="0"/>
        <v>40.200000000000003</v>
      </c>
      <c r="E31">
        <f t="shared" si="1"/>
        <v>5</v>
      </c>
    </row>
    <row r="32" spans="1:5" x14ac:dyDescent="0.25">
      <c r="A32">
        <v>9802643</v>
      </c>
      <c r="B32">
        <v>72</v>
      </c>
      <c r="C32">
        <v>95</v>
      </c>
      <c r="D32" s="1">
        <f t="shared" si="0"/>
        <v>85.8</v>
      </c>
      <c r="E32">
        <f t="shared" si="1"/>
        <v>2</v>
      </c>
    </row>
    <row r="33" spans="1:5" x14ac:dyDescent="0.25">
      <c r="A33">
        <v>9902238</v>
      </c>
      <c r="B33">
        <v>68</v>
      </c>
      <c r="C33">
        <v>96</v>
      </c>
      <c r="D33" s="1">
        <f t="shared" si="0"/>
        <v>84.8</v>
      </c>
      <c r="E33">
        <f t="shared" si="1"/>
        <v>2</v>
      </c>
    </row>
    <row r="34" spans="1:5" x14ac:dyDescent="0.25">
      <c r="A34">
        <v>9903636</v>
      </c>
      <c r="B34">
        <v>41</v>
      </c>
      <c r="C34">
        <v>73</v>
      </c>
      <c r="D34" s="1">
        <f t="shared" si="0"/>
        <v>60.2</v>
      </c>
      <c r="E34">
        <f t="shared" si="1"/>
        <v>4</v>
      </c>
    </row>
    <row r="35" spans="1:5" x14ac:dyDescent="0.25">
      <c r="A35">
        <v>9903639</v>
      </c>
      <c r="B35">
        <v>73</v>
      </c>
      <c r="C35">
        <v>61</v>
      </c>
      <c r="D35" s="1">
        <f t="shared" si="0"/>
        <v>65.800000000000011</v>
      </c>
      <c r="E35">
        <f t="shared" si="1"/>
        <v>3</v>
      </c>
    </row>
    <row r="36" spans="1:5" x14ac:dyDescent="0.25">
      <c r="A36">
        <v>9904846</v>
      </c>
      <c r="B36">
        <v>52</v>
      </c>
      <c r="C36">
        <v>69</v>
      </c>
      <c r="D36" s="1">
        <f t="shared" si="0"/>
        <v>62.2</v>
      </c>
      <c r="E36">
        <f t="shared" si="1"/>
        <v>4</v>
      </c>
    </row>
    <row r="37" spans="1:5" x14ac:dyDescent="0.25">
      <c r="A37">
        <v>9905736</v>
      </c>
      <c r="B37">
        <v>39</v>
      </c>
      <c r="D37" s="1">
        <f t="shared" si="0"/>
        <v>15.600000000000001</v>
      </c>
      <c r="E37">
        <f t="shared" si="1"/>
        <v>5</v>
      </c>
    </row>
    <row r="38" spans="1:5" x14ac:dyDescent="0.25">
      <c r="A38">
        <v>9906017</v>
      </c>
      <c r="B38">
        <v>9</v>
      </c>
      <c r="D38" s="1">
        <f t="shared" si="0"/>
        <v>3.6</v>
      </c>
      <c r="E38">
        <f t="shared" si="1"/>
        <v>5</v>
      </c>
    </row>
    <row r="39" spans="1:5" x14ac:dyDescent="0.25">
      <c r="A39">
        <v>9906283</v>
      </c>
      <c r="B39">
        <v>56</v>
      </c>
      <c r="C39">
        <v>71</v>
      </c>
      <c r="D39" s="1">
        <f t="shared" si="0"/>
        <v>65</v>
      </c>
      <c r="E39">
        <f t="shared" si="1"/>
        <v>3</v>
      </c>
    </row>
    <row r="40" spans="1:5" x14ac:dyDescent="0.25">
      <c r="A40">
        <v>9907432</v>
      </c>
      <c r="B40">
        <v>96</v>
      </c>
      <c r="C40">
        <v>96</v>
      </c>
      <c r="D40" s="1">
        <f t="shared" si="0"/>
        <v>96</v>
      </c>
      <c r="E40">
        <f t="shared" si="1"/>
        <v>1</v>
      </c>
    </row>
    <row r="41" spans="1:5" x14ac:dyDescent="0.25">
      <c r="A41">
        <v>9947873</v>
      </c>
      <c r="B41">
        <v>61</v>
      </c>
      <c r="D41" s="1">
        <f t="shared" si="0"/>
        <v>24.400000000000002</v>
      </c>
      <c r="E41">
        <f t="shared" si="1"/>
        <v>5</v>
      </c>
    </row>
    <row r="42" spans="1:5" x14ac:dyDescent="0.25">
      <c r="A42">
        <v>9957359</v>
      </c>
      <c r="B42">
        <v>84</v>
      </c>
      <c r="C42">
        <v>97</v>
      </c>
      <c r="D42" s="1">
        <f t="shared" si="0"/>
        <v>91.8</v>
      </c>
      <c r="E42">
        <f t="shared" si="1"/>
        <v>1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Grades</vt:lpstr>
      <vt:lpstr>Sheet1!_4171781_Meldungsliste</vt:lpstr>
    </vt:vector>
  </TitlesOfParts>
  <Company>Institut für Betriebswirtschaftslehre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wu.youchang</dc:creator>
  <cp:lastModifiedBy>Aniket Gupta</cp:lastModifiedBy>
  <cp:lastPrinted>2004-01-07T11:04:31Z</cp:lastPrinted>
  <dcterms:created xsi:type="dcterms:W3CDTF">2003-12-12T08:48:31Z</dcterms:created>
  <dcterms:modified xsi:type="dcterms:W3CDTF">2024-02-03T22:17:44Z</dcterms:modified>
</cp:coreProperties>
</file>