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F1EA682C-5B51-4800-9D25-38EE1ED916ED}" xr6:coauthVersionLast="47" xr6:coauthVersionMax="47" xr10:uidLastSave="{00000000-0000-0000-0000-000000000000}"/>
  <bookViews>
    <workbookView xWindow="3348" yWindow="3348" windowWidth="17280" windowHeight="8880"/>
  </bookViews>
  <sheets>
    <sheet name="Sheet1" sheetId="1" r:id="rId1"/>
    <sheet name="Sheet2" sheetId="2" r:id="rId2"/>
    <sheet name="Sheet7" sheetId="7" r:id="rId3"/>
    <sheet name="Sheet8" sheetId="9" r:id="rId4"/>
    <sheet name="Sheet3" sheetId="3" r:id="rId5"/>
    <sheet name="Sheet4" sheetId="4" r:id="rId6"/>
    <sheet name="Sheet5" sheetId="5" r:id="rId7"/>
    <sheet name="Sheet6" sheetId="8" r:id="rId8"/>
  </sheets>
  <definedNames>
    <definedName name="_xlnm.Print_Area" localSheetId="0">Sheet1!$A$1:$B$28</definedName>
    <definedName name="_xlnm.Print_Area" localSheetId="1">Sheet2!$A$1:$B$10</definedName>
    <definedName name="_xlnm.Print_Area" localSheetId="4">Sheet3!$A$1:$B$5</definedName>
    <definedName name="_xlnm.Print_Area" localSheetId="5">Sheet4!$A$1:$B$11</definedName>
    <definedName name="_xlnm.Print_Area" localSheetId="6">Sheet5!$A$1:$B$8</definedName>
    <definedName name="_xlnm.Print_Area" localSheetId="7">Sheet6!$A$1:$C$8</definedName>
    <definedName name="_xlnm.Print_Area" localSheetId="2">Sheet7!$A$1:$B$6</definedName>
    <definedName name="_xlnm.Print_Area" localSheetId="3">Sheet8!$A$1:$J$28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8" i="1" l="1"/>
  <c r="B10" i="2"/>
  <c r="B5" i="3"/>
  <c r="B11" i="4"/>
  <c r="B8" i="5"/>
  <c r="B8" i="8"/>
  <c r="C6" i="8" s="1"/>
  <c r="B6" i="7"/>
  <c r="C7" i="8" l="1"/>
  <c r="C5" i="8"/>
  <c r="C4" i="8"/>
  <c r="C3" i="8"/>
  <c r="C2" i="8"/>
</calcChain>
</file>

<file path=xl/sharedStrings.xml><?xml version="1.0" encoding="utf-8"?>
<sst xmlns="http://schemas.openxmlformats.org/spreadsheetml/2006/main" count="113" uniqueCount="97">
  <si>
    <t>Charge each applicant for the cost of his/her criminal background check.</t>
  </si>
  <si>
    <t>Reduce technology department non-instructional supplies by 15%.</t>
  </si>
  <si>
    <t>Reduce technology department staff development to $5,000.</t>
  </si>
  <si>
    <t>Reduce central office Chamber of Commerce memberships to two (2).</t>
  </si>
  <si>
    <t>Eliminate payment of three (3) additional months of health, dental, and life insurance premiums for retirees</t>
  </si>
  <si>
    <t>Reduce the employment of health care professionals from 183 days to 181 days</t>
  </si>
  <si>
    <t>GRAND TOTAL</t>
  </si>
  <si>
    <t>Reduce or eliminate lighting in parking lots and buildings at nights after activities are over.</t>
  </si>
  <si>
    <t>Review participation in the MSBA/CSD Natural Gas Consortium.</t>
  </si>
  <si>
    <t>Reduce the budgets for administrators to pay dues to professional organizations by 50%.</t>
  </si>
  <si>
    <t>DISTRICT-WIDE</t>
  </si>
  <si>
    <t>SECONDARY</t>
  </si>
  <si>
    <t>MIDDLE LEVEL</t>
  </si>
  <si>
    <t>CENTRAL ADMINISTRATION OFFICE</t>
  </si>
  <si>
    <t>DISTRICT-WIDE PROGRAMS</t>
  </si>
  <si>
    <t>K-4</t>
  </si>
  <si>
    <t>TOTAL</t>
  </si>
  <si>
    <r>
      <t>Budget-Cutting Recommendations</t>
    </r>
    <r>
      <rPr>
        <sz val="10"/>
        <rFont val="Arial"/>
      </rPr>
      <t xml:space="preserve">
</t>
    </r>
    <r>
      <rPr>
        <sz val="14"/>
        <rFont val="Arial"/>
        <family val="2"/>
      </rPr>
      <t>Cape Public Schools</t>
    </r>
    <r>
      <rPr>
        <sz val="10"/>
        <rFont val="Arial"/>
      </rPr>
      <t xml:space="preserve">
December 15, 2003
</t>
    </r>
  </si>
  <si>
    <t>Summary</t>
  </si>
  <si>
    <t>% of total cuts</t>
  </si>
  <si>
    <r>
      <t xml:space="preserve">Reduce postage expenses and move these expenses from the district budget to the discretionary budgets of all buildings.
</t>
    </r>
    <r>
      <rPr>
        <i/>
        <sz val="10"/>
        <color indexed="12"/>
        <rFont val="Arial"/>
        <family val="2"/>
      </rPr>
      <t>Moving this money to discretionary budgets will continue the process of site-based management that has been our goal for several years.  Principals/Directors will be responsible to monitor these funds.</t>
    </r>
  </si>
  <si>
    <r>
      <t xml:space="preserve">Staff reduction in food services
</t>
    </r>
    <r>
      <rPr>
        <i/>
        <sz val="10"/>
        <color indexed="12"/>
        <rFont val="Arial"/>
        <family val="2"/>
      </rPr>
      <t>This will be accomplished by reducing hours for food services personnel.  No elimination of positions is being recommended.</t>
    </r>
  </si>
  <si>
    <t>2004-05 Projected Enrollments (by grade) and Staffing Needs</t>
  </si>
  <si>
    <t>MSIP Standards</t>
  </si>
  <si>
    <t>Minimum</t>
  </si>
  <si>
    <t>Desirable</t>
  </si>
  <si>
    <t>K-2nd</t>
  </si>
  <si>
    <t>3rd-4th</t>
  </si>
  <si>
    <t>5th-6th</t>
  </si>
  <si>
    <t>7th-12th</t>
  </si>
  <si>
    <t>1st</t>
  </si>
  <si>
    <t>2nd</t>
  </si>
  <si>
    <t>3rd</t>
  </si>
  <si>
    <t>4th</t>
  </si>
  <si>
    <t>Alma Schrader</t>
  </si>
  <si>
    <t>Blanchard</t>
  </si>
  <si>
    <t>Clippard</t>
  </si>
  <si>
    <t>Franklin</t>
  </si>
  <si>
    <t>Jefferson</t>
  </si>
  <si>
    <t>TOTAL K-4 teacher reductions</t>
  </si>
  <si>
    <t>CMS</t>
  </si>
  <si>
    <t>5th</t>
  </si>
  <si>
    <t>6th</t>
  </si>
  <si>
    <t>Current sections</t>
  </si>
  <si>
    <t>Min sections needed</t>
  </si>
  <si>
    <t>6 @ 28</t>
  </si>
  <si>
    <t>5 @ 28</t>
  </si>
  <si>
    <t>4 @ 29</t>
  </si>
  <si>
    <t>6 @ 27</t>
  </si>
  <si>
    <t>No. of teachers reduced</t>
  </si>
  <si>
    <t>TOTAL CMS teacher reductions</t>
  </si>
  <si>
    <r>
      <t xml:space="preserve">Reconfigure the responsibilities of library media specialists and computer lab instructors in order to eliminate two positions.  Library assistants will be employed to keep libraries opened all day.
</t>
    </r>
    <r>
      <rPr>
        <i/>
        <sz val="10"/>
        <color indexed="12"/>
        <rFont val="Arial"/>
        <family val="2"/>
      </rPr>
      <t xml:space="preserve">MSIP standards for K-4 librarians in our district, based on enrollment, is two (2).  Five elementaries require that we have a minimum of three librarians.  Given that much of our library curriculum is technology dependent, computer lab instructors may be utilized to supplement needs in the library.  The opposite is also a possibility. </t>
    </r>
  </si>
  <si>
    <r>
      <t xml:space="preserve">Reduce the number of district-provided cell phones to two (2) at a negotiated minimal minute package price.
</t>
    </r>
    <r>
      <rPr>
        <i/>
        <sz val="10"/>
        <color indexed="12"/>
        <rFont val="Arial"/>
        <family val="2"/>
      </rPr>
      <t>In order to deal with facilities emergencies, the study group recommend that the Maintenance Director should carry a phone at all times.  One additional phone would be available to be checked out as needed.</t>
    </r>
  </si>
  <si>
    <r>
      <t xml:space="preserve">Incorporate district-level expense codes into central office discretionary budgets and reduce  by 15%.
</t>
    </r>
    <r>
      <rPr>
        <i/>
        <sz val="10"/>
        <color indexed="12"/>
        <rFont val="Arial"/>
        <family val="2"/>
      </rPr>
      <t>This is the central office counterpart to building paper and postage expenses into the discretionary balances of each building.</t>
    </r>
  </si>
  <si>
    <t>Improve energy management throughout the district (e.g., careful checking for water leaks, compressed air leaks, evaluation of filter usage and maintenance, district-wide standard for temperature controls at 70 degrees heating and 78 degrees cooling).</t>
  </si>
  <si>
    <t>Review utility bills for peak and off-peak usage and solicit cost-saving suggestions from Ameren.</t>
  </si>
  <si>
    <t>Reduce discretionary budgets at all buildings by 10%.</t>
  </si>
  <si>
    <r>
      <t xml:space="preserve">Eliminate Board-paid dental insurance for all employees.
</t>
    </r>
    <r>
      <rPr>
        <i/>
        <sz val="10"/>
        <color indexed="12"/>
        <rFont val="Arial"/>
        <family val="2"/>
      </rPr>
      <t>Roughly 70% of Missouri schools do not provide this benefit.</t>
    </r>
  </si>
  <si>
    <r>
      <t xml:space="preserve">Eliminate Board-paid life insurance for all employees.
</t>
    </r>
    <r>
      <rPr>
        <i/>
        <sz val="10"/>
        <color indexed="12"/>
        <rFont val="Arial"/>
        <family val="2"/>
      </rPr>
      <t>Roughly 80% of Missouri schools do provide this benefit.</t>
    </r>
  </si>
  <si>
    <t>Reduce the number of custodians from 42.65 to 39.65 (3 FTE).</t>
  </si>
  <si>
    <t>Eliminate all administrative travel stipends.</t>
  </si>
  <si>
    <t>Eliminate the purchase of EPI-PEN's (for bee stings).</t>
  </si>
  <si>
    <t>Eliminate one (1) instrumental music teacher (grades 7-12).</t>
  </si>
  <si>
    <t>Reduce the stipend for CJHS athletic director from a salary percentage (17%) to a flat supervision fee ($3,000).</t>
  </si>
  <si>
    <t>10% reduction of operational budgets for non-athletic extracurricular activities at CJHS and CHS.</t>
  </si>
  <si>
    <t>10% reduction of operational budgets for athletics at CJHS and CHS.</t>
  </si>
  <si>
    <t>Reduce one (1) FTE administrative assistant at CHS.</t>
  </si>
  <si>
    <r>
      <t xml:space="preserve">Reduce the number of library assistants for grades 5-8 from 2 to 1 (1 FTE).
</t>
    </r>
    <r>
      <rPr>
        <i/>
        <sz val="10"/>
        <color indexed="12"/>
        <rFont val="Arial"/>
        <family val="2"/>
      </rPr>
      <t>If this action is taken, the library assistant would share time between CMS and CJHS.</t>
    </r>
  </si>
  <si>
    <r>
      <t xml:space="preserve">Eliminate three (3) sixth-grade teaching positions.
</t>
    </r>
    <r>
      <rPr>
        <i/>
        <sz val="10"/>
        <color indexed="12"/>
        <rFont val="Arial"/>
        <family val="2"/>
      </rPr>
      <t>See the chart on the next page for enrollment figures used to support this recommendation.</t>
    </r>
  </si>
  <si>
    <t>Eliminate one (1) FTE administrative assistant at CMS and one (1) FTE administrative assistant at CJHS.</t>
  </si>
  <si>
    <r>
      <t xml:space="preserve">Eliminate two (2) elementary teaching positions.
</t>
    </r>
    <r>
      <rPr>
        <i/>
        <sz val="10"/>
        <color indexed="12"/>
        <rFont val="Arial"/>
        <family val="2"/>
      </rPr>
      <t>See the chart on the previous page for enrollment figures used to support this recommendation.</t>
    </r>
  </si>
  <si>
    <r>
      <t xml:space="preserve">Eliminate the part-time Director of Personnel.
</t>
    </r>
    <r>
      <rPr>
        <i/>
        <sz val="10"/>
        <color indexed="12"/>
        <rFont val="Arial"/>
        <family val="2"/>
      </rPr>
      <t>This will leave us with 2.0 assistant superintedents.  MSIP guidelines call for three (3).  Based on conversations with DESE, I am assured that we can get a waiver on this standard by showing that we have enough additional support dealing with curriculum and assessment, special education, and business matters staff to cover the responsibilities.</t>
    </r>
  </si>
  <si>
    <t>Eliminate the Grants and Federal Programs position.</t>
  </si>
  <si>
    <t>Reduce 2.85 administrative assistants.</t>
  </si>
  <si>
    <t>Reduce the number of technology department technicians from 3.5 to 3 (0.5 FTE).</t>
  </si>
  <si>
    <t>Eliminate one (1) administrative assistant at the Career and Technology Center.</t>
  </si>
  <si>
    <t>Reduce administrative assistant at the Alternative Education Center to half-time.</t>
  </si>
  <si>
    <t>Reduce one (1) teacher at the Alternative Education Center.</t>
  </si>
  <si>
    <t>Eliminate the part-time receptionist in the Parents as Teachers office.</t>
  </si>
  <si>
    <t>Reassign coordinator responsibilities to the Special Education Coordinator.</t>
  </si>
  <si>
    <t>Reduce Parents As Teachers staff to two (2) full-time parent educators (with benefits) and one (1) part-time parent educator (no benefits).</t>
  </si>
  <si>
    <t>Number highlighted in at left indicate opportunities to reduce from three teachers per grade level to two and still stay within MSIP guidelines.
Numbers in below indicate class sizes that leave too little room between actual student counts and MSIP guidelines to be considered.</t>
  </si>
  <si>
    <t>Raise the minimum employment requirement for all benefits from 20 hours/week to 30 hours/week (11 employees)</t>
  </si>
  <si>
    <r>
      <t xml:space="preserve">Reduce the use of substitute custodians.
</t>
    </r>
    <r>
      <rPr>
        <i/>
        <sz val="10"/>
        <color indexed="48"/>
        <rFont val="Arial"/>
        <family val="2"/>
      </rPr>
      <t xml:space="preserve">If </t>
    </r>
    <r>
      <rPr>
        <i/>
        <sz val="10"/>
        <color indexed="12"/>
        <rFont val="Arial"/>
        <family val="2"/>
      </rPr>
      <t>this is approved, staff members will have to assume responsibility for keeping their work spaces reasonably clean during the absence of the custodian.</t>
    </r>
  </si>
  <si>
    <r>
      <t xml:space="preserve">Eliminate LEA stipends for counselors.
</t>
    </r>
    <r>
      <rPr>
        <i/>
        <sz val="10"/>
        <color indexed="12"/>
        <rFont val="Arial"/>
        <family val="2"/>
      </rPr>
      <t>Counselors are no longer designated as the local education authorities (LEA's) in their buildings IEP meetings.</t>
    </r>
  </si>
  <si>
    <t>Reduce the total number of CHS administrators from 5 to 4 (1 FTE).  MSIP minimum standard is 3 total administrators.</t>
  </si>
  <si>
    <t>Reduce counselors for grades 9-12 from 4 to 3 (1 FTE).  MSIP minimum standard is 2.8.</t>
  </si>
  <si>
    <r>
      <t>Reduce counselors for grades 5-8 from 4 to 3 (1 FTE)</t>
    </r>
    <r>
      <rPr>
        <i/>
        <sz val="10"/>
        <color indexed="12"/>
        <rFont val="Arial"/>
        <family val="2"/>
      </rPr>
      <t xml:space="preserve">.  </t>
    </r>
    <r>
      <rPr>
        <sz val="10"/>
        <rFont val="Arial"/>
        <family val="2"/>
      </rPr>
      <t>MSIP minimum requirement is 1.4 for each building, or 2.8 between both buildings.</t>
    </r>
  </si>
  <si>
    <t>Reduce counselors for grades K-4 from 5 to 4 (1 FTE).  MSIP minimum standard is 3.2 total counselors for the five elementary buildings.</t>
  </si>
  <si>
    <t>Undetermined</t>
  </si>
  <si>
    <t>Reduce advertising expenses.  Review the advertising of required district reports, bid proposals, financial statements, child find, etc. per definition of "newspaper in general circulation in district county".  Explore contracting with local newspapers for better advertising rates by combining all advertising purchased by the district.  Reduce job listings to advertising in Wednesday and Sunday editions only and combine job listings in one ad when possible.</t>
  </si>
  <si>
    <r>
      <t xml:space="preserve">Review the extra duty stipend schedule to achieve an overall reduction of at least 10%
</t>
    </r>
    <r>
      <rPr>
        <i/>
        <sz val="10"/>
        <color indexed="12"/>
        <rFont val="Arial"/>
        <family val="2"/>
      </rPr>
      <t>This review was beyond the scope of the study group responsible for this area of the budget.  The review will be initiated immediately and will be completed in order for the new stipend schedule to take effect for the 2004-05 contract year.</t>
    </r>
  </si>
  <si>
    <r>
      <t xml:space="preserve">Adopt an updated facilities rental schedule.
</t>
    </r>
    <r>
      <rPr>
        <i/>
        <sz val="10"/>
        <color indexed="12"/>
        <rFont val="Arial"/>
        <family val="2"/>
      </rPr>
      <t>The study group responsible for this recommendation has provided a draft of the schedule.  It is reproduced in the considerations report in your Board meeting materials..</t>
    </r>
  </si>
  <si>
    <r>
      <t xml:space="preserve">Reduce expenses on paper usage by 10% and move these amounts into building discretionary budgets.
</t>
    </r>
    <r>
      <rPr>
        <i/>
        <sz val="10"/>
        <color indexed="12"/>
        <rFont val="Arial"/>
        <family val="2"/>
      </rPr>
      <t>Moving this money to discretionary budgets will continue the process of site-based management that has been our goal for several years.  Principals/Directors will be responsible to monitor these funds.</t>
    </r>
  </si>
  <si>
    <r>
      <t xml:space="preserve">Eliminate the use of sub-dock for employees who exhaust their emergency leave.
</t>
    </r>
    <r>
      <rPr>
        <i/>
        <sz val="10"/>
        <color indexed="12"/>
        <rFont val="Arial"/>
        <family val="2"/>
      </rPr>
      <t>While there is no feasible way to assign a dollar amount to this recommendation, there was considerable support for eliminating this as a benefit for staff, especially if a policy change is considered that would allow the superintendent (or his designee) under narrowly-defined circumstances to approve the use of emergency days for absences that would otherwise qualify as personal days.</t>
    </r>
  </si>
  <si>
    <r>
      <t xml:space="preserve">Freeze staff salaries, allowing for horizontal movement only.
</t>
    </r>
    <r>
      <rPr>
        <i/>
        <sz val="10"/>
        <color indexed="12"/>
        <rFont val="Arial"/>
        <family val="2"/>
      </rPr>
      <t>Since the 2003-04 school year is the baseline, freezing salaries does not save money, but it does prevent approximately $350,000 additional expenses from being added to deficit spending for the 2004-05 school year.</t>
    </r>
  </si>
  <si>
    <r>
      <t xml:space="preserve">Charge a participation fee for high school extracurricular activities.
</t>
    </r>
    <r>
      <rPr>
        <i/>
        <sz val="10"/>
        <color indexed="12"/>
        <rFont val="Arial"/>
        <family val="2"/>
      </rPr>
      <t>Paticipation fees are becoming common among larger school districts in order to offset some of the costs of maintaining extensive athletic and extracurricular programs.  Consideration needs to be given for waiving this fee based on family financial need (i.e., for students qualifying for the free or reduced lunch program) and/or provide a scholarship possibility funded through community support.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</si>
</sst>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amily val="2"/>
    </font>
    <font>
      <sz val="10"/>
      <color indexed="48"/>
      <name val="Arial"/>
      <family val="2"/>
    </font>
    <font>
      <b/>
      <sz val="12"/>
      <name val="Arial"/>
      <family val="2"/>
    </font>
    <font>
      <b/>
      <sz val="14"/>
      <name val="Arial"/>
      <family val="2"/>
    </font>
    <font>
      <b/>
      <sz val="12"/>
      <color indexed="48"/>
      <name val="Arial"/>
      <family val="2"/>
    </font>
    <font>
      <b/>
      <sz val="12"/>
      <color indexed="12"/>
      <name val="Arial"/>
      <family val="2"/>
    </font>
    <font>
      <sz val="14"/>
      <name val="Arial"/>
      <family val="2"/>
    </font>
    <font>
      <b/>
      <sz val="14"/>
      <color indexed="12"/>
      <name val="Arial"/>
      <family val="2"/>
    </font>
    <font>
      <i/>
      <sz val="10"/>
      <color indexed="12"/>
      <name val="Arial"/>
      <family val="2"/>
    </font>
    <font>
      <b/>
      <sz val="10"/>
      <name val="Arial"/>
      <family val="2"/>
    </font>
    <font>
      <b/>
      <sz val="14"/>
      <color indexed="52"/>
      <name val="Arial"/>
      <family val="2"/>
    </font>
    <font>
      <i/>
      <sz val="10"/>
      <color indexed="48"/>
      <name val="Arial"/>
      <family val="2"/>
    </font>
  </fonts>
  <fills count="4">
    <fill>
      <patternFill patternType="none"/>
    </fill>
    <fill>
      <patternFill patternType="gray125"/>
    </fill>
    <fill>
      <patternFill patternType="solid">
        <fgColor indexed="13"/>
        <bgColor indexed="64"/>
      </patternFill>
    </fill>
    <fill>
      <patternFill patternType="solid">
        <fgColor indexed="4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1">
    <xf numFmtId="0" fontId="0" fillId="0" borderId="0" xfId="0"/>
    <xf numFmtId="0" fontId="0" fillId="0" borderId="1" xfId="0" applyBorder="1" applyAlignment="1">
      <alignment vertical="top" wrapText="1"/>
    </xf>
    <xf numFmtId="4" fontId="0" fillId="0" borderId="1" xfId="0" applyNumberFormat="1" applyBorder="1"/>
    <xf numFmtId="0" fontId="0" fillId="0" borderId="0" xfId="0" applyAlignment="1">
      <alignment horizontal="center" vertical="top"/>
    </xf>
    <xf numFmtId="0" fontId="1" fillId="0" borderId="1" xfId="0" applyFont="1" applyBorder="1" applyAlignment="1">
      <alignment vertical="top" wrapText="1"/>
    </xf>
    <xf numFmtId="0" fontId="0" fillId="0" borderId="1" xfId="0" applyBorder="1" applyAlignment="1">
      <alignment horizontal="right" wrapText="1"/>
    </xf>
    <xf numFmtId="0" fontId="0" fillId="0" borderId="1" xfId="0" applyBorder="1" applyAlignment="1">
      <alignment horizontal="center" vertical="top" wrapText="1"/>
    </xf>
    <xf numFmtId="4" fontId="0" fillId="0" borderId="1" xfId="0" applyNumberFormat="1" applyBorder="1" applyAlignment="1">
      <alignment horizontal="right"/>
    </xf>
    <xf numFmtId="4" fontId="0" fillId="0" borderId="1" xfId="0" applyNumberFormat="1" applyBorder="1" applyAlignment="1">
      <alignment wrapText="1"/>
    </xf>
    <xf numFmtId="4" fontId="0" fillId="0" borderId="1" xfId="0" applyNumberFormat="1" applyFill="1" applyBorder="1"/>
    <xf numFmtId="0" fontId="2" fillId="0" borderId="0" xfId="0" applyFont="1" applyAlignment="1">
      <alignment horizontal="center" vertical="top"/>
    </xf>
    <xf numFmtId="0" fontId="2" fillId="0" borderId="0" xfId="0" applyFont="1"/>
    <xf numFmtId="0" fontId="0" fillId="0" borderId="1" xfId="0" applyFill="1" applyBorder="1" applyAlignment="1">
      <alignment vertical="top" wrapText="1"/>
    </xf>
    <xf numFmtId="4" fontId="0" fillId="0" borderId="0" xfId="0" applyNumberFormat="1"/>
    <xf numFmtId="0" fontId="0" fillId="0" borderId="1" xfId="0" applyBorder="1"/>
    <xf numFmtId="0" fontId="3" fillId="0" borderId="1" xfId="0" applyFont="1" applyBorder="1" applyAlignment="1">
      <alignment horizontal="center" vertical="top" wrapText="1"/>
    </xf>
    <xf numFmtId="0" fontId="3" fillId="0" borderId="1" xfId="0" applyFont="1" applyBorder="1" applyAlignment="1">
      <alignment horizontal="center" vertical="top"/>
    </xf>
    <xf numFmtId="0" fontId="5" fillId="0" borderId="1" xfId="0" applyFont="1" applyBorder="1" applyAlignment="1">
      <alignment vertical="top" wrapText="1"/>
    </xf>
    <xf numFmtId="4" fontId="5" fillId="0" borderId="1" xfId="0" applyNumberFormat="1" applyFont="1" applyBorder="1"/>
    <xf numFmtId="4" fontId="6" fillId="0" borderId="1" xfId="0" applyNumberFormat="1" applyFont="1" applyBorder="1"/>
    <xf numFmtId="3" fontId="6" fillId="0" borderId="1" xfId="0" applyNumberFormat="1" applyFont="1" applyBorder="1"/>
    <xf numFmtId="4" fontId="8" fillId="0" borderId="1" xfId="0" applyNumberFormat="1" applyFont="1" applyBorder="1"/>
    <xf numFmtId="10" fontId="0" fillId="0" borderId="1" xfId="0" applyNumberFormat="1" applyBorder="1"/>
    <xf numFmtId="0" fontId="7" fillId="0" borderId="0" xfId="0" applyFont="1" applyAlignment="1">
      <alignment horizontal="center" vertical="center"/>
    </xf>
    <xf numFmtId="0" fontId="4" fillId="0" borderId="0" xfId="0" applyFont="1" applyAlignment="1">
      <alignment horizontal="center" vertical="center"/>
    </xf>
    <xf numFmtId="0" fontId="0" fillId="0" borderId="1" xfId="0" applyNumberFormat="1" applyBorder="1"/>
    <xf numFmtId="0" fontId="0" fillId="2" borderId="1" xfId="0" applyFill="1" applyBorder="1"/>
    <xf numFmtId="0" fontId="0" fillId="0" borderId="1" xfId="0" applyFill="1" applyBorder="1"/>
    <xf numFmtId="0" fontId="10" fillId="0" borderId="1" xfId="0" applyFont="1" applyBorder="1"/>
    <xf numFmtId="0" fontId="4" fillId="0" borderId="1" xfId="0" applyFont="1" applyBorder="1"/>
    <xf numFmtId="0" fontId="1" fillId="3" borderId="1" xfId="0" applyFont="1" applyFill="1" applyBorder="1"/>
    <xf numFmtId="0" fontId="11" fillId="0" borderId="1" xfId="0" applyFont="1" applyFill="1" applyBorder="1" applyAlignment="1">
      <alignment horizontal="center" vertical="top"/>
    </xf>
    <xf numFmtId="0" fontId="0" fillId="3" borderId="1" xfId="0" applyFill="1" applyBorder="1"/>
    <xf numFmtId="0" fontId="0" fillId="0" borderId="2" xfId="0" applyBorder="1"/>
    <xf numFmtId="0" fontId="0" fillId="0" borderId="3" xfId="0" applyBorder="1"/>
    <xf numFmtId="0" fontId="0" fillId="0" borderId="4" xfId="0" applyBorder="1"/>
    <xf numFmtId="0" fontId="4" fillId="0" borderId="5" xfId="0" applyFont="1" applyBorder="1" applyAlignment="1">
      <alignment horizontal="center" vertical="top" wrapText="1"/>
    </xf>
    <xf numFmtId="0" fontId="0" fillId="0" borderId="6" xfId="0" applyBorder="1" applyAlignment="1">
      <alignment horizontal="center" vertical="top" wrapText="1"/>
    </xf>
    <xf numFmtId="0" fontId="3" fillId="0" borderId="1" xfId="0" applyFont="1" applyBorder="1" applyAlignment="1">
      <alignment horizontal="center"/>
    </xf>
    <xf numFmtId="0" fontId="0" fillId="0" borderId="1" xfId="0" applyBorder="1" applyAlignment="1">
      <alignment horizontal="left" vertical="top" wrapText="1"/>
    </xf>
    <xf numFmtId="0" fontId="0" fillId="0" borderId="5"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tabSelected="1" workbookViewId="0">
      <selection activeCell="B29" sqref="B29"/>
    </sheetView>
  </sheetViews>
  <sheetFormatPr defaultRowHeight="13.2" x14ac:dyDescent="0.25"/>
  <cols>
    <col min="1" max="1" width="77.5546875" style="1" customWidth="1"/>
    <col min="2" max="2" width="15.6640625" style="2" customWidth="1"/>
    <col min="3" max="3" width="3.5546875" style="3" customWidth="1"/>
    <col min="4" max="4" width="3.33203125" customWidth="1"/>
    <col min="5" max="5" width="3.88671875" customWidth="1"/>
    <col min="6" max="6" width="3.6640625" customWidth="1"/>
    <col min="7" max="7" width="4" customWidth="1"/>
    <col min="8" max="8" width="3.6640625" customWidth="1"/>
  </cols>
  <sheetData>
    <row r="1" spans="1:3" ht="57" customHeight="1" x14ac:dyDescent="0.25">
      <c r="A1" s="36" t="s">
        <v>17</v>
      </c>
      <c r="B1" s="37"/>
    </row>
    <row r="2" spans="1:3" ht="20.25" customHeight="1" x14ac:dyDescent="0.25">
      <c r="A2" s="15" t="s">
        <v>10</v>
      </c>
      <c r="B2" s="6"/>
    </row>
    <row r="3" spans="1:3" ht="45" customHeight="1" x14ac:dyDescent="0.25">
      <c r="A3" s="4" t="s">
        <v>54</v>
      </c>
      <c r="B3" s="5" t="s">
        <v>89</v>
      </c>
      <c r="C3" s="3">
        <v>7</v>
      </c>
    </row>
    <row r="4" spans="1:3" ht="15.75" customHeight="1" x14ac:dyDescent="0.25">
      <c r="A4" s="1" t="s">
        <v>0</v>
      </c>
      <c r="B4" s="2">
        <v>1250</v>
      </c>
      <c r="C4" s="3">
        <v>7</v>
      </c>
    </row>
    <row r="5" spans="1:3" ht="72" customHeight="1" x14ac:dyDescent="0.25">
      <c r="A5" s="1" t="s">
        <v>20</v>
      </c>
      <c r="B5" s="2">
        <v>3000</v>
      </c>
      <c r="C5" s="3">
        <v>7</v>
      </c>
    </row>
    <row r="6" spans="1:3" ht="82.5" customHeight="1" x14ac:dyDescent="0.25">
      <c r="A6" s="1" t="s">
        <v>90</v>
      </c>
      <c r="B6" s="2">
        <v>11000</v>
      </c>
      <c r="C6" s="3">
        <v>7</v>
      </c>
    </row>
    <row r="7" spans="1:3" ht="18.75" customHeight="1" x14ac:dyDescent="0.25">
      <c r="A7" s="1" t="s">
        <v>7</v>
      </c>
      <c r="B7" s="7" t="s">
        <v>89</v>
      </c>
      <c r="C7" s="3">
        <v>7</v>
      </c>
    </row>
    <row r="8" spans="1:3" ht="28.5" customHeight="1" x14ac:dyDescent="0.25">
      <c r="A8" s="1" t="s">
        <v>55</v>
      </c>
      <c r="B8" s="7" t="s">
        <v>89</v>
      </c>
      <c r="C8" s="3">
        <v>7</v>
      </c>
    </row>
    <row r="9" spans="1:3" ht="17.25" customHeight="1" x14ac:dyDescent="0.25">
      <c r="A9" s="1" t="s">
        <v>8</v>
      </c>
      <c r="B9" s="7" t="s">
        <v>89</v>
      </c>
      <c r="C9" s="3">
        <v>7</v>
      </c>
    </row>
    <row r="10" spans="1:3" ht="16.5" customHeight="1" x14ac:dyDescent="0.25">
      <c r="A10" s="1" t="s">
        <v>56</v>
      </c>
      <c r="B10" s="9">
        <v>48020.09</v>
      </c>
      <c r="C10" s="3">
        <v>6</v>
      </c>
    </row>
    <row r="11" spans="1:3" ht="67.5" customHeight="1" x14ac:dyDescent="0.25">
      <c r="A11" s="1" t="s">
        <v>93</v>
      </c>
      <c r="B11" s="2">
        <v>4000</v>
      </c>
      <c r="C11" s="3">
        <v>6</v>
      </c>
    </row>
    <row r="12" spans="1:3" ht="43.5" customHeight="1" x14ac:dyDescent="0.25">
      <c r="A12" s="1" t="s">
        <v>21</v>
      </c>
      <c r="B12" s="2">
        <v>15672.04</v>
      </c>
      <c r="C12" s="3">
        <v>5</v>
      </c>
    </row>
    <row r="13" spans="1:3" ht="55.5" customHeight="1" x14ac:dyDescent="0.25">
      <c r="A13" s="1" t="s">
        <v>91</v>
      </c>
      <c r="B13" s="2">
        <v>30000</v>
      </c>
      <c r="C13" s="3">
        <v>5</v>
      </c>
    </row>
    <row r="14" spans="1:3" ht="43.5" customHeight="1" x14ac:dyDescent="0.25">
      <c r="A14" s="1" t="s">
        <v>92</v>
      </c>
      <c r="B14" s="7" t="s">
        <v>89</v>
      </c>
      <c r="C14" s="3">
        <v>5</v>
      </c>
    </row>
    <row r="15" spans="1:3" ht="30" customHeight="1" x14ac:dyDescent="0.25">
      <c r="A15" s="1" t="s">
        <v>82</v>
      </c>
      <c r="B15" s="2">
        <v>39497.040000000001</v>
      </c>
      <c r="C15" s="3">
        <v>4</v>
      </c>
    </row>
    <row r="16" spans="1:3" ht="30" customHeight="1" x14ac:dyDescent="0.25">
      <c r="A16" s="1" t="s">
        <v>4</v>
      </c>
      <c r="B16" s="2">
        <v>10797.12</v>
      </c>
      <c r="C16" s="3">
        <v>4</v>
      </c>
    </row>
    <row r="17" spans="1:3" ht="29.25" customHeight="1" x14ac:dyDescent="0.25">
      <c r="A17" s="1" t="s">
        <v>57</v>
      </c>
      <c r="B17" s="2">
        <v>161230.68</v>
      </c>
      <c r="C17" s="3">
        <v>4</v>
      </c>
    </row>
    <row r="18" spans="1:3" ht="30" customHeight="1" x14ac:dyDescent="0.25">
      <c r="A18" s="1" t="s">
        <v>58</v>
      </c>
      <c r="B18" s="2">
        <v>17596.8</v>
      </c>
      <c r="C18" s="3">
        <v>4</v>
      </c>
    </row>
    <row r="19" spans="1:3" ht="81.75" customHeight="1" x14ac:dyDescent="0.25">
      <c r="A19" s="1" t="s">
        <v>94</v>
      </c>
      <c r="B19" s="7" t="s">
        <v>89</v>
      </c>
      <c r="C19" s="3">
        <v>4</v>
      </c>
    </row>
    <row r="20" spans="1:3" ht="43.5" customHeight="1" x14ac:dyDescent="0.25">
      <c r="A20" s="1" t="s">
        <v>83</v>
      </c>
      <c r="B20" s="2">
        <v>20000</v>
      </c>
      <c r="C20" s="3">
        <v>4</v>
      </c>
    </row>
    <row r="21" spans="1:3" ht="17.25" customHeight="1" x14ac:dyDescent="0.25">
      <c r="A21" s="1" t="s">
        <v>59</v>
      </c>
      <c r="B21" s="2">
        <v>69045.509999999995</v>
      </c>
      <c r="C21" s="3">
        <v>4</v>
      </c>
    </row>
    <row r="22" spans="1:3" ht="16.5" customHeight="1" x14ac:dyDescent="0.25">
      <c r="A22" s="1" t="s">
        <v>5</v>
      </c>
      <c r="B22" s="2">
        <v>2411.46</v>
      </c>
      <c r="C22" s="3">
        <v>4</v>
      </c>
    </row>
    <row r="23" spans="1:3" ht="53.25" customHeight="1" x14ac:dyDescent="0.25">
      <c r="A23" s="1" t="s">
        <v>95</v>
      </c>
      <c r="B23" s="8">
        <v>0</v>
      </c>
    </row>
    <row r="24" spans="1:3" ht="16.5" customHeight="1" x14ac:dyDescent="0.25">
      <c r="A24" s="1" t="s">
        <v>60</v>
      </c>
      <c r="B24" s="2">
        <v>8000</v>
      </c>
    </row>
    <row r="25" spans="1:3" ht="16.5" customHeight="1" x14ac:dyDescent="0.25">
      <c r="A25" s="1" t="s">
        <v>9</v>
      </c>
      <c r="B25" s="2">
        <v>3000</v>
      </c>
    </row>
    <row r="26" spans="1:3" ht="17.25" customHeight="1" x14ac:dyDescent="0.25">
      <c r="A26" s="1" t="s">
        <v>61</v>
      </c>
      <c r="B26" s="2">
        <v>800</v>
      </c>
      <c r="C26" s="3">
        <v>4</v>
      </c>
    </row>
    <row r="27" spans="1:3" ht="41.25" customHeight="1" x14ac:dyDescent="0.25">
      <c r="A27" s="1" t="s">
        <v>84</v>
      </c>
      <c r="B27" s="2">
        <v>19500</v>
      </c>
      <c r="C27" s="3">
        <v>3</v>
      </c>
    </row>
    <row r="28" spans="1:3" s="11" customFormat="1" ht="15.6" x14ac:dyDescent="0.3">
      <c r="A28" s="17" t="s">
        <v>16</v>
      </c>
      <c r="B28" s="18">
        <f>SUM(B2:B27)</f>
        <v>464820.74</v>
      </c>
      <c r="C28" s="10"/>
    </row>
  </sheetData>
  <mergeCells count="1">
    <mergeCell ref="A1:B1"/>
  </mergeCells>
  <phoneticPr fontId="0" type="noConversion"/>
  <pageMargins left="0.77" right="0.52" top="0.61" bottom="0.64" header="0.61" footer="0.66"/>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A5" sqref="A5"/>
    </sheetView>
  </sheetViews>
  <sheetFormatPr defaultRowHeight="13.2" x14ac:dyDescent="0.25"/>
  <cols>
    <col min="1" max="1" width="73.6640625" customWidth="1"/>
    <col min="2" max="2" width="16.5546875" style="13" customWidth="1"/>
  </cols>
  <sheetData>
    <row r="1" spans="1:2" ht="19.5" customHeight="1" x14ac:dyDescent="0.25">
      <c r="A1" s="16" t="s">
        <v>11</v>
      </c>
      <c r="B1" s="2"/>
    </row>
    <row r="2" spans="1:2" ht="17.25" customHeight="1" x14ac:dyDescent="0.25">
      <c r="A2" s="1" t="s">
        <v>62</v>
      </c>
      <c r="B2" s="2">
        <v>40000</v>
      </c>
    </row>
    <row r="3" spans="1:2" ht="28.5" customHeight="1" x14ac:dyDescent="0.25">
      <c r="A3" s="1" t="s">
        <v>85</v>
      </c>
      <c r="B3" s="2">
        <v>52000</v>
      </c>
    </row>
    <row r="4" spans="1:2" ht="26.4" x14ac:dyDescent="0.25">
      <c r="A4" s="1" t="s">
        <v>63</v>
      </c>
      <c r="B4" s="2">
        <v>4000</v>
      </c>
    </row>
    <row r="5" spans="1:2" ht="16.5" customHeight="1" x14ac:dyDescent="0.25">
      <c r="A5" s="1" t="s">
        <v>86</v>
      </c>
      <c r="B5" s="2">
        <v>40599</v>
      </c>
    </row>
    <row r="6" spans="1:2" ht="26.4" x14ac:dyDescent="0.25">
      <c r="A6" s="1" t="s">
        <v>64</v>
      </c>
      <c r="B6" s="2">
        <v>7200</v>
      </c>
    </row>
    <row r="7" spans="1:2" ht="15.75" customHeight="1" x14ac:dyDescent="0.25">
      <c r="A7" s="1" t="s">
        <v>65</v>
      </c>
      <c r="B7" s="2">
        <v>17000</v>
      </c>
    </row>
    <row r="8" spans="1:2" ht="82.5" customHeight="1" x14ac:dyDescent="0.25">
      <c r="A8" s="1" t="s">
        <v>96</v>
      </c>
      <c r="B8" s="2">
        <v>25200</v>
      </c>
    </row>
    <row r="9" spans="1:2" ht="15.75" customHeight="1" x14ac:dyDescent="0.25">
      <c r="A9" s="1" t="s">
        <v>66</v>
      </c>
      <c r="B9" s="2">
        <v>25000</v>
      </c>
    </row>
    <row r="10" spans="1:2" ht="15.6" x14ac:dyDescent="0.3">
      <c r="A10" s="17" t="s">
        <v>16</v>
      </c>
      <c r="B10" s="18">
        <f>SUM(B2:B9)</f>
        <v>210999</v>
      </c>
    </row>
  </sheetData>
  <phoneticPr fontId="0" type="noConversion"/>
  <pageMargins left="0.75" right="0.75" top="1" bottom="1" header="0.5" footer="0.5"/>
  <pageSetup orientation="portrait" horizontalDpi="4294967293"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4" sqref="A4"/>
    </sheetView>
  </sheetViews>
  <sheetFormatPr defaultRowHeight="13.2" x14ac:dyDescent="0.25"/>
  <cols>
    <col min="1" max="1" width="72.109375" customWidth="1"/>
    <col min="2" max="2" width="16.5546875" customWidth="1"/>
  </cols>
  <sheetData>
    <row r="1" spans="1:2" ht="16.5" customHeight="1" x14ac:dyDescent="0.25">
      <c r="A1" s="16" t="s">
        <v>12</v>
      </c>
      <c r="B1" s="14"/>
    </row>
    <row r="2" spans="1:2" ht="28.5" customHeight="1" x14ac:dyDescent="0.25">
      <c r="A2" s="1" t="s">
        <v>67</v>
      </c>
      <c r="B2" s="2">
        <v>20000</v>
      </c>
    </row>
    <row r="3" spans="1:2" ht="29.25" customHeight="1" x14ac:dyDescent="0.25">
      <c r="A3" s="1" t="s">
        <v>87</v>
      </c>
      <c r="B3" s="2">
        <v>36000</v>
      </c>
    </row>
    <row r="4" spans="1:2" ht="42.75" customHeight="1" x14ac:dyDescent="0.25">
      <c r="A4" s="1" t="s">
        <v>68</v>
      </c>
      <c r="B4" s="2">
        <v>105000</v>
      </c>
    </row>
    <row r="5" spans="1:2" ht="27.75" customHeight="1" x14ac:dyDescent="0.25">
      <c r="A5" s="1" t="s">
        <v>69</v>
      </c>
      <c r="B5" s="2">
        <v>50000</v>
      </c>
    </row>
    <row r="6" spans="1:2" ht="15.6" x14ac:dyDescent="0.3">
      <c r="A6" s="17" t="s">
        <v>16</v>
      </c>
      <c r="B6" s="18">
        <f>SUM(B2:B5)</f>
        <v>211000</v>
      </c>
    </row>
  </sheetData>
  <phoneticPr fontId="0" type="noConversion"/>
  <pageMargins left="0.75" right="0.75" top="1" bottom="1" header="0.5" footer="0.5"/>
  <pageSetup orientation="portrait" horizontalDpi="4294967293" verticalDpi="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workbookViewId="0">
      <selection activeCell="L9" sqref="L9"/>
    </sheetView>
  </sheetViews>
  <sheetFormatPr defaultRowHeight="13.2" x14ac:dyDescent="0.25"/>
  <cols>
    <col min="1" max="1" width="15.109375" customWidth="1"/>
    <col min="7" max="7" width="4.33203125" customWidth="1"/>
    <col min="9" max="9" width="9" customWidth="1"/>
    <col min="10" max="10" width="9.109375" hidden="1" customWidth="1"/>
  </cols>
  <sheetData>
    <row r="1" spans="1:11" ht="15.6" x14ac:dyDescent="0.3">
      <c r="A1" s="38" t="s">
        <v>22</v>
      </c>
      <c r="B1" s="38"/>
      <c r="C1" s="38"/>
      <c r="D1" s="38"/>
      <c r="E1" s="38"/>
      <c r="F1" s="38"/>
      <c r="G1" s="38"/>
      <c r="H1" s="38"/>
      <c r="I1" s="38"/>
      <c r="J1" s="14"/>
    </row>
    <row r="2" spans="1:11" x14ac:dyDescent="0.25">
      <c r="A2" s="14"/>
      <c r="B2" s="14"/>
      <c r="C2" s="14" t="s">
        <v>23</v>
      </c>
      <c r="D2" s="14"/>
      <c r="E2" s="14" t="s">
        <v>24</v>
      </c>
      <c r="F2" s="14" t="s">
        <v>25</v>
      </c>
      <c r="G2" s="14"/>
      <c r="H2" s="14"/>
      <c r="I2" s="14"/>
      <c r="J2" s="14"/>
    </row>
    <row r="3" spans="1:11" x14ac:dyDescent="0.25">
      <c r="A3" s="14"/>
      <c r="B3" s="14"/>
      <c r="C3" s="14"/>
      <c r="D3" s="25" t="s">
        <v>26</v>
      </c>
      <c r="E3" s="14">
        <v>25</v>
      </c>
      <c r="F3" s="14">
        <v>20</v>
      </c>
      <c r="G3" s="14"/>
      <c r="H3" s="14"/>
      <c r="I3" s="14"/>
      <c r="J3" s="14"/>
    </row>
    <row r="4" spans="1:11" x14ac:dyDescent="0.25">
      <c r="A4" s="14"/>
      <c r="B4" s="14"/>
      <c r="C4" s="14"/>
      <c r="D4" s="25" t="s">
        <v>27</v>
      </c>
      <c r="E4" s="14">
        <v>27</v>
      </c>
      <c r="F4" s="14">
        <v>22</v>
      </c>
      <c r="G4" s="14"/>
      <c r="H4" s="14"/>
      <c r="I4" s="14"/>
      <c r="J4" s="14"/>
    </row>
    <row r="5" spans="1:11" x14ac:dyDescent="0.25">
      <c r="A5" s="14"/>
      <c r="B5" s="14"/>
      <c r="C5" s="14"/>
      <c r="D5" s="25" t="s">
        <v>28</v>
      </c>
      <c r="E5" s="14">
        <v>30</v>
      </c>
      <c r="F5" s="14">
        <v>25</v>
      </c>
      <c r="G5" s="14"/>
      <c r="H5" s="14"/>
      <c r="I5" s="14"/>
      <c r="J5" s="14"/>
    </row>
    <row r="6" spans="1:11" x14ac:dyDescent="0.25">
      <c r="A6" s="14"/>
      <c r="B6" s="14"/>
      <c r="C6" s="14"/>
      <c r="D6" s="25" t="s">
        <v>29</v>
      </c>
      <c r="E6" s="14">
        <v>33</v>
      </c>
      <c r="F6" s="14">
        <v>28</v>
      </c>
      <c r="G6" s="14"/>
      <c r="H6" s="14"/>
      <c r="I6" s="14"/>
      <c r="J6" s="14"/>
    </row>
    <row r="7" spans="1:11" x14ac:dyDescent="0.25">
      <c r="A7" s="14"/>
      <c r="B7" s="14"/>
      <c r="C7" s="14"/>
      <c r="D7" s="14"/>
      <c r="E7" s="14"/>
      <c r="F7" s="33"/>
      <c r="G7" s="33"/>
      <c r="H7" s="33"/>
      <c r="I7" s="33"/>
      <c r="J7" s="33"/>
    </row>
    <row r="8" spans="1:11" ht="12.75" customHeight="1" x14ac:dyDescent="0.25">
      <c r="A8" s="14"/>
      <c r="B8" s="14"/>
      <c r="C8" s="14"/>
      <c r="D8" s="14"/>
      <c r="E8" s="14"/>
      <c r="F8" s="39" t="s">
        <v>81</v>
      </c>
      <c r="G8" s="39"/>
      <c r="H8" s="39"/>
      <c r="I8" s="39"/>
      <c r="J8" s="40"/>
      <c r="K8" s="35"/>
    </row>
    <row r="9" spans="1:11" x14ac:dyDescent="0.25">
      <c r="A9" s="14"/>
      <c r="B9" s="14" t="s">
        <v>30</v>
      </c>
      <c r="C9" s="14" t="s">
        <v>31</v>
      </c>
      <c r="D9" s="14" t="s">
        <v>32</v>
      </c>
      <c r="E9" s="14" t="s">
        <v>33</v>
      </c>
      <c r="F9" s="39"/>
      <c r="G9" s="39"/>
      <c r="H9" s="39"/>
      <c r="I9" s="39"/>
      <c r="J9" s="40"/>
      <c r="K9" s="35"/>
    </row>
    <row r="10" spans="1:11" ht="12.75" customHeight="1" x14ac:dyDescent="0.25">
      <c r="A10" s="14" t="s">
        <v>34</v>
      </c>
      <c r="B10" s="14">
        <v>63</v>
      </c>
      <c r="C10" s="14">
        <v>60</v>
      </c>
      <c r="D10" s="14">
        <v>63</v>
      </c>
      <c r="E10" s="14">
        <v>60</v>
      </c>
      <c r="F10" s="39"/>
      <c r="G10" s="39"/>
      <c r="H10" s="39"/>
      <c r="I10" s="39"/>
      <c r="J10" s="40"/>
      <c r="K10" s="35"/>
    </row>
    <row r="11" spans="1:11" x14ac:dyDescent="0.25">
      <c r="A11" s="14" t="s">
        <v>35</v>
      </c>
      <c r="B11" s="14">
        <v>54</v>
      </c>
      <c r="C11" s="14">
        <v>67</v>
      </c>
      <c r="D11" s="30">
        <v>48</v>
      </c>
      <c r="E11" s="27">
        <v>53</v>
      </c>
      <c r="F11" s="39"/>
      <c r="G11" s="39"/>
      <c r="H11" s="39"/>
      <c r="I11" s="39"/>
      <c r="J11" s="40"/>
      <c r="K11" s="35"/>
    </row>
    <row r="12" spans="1:11" x14ac:dyDescent="0.25">
      <c r="A12" s="14" t="s">
        <v>36</v>
      </c>
      <c r="B12" s="14">
        <v>54</v>
      </c>
      <c r="C12" s="14">
        <v>57</v>
      </c>
      <c r="D12" s="27">
        <v>54</v>
      </c>
      <c r="E12" s="14">
        <v>55</v>
      </c>
      <c r="F12" s="39"/>
      <c r="G12" s="39"/>
      <c r="H12" s="39"/>
      <c r="I12" s="39"/>
      <c r="J12" s="40"/>
      <c r="K12" s="35"/>
    </row>
    <row r="13" spans="1:11" x14ac:dyDescent="0.25">
      <c r="A13" s="14" t="s">
        <v>37</v>
      </c>
      <c r="B13" s="14">
        <v>44</v>
      </c>
      <c r="C13" s="14">
        <v>40</v>
      </c>
      <c r="D13" s="14">
        <v>39</v>
      </c>
      <c r="E13" s="14">
        <v>51</v>
      </c>
      <c r="F13" s="39"/>
      <c r="G13" s="39"/>
      <c r="H13" s="39"/>
      <c r="I13" s="39"/>
      <c r="J13" s="40"/>
      <c r="K13" s="35"/>
    </row>
    <row r="14" spans="1:11" x14ac:dyDescent="0.25">
      <c r="A14" s="14" t="s">
        <v>38</v>
      </c>
      <c r="B14" s="14">
        <v>58</v>
      </c>
      <c r="C14" s="14">
        <v>64</v>
      </c>
      <c r="D14" s="14">
        <v>71</v>
      </c>
      <c r="E14" s="32">
        <v>43</v>
      </c>
      <c r="F14" s="39"/>
      <c r="G14" s="39"/>
      <c r="H14" s="39"/>
      <c r="I14" s="39"/>
      <c r="J14" s="40"/>
      <c r="K14" s="35"/>
    </row>
    <row r="15" spans="1:11" x14ac:dyDescent="0.25">
      <c r="A15" s="14"/>
      <c r="B15" s="14"/>
      <c r="C15" s="14"/>
      <c r="D15" s="14"/>
      <c r="E15" s="27"/>
      <c r="F15" s="39"/>
      <c r="G15" s="39"/>
      <c r="H15" s="39"/>
      <c r="I15" s="39"/>
      <c r="J15" s="40"/>
      <c r="K15" s="35"/>
    </row>
    <row r="16" spans="1:11" ht="17.399999999999999" x14ac:dyDescent="0.3">
      <c r="A16" s="28" t="s">
        <v>39</v>
      </c>
      <c r="B16" s="28"/>
      <c r="C16" s="28"/>
      <c r="D16" s="29">
        <v>2</v>
      </c>
      <c r="E16" s="27"/>
      <c r="F16" s="34"/>
      <c r="G16" s="34"/>
      <c r="H16" s="34"/>
      <c r="I16" s="34"/>
      <c r="J16" s="34"/>
    </row>
    <row r="17" spans="1:10" x14ac:dyDescent="0.25">
      <c r="A17" s="14"/>
      <c r="B17" s="14"/>
      <c r="C17" s="14"/>
      <c r="D17" s="14"/>
      <c r="E17" s="27"/>
      <c r="F17" s="14"/>
      <c r="G17" s="14"/>
      <c r="H17" s="14"/>
      <c r="I17" s="14"/>
      <c r="J17" s="14"/>
    </row>
    <row r="18" spans="1:10" x14ac:dyDescent="0.25">
      <c r="A18" s="14"/>
      <c r="B18" s="14"/>
      <c r="C18" s="14"/>
      <c r="D18" s="14"/>
      <c r="E18" s="14"/>
      <c r="F18" s="14"/>
      <c r="G18" s="14"/>
      <c r="H18" s="14"/>
      <c r="I18" s="14"/>
      <c r="J18" s="14"/>
    </row>
    <row r="19" spans="1:10" x14ac:dyDescent="0.25">
      <c r="A19" s="14" t="s">
        <v>40</v>
      </c>
      <c r="B19" s="14"/>
      <c r="C19" s="14"/>
      <c r="D19" s="14"/>
      <c r="E19" s="28" t="s">
        <v>41</v>
      </c>
      <c r="F19" s="14"/>
      <c r="G19" s="14"/>
      <c r="H19" s="28" t="s">
        <v>42</v>
      </c>
      <c r="I19" s="14"/>
      <c r="J19" s="14"/>
    </row>
    <row r="20" spans="1:10" x14ac:dyDescent="0.25">
      <c r="A20" s="14"/>
      <c r="B20" s="14"/>
      <c r="C20" s="14"/>
      <c r="D20" s="14"/>
      <c r="E20" s="14">
        <v>284</v>
      </c>
      <c r="F20" s="14"/>
      <c r="G20" s="14"/>
      <c r="H20" s="14">
        <v>302</v>
      </c>
      <c r="I20" s="14"/>
      <c r="J20" s="14"/>
    </row>
    <row r="21" spans="1:10" x14ac:dyDescent="0.25">
      <c r="A21" s="14"/>
      <c r="B21" s="14" t="s">
        <v>43</v>
      </c>
      <c r="C21" s="14"/>
      <c r="D21" s="14"/>
      <c r="E21" s="14">
        <v>11</v>
      </c>
      <c r="F21" s="14"/>
      <c r="G21" s="14"/>
      <c r="H21" s="14">
        <v>14</v>
      </c>
      <c r="I21" s="14"/>
      <c r="J21" s="14"/>
    </row>
    <row r="22" spans="1:10" x14ac:dyDescent="0.25">
      <c r="A22" s="14"/>
      <c r="B22" s="14"/>
      <c r="C22" s="14"/>
      <c r="D22" s="14"/>
      <c r="E22" s="14"/>
      <c r="F22" s="14"/>
      <c r="G22" s="14"/>
      <c r="H22" s="14"/>
      <c r="I22" s="14"/>
      <c r="J22" s="14"/>
    </row>
    <row r="23" spans="1:10" x14ac:dyDescent="0.25">
      <c r="A23" s="14"/>
      <c r="B23" s="14" t="s">
        <v>44</v>
      </c>
      <c r="C23" s="14"/>
      <c r="D23" s="14"/>
      <c r="E23" s="14">
        <v>10</v>
      </c>
      <c r="F23" s="30" t="s">
        <v>45</v>
      </c>
      <c r="G23" s="14"/>
      <c r="H23" s="14">
        <v>11</v>
      </c>
      <c r="I23" s="14" t="s">
        <v>46</v>
      </c>
      <c r="J23" s="14"/>
    </row>
    <row r="24" spans="1:10" x14ac:dyDescent="0.25">
      <c r="A24" s="14"/>
      <c r="B24" s="14"/>
      <c r="C24" s="14"/>
      <c r="D24" s="14"/>
      <c r="E24" s="14"/>
      <c r="F24" s="30" t="s">
        <v>47</v>
      </c>
      <c r="G24" s="14"/>
      <c r="H24" s="14"/>
      <c r="I24" s="14" t="s">
        <v>48</v>
      </c>
      <c r="J24" s="14"/>
    </row>
    <row r="25" spans="1:10" x14ac:dyDescent="0.25">
      <c r="A25" s="14"/>
      <c r="B25" s="14"/>
      <c r="C25" s="14"/>
      <c r="D25" s="14"/>
      <c r="E25" s="14"/>
      <c r="F25" s="14"/>
      <c r="G25" s="14"/>
      <c r="H25" s="14"/>
      <c r="I25" s="14"/>
      <c r="J25" s="14"/>
    </row>
    <row r="26" spans="1:10" x14ac:dyDescent="0.25">
      <c r="A26" s="14"/>
      <c r="B26" s="14" t="s">
        <v>49</v>
      </c>
      <c r="C26" s="14"/>
      <c r="D26" s="14"/>
      <c r="E26" s="14">
        <v>0</v>
      </c>
      <c r="F26" s="14"/>
      <c r="G26" s="14"/>
      <c r="H26" s="26">
        <v>3</v>
      </c>
      <c r="I26" s="14"/>
      <c r="J26" s="14"/>
    </row>
    <row r="27" spans="1:10" x14ac:dyDescent="0.25">
      <c r="A27" s="14"/>
      <c r="B27" s="14"/>
      <c r="C27" s="14"/>
      <c r="D27" s="14"/>
      <c r="E27" s="14"/>
      <c r="F27" s="14"/>
      <c r="G27" s="14"/>
      <c r="H27" s="14"/>
      <c r="I27" s="14"/>
      <c r="J27" s="14"/>
    </row>
    <row r="28" spans="1:10" ht="17.399999999999999" x14ac:dyDescent="0.3">
      <c r="A28" s="28" t="s">
        <v>50</v>
      </c>
      <c r="B28" s="14"/>
      <c r="C28" s="14"/>
      <c r="D28" s="29">
        <v>3</v>
      </c>
      <c r="E28" s="14"/>
      <c r="F28" s="14"/>
      <c r="G28" s="14"/>
      <c r="H28" s="14"/>
      <c r="I28" s="14"/>
      <c r="J28" s="14"/>
    </row>
  </sheetData>
  <mergeCells count="2">
    <mergeCell ref="A1:I1"/>
    <mergeCell ref="F8:J15"/>
  </mergeCells>
  <phoneticPr fontId="0" type="noConversion"/>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5" sqref="A5:IV5"/>
    </sheetView>
  </sheetViews>
  <sheetFormatPr defaultRowHeight="13.2" x14ac:dyDescent="0.25"/>
  <cols>
    <col min="1" max="1" width="74.33203125" customWidth="1"/>
    <col min="2" max="2" width="16.44140625" style="13" customWidth="1"/>
  </cols>
  <sheetData>
    <row r="1" spans="1:2" ht="18" customHeight="1" x14ac:dyDescent="0.25">
      <c r="A1" s="16" t="s">
        <v>15</v>
      </c>
      <c r="B1" s="2"/>
    </row>
    <row r="2" spans="1:2" ht="42.75" customHeight="1" x14ac:dyDescent="0.25">
      <c r="A2" s="1" t="s">
        <v>70</v>
      </c>
      <c r="B2" s="2">
        <v>70000</v>
      </c>
    </row>
    <row r="3" spans="1:2" ht="30" customHeight="1" x14ac:dyDescent="0.25">
      <c r="A3" s="1" t="s">
        <v>88</v>
      </c>
      <c r="B3" s="2">
        <v>40000</v>
      </c>
    </row>
    <row r="4" spans="1:2" ht="97.5" customHeight="1" x14ac:dyDescent="0.25">
      <c r="A4" s="12" t="s">
        <v>51</v>
      </c>
      <c r="B4" s="9">
        <v>30436</v>
      </c>
    </row>
    <row r="5" spans="1:2" ht="15.6" x14ac:dyDescent="0.3">
      <c r="A5" s="17" t="s">
        <v>16</v>
      </c>
      <c r="B5" s="18">
        <f>SUM(B2:B4)</f>
        <v>140436</v>
      </c>
    </row>
  </sheetData>
  <phoneticPr fontId="0" type="noConversion"/>
  <pageMargins left="0.75" right="0.75" top="1" bottom="1" header="0.5" footer="0.5"/>
  <pageSetup orientation="portrait" horizontalDpi="4294967293" verticalDpi="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A10" sqref="A10"/>
    </sheetView>
  </sheetViews>
  <sheetFormatPr defaultRowHeight="13.2" x14ac:dyDescent="0.25"/>
  <cols>
    <col min="1" max="1" width="71.5546875" customWidth="1"/>
    <col min="2" max="2" width="16" style="13" customWidth="1"/>
  </cols>
  <sheetData>
    <row r="1" spans="1:2" ht="18" customHeight="1" x14ac:dyDescent="0.25">
      <c r="A1" s="16" t="s">
        <v>13</v>
      </c>
      <c r="B1" s="2"/>
    </row>
    <row r="2" spans="1:2" ht="84.75" customHeight="1" x14ac:dyDescent="0.25">
      <c r="A2" s="1" t="s">
        <v>71</v>
      </c>
      <c r="B2" s="2">
        <v>23673</v>
      </c>
    </row>
    <row r="3" spans="1:2" ht="14.25" customHeight="1" x14ac:dyDescent="0.25">
      <c r="A3" s="1" t="s">
        <v>72</v>
      </c>
      <c r="B3" s="2">
        <v>72131</v>
      </c>
    </row>
    <row r="4" spans="1:2" ht="57" customHeight="1" x14ac:dyDescent="0.25">
      <c r="A4" s="1" t="s">
        <v>53</v>
      </c>
      <c r="B4" s="2">
        <v>11000</v>
      </c>
    </row>
    <row r="5" spans="1:2" ht="17.25" customHeight="1" x14ac:dyDescent="0.25">
      <c r="A5" s="1" t="s">
        <v>3</v>
      </c>
      <c r="B5" s="2">
        <v>250</v>
      </c>
    </row>
    <row r="6" spans="1:2" ht="72" customHeight="1" x14ac:dyDescent="0.25">
      <c r="A6" s="1" t="s">
        <v>52</v>
      </c>
      <c r="B6" s="2">
        <v>5100</v>
      </c>
    </row>
    <row r="7" spans="1:2" ht="15" customHeight="1" x14ac:dyDescent="0.25">
      <c r="A7" s="1" t="s">
        <v>73</v>
      </c>
      <c r="B7" s="2">
        <v>70000</v>
      </c>
    </row>
    <row r="8" spans="1:2" ht="15" customHeight="1" x14ac:dyDescent="0.25">
      <c r="A8" s="1" t="s">
        <v>74</v>
      </c>
      <c r="B8" s="2">
        <v>15385.75</v>
      </c>
    </row>
    <row r="9" spans="1:2" ht="15" customHeight="1" x14ac:dyDescent="0.25">
      <c r="A9" s="1" t="s">
        <v>2</v>
      </c>
      <c r="B9" s="2">
        <v>2500</v>
      </c>
    </row>
    <row r="10" spans="1:2" ht="15.75" customHeight="1" x14ac:dyDescent="0.25">
      <c r="A10" s="1" t="s">
        <v>1</v>
      </c>
      <c r="B10" s="2">
        <v>247.5</v>
      </c>
    </row>
    <row r="11" spans="1:2" ht="15.6" x14ac:dyDescent="0.3">
      <c r="A11" s="17" t="s">
        <v>16</v>
      </c>
      <c r="B11" s="18">
        <f>SUM(B2:B10)</f>
        <v>200287.25</v>
      </c>
    </row>
  </sheetData>
  <phoneticPr fontId="0" type="noConversion"/>
  <pageMargins left="0.75" right="0.75" top="1" bottom="1" header="0.5" footer="0.5"/>
  <pageSetup orientation="portrait" horizontalDpi="4294967293"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2" sqref="A2"/>
    </sheetView>
  </sheetViews>
  <sheetFormatPr defaultRowHeight="13.2" x14ac:dyDescent="0.25"/>
  <cols>
    <col min="1" max="1" width="72.88671875" customWidth="1"/>
    <col min="2" max="2" width="15" style="13" customWidth="1"/>
  </cols>
  <sheetData>
    <row r="1" spans="1:2" ht="18.75" customHeight="1" x14ac:dyDescent="0.25">
      <c r="A1" s="16" t="s">
        <v>14</v>
      </c>
      <c r="B1" s="2"/>
    </row>
    <row r="2" spans="1:2" ht="30" customHeight="1" x14ac:dyDescent="0.25">
      <c r="A2" s="1" t="s">
        <v>80</v>
      </c>
      <c r="B2" s="2">
        <v>39000</v>
      </c>
    </row>
    <row r="3" spans="1:2" ht="18" customHeight="1" x14ac:dyDescent="0.25">
      <c r="A3" s="12" t="s">
        <v>79</v>
      </c>
      <c r="B3" s="9">
        <v>9500</v>
      </c>
    </row>
    <row r="4" spans="1:2" ht="16.5" customHeight="1" x14ac:dyDescent="0.25">
      <c r="A4" s="1" t="s">
        <v>78</v>
      </c>
      <c r="B4" s="2">
        <v>7500</v>
      </c>
    </row>
    <row r="5" spans="1:2" ht="16.5" customHeight="1" x14ac:dyDescent="0.25">
      <c r="A5" s="1" t="s">
        <v>77</v>
      </c>
      <c r="B5" s="2">
        <v>35000</v>
      </c>
    </row>
    <row r="6" spans="1:2" ht="16.5" customHeight="1" x14ac:dyDescent="0.25">
      <c r="A6" s="1" t="s">
        <v>76</v>
      </c>
      <c r="B6" s="2">
        <v>14000</v>
      </c>
    </row>
    <row r="7" spans="1:2" ht="16.5" customHeight="1" x14ac:dyDescent="0.25">
      <c r="A7" s="14" t="s">
        <v>75</v>
      </c>
      <c r="B7" s="2">
        <v>25000</v>
      </c>
    </row>
    <row r="8" spans="1:2" ht="15.6" x14ac:dyDescent="0.3">
      <c r="A8" s="17" t="s">
        <v>16</v>
      </c>
      <c r="B8" s="18">
        <f>SUM(B2:B7)</f>
        <v>130000</v>
      </c>
    </row>
  </sheetData>
  <phoneticPr fontId="0" type="noConversion"/>
  <pageMargins left="0.75" right="0.75" top="1" bottom="1" header="0.5" footer="0.5"/>
  <pageSetup orientation="portrait" horizontalDpi="4294967293"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6" sqref="B16"/>
    </sheetView>
  </sheetViews>
  <sheetFormatPr defaultRowHeight="13.2" x14ac:dyDescent="0.25"/>
  <cols>
    <col min="1" max="1" width="49.5546875" customWidth="1"/>
    <col min="2" max="2" width="20.44140625" customWidth="1"/>
    <col min="3" max="3" width="19.44140625" customWidth="1"/>
  </cols>
  <sheetData>
    <row r="1" spans="1:3" ht="34.5" customHeight="1" x14ac:dyDescent="0.25">
      <c r="A1" s="24" t="s">
        <v>18</v>
      </c>
      <c r="C1" s="23" t="s">
        <v>19</v>
      </c>
    </row>
    <row r="2" spans="1:3" ht="18" customHeight="1" x14ac:dyDescent="0.3">
      <c r="A2" s="15" t="s">
        <v>10</v>
      </c>
      <c r="B2" s="19">
        <v>464820.74</v>
      </c>
      <c r="C2" s="22">
        <f>(B2/B8)</f>
        <v>0.33989454335578628</v>
      </c>
    </row>
    <row r="3" spans="1:3" ht="15.6" x14ac:dyDescent="0.3">
      <c r="A3" s="16" t="s">
        <v>11</v>
      </c>
      <c r="B3" s="19">
        <v>211000</v>
      </c>
      <c r="C3" s="22">
        <f>(B3/B8)</f>
        <v>0.15429119760893395</v>
      </c>
    </row>
    <row r="4" spans="1:3" ht="15.6" x14ac:dyDescent="0.3">
      <c r="A4" s="16" t="s">
        <v>12</v>
      </c>
      <c r="B4" s="20">
        <v>186000</v>
      </c>
      <c r="C4" s="22">
        <f>(B4/B8)</f>
        <v>0.13601025002493705</v>
      </c>
    </row>
    <row r="5" spans="1:3" ht="15.6" x14ac:dyDescent="0.3">
      <c r="A5" s="16" t="s">
        <v>15</v>
      </c>
      <c r="B5" s="19">
        <v>175436</v>
      </c>
      <c r="C5" s="22">
        <f>(B5/B8)</f>
        <v>0.12828545281384329</v>
      </c>
    </row>
    <row r="6" spans="1:3" ht="15.6" x14ac:dyDescent="0.3">
      <c r="A6" s="16" t="s">
        <v>13</v>
      </c>
      <c r="B6" s="19">
        <v>200287.25</v>
      </c>
      <c r="C6" s="22">
        <f>(B6/B8)</f>
        <v>0.14645762875971544</v>
      </c>
    </row>
    <row r="7" spans="1:3" ht="15.6" x14ac:dyDescent="0.3">
      <c r="A7" s="16" t="s">
        <v>14</v>
      </c>
      <c r="B7" s="19">
        <v>130000</v>
      </c>
      <c r="C7" s="22">
        <f>(B7/B8)</f>
        <v>9.506092743678396E-2</v>
      </c>
    </row>
    <row r="8" spans="1:3" ht="17.399999999999999" x14ac:dyDescent="0.3">
      <c r="A8" s="31" t="s">
        <v>6</v>
      </c>
      <c r="B8" s="21">
        <f>SUM(B2:B7)</f>
        <v>1367543.99</v>
      </c>
      <c r="C8" s="14"/>
    </row>
  </sheetData>
  <phoneticPr fontId="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Sheet1</vt:lpstr>
      <vt:lpstr>Sheet2</vt:lpstr>
      <vt:lpstr>Sheet7</vt:lpstr>
      <vt:lpstr>Sheet8</vt:lpstr>
      <vt:lpstr>Sheet3</vt:lpstr>
      <vt:lpstr>Sheet4</vt:lpstr>
      <vt:lpstr>Sheet5</vt:lpstr>
      <vt:lpstr>Sheet6</vt:lpstr>
      <vt:lpstr>Sheet1!Print_Area</vt:lpstr>
      <vt:lpstr>Sheet2!Print_Area</vt:lpstr>
      <vt:lpstr>Sheet3!Print_Area</vt:lpstr>
      <vt:lpstr>Sheet4!Print_Area</vt:lpstr>
      <vt:lpstr>Sheet5!Print_Area</vt:lpstr>
      <vt:lpstr>Sheet6!Print_Area</vt:lpstr>
      <vt:lpstr>Sheet7!Print_Area</vt:lpstr>
      <vt:lpstr>Sheet8!Print_Area</vt:lpstr>
    </vt:vector>
  </TitlesOfParts>
  <Company>Cape Girardeau Public Schools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dc:creator>
  <cp:lastModifiedBy>Aniket Gupta</cp:lastModifiedBy>
  <cp:lastPrinted>2003-12-09T09:55:25Z</cp:lastPrinted>
  <dcterms:created xsi:type="dcterms:W3CDTF">2003-12-02T02:23:06Z</dcterms:created>
  <dcterms:modified xsi:type="dcterms:W3CDTF">2024-02-03T22:18:09Z</dcterms:modified>
</cp:coreProperties>
</file>