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706A717-AE36-40E3-A36A-93D53B8ECA41}" xr6:coauthVersionLast="47" xr6:coauthVersionMax="47" xr10:uidLastSave="{00000000-0000-0000-0000-000000000000}"/>
  <bookViews>
    <workbookView xWindow="3348" yWindow="3348" windowWidth="17280" windowHeight="8880" activeTab="3"/>
  </bookViews>
  <sheets>
    <sheet name="Reading" sheetId="1" r:id="rId1"/>
    <sheet name="Vocabulary" sheetId="2" r:id="rId2"/>
    <sheet name="Writing" sheetId="3" r:id="rId3"/>
    <sheet name="Quarter Score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I9" i="4"/>
  <c r="H10" i="4"/>
  <c r="I10" i="4"/>
  <c r="H11" i="4"/>
  <c r="I11" i="4"/>
  <c r="D2" i="1"/>
  <c r="D2" i="4" s="1"/>
  <c r="E2" i="1"/>
  <c r="D3" i="1"/>
  <c r="D3" i="4" s="1"/>
  <c r="E3" i="1"/>
  <c r="D4" i="1"/>
  <c r="D4" i="4" s="1"/>
  <c r="E4" i="1"/>
  <c r="D5" i="1"/>
  <c r="D5" i="4" s="1"/>
  <c r="G5" i="4" s="1"/>
  <c r="J5" i="4" s="1"/>
  <c r="E5" i="1"/>
  <c r="D6" i="1"/>
  <c r="D6" i="4" s="1"/>
  <c r="E6" i="1"/>
  <c r="D7" i="1"/>
  <c r="D7" i="4" s="1"/>
  <c r="E7" i="1"/>
  <c r="D2" i="2"/>
  <c r="E2" i="4" s="1"/>
  <c r="E2" i="2"/>
  <c r="D3" i="2"/>
  <c r="E3" i="4" s="1"/>
  <c r="E3" i="2"/>
  <c r="D4" i="2"/>
  <c r="E4" i="4" s="1"/>
  <c r="E4" i="2"/>
  <c r="D5" i="2"/>
  <c r="E5" i="4" s="1"/>
  <c r="E5" i="2"/>
  <c r="D6" i="2"/>
  <c r="E6" i="4" s="1"/>
  <c r="E6" i="2"/>
  <c r="D7" i="2"/>
  <c r="E7" i="4" s="1"/>
  <c r="E7" i="2"/>
  <c r="D2" i="3"/>
  <c r="F2" i="4" s="1"/>
  <c r="E2" i="3"/>
  <c r="D3" i="3"/>
  <c r="F3" i="4" s="1"/>
  <c r="E3" i="3"/>
  <c r="D4" i="3"/>
  <c r="F4" i="4" s="1"/>
  <c r="E4" i="3"/>
  <c r="D5" i="3"/>
  <c r="F5" i="4" s="1"/>
  <c r="E5" i="3"/>
  <c r="D6" i="3"/>
  <c r="F6" i="4" s="1"/>
  <c r="E6" i="3"/>
  <c r="D7" i="3"/>
  <c r="F7" i="4" s="1"/>
  <c r="E7" i="3"/>
  <c r="G6" i="4" l="1"/>
  <c r="J6" i="4" s="1"/>
  <c r="G2" i="4"/>
  <c r="J2" i="4" s="1"/>
  <c r="E11" i="4"/>
  <c r="E10" i="4"/>
  <c r="E9" i="4"/>
  <c r="G4" i="4"/>
  <c r="J4" i="4" s="1"/>
  <c r="F9" i="4"/>
  <c r="F11" i="4"/>
  <c r="F10" i="4"/>
  <c r="G7" i="4"/>
  <c r="J7" i="4" s="1"/>
  <c r="G3" i="4"/>
  <c r="D11" i="4"/>
  <c r="D10" i="4"/>
  <c r="D9" i="4"/>
  <c r="G10" i="4" l="1"/>
  <c r="J3" i="4"/>
  <c r="G9" i="4"/>
  <c r="G11" i="4"/>
  <c r="J11" i="4" l="1"/>
  <c r="J10" i="4"/>
  <c r="J9" i="4"/>
</calcChain>
</file>

<file path=xl/sharedStrings.xml><?xml version="1.0" encoding="utf-8"?>
<sst xmlns="http://schemas.openxmlformats.org/spreadsheetml/2006/main" count="92" uniqueCount="38">
  <si>
    <t>First Name</t>
  </si>
  <si>
    <t>Last Name</t>
  </si>
  <si>
    <t>Avg.</t>
  </si>
  <si>
    <t>Total Pts.</t>
  </si>
  <si>
    <t>No Inserts</t>
  </si>
  <si>
    <t>Test 4</t>
  </si>
  <si>
    <t>Test 3</t>
  </si>
  <si>
    <t>Test 2</t>
  </si>
  <si>
    <t>Test 1</t>
  </si>
  <si>
    <t>Bob</t>
  </si>
  <si>
    <t>Collins</t>
  </si>
  <si>
    <t>Whoopie</t>
  </si>
  <si>
    <t>Goldberg</t>
  </si>
  <si>
    <t>Hope</t>
  </si>
  <si>
    <t>Sam</t>
  </si>
  <si>
    <t>Kinison</t>
  </si>
  <si>
    <t>Eddie</t>
  </si>
  <si>
    <t>Murphy</t>
  </si>
  <si>
    <t>May</t>
  </si>
  <si>
    <t>West</t>
  </si>
  <si>
    <t>Vocab 3</t>
  </si>
  <si>
    <t>Vocab 2</t>
  </si>
  <si>
    <t>Vocab 1</t>
  </si>
  <si>
    <t>Paper1</t>
  </si>
  <si>
    <t>Paper2</t>
  </si>
  <si>
    <t>Paper3</t>
  </si>
  <si>
    <t>Reading</t>
  </si>
  <si>
    <t>Vocabulary</t>
  </si>
  <si>
    <t>Writing</t>
  </si>
  <si>
    <t>Quarter2 Score</t>
  </si>
  <si>
    <t>Quarter1 Score</t>
  </si>
  <si>
    <t>Final Exam</t>
  </si>
  <si>
    <t>Semester</t>
  </si>
  <si>
    <t>Class</t>
  </si>
  <si>
    <t>Average:</t>
  </si>
  <si>
    <t>High:</t>
  </si>
  <si>
    <t>Low:</t>
  </si>
  <si>
    <t>ID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</si>
</sst>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" sqref="C2"/>
    </sheetView>
  </sheetViews>
  <sheetFormatPr defaultRowHeight="13.2" x14ac:dyDescent="0.25"/>
  <cols>
    <col min="1" max="1" width="9.44140625" bestFit="1" customWidth="1"/>
    <col min="2" max="2" width="9.33203125" bestFit="1" customWidth="1"/>
    <col min="3" max="3" width="4" style="3" customWidth="1"/>
    <col min="4" max="4" width="4.44140625" style="3" bestFit="1" customWidth="1"/>
    <col min="5" max="5" width="8.33203125" style="3" bestFit="1" customWidth="1"/>
    <col min="6" max="6" width="9.109375" style="2" bestFit="1" customWidth="1"/>
    <col min="7" max="10" width="5.88671875" style="3" bestFit="1" customWidth="1"/>
  </cols>
  <sheetData>
    <row r="1" spans="1:10" s="1" customFormat="1" ht="10.199999999999999" x14ac:dyDescent="0.2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s="1" customFormat="1" x14ac:dyDescent="0.25">
      <c r="A2" s="10" t="s">
        <v>9</v>
      </c>
      <c r="B2" s="10" t="s">
        <v>10</v>
      </c>
      <c r="C2" s="11">
        <v>123</v>
      </c>
      <c r="D2" s="6">
        <f t="shared" ref="D2:D7" si="0">AVERAGE(F2:J2)</f>
        <v>83</v>
      </c>
      <c r="E2" s="6">
        <f t="shared" ref="E2:E7" si="1">SUM(F2:J2)</f>
        <v>332</v>
      </c>
      <c r="F2" s="2"/>
      <c r="G2" s="6">
        <v>80</v>
      </c>
      <c r="H2" s="6">
        <v>81</v>
      </c>
      <c r="I2" s="2">
        <v>86.5</v>
      </c>
      <c r="J2" s="2">
        <v>84.5</v>
      </c>
    </row>
    <row r="3" spans="1:10" x14ac:dyDescent="0.25">
      <c r="A3" t="s">
        <v>11</v>
      </c>
      <c r="B3" t="s">
        <v>12</v>
      </c>
      <c r="C3" s="3">
        <v>345</v>
      </c>
      <c r="D3" s="6">
        <f t="shared" si="0"/>
        <v>95</v>
      </c>
      <c r="E3" s="6">
        <f t="shared" si="1"/>
        <v>380</v>
      </c>
      <c r="G3" s="6">
        <v>90</v>
      </c>
      <c r="H3" s="6">
        <v>90</v>
      </c>
      <c r="I3" s="6">
        <v>100</v>
      </c>
      <c r="J3" s="6">
        <v>100</v>
      </c>
    </row>
    <row r="4" spans="1:10" x14ac:dyDescent="0.25">
      <c r="A4" t="s">
        <v>9</v>
      </c>
      <c r="B4" t="s">
        <v>13</v>
      </c>
      <c r="C4" s="3">
        <v>567</v>
      </c>
      <c r="D4" s="6">
        <f t="shared" si="0"/>
        <v>81.5</v>
      </c>
      <c r="E4" s="6">
        <f t="shared" si="1"/>
        <v>326</v>
      </c>
      <c r="G4" s="6">
        <v>81</v>
      </c>
      <c r="H4" s="6">
        <v>85</v>
      </c>
      <c r="I4" s="6">
        <v>75</v>
      </c>
      <c r="J4" s="6">
        <v>85</v>
      </c>
    </row>
    <row r="5" spans="1:10" x14ac:dyDescent="0.25">
      <c r="A5" t="s">
        <v>14</v>
      </c>
      <c r="B5" t="s">
        <v>15</v>
      </c>
      <c r="C5" s="3">
        <v>789</v>
      </c>
      <c r="D5" s="6">
        <f t="shared" si="0"/>
        <v>73.25</v>
      </c>
      <c r="E5" s="6">
        <f t="shared" si="1"/>
        <v>293</v>
      </c>
      <c r="G5" s="6">
        <v>60</v>
      </c>
      <c r="H5" s="6">
        <v>75</v>
      </c>
      <c r="I5" s="6">
        <v>80</v>
      </c>
      <c r="J5" s="6">
        <v>78</v>
      </c>
    </row>
    <row r="6" spans="1:10" x14ac:dyDescent="0.25">
      <c r="A6" t="s">
        <v>16</v>
      </c>
      <c r="B6" t="s">
        <v>17</v>
      </c>
      <c r="C6" s="3">
        <v>912</v>
      </c>
      <c r="D6" s="6">
        <f t="shared" si="0"/>
        <v>92</v>
      </c>
      <c r="E6" s="6">
        <f t="shared" si="1"/>
        <v>368</v>
      </c>
      <c r="G6" s="6">
        <v>85</v>
      </c>
      <c r="H6" s="6">
        <v>93</v>
      </c>
      <c r="I6" s="6">
        <v>90</v>
      </c>
      <c r="J6" s="6">
        <v>100</v>
      </c>
    </row>
    <row r="7" spans="1:10" x14ac:dyDescent="0.25">
      <c r="A7" t="s">
        <v>18</v>
      </c>
      <c r="B7" t="s">
        <v>19</v>
      </c>
      <c r="C7" s="3">
        <v>234</v>
      </c>
      <c r="D7" s="6">
        <f t="shared" si="0"/>
        <v>91.75</v>
      </c>
      <c r="E7" s="6">
        <f t="shared" si="1"/>
        <v>367</v>
      </c>
      <c r="G7" s="6">
        <v>92</v>
      </c>
      <c r="H7" s="6">
        <v>85</v>
      </c>
      <c r="I7" s="6">
        <v>100</v>
      </c>
      <c r="J7" s="6">
        <v>90</v>
      </c>
    </row>
  </sheetData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" sqref="C1"/>
    </sheetView>
  </sheetViews>
  <sheetFormatPr defaultRowHeight="13.2" x14ac:dyDescent="0.25"/>
  <cols>
    <col min="1" max="1" width="9.44140625" bestFit="1" customWidth="1"/>
    <col min="2" max="2" width="9.33203125" bestFit="1" customWidth="1"/>
    <col min="3" max="3" width="4" style="3" customWidth="1"/>
    <col min="4" max="4" width="4.44140625" bestFit="1" customWidth="1"/>
    <col min="5" max="5" width="8.33203125" bestFit="1" customWidth="1"/>
    <col min="7" max="9" width="7.109375" bestFit="1" customWidth="1"/>
  </cols>
  <sheetData>
    <row r="1" spans="1:10" x14ac:dyDescent="0.25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  <c r="G1" s="2" t="s">
        <v>20</v>
      </c>
      <c r="H1" s="2" t="s">
        <v>21</v>
      </c>
      <c r="I1" s="2" t="s">
        <v>22</v>
      </c>
      <c r="J1" s="2"/>
    </row>
    <row r="2" spans="1:10" s="1" customFormat="1" x14ac:dyDescent="0.25">
      <c r="A2" s="10" t="s">
        <v>9</v>
      </c>
      <c r="B2" s="10" t="s">
        <v>10</v>
      </c>
      <c r="C2" s="11">
        <v>123</v>
      </c>
      <c r="D2" s="6">
        <f t="shared" ref="D2:D7" si="0">AVERAGE(F2:J2)</f>
        <v>72.666666666666671</v>
      </c>
      <c r="E2" s="6">
        <f t="shared" ref="E2:E7" si="1">SUM(F2:J2)</f>
        <v>218</v>
      </c>
      <c r="F2" s="2"/>
      <c r="G2" s="6">
        <v>75</v>
      </c>
      <c r="H2" s="6">
        <v>73</v>
      </c>
      <c r="I2" s="6">
        <v>70</v>
      </c>
      <c r="J2" s="2"/>
    </row>
    <row r="3" spans="1:10" x14ac:dyDescent="0.25">
      <c r="A3" t="s">
        <v>11</v>
      </c>
      <c r="B3" t="s">
        <v>12</v>
      </c>
      <c r="C3" s="3">
        <v>345</v>
      </c>
      <c r="D3" s="6">
        <f t="shared" si="0"/>
        <v>90.666666666666671</v>
      </c>
      <c r="E3" s="6">
        <f t="shared" si="1"/>
        <v>272</v>
      </c>
      <c r="F3" s="2"/>
      <c r="G3" s="6">
        <v>88</v>
      </c>
      <c r="H3" s="6">
        <v>89</v>
      </c>
      <c r="I3" s="6">
        <v>95</v>
      </c>
      <c r="J3" s="6"/>
    </row>
    <row r="4" spans="1:10" x14ac:dyDescent="0.25">
      <c r="A4" t="s">
        <v>9</v>
      </c>
      <c r="B4" t="s">
        <v>13</v>
      </c>
      <c r="C4" s="3">
        <v>567</v>
      </c>
      <c r="D4" s="6">
        <f t="shared" si="0"/>
        <v>83.333333333333329</v>
      </c>
      <c r="E4" s="6">
        <f t="shared" si="1"/>
        <v>250</v>
      </c>
      <c r="F4" s="2"/>
      <c r="G4" s="6">
        <v>78</v>
      </c>
      <c r="H4" s="6">
        <v>87</v>
      </c>
      <c r="I4" s="6">
        <v>85</v>
      </c>
      <c r="J4" s="6"/>
    </row>
    <row r="5" spans="1:10" x14ac:dyDescent="0.25">
      <c r="A5" t="s">
        <v>14</v>
      </c>
      <c r="B5" t="s">
        <v>15</v>
      </c>
      <c r="C5" s="3">
        <v>789</v>
      </c>
      <c r="D5" s="6">
        <f t="shared" si="0"/>
        <v>72</v>
      </c>
      <c r="E5" s="6">
        <f t="shared" si="1"/>
        <v>216</v>
      </c>
      <c r="F5" s="2"/>
      <c r="G5" s="6">
        <v>67</v>
      </c>
      <c r="H5" s="6">
        <v>79</v>
      </c>
      <c r="I5" s="6">
        <v>70</v>
      </c>
      <c r="J5" s="6"/>
    </row>
    <row r="6" spans="1:10" x14ac:dyDescent="0.25">
      <c r="A6" t="s">
        <v>16</v>
      </c>
      <c r="B6" t="s">
        <v>17</v>
      </c>
      <c r="C6" s="3">
        <v>912</v>
      </c>
      <c r="D6" s="6">
        <f t="shared" si="0"/>
        <v>78.333333333333329</v>
      </c>
      <c r="E6" s="6">
        <f t="shared" si="1"/>
        <v>235</v>
      </c>
      <c r="F6" s="2"/>
      <c r="G6" s="6">
        <v>76</v>
      </c>
      <c r="H6" s="6">
        <v>79</v>
      </c>
      <c r="I6" s="6">
        <v>80</v>
      </c>
      <c r="J6" s="6"/>
    </row>
    <row r="7" spans="1:10" x14ac:dyDescent="0.25">
      <c r="A7" t="s">
        <v>18</v>
      </c>
      <c r="B7" t="s">
        <v>19</v>
      </c>
      <c r="C7" s="3">
        <v>234</v>
      </c>
      <c r="D7" s="6">
        <f t="shared" si="0"/>
        <v>85</v>
      </c>
      <c r="E7" s="6">
        <f t="shared" si="1"/>
        <v>255</v>
      </c>
      <c r="F7" s="2"/>
      <c r="G7" s="6">
        <v>87</v>
      </c>
      <c r="H7" s="6">
        <v>78</v>
      </c>
      <c r="I7" s="6">
        <v>90</v>
      </c>
      <c r="J7" s="6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8" sqref="C8"/>
    </sheetView>
  </sheetViews>
  <sheetFormatPr defaultRowHeight="13.2" x14ac:dyDescent="0.25"/>
  <cols>
    <col min="1" max="1" width="9.44140625" bestFit="1" customWidth="1"/>
    <col min="2" max="2" width="9.33203125" bestFit="1" customWidth="1"/>
    <col min="3" max="3" width="4" style="3" customWidth="1"/>
    <col min="4" max="4" width="4.44140625" bestFit="1" customWidth="1"/>
    <col min="5" max="5" width="8.33203125" bestFit="1" customWidth="1"/>
    <col min="7" max="9" width="6.44140625" customWidth="1"/>
  </cols>
  <sheetData>
    <row r="1" spans="1:10" x14ac:dyDescent="0.25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  <c r="G1" s="2" t="s">
        <v>23</v>
      </c>
      <c r="H1" s="2" t="s">
        <v>24</v>
      </c>
      <c r="I1" s="2" t="s">
        <v>25</v>
      </c>
    </row>
    <row r="2" spans="1:10" s="1" customFormat="1" x14ac:dyDescent="0.25">
      <c r="A2" s="10" t="s">
        <v>9</v>
      </c>
      <c r="B2" s="10" t="s">
        <v>10</v>
      </c>
      <c r="C2" s="11">
        <v>123</v>
      </c>
      <c r="D2" s="6">
        <f t="shared" ref="D2:D7" si="0">AVERAGE(F2:J2)</f>
        <v>83.666666666666671</v>
      </c>
      <c r="E2" s="6">
        <f t="shared" ref="E2:E7" si="1">SUM(F2:J2)</f>
        <v>251</v>
      </c>
      <c r="F2" s="2"/>
      <c r="G2" s="6">
        <v>86</v>
      </c>
      <c r="H2" s="6">
        <v>80</v>
      </c>
      <c r="I2" s="6">
        <v>85</v>
      </c>
      <c r="J2" s="2"/>
    </row>
    <row r="3" spans="1:10" x14ac:dyDescent="0.25">
      <c r="A3" t="s">
        <v>11</v>
      </c>
      <c r="B3" t="s">
        <v>12</v>
      </c>
      <c r="C3" s="3">
        <v>345</v>
      </c>
      <c r="D3" s="6">
        <f t="shared" si="0"/>
        <v>89.333333333333329</v>
      </c>
      <c r="E3" s="6">
        <f t="shared" si="1"/>
        <v>268</v>
      </c>
      <c r="F3" s="2"/>
      <c r="G3" s="6">
        <v>50</v>
      </c>
      <c r="H3" s="6">
        <v>98</v>
      </c>
      <c r="I3" s="6">
        <v>120</v>
      </c>
    </row>
    <row r="4" spans="1:10" x14ac:dyDescent="0.25">
      <c r="A4" t="s">
        <v>9</v>
      </c>
      <c r="B4" t="s">
        <v>13</v>
      </c>
      <c r="C4" s="3">
        <v>567</v>
      </c>
      <c r="D4" s="6">
        <f t="shared" si="0"/>
        <v>86</v>
      </c>
      <c r="E4" s="6">
        <f t="shared" si="1"/>
        <v>258</v>
      </c>
      <c r="F4" s="2"/>
      <c r="G4" s="6">
        <v>50</v>
      </c>
      <c r="H4" s="6">
        <v>78</v>
      </c>
      <c r="I4" s="6">
        <v>130</v>
      </c>
    </row>
    <row r="5" spans="1:10" x14ac:dyDescent="0.25">
      <c r="A5" t="s">
        <v>14</v>
      </c>
      <c r="B5" t="s">
        <v>15</v>
      </c>
      <c r="C5" s="3">
        <v>789</v>
      </c>
      <c r="D5" s="6">
        <f t="shared" si="0"/>
        <v>76</v>
      </c>
      <c r="E5" s="6">
        <f t="shared" si="1"/>
        <v>228</v>
      </c>
      <c r="F5" s="2"/>
      <c r="G5" s="6">
        <v>50</v>
      </c>
      <c r="H5" s="6">
        <v>88</v>
      </c>
      <c r="I5" s="6">
        <v>90</v>
      </c>
    </row>
    <row r="6" spans="1:10" x14ac:dyDescent="0.25">
      <c r="A6" t="s">
        <v>16</v>
      </c>
      <c r="B6" t="s">
        <v>17</v>
      </c>
      <c r="C6" s="3">
        <v>912</v>
      </c>
      <c r="D6" s="6">
        <f t="shared" si="0"/>
        <v>85.666666666666671</v>
      </c>
      <c r="E6" s="6">
        <f t="shared" si="1"/>
        <v>257</v>
      </c>
      <c r="F6" s="2"/>
      <c r="G6" s="6">
        <v>50</v>
      </c>
      <c r="H6" s="6">
        <v>92</v>
      </c>
      <c r="I6" s="6">
        <v>115</v>
      </c>
    </row>
    <row r="7" spans="1:10" x14ac:dyDescent="0.25">
      <c r="A7" t="s">
        <v>18</v>
      </c>
      <c r="B7" t="s">
        <v>19</v>
      </c>
      <c r="C7" s="3">
        <v>234</v>
      </c>
      <c r="D7" s="6">
        <f t="shared" si="0"/>
        <v>79</v>
      </c>
      <c r="E7" s="6">
        <f t="shared" si="1"/>
        <v>237</v>
      </c>
      <c r="F7" s="2"/>
      <c r="G7" s="6">
        <v>50</v>
      </c>
      <c r="H7" s="6">
        <v>77</v>
      </c>
      <c r="I7" s="6">
        <v>110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2" sqref="D12"/>
    </sheetView>
  </sheetViews>
  <sheetFormatPr defaultRowHeight="13.2" x14ac:dyDescent="0.25"/>
  <cols>
    <col min="1" max="1" width="9.44140625" bestFit="1" customWidth="1"/>
    <col min="2" max="2" width="9.33203125" bestFit="1" customWidth="1"/>
    <col min="3" max="3" width="4" customWidth="1"/>
    <col min="4" max="4" width="7.33203125" style="2" bestFit="1" customWidth="1"/>
    <col min="5" max="5" width="9.6640625" style="2" bestFit="1" customWidth="1"/>
    <col min="6" max="6" width="6.5546875" style="2" bestFit="1" customWidth="1"/>
    <col min="7" max="8" width="12.88671875" bestFit="1" customWidth="1"/>
    <col min="10" max="10" width="8.88671875" bestFit="1" customWidth="1"/>
  </cols>
  <sheetData>
    <row r="1" spans="1:10" s="2" customFormat="1" ht="10.199999999999999" x14ac:dyDescent="0.2">
      <c r="A1" s="2" t="s">
        <v>0</v>
      </c>
      <c r="B1" s="2" t="s">
        <v>1</v>
      </c>
      <c r="C1" s="2" t="s">
        <v>37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 s="1" customFormat="1" x14ac:dyDescent="0.25">
      <c r="A2" s="10" t="s">
        <v>9</v>
      </c>
      <c r="B2" s="10" t="s">
        <v>10</v>
      </c>
      <c r="C2" s="11">
        <v>123</v>
      </c>
      <c r="D2" s="6">
        <f>Reading!D2</f>
        <v>83</v>
      </c>
      <c r="E2" s="6">
        <f>Vocabulary!D2</f>
        <v>72.666666666666671</v>
      </c>
      <c r="F2" s="6">
        <f>Writing!D2</f>
        <v>83.666666666666671</v>
      </c>
      <c r="G2" s="9">
        <f t="shared" ref="G2:G7" si="0">D2*0.3+E2*0.2+F2*0.5</f>
        <v>81.26666666666668</v>
      </c>
      <c r="H2" s="9">
        <v>76</v>
      </c>
      <c r="I2" s="9">
        <v>85</v>
      </c>
      <c r="J2" s="9">
        <f t="shared" ref="J2:J7" si="1">H2*0.4+G2*0.4+I2*0.2</f>
        <v>79.90666666666668</v>
      </c>
    </row>
    <row r="3" spans="1:10" x14ac:dyDescent="0.25">
      <c r="A3" t="s">
        <v>11</v>
      </c>
      <c r="B3" t="s">
        <v>12</v>
      </c>
      <c r="C3" s="3">
        <v>345</v>
      </c>
      <c r="D3" s="6">
        <f>Reading!D3</f>
        <v>95</v>
      </c>
      <c r="E3" s="6">
        <f>Vocabulary!D3</f>
        <v>90.666666666666671</v>
      </c>
      <c r="F3" s="6">
        <f>Writing!D3</f>
        <v>89.333333333333329</v>
      </c>
      <c r="G3" s="9">
        <f t="shared" si="0"/>
        <v>91.300000000000011</v>
      </c>
      <c r="H3" s="9">
        <v>92</v>
      </c>
      <c r="I3" s="9">
        <v>95</v>
      </c>
      <c r="J3" s="9">
        <f t="shared" si="1"/>
        <v>92.320000000000007</v>
      </c>
    </row>
    <row r="4" spans="1:10" x14ac:dyDescent="0.25">
      <c r="A4" t="s">
        <v>9</v>
      </c>
      <c r="B4" t="s">
        <v>13</v>
      </c>
      <c r="C4" s="3">
        <v>567</v>
      </c>
      <c r="D4" s="6">
        <f>Reading!D4</f>
        <v>81.5</v>
      </c>
      <c r="E4" s="6">
        <f>Vocabulary!D4</f>
        <v>83.333333333333329</v>
      </c>
      <c r="F4" s="6">
        <f>Writing!D4</f>
        <v>86</v>
      </c>
      <c r="G4" s="9">
        <f t="shared" si="0"/>
        <v>84.116666666666674</v>
      </c>
      <c r="H4" s="9">
        <v>90</v>
      </c>
      <c r="I4" s="9">
        <v>85</v>
      </c>
      <c r="J4" s="9">
        <f t="shared" si="1"/>
        <v>86.646666666666675</v>
      </c>
    </row>
    <row r="5" spans="1:10" x14ac:dyDescent="0.25">
      <c r="A5" t="s">
        <v>14</v>
      </c>
      <c r="B5" t="s">
        <v>15</v>
      </c>
      <c r="C5" s="3">
        <v>789</v>
      </c>
      <c r="D5" s="6">
        <f>Reading!D5</f>
        <v>73.25</v>
      </c>
      <c r="E5" s="6">
        <f>Vocabulary!D5</f>
        <v>72</v>
      </c>
      <c r="F5" s="6">
        <f>Writing!D5</f>
        <v>76</v>
      </c>
      <c r="G5" s="9">
        <f t="shared" si="0"/>
        <v>74.375</v>
      </c>
      <c r="H5" s="9">
        <v>70</v>
      </c>
      <c r="I5" s="9">
        <v>79</v>
      </c>
      <c r="J5" s="9">
        <f t="shared" si="1"/>
        <v>73.55</v>
      </c>
    </row>
    <row r="6" spans="1:10" x14ac:dyDescent="0.25">
      <c r="A6" t="s">
        <v>16</v>
      </c>
      <c r="B6" t="s">
        <v>17</v>
      </c>
      <c r="C6" s="3">
        <v>912</v>
      </c>
      <c r="D6" s="6">
        <f>Reading!D6</f>
        <v>92</v>
      </c>
      <c r="E6" s="6">
        <f>Vocabulary!D6</f>
        <v>78.333333333333329</v>
      </c>
      <c r="F6" s="6">
        <f>Writing!D6</f>
        <v>85.666666666666671</v>
      </c>
      <c r="G6" s="9">
        <f t="shared" si="0"/>
        <v>86.1</v>
      </c>
      <c r="H6" s="9">
        <v>75</v>
      </c>
      <c r="I6" s="9">
        <v>91</v>
      </c>
      <c r="J6" s="9">
        <f t="shared" si="1"/>
        <v>82.64</v>
      </c>
    </row>
    <row r="7" spans="1:10" x14ac:dyDescent="0.25">
      <c r="A7" t="s">
        <v>18</v>
      </c>
      <c r="B7" t="s">
        <v>19</v>
      </c>
      <c r="C7" s="3">
        <v>234</v>
      </c>
      <c r="D7" s="6">
        <f>Reading!D7</f>
        <v>91.75</v>
      </c>
      <c r="E7" s="6">
        <f>Vocabulary!D7</f>
        <v>85</v>
      </c>
      <c r="F7" s="6">
        <f>Writing!D7</f>
        <v>79</v>
      </c>
      <c r="G7" s="9">
        <f t="shared" si="0"/>
        <v>84.025000000000006</v>
      </c>
      <c r="H7" s="9">
        <v>78</v>
      </c>
      <c r="I7" s="9">
        <v>88</v>
      </c>
      <c r="J7" s="9">
        <f t="shared" si="1"/>
        <v>82.41</v>
      </c>
    </row>
    <row r="8" spans="1:10" x14ac:dyDescent="0.25">
      <c r="D8" s="6"/>
      <c r="E8" s="6"/>
      <c r="F8" s="6"/>
      <c r="G8" s="7"/>
      <c r="H8" s="5"/>
    </row>
    <row r="9" spans="1:10" s="4" customFormat="1" ht="10.199999999999999" x14ac:dyDescent="0.2">
      <c r="A9" s="4" t="s">
        <v>33</v>
      </c>
      <c r="B9" s="4" t="s">
        <v>34</v>
      </c>
      <c r="D9" s="8">
        <f t="shared" ref="D9:J9" si="2">AVERAGE(D3:D7)</f>
        <v>86.7</v>
      </c>
      <c r="E9" s="8">
        <f t="shared" si="2"/>
        <v>81.86666666666666</v>
      </c>
      <c r="F9" s="8">
        <f t="shared" si="2"/>
        <v>83.2</v>
      </c>
      <c r="G9" s="8">
        <f t="shared" si="2"/>
        <v>83.98333333333332</v>
      </c>
      <c r="H9" s="8">
        <f t="shared" si="2"/>
        <v>81</v>
      </c>
      <c r="I9" s="8">
        <f t="shared" si="2"/>
        <v>87.6</v>
      </c>
      <c r="J9" s="8">
        <f t="shared" si="2"/>
        <v>83.51333333333335</v>
      </c>
    </row>
    <row r="10" spans="1:10" s="4" customFormat="1" ht="10.199999999999999" x14ac:dyDescent="0.2">
      <c r="A10" s="4" t="s">
        <v>33</v>
      </c>
      <c r="B10" s="4" t="s">
        <v>35</v>
      </c>
      <c r="D10" s="8">
        <f>MAX(D3:D7)</f>
        <v>95</v>
      </c>
      <c r="E10" s="8">
        <f t="shared" ref="E10:J10" si="3">MAX(E3:E7)</f>
        <v>90.666666666666671</v>
      </c>
      <c r="F10" s="8">
        <f t="shared" si="3"/>
        <v>89.333333333333329</v>
      </c>
      <c r="G10" s="8">
        <f t="shared" si="3"/>
        <v>91.300000000000011</v>
      </c>
      <c r="H10" s="8">
        <f t="shared" si="3"/>
        <v>92</v>
      </c>
      <c r="I10" s="8">
        <f t="shared" si="3"/>
        <v>95</v>
      </c>
      <c r="J10" s="8">
        <f t="shared" si="3"/>
        <v>92.320000000000007</v>
      </c>
    </row>
    <row r="11" spans="1:10" s="4" customFormat="1" ht="10.199999999999999" x14ac:dyDescent="0.2">
      <c r="A11" s="4" t="s">
        <v>33</v>
      </c>
      <c r="B11" s="4" t="s">
        <v>36</v>
      </c>
      <c r="D11" s="8">
        <f>MIN(D3:D7)</f>
        <v>73.25</v>
      </c>
      <c r="E11" s="8">
        <f t="shared" ref="E11:J11" si="4">MIN(E3:E7)</f>
        <v>72</v>
      </c>
      <c r="F11" s="8">
        <f t="shared" si="4"/>
        <v>76</v>
      </c>
      <c r="G11" s="8">
        <f t="shared" si="4"/>
        <v>74.375</v>
      </c>
      <c r="H11" s="8">
        <f t="shared" si="4"/>
        <v>70</v>
      </c>
      <c r="I11" s="8">
        <f t="shared" si="4"/>
        <v>79</v>
      </c>
      <c r="J11" s="8">
        <f t="shared" si="4"/>
        <v>73.55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Reading</vt:lpstr>
      <vt:lpstr>Vocabulary</vt:lpstr>
      <vt:lpstr>Writing</vt:lpstr>
      <vt:lpstr>Quarter Score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Grades Tutorial</dc:title>
  <dc:subject>How to use spreadsheets for grades</dc:subject>
  <dc:creator>MATTOON HIGH SCHOOL</dc:creator>
  <cp:lastModifiedBy>Aniket Gupta</cp:lastModifiedBy>
  <dcterms:created xsi:type="dcterms:W3CDTF">1998-04-23T20:26:26Z</dcterms:created>
  <dcterms:modified xsi:type="dcterms:W3CDTF">2024-02-03T22:19:28Z</dcterms:modified>
</cp:coreProperties>
</file>