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D8BA6052-FCFA-48D7-A58A-9697AD73C2D5}" xr6:coauthVersionLast="47" xr6:coauthVersionMax="47" xr10:uidLastSave="{00000000-0000-0000-0000-000000000000}"/>
  <bookViews>
    <workbookView xWindow="3348" yWindow="3348" windowWidth="17280" windowHeight="8880"/>
  </bookViews>
  <sheets>
    <sheet name="Reporting" sheetId="1" r:id="rId1"/>
  </sheets>
  <definedNames>
    <definedName name="_xlnm.Print_Titles" localSheetId="0">Reporting!$A:$A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B7" i="1"/>
  <c r="N20" i="1"/>
  <c r="N19" i="1" s="1"/>
  <c r="N22" i="1"/>
  <c r="N23" i="1"/>
  <c r="N25" i="1"/>
  <c r="N32" i="1"/>
  <c r="N24" i="1"/>
  <c r="N21" i="1"/>
  <c r="N26" i="1"/>
  <c r="N27" i="1"/>
  <c r="N28" i="1"/>
  <c r="N29" i="1"/>
  <c r="N30" i="1"/>
  <c r="N31" i="1"/>
  <c r="N33" i="1"/>
  <c r="N34" i="1"/>
  <c r="N4" i="1"/>
  <c r="C3" i="1"/>
  <c r="B3" i="1"/>
  <c r="B19" i="1"/>
  <c r="C19" i="1"/>
  <c r="D19" i="1"/>
  <c r="E19" i="1"/>
  <c r="F19" i="1"/>
  <c r="G19" i="1"/>
  <c r="H19" i="1"/>
  <c r="I19" i="1"/>
  <c r="J19" i="1"/>
  <c r="K19" i="1"/>
  <c r="L19" i="1"/>
  <c r="M19" i="1"/>
  <c r="N5" i="1"/>
  <c r="N6" i="1"/>
  <c r="N3" i="1"/>
  <c r="N35" i="1" s="1"/>
  <c r="N8" i="1"/>
  <c r="N9" i="1"/>
  <c r="N10" i="1"/>
  <c r="N7" i="1"/>
  <c r="N12" i="1"/>
  <c r="N13" i="1"/>
  <c r="N14" i="1"/>
  <c r="N11" i="1"/>
  <c r="N16" i="1"/>
  <c r="N17" i="1"/>
  <c r="N18" i="1"/>
  <c r="N15" i="1"/>
  <c r="M3" i="1"/>
  <c r="M11" i="1"/>
  <c r="M15" i="1"/>
  <c r="M35" i="1" s="1"/>
  <c r="L3" i="1"/>
  <c r="L35" i="1" s="1"/>
  <c r="L7" i="1"/>
  <c r="L11" i="1"/>
  <c r="L15" i="1"/>
  <c r="K3" i="1"/>
  <c r="K7" i="1"/>
  <c r="K11" i="1"/>
  <c r="K15" i="1"/>
  <c r="K35" i="1"/>
  <c r="J3" i="1"/>
  <c r="J35" i="1" s="1"/>
  <c r="J7" i="1"/>
  <c r="J11" i="1"/>
  <c r="J15" i="1"/>
  <c r="I3" i="1"/>
  <c r="I35" i="1" s="1"/>
  <c r="I7" i="1"/>
  <c r="I11" i="1"/>
  <c r="I15" i="1"/>
  <c r="H3" i="1"/>
  <c r="H7" i="1"/>
  <c r="H11" i="1"/>
  <c r="H15" i="1"/>
  <c r="H35" i="1"/>
  <c r="G3" i="1"/>
  <c r="G35" i="1" s="1"/>
  <c r="G7" i="1"/>
  <c r="G11" i="1"/>
  <c r="G15" i="1"/>
  <c r="F3" i="1"/>
  <c r="F7" i="1"/>
  <c r="F11" i="1"/>
  <c r="F15" i="1"/>
  <c r="F35" i="1"/>
  <c r="E3" i="1"/>
  <c r="E7" i="1"/>
  <c r="E11" i="1"/>
  <c r="E15" i="1"/>
  <c r="E35" i="1"/>
  <c r="D3" i="1"/>
  <c r="D35" i="1" s="1"/>
  <c r="D7" i="1"/>
  <c r="D11" i="1"/>
  <c r="D15" i="1"/>
  <c r="C7" i="1"/>
  <c r="C11" i="1"/>
  <c r="C15" i="1"/>
  <c r="C35" i="1"/>
  <c r="B11" i="1"/>
  <c r="B35" i="1" s="1"/>
  <c r="B15" i="1"/>
</calcChain>
</file>

<file path=xl/sharedStrings.xml><?xml version="1.0" encoding="utf-8"?>
<sst xmlns="http://schemas.openxmlformats.org/spreadsheetml/2006/main" count="57" uniqueCount="45">
  <si>
    <t>Week 4</t>
  </si>
  <si>
    <t>Week 5</t>
  </si>
  <si>
    <t>Week 6</t>
  </si>
  <si>
    <t>Week 7</t>
  </si>
  <si>
    <t>Week 8</t>
  </si>
  <si>
    <t>Week 10</t>
  </si>
  <si>
    <t>Week 11</t>
  </si>
  <si>
    <t>Week 12</t>
  </si>
  <si>
    <t>Elective</t>
  </si>
  <si>
    <t>Reading/Preparing</t>
  </si>
  <si>
    <t>Homework</t>
  </si>
  <si>
    <t>Class</t>
  </si>
  <si>
    <t>Team Meetings</t>
  </si>
  <si>
    <t>Client Meetings</t>
  </si>
  <si>
    <t>Mentor Meetings</t>
  </si>
  <si>
    <t>Studio Work</t>
  </si>
  <si>
    <t>Team Lead</t>
  </si>
  <si>
    <t>Client Liasion</t>
  </si>
  <si>
    <t>QA</t>
  </si>
  <si>
    <t>Support</t>
  </si>
  <si>
    <t>Process</t>
  </si>
  <si>
    <t>Development</t>
  </si>
  <si>
    <t>Planning</t>
  </si>
  <si>
    <t>Studio Specialist Role</t>
  </si>
  <si>
    <t>Week 13</t>
  </si>
  <si>
    <t>Week 14</t>
  </si>
  <si>
    <t>Week 15</t>
  </si>
  <si>
    <t>Models</t>
  </si>
  <si>
    <t>Management</t>
  </si>
  <si>
    <t>Studio I</t>
  </si>
  <si>
    <t>Requirements</t>
  </si>
  <si>
    <t>Total</t>
  </si>
  <si>
    <t xml:space="preserve">Week9 </t>
  </si>
  <si>
    <t>09/16 - 09/22</t>
  </si>
  <si>
    <t>09/23 - 09/29</t>
  </si>
  <si>
    <t>09/30 - 10/06</t>
  </si>
  <si>
    <t>10/07 - 10/13</t>
  </si>
  <si>
    <t>10/14 - 10/20</t>
  </si>
  <si>
    <t>10/21 - 10/27</t>
  </si>
  <si>
    <t>10/28 - 11/03</t>
  </si>
  <si>
    <t>11/04 - 11/10</t>
  </si>
  <si>
    <t>11/11 - 11/17</t>
  </si>
  <si>
    <t>11/18 - 11/24</t>
  </si>
  <si>
    <t>11/25 - 12/01</t>
  </si>
  <si>
    <t>12/02 - 12/08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</si>
</sst>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0" borderId="5" xfId="0" applyBorder="1"/>
    <xf numFmtId="0" fontId="1" fillId="0" borderId="5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/>
    <xf numFmtId="0" fontId="0" fillId="0" borderId="0" xfId="0" applyBorder="1"/>
    <xf numFmtId="0" fontId="0" fillId="0" borderId="8" xfId="0" applyBorder="1" applyAlignment="1"/>
    <xf numFmtId="0" fontId="1" fillId="0" borderId="5" xfId="0" applyFont="1" applyBorder="1"/>
    <xf numFmtId="0" fontId="2" fillId="0" borderId="5" xfId="0" applyFont="1" applyBorder="1" applyAlignment="1"/>
    <xf numFmtId="0" fontId="1" fillId="0" borderId="9" xfId="0" applyFont="1" applyFill="1" applyBorder="1"/>
    <xf numFmtId="0" fontId="1" fillId="0" borderId="10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1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1"/>
  <sheetViews>
    <sheetView tabSelected="1" workbookViewId="0">
      <pane xSplit="1" ySplit="2" topLeftCell="M3" activePane="bottomRight" state="frozen"/>
      <selection pane="topRight" activeCell="B1" sqref="B1"/>
      <selection pane="bottomLeft" activeCell="A4" sqref="A4"/>
      <selection pane="bottomRight" activeCell="P38" sqref="P38:P39"/>
    </sheetView>
  </sheetViews>
  <sheetFormatPr defaultRowHeight="13.2" x14ac:dyDescent="0.25"/>
  <cols>
    <col min="1" max="1" width="29.33203125" bestFit="1" customWidth="1"/>
    <col min="2" max="13" width="11.88671875" style="22" bestFit="1" customWidth="1"/>
    <col min="14" max="14" width="11.33203125" style="29" customWidth="1"/>
  </cols>
  <sheetData>
    <row r="1" spans="1:14" x14ac:dyDescent="0.25">
      <c r="A1" s="1"/>
      <c r="B1" s="17" t="s">
        <v>0</v>
      </c>
      <c r="C1" s="17" t="s">
        <v>1</v>
      </c>
      <c r="D1" s="15" t="s">
        <v>2</v>
      </c>
      <c r="E1" s="15" t="s">
        <v>3</v>
      </c>
      <c r="F1" s="15" t="s">
        <v>4</v>
      </c>
      <c r="G1" s="15" t="s">
        <v>32</v>
      </c>
      <c r="H1" s="15" t="s">
        <v>5</v>
      </c>
      <c r="I1" s="15" t="s">
        <v>6</v>
      </c>
      <c r="J1" s="15" t="s">
        <v>7</v>
      </c>
      <c r="K1" s="15" t="s">
        <v>24</v>
      </c>
      <c r="L1" s="15" t="s">
        <v>25</v>
      </c>
      <c r="M1" s="15" t="s">
        <v>26</v>
      </c>
      <c r="N1" s="16" t="s">
        <v>31</v>
      </c>
    </row>
    <row r="2" spans="1:14" ht="13.8" thickBot="1" x14ac:dyDescent="0.3">
      <c r="A2" s="2"/>
      <c r="B2" s="3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24"/>
    </row>
    <row r="3" spans="1:14" x14ac:dyDescent="0.25">
      <c r="A3" s="12" t="s">
        <v>28</v>
      </c>
      <c r="B3" s="30">
        <f t="shared" ref="B3:G3" si="0">SUM(B4:B6)</f>
        <v>15</v>
      </c>
      <c r="C3" s="30">
        <f t="shared" si="0"/>
        <v>11</v>
      </c>
      <c r="D3" s="30">
        <f t="shared" si="0"/>
        <v>13.5</v>
      </c>
      <c r="E3" s="30">
        <f t="shared" si="0"/>
        <v>10.5</v>
      </c>
      <c r="F3" s="30">
        <f t="shared" si="0"/>
        <v>9.5</v>
      </c>
      <c r="G3" s="30">
        <f t="shared" si="0"/>
        <v>13</v>
      </c>
      <c r="H3" s="30">
        <f t="shared" ref="H3:N3" si="1">SUM(H4:H6)</f>
        <v>6.5</v>
      </c>
      <c r="I3" s="30">
        <f t="shared" si="1"/>
        <v>10</v>
      </c>
      <c r="J3" s="30">
        <f t="shared" si="1"/>
        <v>9.5</v>
      </c>
      <c r="K3" s="30">
        <f t="shared" si="1"/>
        <v>8</v>
      </c>
      <c r="L3" s="30">
        <f t="shared" si="1"/>
        <v>12.5</v>
      </c>
      <c r="M3" s="30">
        <f t="shared" si="1"/>
        <v>27.5</v>
      </c>
      <c r="N3" s="25">
        <f t="shared" si="1"/>
        <v>146.5</v>
      </c>
    </row>
    <row r="4" spans="1:14" x14ac:dyDescent="0.25">
      <c r="A4" s="5" t="s">
        <v>9</v>
      </c>
      <c r="B4" s="19">
        <v>7</v>
      </c>
      <c r="C4" s="19">
        <v>1.5</v>
      </c>
      <c r="D4" s="19">
        <v>1.5</v>
      </c>
      <c r="E4" s="19">
        <v>1.5</v>
      </c>
      <c r="F4" s="19">
        <v>2</v>
      </c>
      <c r="G4" s="19">
        <v>0.5</v>
      </c>
      <c r="H4" s="19">
        <v>2</v>
      </c>
      <c r="I4" s="19">
        <v>2.5</v>
      </c>
      <c r="J4" s="19">
        <v>4.5</v>
      </c>
      <c r="K4" s="19">
        <v>2</v>
      </c>
      <c r="L4" s="19">
        <v>3.5</v>
      </c>
      <c r="M4" s="19">
        <v>0</v>
      </c>
      <c r="N4" s="26">
        <f>B4+C4+D4+E4+F4+G4+H4+I4+J4+K4+L4+M4</f>
        <v>28.5</v>
      </c>
    </row>
    <row r="5" spans="1:14" x14ac:dyDescent="0.25">
      <c r="A5" s="5" t="s">
        <v>10</v>
      </c>
      <c r="B5" s="19">
        <v>5</v>
      </c>
      <c r="C5" s="19">
        <v>3</v>
      </c>
      <c r="D5" s="19">
        <v>9</v>
      </c>
      <c r="E5" s="19">
        <v>6</v>
      </c>
      <c r="F5" s="19">
        <v>4.5</v>
      </c>
      <c r="G5" s="19">
        <v>11</v>
      </c>
      <c r="H5" s="19">
        <v>1.5</v>
      </c>
      <c r="I5" s="19">
        <v>4.5</v>
      </c>
      <c r="J5" s="19">
        <v>2</v>
      </c>
      <c r="K5" s="19">
        <v>3</v>
      </c>
      <c r="L5" s="19">
        <v>7.5</v>
      </c>
      <c r="M5" s="19">
        <v>24.5</v>
      </c>
      <c r="N5" s="26">
        <f>B5+C5+D5+E5+F5+G5+H5+I5+J5+K5+L5+M5</f>
        <v>81.5</v>
      </c>
    </row>
    <row r="6" spans="1:14" x14ac:dyDescent="0.25">
      <c r="A6" s="5" t="s">
        <v>11</v>
      </c>
      <c r="B6" s="19">
        <v>3</v>
      </c>
      <c r="C6" s="19">
        <v>6.5</v>
      </c>
      <c r="D6" s="19">
        <v>3</v>
      </c>
      <c r="E6" s="19">
        <v>3</v>
      </c>
      <c r="F6" s="19">
        <v>3</v>
      </c>
      <c r="G6" s="19">
        <v>1.5</v>
      </c>
      <c r="H6" s="19">
        <v>3</v>
      </c>
      <c r="I6" s="19">
        <v>3</v>
      </c>
      <c r="J6" s="19">
        <v>3</v>
      </c>
      <c r="K6" s="19">
        <v>3</v>
      </c>
      <c r="L6" s="19">
        <v>1.5</v>
      </c>
      <c r="M6" s="19">
        <v>3</v>
      </c>
      <c r="N6" s="27">
        <f>B6+C6+D6+E6+F6+G6+H6+I6+J6+K6+L6+M6</f>
        <v>36.5</v>
      </c>
    </row>
    <row r="7" spans="1:14" x14ac:dyDescent="0.25">
      <c r="A7" s="14" t="s">
        <v>27</v>
      </c>
      <c r="B7" s="18">
        <f t="shared" ref="B7:G7" si="2">SUM(B8:B10)</f>
        <v>14</v>
      </c>
      <c r="C7" s="18">
        <f t="shared" si="2"/>
        <v>28</v>
      </c>
      <c r="D7" s="18">
        <f t="shared" si="2"/>
        <v>20</v>
      </c>
      <c r="E7" s="18">
        <f t="shared" si="2"/>
        <v>10</v>
      </c>
      <c r="F7" s="18">
        <f t="shared" si="2"/>
        <v>23</v>
      </c>
      <c r="G7" s="18">
        <f t="shared" si="2"/>
        <v>9.5</v>
      </c>
      <c r="H7" s="18">
        <f t="shared" ref="H7:N7" si="3">SUM(H8:H10)</f>
        <v>25</v>
      </c>
      <c r="I7" s="18">
        <f t="shared" si="3"/>
        <v>15.5</v>
      </c>
      <c r="J7" s="18">
        <f t="shared" si="3"/>
        <v>9</v>
      </c>
      <c r="K7" s="18">
        <f t="shared" si="3"/>
        <v>23.5</v>
      </c>
      <c r="L7" s="18">
        <f t="shared" si="3"/>
        <v>5.5</v>
      </c>
      <c r="M7" s="18">
        <f t="shared" si="3"/>
        <v>6.5</v>
      </c>
      <c r="N7" s="28">
        <f t="shared" si="3"/>
        <v>189.5</v>
      </c>
    </row>
    <row r="8" spans="1:14" x14ac:dyDescent="0.25">
      <c r="A8" s="5" t="s">
        <v>9</v>
      </c>
      <c r="B8" s="19">
        <v>6</v>
      </c>
      <c r="C8" s="19">
        <v>3</v>
      </c>
      <c r="D8" s="19">
        <v>1.5</v>
      </c>
      <c r="E8" s="19">
        <v>2</v>
      </c>
      <c r="F8" s="19">
        <v>2</v>
      </c>
      <c r="G8" s="19">
        <v>1.5</v>
      </c>
      <c r="H8" s="19">
        <v>3.5</v>
      </c>
      <c r="I8" s="19">
        <v>2.5</v>
      </c>
      <c r="J8" s="19">
        <v>3.5</v>
      </c>
      <c r="K8" s="19">
        <v>3</v>
      </c>
      <c r="L8" s="19">
        <v>0</v>
      </c>
      <c r="M8" s="19">
        <v>0</v>
      </c>
      <c r="N8" s="26">
        <f>B8+C8+D8+E8+F8+G8+H8+I8+J8+K8+L8+M8</f>
        <v>28.5</v>
      </c>
    </row>
    <row r="9" spans="1:14" x14ac:dyDescent="0.25">
      <c r="A9" s="5" t="s">
        <v>10</v>
      </c>
      <c r="B9" s="19">
        <v>5</v>
      </c>
      <c r="C9" s="19">
        <v>22</v>
      </c>
      <c r="D9" s="19">
        <v>15.5</v>
      </c>
      <c r="E9" s="19">
        <v>5</v>
      </c>
      <c r="F9" s="19">
        <v>18</v>
      </c>
      <c r="G9" s="19">
        <v>5</v>
      </c>
      <c r="H9" s="19">
        <v>18.5</v>
      </c>
      <c r="I9" s="19">
        <v>10</v>
      </c>
      <c r="J9" s="19">
        <v>2.5</v>
      </c>
      <c r="K9" s="19">
        <v>20.5</v>
      </c>
      <c r="L9" s="19">
        <v>4</v>
      </c>
      <c r="M9" s="19">
        <v>3.5</v>
      </c>
      <c r="N9" s="26">
        <f>B9+C9+D9+E9+F9+G9+H9+I9+J9+K9+L9+M9</f>
        <v>129.5</v>
      </c>
    </row>
    <row r="10" spans="1:14" x14ac:dyDescent="0.25">
      <c r="A10" s="5" t="s">
        <v>11</v>
      </c>
      <c r="B10" s="19">
        <v>3</v>
      </c>
      <c r="C10" s="19">
        <v>3</v>
      </c>
      <c r="D10" s="19">
        <v>3</v>
      </c>
      <c r="E10" s="19">
        <v>3</v>
      </c>
      <c r="F10" s="19">
        <v>3</v>
      </c>
      <c r="G10" s="19">
        <v>3</v>
      </c>
      <c r="H10" s="19">
        <v>3</v>
      </c>
      <c r="I10" s="19">
        <v>3</v>
      </c>
      <c r="J10" s="19">
        <v>3</v>
      </c>
      <c r="K10" s="19">
        <v>0</v>
      </c>
      <c r="L10" s="19">
        <v>1.5</v>
      </c>
      <c r="M10" s="19">
        <v>3</v>
      </c>
      <c r="N10" s="27">
        <f>B10+C10+D10+E10+F10+G10+H10+I10+J10+K10+L10+M10</f>
        <v>31.5</v>
      </c>
    </row>
    <row r="11" spans="1:14" x14ac:dyDescent="0.25">
      <c r="A11" s="14" t="s">
        <v>30</v>
      </c>
      <c r="B11" s="18">
        <f t="shared" ref="B11:G11" si="4">SUM(B12:B14)</f>
        <v>12</v>
      </c>
      <c r="C11" s="18">
        <f t="shared" si="4"/>
        <v>9</v>
      </c>
      <c r="D11" s="18">
        <f t="shared" si="4"/>
        <v>6</v>
      </c>
      <c r="E11" s="18">
        <f t="shared" si="4"/>
        <v>14.5</v>
      </c>
      <c r="F11" s="18">
        <f t="shared" si="4"/>
        <v>7</v>
      </c>
      <c r="G11" s="18">
        <f t="shared" si="4"/>
        <v>8.5</v>
      </c>
      <c r="H11" s="18">
        <f t="shared" ref="H11:N11" si="5">SUM(H12:H14)</f>
        <v>7.5</v>
      </c>
      <c r="I11" s="18">
        <f t="shared" si="5"/>
        <v>11</v>
      </c>
      <c r="J11" s="18">
        <f t="shared" si="5"/>
        <v>11.5</v>
      </c>
      <c r="K11" s="18">
        <f t="shared" si="5"/>
        <v>9</v>
      </c>
      <c r="L11" s="18">
        <f t="shared" si="5"/>
        <v>1.5</v>
      </c>
      <c r="M11" s="18">
        <f t="shared" si="5"/>
        <v>14</v>
      </c>
      <c r="N11" s="28">
        <f t="shared" si="5"/>
        <v>111.5</v>
      </c>
    </row>
    <row r="12" spans="1:14" x14ac:dyDescent="0.25">
      <c r="A12" s="5" t="s">
        <v>9</v>
      </c>
      <c r="B12" s="19">
        <v>4.5</v>
      </c>
      <c r="C12" s="19">
        <v>1.5</v>
      </c>
      <c r="D12" s="19">
        <v>0</v>
      </c>
      <c r="E12" s="19">
        <v>1.5</v>
      </c>
      <c r="F12" s="19">
        <v>4</v>
      </c>
      <c r="G12" s="19">
        <v>0.5</v>
      </c>
      <c r="H12" s="19">
        <v>2</v>
      </c>
      <c r="I12" s="19">
        <v>1.5</v>
      </c>
      <c r="J12" s="19">
        <v>2.5</v>
      </c>
      <c r="K12" s="19">
        <v>0</v>
      </c>
      <c r="L12" s="19">
        <v>0</v>
      </c>
      <c r="M12" s="19">
        <v>0</v>
      </c>
      <c r="N12" s="26">
        <f>B12+C12+D12+E12+F12+G12+H12+I12+J12+K12+L12+M12</f>
        <v>18</v>
      </c>
    </row>
    <row r="13" spans="1:14" x14ac:dyDescent="0.25">
      <c r="A13" s="5" t="s">
        <v>10</v>
      </c>
      <c r="B13" s="19">
        <v>3.5</v>
      </c>
      <c r="C13" s="19">
        <v>3</v>
      </c>
      <c r="D13" s="19">
        <v>2</v>
      </c>
      <c r="E13" s="19">
        <v>8</v>
      </c>
      <c r="F13" s="19">
        <v>0</v>
      </c>
      <c r="G13" s="19">
        <v>3.5</v>
      </c>
      <c r="H13" s="19">
        <v>1</v>
      </c>
      <c r="I13" s="19">
        <v>5</v>
      </c>
      <c r="J13" s="19">
        <v>4.5</v>
      </c>
      <c r="K13" s="19">
        <v>4.5</v>
      </c>
      <c r="L13" s="19">
        <v>0</v>
      </c>
      <c r="M13" s="19">
        <v>9.5</v>
      </c>
      <c r="N13" s="26">
        <f>B13+C13+D13+E13+F13+G13+H13+I13+J13+K13+L13+M13</f>
        <v>44.5</v>
      </c>
    </row>
    <row r="14" spans="1:14" x14ac:dyDescent="0.25">
      <c r="A14" s="5" t="s">
        <v>11</v>
      </c>
      <c r="B14" s="19">
        <v>4</v>
      </c>
      <c r="C14" s="19">
        <v>4.5</v>
      </c>
      <c r="D14" s="19">
        <v>4</v>
      </c>
      <c r="E14" s="19">
        <v>5</v>
      </c>
      <c r="F14" s="19">
        <v>3</v>
      </c>
      <c r="G14" s="19">
        <v>4.5</v>
      </c>
      <c r="H14" s="19">
        <v>4.5</v>
      </c>
      <c r="I14" s="19">
        <v>4.5</v>
      </c>
      <c r="J14" s="19">
        <v>4.5</v>
      </c>
      <c r="K14" s="19">
        <v>4.5</v>
      </c>
      <c r="L14" s="19">
        <v>1.5</v>
      </c>
      <c r="M14" s="19">
        <v>4.5</v>
      </c>
      <c r="N14" s="27">
        <f>B14+C14+D14+E14+F14+G14+H14+I14+J14+K14+L14+M14</f>
        <v>49</v>
      </c>
    </row>
    <row r="15" spans="1:14" x14ac:dyDescent="0.25">
      <c r="A15" s="12" t="s">
        <v>8</v>
      </c>
      <c r="B15" s="18">
        <f t="shared" ref="B15:G15" si="6">SUM(B16:B18)</f>
        <v>8.5</v>
      </c>
      <c r="C15" s="18">
        <f t="shared" si="6"/>
        <v>18</v>
      </c>
      <c r="D15" s="18">
        <f t="shared" si="6"/>
        <v>5</v>
      </c>
      <c r="E15" s="18">
        <f t="shared" si="6"/>
        <v>11</v>
      </c>
      <c r="F15" s="18">
        <f t="shared" si="6"/>
        <v>13.5</v>
      </c>
      <c r="G15" s="18">
        <f t="shared" si="6"/>
        <v>13</v>
      </c>
      <c r="H15" s="18">
        <f t="shared" ref="H15:N15" si="7">SUM(H16:H18)</f>
        <v>3</v>
      </c>
      <c r="I15" s="18">
        <f t="shared" si="7"/>
        <v>9</v>
      </c>
      <c r="J15" s="18">
        <f t="shared" si="7"/>
        <v>16.5</v>
      </c>
      <c r="K15" s="18">
        <f t="shared" si="7"/>
        <v>19.5</v>
      </c>
      <c r="L15" s="18">
        <f t="shared" si="7"/>
        <v>1.5</v>
      </c>
      <c r="M15" s="18">
        <f t="shared" si="7"/>
        <v>19.5</v>
      </c>
      <c r="N15" s="28">
        <f t="shared" si="7"/>
        <v>138</v>
      </c>
    </row>
    <row r="16" spans="1:14" x14ac:dyDescent="0.25">
      <c r="A16" s="5" t="s">
        <v>9</v>
      </c>
      <c r="B16" s="19">
        <v>0</v>
      </c>
      <c r="C16" s="19">
        <v>0.5</v>
      </c>
      <c r="D16" s="19">
        <v>0</v>
      </c>
      <c r="E16" s="19">
        <v>2.5</v>
      </c>
      <c r="F16" s="19">
        <v>1.5</v>
      </c>
      <c r="G16" s="19">
        <v>0</v>
      </c>
      <c r="H16" s="19">
        <v>0</v>
      </c>
      <c r="I16" s="19">
        <v>0</v>
      </c>
      <c r="J16" s="19">
        <v>0.5</v>
      </c>
      <c r="K16" s="19">
        <v>0</v>
      </c>
      <c r="L16" s="19">
        <v>0</v>
      </c>
      <c r="M16" s="19">
        <v>0</v>
      </c>
      <c r="N16" s="26">
        <f>B16+C16+D16+E16+F16+G16+H16+I16+J16+K16+L16+M16</f>
        <v>5</v>
      </c>
    </row>
    <row r="17" spans="1:14" x14ac:dyDescent="0.25">
      <c r="A17" s="5" t="s">
        <v>10</v>
      </c>
      <c r="B17" s="19">
        <v>5.5</v>
      </c>
      <c r="C17" s="19">
        <v>14.5</v>
      </c>
      <c r="D17" s="19">
        <v>2</v>
      </c>
      <c r="E17" s="19">
        <v>7</v>
      </c>
      <c r="F17" s="19">
        <v>9</v>
      </c>
      <c r="G17" s="19">
        <v>10</v>
      </c>
      <c r="H17" s="19">
        <v>0</v>
      </c>
      <c r="I17" s="19">
        <v>6</v>
      </c>
      <c r="J17" s="19">
        <v>13</v>
      </c>
      <c r="K17" s="19">
        <v>16.5</v>
      </c>
      <c r="L17" s="19">
        <v>0</v>
      </c>
      <c r="M17" s="19">
        <v>18</v>
      </c>
      <c r="N17" s="26">
        <f>B17+C17+D17+E17+F17+G17+H17+I17+J17+K17+L17+M17</f>
        <v>101.5</v>
      </c>
    </row>
    <row r="18" spans="1:14" x14ac:dyDescent="0.25">
      <c r="A18" s="5" t="s">
        <v>11</v>
      </c>
      <c r="B18" s="19">
        <v>3</v>
      </c>
      <c r="C18" s="19">
        <v>3</v>
      </c>
      <c r="D18" s="19">
        <v>3</v>
      </c>
      <c r="E18" s="19">
        <v>1.5</v>
      </c>
      <c r="F18" s="19">
        <v>3</v>
      </c>
      <c r="G18" s="19">
        <v>3</v>
      </c>
      <c r="H18" s="19">
        <v>3</v>
      </c>
      <c r="I18" s="19">
        <v>3</v>
      </c>
      <c r="J18" s="19">
        <v>3</v>
      </c>
      <c r="K18" s="19">
        <v>3</v>
      </c>
      <c r="L18" s="19">
        <v>1.5</v>
      </c>
      <c r="M18" s="19">
        <v>1.5</v>
      </c>
      <c r="N18" s="26">
        <f>B18+C18+D18+E18+F18+G18+H18+I18+J18+K18+L18+M18</f>
        <v>31.5</v>
      </c>
    </row>
    <row r="19" spans="1:14" x14ac:dyDescent="0.25">
      <c r="A19" s="6" t="s">
        <v>29</v>
      </c>
      <c r="B19" s="20">
        <f t="shared" ref="B19:M19" si="8">SUM(B20:B34)</f>
        <v>11.5</v>
      </c>
      <c r="C19" s="20">
        <f t="shared" si="8"/>
        <v>10</v>
      </c>
      <c r="D19" s="20">
        <f t="shared" si="8"/>
        <v>22.5</v>
      </c>
      <c r="E19" s="20">
        <f t="shared" si="8"/>
        <v>11.5</v>
      </c>
      <c r="F19" s="20">
        <f t="shared" si="8"/>
        <v>14</v>
      </c>
      <c r="G19" s="20">
        <f t="shared" si="8"/>
        <v>20.5</v>
      </c>
      <c r="H19" s="20">
        <f t="shared" si="8"/>
        <v>21</v>
      </c>
      <c r="I19" s="20">
        <f t="shared" si="8"/>
        <v>11.5</v>
      </c>
      <c r="J19" s="20">
        <f t="shared" si="8"/>
        <v>15.5</v>
      </c>
      <c r="K19" s="20">
        <f t="shared" si="8"/>
        <v>17.5</v>
      </c>
      <c r="L19" s="20">
        <f t="shared" si="8"/>
        <v>11.5</v>
      </c>
      <c r="M19" s="20">
        <f t="shared" si="8"/>
        <v>9.5</v>
      </c>
      <c r="N19" s="28">
        <f>SUM(N20:N34)</f>
        <v>176.5</v>
      </c>
    </row>
    <row r="20" spans="1:14" x14ac:dyDescent="0.25">
      <c r="A20" s="13" t="s">
        <v>9</v>
      </c>
      <c r="B20" s="19">
        <v>4.5</v>
      </c>
      <c r="C20" s="19">
        <v>3.5</v>
      </c>
      <c r="D20" s="19">
        <v>4.5</v>
      </c>
      <c r="E20" s="19">
        <v>4</v>
      </c>
      <c r="F20" s="19">
        <v>9.5</v>
      </c>
      <c r="G20" s="19">
        <v>11</v>
      </c>
      <c r="H20" s="19">
        <v>8.5</v>
      </c>
      <c r="I20" s="19">
        <v>0</v>
      </c>
      <c r="J20" s="19">
        <v>1</v>
      </c>
      <c r="K20" s="19">
        <v>0.5</v>
      </c>
      <c r="L20" s="19">
        <v>0.5</v>
      </c>
      <c r="M20" s="19">
        <v>0</v>
      </c>
      <c r="N20" s="26">
        <f t="shared" ref="N20:N34" si="9">B20+C20+D20+E20+F20+G20+H20+I20+J20+K20+L20+M20</f>
        <v>47.5</v>
      </c>
    </row>
    <row r="21" spans="1:14" x14ac:dyDescent="0.25">
      <c r="A21" s="13" t="s">
        <v>10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26">
        <f t="shared" si="9"/>
        <v>0</v>
      </c>
    </row>
    <row r="22" spans="1:14" x14ac:dyDescent="0.25">
      <c r="A22" s="13" t="s">
        <v>11</v>
      </c>
      <c r="B22" s="19">
        <v>2.5</v>
      </c>
      <c r="C22" s="19">
        <v>2.5</v>
      </c>
      <c r="D22" s="19">
        <v>3</v>
      </c>
      <c r="E22" s="19">
        <v>6</v>
      </c>
      <c r="F22" s="19">
        <v>3</v>
      </c>
      <c r="G22" s="19">
        <v>3</v>
      </c>
      <c r="H22" s="19">
        <v>3</v>
      </c>
      <c r="I22" s="19">
        <v>3</v>
      </c>
      <c r="J22" s="19">
        <v>3</v>
      </c>
      <c r="K22" s="19">
        <v>3</v>
      </c>
      <c r="L22" s="19">
        <v>1.5</v>
      </c>
      <c r="M22" s="19">
        <v>0</v>
      </c>
      <c r="N22" s="26">
        <f t="shared" si="9"/>
        <v>33.5</v>
      </c>
    </row>
    <row r="23" spans="1:14" x14ac:dyDescent="0.25">
      <c r="A23" s="7" t="s">
        <v>12</v>
      </c>
      <c r="B23" s="19">
        <v>4</v>
      </c>
      <c r="C23" s="19">
        <v>2</v>
      </c>
      <c r="D23" s="19">
        <v>6</v>
      </c>
      <c r="E23" s="19">
        <v>1</v>
      </c>
      <c r="F23" s="19">
        <v>1</v>
      </c>
      <c r="G23" s="19">
        <v>4.5</v>
      </c>
      <c r="H23" s="19">
        <v>4</v>
      </c>
      <c r="I23" s="19">
        <v>4</v>
      </c>
      <c r="J23" s="19">
        <v>1</v>
      </c>
      <c r="K23" s="19">
        <v>1</v>
      </c>
      <c r="L23" s="19">
        <v>0</v>
      </c>
      <c r="M23" s="19">
        <v>4.5</v>
      </c>
      <c r="N23" s="26">
        <f t="shared" si="9"/>
        <v>33</v>
      </c>
    </row>
    <row r="24" spans="1:14" x14ac:dyDescent="0.25">
      <c r="A24" s="7" t="s">
        <v>13</v>
      </c>
      <c r="B24" s="19">
        <v>0</v>
      </c>
      <c r="C24" s="19">
        <v>1</v>
      </c>
      <c r="D24" s="19">
        <v>1</v>
      </c>
      <c r="E24" s="19">
        <v>0</v>
      </c>
      <c r="F24" s="19">
        <v>0</v>
      </c>
      <c r="G24" s="19">
        <v>1</v>
      </c>
      <c r="H24" s="19">
        <v>0</v>
      </c>
      <c r="I24" s="19">
        <v>0</v>
      </c>
      <c r="J24" s="19">
        <v>0</v>
      </c>
      <c r="K24" s="19">
        <v>1</v>
      </c>
      <c r="L24" s="19">
        <v>0</v>
      </c>
      <c r="M24" s="19">
        <v>0</v>
      </c>
      <c r="N24" s="26">
        <f t="shared" si="9"/>
        <v>4</v>
      </c>
    </row>
    <row r="25" spans="1:14" x14ac:dyDescent="0.25">
      <c r="A25" s="7" t="s">
        <v>14</v>
      </c>
      <c r="B25" s="19">
        <v>0.5</v>
      </c>
      <c r="C25" s="19">
        <v>1</v>
      </c>
      <c r="D25" s="19">
        <v>1.5</v>
      </c>
      <c r="E25" s="19">
        <v>0.5</v>
      </c>
      <c r="F25" s="19">
        <v>0.5</v>
      </c>
      <c r="G25" s="19">
        <v>1</v>
      </c>
      <c r="H25" s="19">
        <v>1</v>
      </c>
      <c r="I25" s="19">
        <v>1</v>
      </c>
      <c r="J25" s="19">
        <v>1</v>
      </c>
      <c r="K25" s="19">
        <v>0.5</v>
      </c>
      <c r="L25" s="19">
        <v>1</v>
      </c>
      <c r="M25" s="19">
        <v>1</v>
      </c>
      <c r="N25" s="26">
        <f t="shared" si="9"/>
        <v>10.5</v>
      </c>
    </row>
    <row r="26" spans="1:14" x14ac:dyDescent="0.25">
      <c r="A26" s="7" t="s">
        <v>15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3.5</v>
      </c>
      <c r="J26" s="19">
        <v>6</v>
      </c>
      <c r="K26" s="19">
        <v>10.5</v>
      </c>
      <c r="L26" s="19">
        <v>8.5</v>
      </c>
      <c r="M26" s="19">
        <v>4</v>
      </c>
      <c r="N26" s="26">
        <f t="shared" si="9"/>
        <v>32.5</v>
      </c>
    </row>
    <row r="27" spans="1:14" x14ac:dyDescent="0.25">
      <c r="A27" s="7" t="s">
        <v>16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26">
        <f t="shared" si="9"/>
        <v>0</v>
      </c>
    </row>
    <row r="28" spans="1:14" x14ac:dyDescent="0.25">
      <c r="A28" s="7" t="s">
        <v>17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26">
        <f t="shared" si="9"/>
        <v>0</v>
      </c>
    </row>
    <row r="29" spans="1:14" x14ac:dyDescent="0.25">
      <c r="A29" s="7" t="s">
        <v>18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26">
        <f t="shared" si="9"/>
        <v>0</v>
      </c>
    </row>
    <row r="30" spans="1:14" x14ac:dyDescent="0.25">
      <c r="A30" s="7" t="s">
        <v>19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26">
        <f t="shared" si="9"/>
        <v>0</v>
      </c>
    </row>
    <row r="31" spans="1:14" x14ac:dyDescent="0.25">
      <c r="A31" s="7" t="s">
        <v>20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26">
        <f t="shared" si="9"/>
        <v>0</v>
      </c>
    </row>
    <row r="32" spans="1:14" x14ac:dyDescent="0.25">
      <c r="A32" s="7" t="s">
        <v>21</v>
      </c>
      <c r="B32" s="19">
        <v>0</v>
      </c>
      <c r="C32" s="19">
        <v>0</v>
      </c>
      <c r="D32" s="19">
        <v>6.5</v>
      </c>
      <c r="E32" s="19">
        <v>0</v>
      </c>
      <c r="F32" s="19">
        <v>0</v>
      </c>
      <c r="G32" s="19">
        <v>0</v>
      </c>
      <c r="H32" s="19">
        <v>4.5</v>
      </c>
      <c r="I32" s="19">
        <v>0</v>
      </c>
      <c r="J32" s="19">
        <v>2</v>
      </c>
      <c r="K32" s="19">
        <v>0</v>
      </c>
      <c r="L32" s="19">
        <v>0</v>
      </c>
      <c r="M32" s="19">
        <v>0</v>
      </c>
      <c r="N32" s="26">
        <f t="shared" si="9"/>
        <v>13</v>
      </c>
    </row>
    <row r="33" spans="1:14" x14ac:dyDescent="0.25">
      <c r="A33" s="8" t="s">
        <v>22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27">
        <f t="shared" si="9"/>
        <v>0</v>
      </c>
    </row>
    <row r="34" spans="1:14" ht="13.8" thickBot="1" x14ac:dyDescent="0.3">
      <c r="A34" s="11" t="s">
        <v>23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1.5</v>
      </c>
      <c r="K34" s="19">
        <v>1</v>
      </c>
      <c r="L34" s="19">
        <v>0</v>
      </c>
      <c r="M34" s="19">
        <v>0</v>
      </c>
      <c r="N34" s="27">
        <f t="shared" si="9"/>
        <v>2.5</v>
      </c>
    </row>
    <row r="35" spans="1:14" ht="13.8" thickBot="1" x14ac:dyDescent="0.3">
      <c r="A35" s="9"/>
      <c r="B35" s="21">
        <f t="shared" ref="B35:N35" si="10">B3+B7+B11+B15+B19</f>
        <v>61</v>
      </c>
      <c r="C35" s="21">
        <f t="shared" si="10"/>
        <v>76</v>
      </c>
      <c r="D35" s="21">
        <f t="shared" si="10"/>
        <v>67</v>
      </c>
      <c r="E35" s="21">
        <f t="shared" si="10"/>
        <v>57.5</v>
      </c>
      <c r="F35" s="21">
        <f t="shared" si="10"/>
        <v>67</v>
      </c>
      <c r="G35" s="21">
        <f t="shared" si="10"/>
        <v>64.5</v>
      </c>
      <c r="H35" s="21">
        <f t="shared" si="10"/>
        <v>63</v>
      </c>
      <c r="I35" s="21">
        <f t="shared" si="10"/>
        <v>57</v>
      </c>
      <c r="J35" s="21">
        <f t="shared" si="10"/>
        <v>62</v>
      </c>
      <c r="K35" s="21">
        <f t="shared" si="10"/>
        <v>77.5</v>
      </c>
      <c r="L35" s="21">
        <f t="shared" si="10"/>
        <v>32.5</v>
      </c>
      <c r="M35" s="21">
        <f t="shared" si="10"/>
        <v>77</v>
      </c>
      <c r="N35" s="21">
        <f t="shared" si="10"/>
        <v>762</v>
      </c>
    </row>
    <row r="36" spans="1:14" x14ac:dyDescent="0.25">
      <c r="A36" s="10"/>
    </row>
    <row r="37" spans="1:14" x14ac:dyDescent="0.25">
      <c r="A37" s="10"/>
    </row>
    <row r="38" spans="1:14" x14ac:dyDescent="0.25">
      <c r="A38" s="10"/>
    </row>
    <row r="39" spans="1:14" x14ac:dyDescent="0.25">
      <c r="A39" s="10"/>
      <c r="B39" s="23"/>
    </row>
    <row r="40" spans="1:14" x14ac:dyDescent="0.25">
      <c r="A40" s="10"/>
    </row>
    <row r="41" spans="1:14" x14ac:dyDescent="0.25">
      <c r="A41" s="10"/>
    </row>
    <row r="42" spans="1:14" x14ac:dyDescent="0.25">
      <c r="A42" s="10"/>
    </row>
    <row r="43" spans="1:14" x14ac:dyDescent="0.25">
      <c r="A43" s="10"/>
    </row>
    <row r="44" spans="1:14" x14ac:dyDescent="0.25">
      <c r="A44" s="10"/>
    </row>
    <row r="45" spans="1:14" x14ac:dyDescent="0.25">
      <c r="A45" s="10"/>
    </row>
    <row r="46" spans="1:14" x14ac:dyDescent="0.25">
      <c r="A46" s="10"/>
    </row>
    <row r="47" spans="1:14" x14ac:dyDescent="0.25">
      <c r="A47" s="10"/>
    </row>
    <row r="48" spans="1:14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</sheetData>
  <phoneticPr fontId="0" type="noConversion"/>
  <pageMargins left="0.75" right="0.75" top="1" bottom="1" header="0.5" footer="0.5"/>
  <pageSetup orientation="landscape" verticalDpi="300" r:id="rId1"/>
  <headerFooter alignWithMargins="0">
    <oddHeader>&amp;LKRYPTO TEAM&amp;RTeam Member: _________________________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Reporting</vt:lpstr>
      <vt:lpstr>Reporting!Print_Titles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A. Lewis</dc:creator>
  <cp:lastModifiedBy>Aniket Gupta</cp:lastModifiedBy>
  <dcterms:created xsi:type="dcterms:W3CDTF">2001-05-23T20:28:52Z</dcterms:created>
  <dcterms:modified xsi:type="dcterms:W3CDTF">2024-02-03T22:20:28Z</dcterms:modified>
</cp:coreProperties>
</file>