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3BB0A466-F231-4B6E-A53C-48B1F9C4DE7E}" xr6:coauthVersionLast="47" xr6:coauthVersionMax="47" xr10:uidLastSave="{00000000-0000-0000-0000-000000000000}"/>
  <bookViews>
    <workbookView xWindow="3348" yWindow="3348" windowWidth="17280" windowHeight="8880"/>
  </bookViews>
  <sheets>
    <sheet name="Syllabus" sheetId="1" r:id="rId1"/>
    <sheet name="BIGHTML" sheetId="3" r:id="rId2"/>
    <sheet name="HTML" sheetId="2" r:id="rId3"/>
  </sheets>
  <definedNames>
    <definedName name="HTML_CodePage" hidden="1">1252</definedName>
    <definedName name="HTML_Control" hidden="1">{"'Sheet1'!$A$1:$K$118"}</definedName>
    <definedName name="HTML_Description" hidden="1">""</definedName>
    <definedName name="HTML_Email" hidden="1">""</definedName>
    <definedName name="HTML_Header" hidden="1">"Sheet1"</definedName>
    <definedName name="HTML_LastUpdate" hidden="1">"7/10/2002"</definedName>
    <definedName name="HTML_LineAfter" hidden="1">FALSE</definedName>
    <definedName name="HTML_LineBefore" hidden="1">FALSE</definedName>
    <definedName name="HTML_Name" hidden="1">"Bill Leahy"</definedName>
    <definedName name="HTML_OBDlg2" hidden="1">TRUE</definedName>
    <definedName name="HTML_OBDlg4" hidden="1">TRUE</definedName>
    <definedName name="HTML_OS" hidden="1">0</definedName>
    <definedName name="HTML_PathFile" hidden="1">"C:\My Documents\GTLecture\CS2130\_Fall02\cs2130Fall02Syllabus.htm"</definedName>
    <definedName name="HTML_Title" hidden="1">"CS2130Fall02Syllabus"</definedName>
    <definedName name="_xlnm.Print_Area" localSheetId="0">Syllabus!$A$1:$R$129</definedName>
    <definedName name="_xlnm.Print_Titles" localSheetId="0">Syllabus!$2:$2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23" i="1"/>
  <c r="H21" i="1"/>
  <c r="H20" i="1"/>
  <c r="G105" i="1"/>
  <c r="G70" i="1"/>
  <c r="H60" i="1"/>
  <c r="H55" i="1"/>
  <c r="H48" i="1"/>
  <c r="H35" i="1"/>
  <c r="G35" i="1"/>
  <c r="H28" i="1"/>
  <c r="G23" i="1"/>
  <c r="H11" i="1"/>
  <c r="H4" i="1"/>
  <c r="G4" i="1"/>
</calcChain>
</file>

<file path=xl/sharedStrings.xml><?xml version="1.0" encoding="utf-8"?>
<sst xmlns="http://schemas.openxmlformats.org/spreadsheetml/2006/main" count="1301" uniqueCount="160">
  <si>
    <t>Tue</t>
  </si>
  <si>
    <t>Wed</t>
  </si>
  <si>
    <t>Thu</t>
  </si>
  <si>
    <t>Fri</t>
  </si>
  <si>
    <t>Sat</t>
  </si>
  <si>
    <t>Sun</t>
  </si>
  <si>
    <t>Mon</t>
  </si>
  <si>
    <t>Date</t>
  </si>
  <si>
    <t>Day</t>
  </si>
  <si>
    <t>Week</t>
  </si>
  <si>
    <t/>
  </si>
  <si>
    <t>Fall Break</t>
  </si>
  <si>
    <t>Thanksgiving</t>
  </si>
  <si>
    <t>Dead Week</t>
  </si>
  <si>
    <t>Finals</t>
  </si>
  <si>
    <t>Topics</t>
  </si>
  <si>
    <t xml:space="preserve">cs2130pres01_courseintroduction.ppt </t>
  </si>
  <si>
    <t>Events</t>
  </si>
  <si>
    <t>Drop Day</t>
  </si>
  <si>
    <t>Test 1</t>
  </si>
  <si>
    <t>Language Translation &amp; Interpretation</t>
  </si>
  <si>
    <t>C Programming</t>
  </si>
  <si>
    <t>Test 2</t>
  </si>
  <si>
    <t>Code Generation</t>
  </si>
  <si>
    <t>Summary Wrap up/Review</t>
  </si>
  <si>
    <t>Midterm</t>
  </si>
  <si>
    <t>Lect</t>
  </si>
  <si>
    <t>Lab</t>
  </si>
  <si>
    <t>cs2130pres04_c_programmingwhatcangowrong.ppt (67)</t>
  </si>
  <si>
    <t>cs2130pres06_storageclassesandscope.ppt (46)</t>
  </si>
  <si>
    <t>cs2130pres07_pointersandarrays.ppt (1-75 of 105)</t>
  </si>
  <si>
    <t>cs2130pres10_stringsandlibraryfunfacts.ppt (40)</t>
  </si>
  <si>
    <t>cs2130pres11_structsunionsenumeratedtypes.ppt (68)</t>
  </si>
  <si>
    <t>cs2130pres12_c_datastructures.ppt (54)</t>
  </si>
  <si>
    <t>cs2130pres07a_PattChapter17.ppt (21)</t>
  </si>
  <si>
    <t>Rec</t>
  </si>
  <si>
    <t>See Oscar for details</t>
  </si>
  <si>
    <t>SUBJECT TO CHANGE</t>
  </si>
  <si>
    <t>THIS IS THE HTML</t>
  </si>
  <si>
    <t>Loudon</t>
  </si>
  <si>
    <t>Patt</t>
  </si>
  <si>
    <t>Reading Assignments</t>
  </si>
  <si>
    <t>1-22</t>
  </si>
  <si>
    <t>Chap 5</t>
  </si>
  <si>
    <t>Chap 17</t>
  </si>
  <si>
    <t>Chap 14</t>
  </si>
  <si>
    <t>Weiss/G-Gay</t>
  </si>
  <si>
    <t>G-431-446</t>
  </si>
  <si>
    <t>3-16</t>
  </si>
  <si>
    <t>18-100</t>
  </si>
  <si>
    <t>345-352</t>
  </si>
  <si>
    <t>123-138, 140-161</t>
  </si>
  <si>
    <t>352-386</t>
  </si>
  <si>
    <t>161-177</t>
  </si>
  <si>
    <t>180-218</t>
  </si>
  <si>
    <t>223-254</t>
  </si>
  <si>
    <t>257-291</t>
  </si>
  <si>
    <t>95-133</t>
  </si>
  <si>
    <t>295-313</t>
  </si>
  <si>
    <t>468-481</t>
  </si>
  <si>
    <t>Holiday</t>
  </si>
  <si>
    <t xml:space="preserve">Simple functions, compiling, looping, basic output </t>
  </si>
  <si>
    <t>Homework/Project</t>
  </si>
  <si>
    <t>Data representation exercises: %c %d %f. Print out a binary number?</t>
  </si>
  <si>
    <t>C Preprocessor, simple arrays, mergesort (static)</t>
  </si>
  <si>
    <t>storage classes, pointers, arrays</t>
  </si>
  <si>
    <t>Much more complex: storage classes, pointers, arrays, malloc in all its glory</t>
  </si>
  <si>
    <t>malloc in all its glory with strings</t>
  </si>
  <si>
    <t>Dynamic data structure like ternary trees?</t>
  </si>
  <si>
    <t>Big bad 2 week (minus a Fall break) C homework???</t>
  </si>
  <si>
    <t>HW1</t>
  </si>
  <si>
    <t>HW2</t>
  </si>
  <si>
    <t>HW3</t>
  </si>
  <si>
    <t>HW4</t>
  </si>
  <si>
    <t>HW5</t>
  </si>
  <si>
    <t>HW6</t>
  </si>
  <si>
    <t>HW7</t>
  </si>
  <si>
    <t>HW8</t>
  </si>
  <si>
    <t>cs2130pres02a_datatypes.ppt (64)</t>
  </si>
  <si>
    <t>cs2130pres02_moreintrohistorycintro.ppt (22)</t>
  </si>
  <si>
    <t>cs2130pres03_academicmisconduct.ppt (9)</t>
  </si>
  <si>
    <t>cs2130pres05a_make.ppt (27)</t>
  </si>
  <si>
    <t>cs2130pres05_c_preprocessor.ppt (59)</t>
  </si>
  <si>
    <t xml:space="preserve">cs2130pres00_testregulations.ppt </t>
  </si>
  <si>
    <t>cs2130pres13_voidandfunctionpointers.ppt (38)</t>
  </si>
  <si>
    <t>cs2130pres07_pointersandarrays.ppt (76-105 i.e. 30)</t>
  </si>
  <si>
    <t>cs2130pres09_dynamicallocation.ppt (37)</t>
  </si>
  <si>
    <t>cs2130pres08_stackframes.ppt (42)</t>
  </si>
  <si>
    <t>cs2130pres16_regularexpressions.ppt</t>
  </si>
  <si>
    <t xml:space="preserve">cs2130pres01a_HardwareModel.ppt </t>
  </si>
  <si>
    <t>Lab Topic</t>
  </si>
  <si>
    <t>HW/Prj</t>
  </si>
  <si>
    <t>103-118</t>
  </si>
  <si>
    <t>403-405</t>
  </si>
  <si>
    <t>Author</t>
  </si>
  <si>
    <t>Skoog</t>
  </si>
  <si>
    <t>Andy</t>
  </si>
  <si>
    <t>Jimi</t>
  </si>
  <si>
    <t>Brett</t>
  </si>
  <si>
    <t>Paul</t>
  </si>
  <si>
    <t>Jared</t>
  </si>
  <si>
    <t>Mitch</t>
  </si>
  <si>
    <t>Bruce</t>
  </si>
  <si>
    <t>Stephanie</t>
  </si>
  <si>
    <t>Num</t>
  </si>
  <si>
    <t>Orientation</t>
  </si>
  <si>
    <t>Unix Intro</t>
  </si>
  <si>
    <t>Type</t>
  </si>
  <si>
    <t>InLab</t>
  </si>
  <si>
    <t>???</t>
  </si>
  <si>
    <t>Debug</t>
  </si>
  <si>
    <t>CC</t>
  </si>
  <si>
    <t>Make</t>
  </si>
  <si>
    <t>Sonny</t>
  </si>
  <si>
    <t>Preprocessor</t>
  </si>
  <si>
    <t>Jeff/Michael</t>
  </si>
  <si>
    <t>Arrays</t>
  </si>
  <si>
    <t>Aron</t>
  </si>
  <si>
    <t>Strings</t>
  </si>
  <si>
    <t>Data Structs</t>
  </si>
  <si>
    <t>VarArgs and/or
RegExp</t>
  </si>
  <si>
    <t>Geoff and/or
Jared</t>
  </si>
  <si>
    <t>Hand Scanner</t>
  </si>
  <si>
    <t>Bill, Santosh,
Brett</t>
  </si>
  <si>
    <t>RDP</t>
  </si>
  <si>
    <t>Chris</t>
  </si>
  <si>
    <t>Long</t>
  </si>
  <si>
    <t>No</t>
  </si>
  <si>
    <t>cs2130pres08a_functions_Patt14.ppt</t>
  </si>
  <si>
    <t>90-96</t>
  </si>
  <si>
    <t>cs2130pres14_c_problems.ppt (25) (On your own)</t>
  </si>
  <si>
    <t>cs2130pres12_c_datastructures.ppt (54) (continued)</t>
  </si>
  <si>
    <t>cs2130pres15a_formallanguageconcepts.ppt</t>
  </si>
  <si>
    <t>Test2</t>
  </si>
  <si>
    <t>CQ</t>
  </si>
  <si>
    <t>CQ*</t>
  </si>
  <si>
    <t>cs2130pres18_tabledrivenscanner.ppt (and catch up)</t>
  </si>
  <si>
    <t>cs2130pres20_LL(1)parsing.ppt</t>
  </si>
  <si>
    <t>cs2130pres19_topdownparsing.ppt</t>
  </si>
  <si>
    <t>cs2130pres21_attributegrammars.ppt</t>
  </si>
  <si>
    <t>cs2130pres22_symboltable.ppt</t>
  </si>
  <si>
    <t>cs2130pres17_finiteautomata.ppt</t>
  </si>
  <si>
    <t>259-270</t>
  </si>
  <si>
    <t>152-180</t>
  </si>
  <si>
    <t>144-152</t>
  </si>
  <si>
    <t>416-436</t>
  </si>
  <si>
    <t>See Web</t>
  </si>
  <si>
    <t>34-47</t>
  </si>
  <si>
    <t>47-64</t>
  </si>
  <si>
    <t>cs2130pres26_floatingpoint.ppt</t>
  </si>
  <si>
    <t>cs2130pres24_optimization.ppt</t>
  </si>
  <si>
    <t>THIS IS THE BIG HTML</t>
  </si>
  <si>
    <t>cs2130pres15b_CompilerIntro.ppt</t>
  </si>
  <si>
    <t>P1 (Scanner/Parser) Released</t>
  </si>
  <si>
    <t>P2 (Translator) Released</t>
  </si>
  <si>
    <t>P2 Due</t>
  </si>
  <si>
    <t>P1 Due</t>
  </si>
  <si>
    <t>P1 Questions</t>
  </si>
  <si>
    <t>n/a</t>
  </si>
  <si>
    <t>Feedback &amp;
P2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</si>
</sst>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[$-409]d\-mmm;@"/>
  </numFmts>
  <fonts count="12" x14ac:knownFonts="1">
    <font>
      <sz val="10"/>
      <name val="Arial Narrow"/>
      <family val="2"/>
    </font>
    <font>
      <u/>
      <sz val="10"/>
      <color indexed="12"/>
      <name val="Arial"/>
    </font>
    <font>
      <sz val="8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20"/>
      <color indexed="10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  <font>
      <b/>
      <sz val="22"/>
      <color indexed="10"/>
      <name val="Arial"/>
      <family val="2"/>
    </font>
    <font>
      <sz val="10"/>
      <color indexed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0" xfId="0" applyFont="1" applyBorder="1"/>
    <xf numFmtId="0" fontId="3" fillId="0" borderId="0" xfId="0" applyFont="1" applyBorder="1"/>
    <xf numFmtId="0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0" fontId="8" fillId="0" borderId="1" xfId="0" applyNumberFormat="1" applyFont="1" applyBorder="1"/>
    <xf numFmtId="0" fontId="9" fillId="0" borderId="0" xfId="0" applyFont="1" applyBorder="1"/>
    <xf numFmtId="0" fontId="3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3" fillId="0" borderId="2" xfId="0" applyNumberFormat="1" applyFont="1" applyBorder="1" applyAlignment="1">
      <alignment horizontal="center"/>
    </xf>
    <xf numFmtId="0" fontId="4" fillId="0" borderId="2" xfId="0" applyNumberFormat="1" applyFont="1" applyBorder="1"/>
    <xf numFmtId="0" fontId="7" fillId="0" borderId="0" xfId="0" applyFont="1" applyBorder="1" applyAlignment="1">
      <alignment wrapText="1"/>
    </xf>
    <xf numFmtId="0" fontId="4" fillId="2" borderId="2" xfId="0" applyNumberFormat="1" applyFont="1" applyFill="1" applyBorder="1"/>
    <xf numFmtId="0" fontId="3" fillId="0" borderId="2" xfId="0" applyFont="1" applyBorder="1" applyAlignment="1">
      <alignment horizontal="center"/>
    </xf>
    <xf numFmtId="0" fontId="8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/>
    <xf numFmtId="0" fontId="3" fillId="3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/>
    <xf numFmtId="0" fontId="3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/>
    <xf numFmtId="0" fontId="10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0" borderId="2" xfId="0" applyFont="1" applyBorder="1" applyAlignment="1">
      <alignment horizontal="right"/>
    </xf>
    <xf numFmtId="0" fontId="4" fillId="0" borderId="0" xfId="0" applyNumberFormat="1" applyFont="1" applyBorder="1" applyAlignment="1">
      <alignment wrapText="1"/>
    </xf>
    <xf numFmtId="0" fontId="4" fillId="0" borderId="0" xfId="0" quotePrefix="1" applyFont="1" applyBorder="1"/>
    <xf numFmtId="0" fontId="4" fillId="3" borderId="0" xfId="0" applyFont="1" applyFill="1" applyBorder="1"/>
    <xf numFmtId="0" fontId="4" fillId="3" borderId="0" xfId="0" applyFont="1" applyFill="1" applyBorder="1" applyAlignment="1">
      <alignment wrapText="1"/>
    </xf>
    <xf numFmtId="0" fontId="3" fillId="0" borderId="0" xfId="0" applyNumberFormat="1" applyFont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1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4" fontId="4" fillId="3" borderId="0" xfId="0" applyNumberFormat="1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1" fillId="0" borderId="0" xfId="1" applyFont="1" applyAlignment="1" applyProtection="1"/>
    <xf numFmtId="0" fontId="1" fillId="0" borderId="0" xfId="1" applyNumberFormat="1" applyFont="1" applyBorder="1" applyAlignment="1" applyProtection="1"/>
    <xf numFmtId="0" fontId="1" fillId="0" borderId="0" xfId="1" applyFont="1" applyBorder="1" applyAlignment="1" applyProtection="1">
      <alignment wrapText="1"/>
    </xf>
    <xf numFmtId="0" fontId="1" fillId="0" borderId="0" xfId="1" applyFont="1" applyBorder="1" applyAlignment="1" applyProtection="1"/>
    <xf numFmtId="0" fontId="1" fillId="0" borderId="0" xfId="1" applyNumberFormat="1" applyFont="1" applyBorder="1" applyAlignment="1" applyProtection="1">
      <alignment wrapText="1"/>
    </xf>
    <xf numFmtId="0" fontId="8" fillId="2" borderId="6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wrapText="1"/>
    </xf>
    <xf numFmtId="0" fontId="7" fillId="2" borderId="0" xfId="0" applyFont="1" applyFill="1" applyBorder="1"/>
    <xf numFmtId="0" fontId="4" fillId="0" borderId="0" xfId="0" applyFont="1" applyFill="1" applyBorder="1"/>
    <xf numFmtId="0" fontId="4" fillId="0" borderId="1" xfId="0" applyFont="1" applyFill="1" applyBorder="1" applyAlignment="1">
      <alignment wrapText="1"/>
    </xf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6" fillId="5" borderId="8" xfId="0" applyFont="1" applyFill="1" applyBorder="1" applyAlignment="1"/>
    <xf numFmtId="0" fontId="6" fillId="6" borderId="7" xfId="0" applyFont="1" applyFill="1" applyBorder="1" applyAlignment="1">
      <alignment wrapText="1"/>
    </xf>
    <xf numFmtId="0" fontId="6" fillId="6" borderId="8" xfId="0" applyFont="1" applyFill="1" applyBorder="1" applyAlignment="1">
      <alignment wrapText="1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/>
    <xf numFmtId="0" fontId="6" fillId="4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wrapText="1"/>
    </xf>
    <xf numFmtId="171" fontId="4" fillId="0" borderId="11" xfId="0" applyNumberFormat="1" applyFont="1" applyBorder="1" applyAlignment="1">
      <alignment horizontal="center"/>
    </xf>
    <xf numFmtId="171" fontId="4" fillId="0" borderId="12" xfId="0" applyNumberFormat="1" applyFont="1" applyBorder="1" applyAlignment="1">
      <alignment horizontal="center"/>
    </xf>
    <xf numFmtId="171" fontId="4" fillId="0" borderId="13" xfId="0" applyNumberFormat="1" applyFont="1" applyBorder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171" fontId="4" fillId="3" borderId="11" xfId="0" applyNumberFormat="1" applyFont="1" applyFill="1" applyBorder="1" applyAlignment="1">
      <alignment horizontal="center"/>
    </xf>
    <xf numFmtId="171" fontId="4" fillId="3" borderId="12" xfId="0" applyNumberFormat="1" applyFont="1" applyFill="1" applyBorder="1" applyAlignment="1">
      <alignment horizontal="center"/>
    </xf>
    <xf numFmtId="171" fontId="4" fillId="3" borderId="13" xfId="0" applyNumberFormat="1" applyFont="1" applyFill="1" applyBorder="1" applyAlignment="1">
      <alignment horizontal="center"/>
    </xf>
    <xf numFmtId="0" fontId="1" fillId="0" borderId="0" xfId="1" applyBorder="1" applyAlignment="1" applyProtection="1">
      <alignment wrapText="1"/>
    </xf>
    <xf numFmtId="0" fontId="1" fillId="0" borderId="0" xfId="1" applyBorder="1" applyAlignment="1" applyProtection="1"/>
    <xf numFmtId="0" fontId="1" fillId="2" borderId="6" xfId="1" applyFill="1" applyBorder="1" applyAlignment="1" applyProtection="1"/>
    <xf numFmtId="0" fontId="4" fillId="0" borderId="2" xfId="0" applyNumberFormat="1" applyFont="1" applyFill="1" applyBorder="1"/>
    <xf numFmtId="0" fontId="4" fillId="0" borderId="0" xfId="0" applyNumberFormat="1" applyFont="1" applyFill="1" applyBorder="1"/>
    <xf numFmtId="0" fontId="4" fillId="0" borderId="1" xfId="0" applyNumberFormat="1" applyFont="1" applyFill="1" applyBorder="1"/>
    <xf numFmtId="0" fontId="4" fillId="0" borderId="0" xfId="0" applyFont="1" applyFill="1" applyBorder="1" applyAlignment="1">
      <alignment wrapText="1"/>
    </xf>
    <xf numFmtId="0" fontId="0" fillId="0" borderId="0" xfId="0" applyFill="1"/>
    <xf numFmtId="0" fontId="11" fillId="0" borderId="0" xfId="0" applyFont="1" applyBorder="1" applyAlignment="1">
      <alignment wrapText="1"/>
    </xf>
    <xf numFmtId="0" fontId="11" fillId="0" borderId="2" xfId="0" applyFont="1" applyBorder="1"/>
    <xf numFmtId="0" fontId="11" fillId="0" borderId="2" xfId="0" applyFont="1" applyBorder="1" applyAlignment="1">
      <alignment horizontal="right" wrapText="1"/>
    </xf>
    <xf numFmtId="0" fontId="11" fillId="0" borderId="0" xfId="0" applyFont="1" applyBorder="1" applyAlignment="1">
      <alignment horizontal="left"/>
    </xf>
    <xf numFmtId="0" fontId="11" fillId="0" borderId="0" xfId="0" applyFont="1" applyFill="1" applyBorder="1"/>
    <xf numFmtId="0" fontId="6" fillId="7" borderId="10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s2130pres03_academicmisconduct.ppt" TargetMode="External"/><Relationship Id="rId18" Type="http://schemas.openxmlformats.org/officeDocument/2006/relationships/hyperlink" Target="cs2130pres08a_functions_Patt14.ppt" TargetMode="External"/><Relationship Id="rId26" Type="http://schemas.openxmlformats.org/officeDocument/2006/relationships/hyperlink" Target="cs2130pres15a_formallanguageconcepts.ppt" TargetMode="External"/><Relationship Id="rId21" Type="http://schemas.openxmlformats.org/officeDocument/2006/relationships/hyperlink" Target="cs2130pres12_c_datastructures.ppt" TargetMode="External"/><Relationship Id="rId34" Type="http://schemas.openxmlformats.org/officeDocument/2006/relationships/hyperlink" Target="cs2130pres17_finiteautomata.ppt" TargetMode="External"/><Relationship Id="rId7" Type="http://schemas.openxmlformats.org/officeDocument/2006/relationships/hyperlink" Target="cs2130pres05_c_preprocessor.ppt" TargetMode="External"/><Relationship Id="rId12" Type="http://schemas.openxmlformats.org/officeDocument/2006/relationships/hyperlink" Target="cs2130pres04_c_programmingwhatcangowrong.ppt" TargetMode="External"/><Relationship Id="rId17" Type="http://schemas.openxmlformats.org/officeDocument/2006/relationships/hyperlink" Target="cs2130pres08_stackframes.ppt" TargetMode="External"/><Relationship Id="rId25" Type="http://schemas.openxmlformats.org/officeDocument/2006/relationships/hyperlink" Target="cs2130pres12_c_datastructures.ppt" TargetMode="External"/><Relationship Id="rId33" Type="http://schemas.openxmlformats.org/officeDocument/2006/relationships/hyperlink" Target="cs2130pres16_regularexpressions.pp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cs2130pres00_testregulations.ppt" TargetMode="External"/><Relationship Id="rId16" Type="http://schemas.openxmlformats.org/officeDocument/2006/relationships/hyperlink" Target="cs2130pres13_voidandfunctionpointers.ppt" TargetMode="External"/><Relationship Id="rId20" Type="http://schemas.openxmlformats.org/officeDocument/2006/relationships/hyperlink" Target="cs2130pres11_structsunionsenumeratedtypes.ppt" TargetMode="External"/><Relationship Id="rId29" Type="http://schemas.openxmlformats.org/officeDocument/2006/relationships/hyperlink" Target="cs2130pres20_LL(1)parsing.ppt" TargetMode="External"/><Relationship Id="rId1" Type="http://schemas.openxmlformats.org/officeDocument/2006/relationships/hyperlink" Target="cs2130pres00_testregulations.ppt" TargetMode="External"/><Relationship Id="rId6" Type="http://schemas.openxmlformats.org/officeDocument/2006/relationships/hyperlink" Target="cs2130pres02a_datatypes_was25new.ppt" TargetMode="External"/><Relationship Id="rId11" Type="http://schemas.openxmlformats.org/officeDocument/2006/relationships/hyperlink" Target="cs2130pres07a_PattChapter17.ppt" TargetMode="External"/><Relationship Id="rId24" Type="http://schemas.openxmlformats.org/officeDocument/2006/relationships/hyperlink" Target="cs2130pres10_stringsandlibraryfunfacts.ppt" TargetMode="External"/><Relationship Id="rId32" Type="http://schemas.openxmlformats.org/officeDocument/2006/relationships/hyperlink" Target="cs2130pres22_symboltable.ppt" TargetMode="External"/><Relationship Id="rId37" Type="http://schemas.openxmlformats.org/officeDocument/2006/relationships/hyperlink" Target="cs2130pres24_optimization.ppt" TargetMode="External"/><Relationship Id="rId5" Type="http://schemas.openxmlformats.org/officeDocument/2006/relationships/hyperlink" Target="cs2130pres02_moreintrohistorycintro.ppt" TargetMode="External"/><Relationship Id="rId15" Type="http://schemas.openxmlformats.org/officeDocument/2006/relationships/hyperlink" Target="cs2130pres07_pointersandarrays.ppt" TargetMode="External"/><Relationship Id="rId23" Type="http://schemas.openxmlformats.org/officeDocument/2006/relationships/hyperlink" Target="cs2130pres_test1Results.ppt" TargetMode="External"/><Relationship Id="rId28" Type="http://schemas.openxmlformats.org/officeDocument/2006/relationships/hyperlink" Target="cs2130pres18_tabledrivenscanner.ppt" TargetMode="External"/><Relationship Id="rId36" Type="http://schemas.openxmlformats.org/officeDocument/2006/relationships/hyperlink" Target="cs2130pres26_floatingpoint.ppt" TargetMode="External"/><Relationship Id="rId10" Type="http://schemas.openxmlformats.org/officeDocument/2006/relationships/hyperlink" Target="cs2130pres07_pointersandarrays.ppt" TargetMode="External"/><Relationship Id="rId19" Type="http://schemas.openxmlformats.org/officeDocument/2006/relationships/hyperlink" Target="cs2130pres10_stringsandlibraryfunfacts.ppt" TargetMode="External"/><Relationship Id="rId31" Type="http://schemas.openxmlformats.org/officeDocument/2006/relationships/hyperlink" Target="cs2130pres21_attributegrammars.ppt" TargetMode="External"/><Relationship Id="rId4" Type="http://schemas.openxmlformats.org/officeDocument/2006/relationships/hyperlink" Target="cs2130pres01a_HardwareModel.ppt" TargetMode="External"/><Relationship Id="rId9" Type="http://schemas.openxmlformats.org/officeDocument/2006/relationships/hyperlink" Target="cs2130pres05a_make.ppt" TargetMode="External"/><Relationship Id="rId14" Type="http://schemas.openxmlformats.org/officeDocument/2006/relationships/hyperlink" Target="cs2130pres09_dynamicallocation.ppt" TargetMode="External"/><Relationship Id="rId22" Type="http://schemas.openxmlformats.org/officeDocument/2006/relationships/hyperlink" Target="cs2130pres14_c_problems.ppt" TargetMode="External"/><Relationship Id="rId27" Type="http://schemas.openxmlformats.org/officeDocument/2006/relationships/hyperlink" Target="cs2130pres15b_CompilerIntro.ppt" TargetMode="External"/><Relationship Id="rId30" Type="http://schemas.openxmlformats.org/officeDocument/2006/relationships/hyperlink" Target="cs2130pres19_topdownparsing.ppt" TargetMode="External"/><Relationship Id="rId35" Type="http://schemas.openxmlformats.org/officeDocument/2006/relationships/hyperlink" Target="http://research.microsoft.com/~hollasch/cgindex/coding/ieeefloat.html" TargetMode="External"/><Relationship Id="rId8" Type="http://schemas.openxmlformats.org/officeDocument/2006/relationships/hyperlink" Target="cs2130pres06_storageclassesandscope.ppt" TargetMode="External"/><Relationship Id="rId3" Type="http://schemas.openxmlformats.org/officeDocument/2006/relationships/hyperlink" Target="cs2130pres01_courseintroduction.pp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cs2130pres09_dynamicallocation.ppt" TargetMode="External"/><Relationship Id="rId18" Type="http://schemas.openxmlformats.org/officeDocument/2006/relationships/hyperlink" Target="cs2130pres08a_functions_Patt14.ppt" TargetMode="External"/><Relationship Id="rId26" Type="http://schemas.openxmlformats.org/officeDocument/2006/relationships/hyperlink" Target="cs2130pres15b_CompilerIntro.ppt" TargetMode="External"/><Relationship Id="rId21" Type="http://schemas.openxmlformats.org/officeDocument/2006/relationships/hyperlink" Target="cs2130pres10_stringsandlibraryfunfacts.ppt" TargetMode="External"/><Relationship Id="rId34" Type="http://schemas.openxmlformats.org/officeDocument/2006/relationships/hyperlink" Target="cs2130pres22_symboltable.ppt" TargetMode="External"/><Relationship Id="rId7" Type="http://schemas.openxmlformats.org/officeDocument/2006/relationships/hyperlink" Target="cs2130pres05_c_preprocessor.ppt" TargetMode="External"/><Relationship Id="rId12" Type="http://schemas.openxmlformats.org/officeDocument/2006/relationships/hyperlink" Target="cs2130pres00_testregulations.ppt" TargetMode="External"/><Relationship Id="rId17" Type="http://schemas.openxmlformats.org/officeDocument/2006/relationships/hyperlink" Target="cs2130pres08_stackframes.ppt" TargetMode="External"/><Relationship Id="rId25" Type="http://schemas.openxmlformats.org/officeDocument/2006/relationships/hyperlink" Target="cs2130pres15a_formallanguageconcepts.ppt" TargetMode="External"/><Relationship Id="rId33" Type="http://schemas.openxmlformats.org/officeDocument/2006/relationships/hyperlink" Target="cs2130pres21_attributegrammars.ppt" TargetMode="External"/><Relationship Id="rId2" Type="http://schemas.openxmlformats.org/officeDocument/2006/relationships/hyperlink" Target="cs2130pres01a_HardwareModel.ppt" TargetMode="External"/><Relationship Id="rId16" Type="http://schemas.openxmlformats.org/officeDocument/2006/relationships/hyperlink" Target="cs2130pres_test1Results.ppt" TargetMode="External"/><Relationship Id="rId20" Type="http://schemas.openxmlformats.org/officeDocument/2006/relationships/hyperlink" Target="cs2130pres11_structsunionsenumeratedtypes.ppt" TargetMode="External"/><Relationship Id="rId29" Type="http://schemas.openxmlformats.org/officeDocument/2006/relationships/hyperlink" Target="cs2130pres17_finiteautomata.ppt" TargetMode="External"/><Relationship Id="rId1" Type="http://schemas.openxmlformats.org/officeDocument/2006/relationships/hyperlink" Target="cs2130pres01_courseintroduction.ppt" TargetMode="External"/><Relationship Id="rId6" Type="http://schemas.openxmlformats.org/officeDocument/2006/relationships/hyperlink" Target="cs2130pres03_academicmisconduct.ppt" TargetMode="External"/><Relationship Id="rId11" Type="http://schemas.openxmlformats.org/officeDocument/2006/relationships/hyperlink" Target="cs2130pres07a_PattChapter17.ppt" TargetMode="External"/><Relationship Id="rId24" Type="http://schemas.openxmlformats.org/officeDocument/2006/relationships/hyperlink" Target="cs2130pres12_c_datastructures.ppt" TargetMode="External"/><Relationship Id="rId32" Type="http://schemas.openxmlformats.org/officeDocument/2006/relationships/hyperlink" Target="cs2130pres00_testregulations.ppt" TargetMode="External"/><Relationship Id="rId37" Type="http://schemas.openxmlformats.org/officeDocument/2006/relationships/hyperlink" Target="cs2130pres26_floatingpoint.ppt" TargetMode="External"/><Relationship Id="rId5" Type="http://schemas.openxmlformats.org/officeDocument/2006/relationships/hyperlink" Target="cs2130pres04_c_programmingwhatcangowrong.ppt" TargetMode="External"/><Relationship Id="rId15" Type="http://schemas.openxmlformats.org/officeDocument/2006/relationships/hyperlink" Target="cs2130pres13_voidandfunctionpointers.ppt" TargetMode="External"/><Relationship Id="rId23" Type="http://schemas.openxmlformats.org/officeDocument/2006/relationships/hyperlink" Target="cs2130pres14_c_problems.ppt" TargetMode="External"/><Relationship Id="rId28" Type="http://schemas.openxmlformats.org/officeDocument/2006/relationships/hyperlink" Target="cs2130pres18_tabledrivenscanner.ppt" TargetMode="External"/><Relationship Id="rId36" Type="http://schemas.openxmlformats.org/officeDocument/2006/relationships/hyperlink" Target="http://research.microsoft.com/~hollasch/cgindex/coding/ieeefloat.html" TargetMode="External"/><Relationship Id="rId10" Type="http://schemas.openxmlformats.org/officeDocument/2006/relationships/hyperlink" Target="cs2130pres07_pointersandarrays.ppt" TargetMode="External"/><Relationship Id="rId19" Type="http://schemas.openxmlformats.org/officeDocument/2006/relationships/hyperlink" Target="cs2130pres10_stringsandlibraryfunfacts.ppt" TargetMode="External"/><Relationship Id="rId31" Type="http://schemas.openxmlformats.org/officeDocument/2006/relationships/hyperlink" Target="cs2130pres19_topdownparsing.ppt" TargetMode="External"/><Relationship Id="rId4" Type="http://schemas.openxmlformats.org/officeDocument/2006/relationships/hyperlink" Target="cs2130pres02a_datatypes_was25new.ppt" TargetMode="External"/><Relationship Id="rId9" Type="http://schemas.openxmlformats.org/officeDocument/2006/relationships/hyperlink" Target="cs2130pres05a_make.ppt" TargetMode="External"/><Relationship Id="rId14" Type="http://schemas.openxmlformats.org/officeDocument/2006/relationships/hyperlink" Target="cs2130pres07_pointersandarrays.ppt" TargetMode="External"/><Relationship Id="rId22" Type="http://schemas.openxmlformats.org/officeDocument/2006/relationships/hyperlink" Target="cs2130pres12_c_datastructures.ppt" TargetMode="External"/><Relationship Id="rId27" Type="http://schemas.openxmlformats.org/officeDocument/2006/relationships/hyperlink" Target="cs2130pres16_regularexpressions.ppt" TargetMode="External"/><Relationship Id="rId30" Type="http://schemas.openxmlformats.org/officeDocument/2006/relationships/hyperlink" Target="cs2130pres20_LL(1)parsing.ppt" TargetMode="External"/><Relationship Id="rId35" Type="http://schemas.openxmlformats.org/officeDocument/2006/relationships/hyperlink" Target="cs2130pres24_optimization.ppt" TargetMode="External"/><Relationship Id="rId8" Type="http://schemas.openxmlformats.org/officeDocument/2006/relationships/hyperlink" Target="cs2130pres06_storageclassesandscope.ppt" TargetMode="External"/><Relationship Id="rId3" Type="http://schemas.openxmlformats.org/officeDocument/2006/relationships/hyperlink" Target="cs2130pres02_moreintrohistorycintro.pp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cs2130pres09_dynamicallocation.ppt" TargetMode="External"/><Relationship Id="rId18" Type="http://schemas.openxmlformats.org/officeDocument/2006/relationships/hyperlink" Target="cs2130pres08a_functions_Patt14.ppt" TargetMode="External"/><Relationship Id="rId26" Type="http://schemas.openxmlformats.org/officeDocument/2006/relationships/hyperlink" Target="cs2130pres15b_CompilerIntro.ppt" TargetMode="External"/><Relationship Id="rId21" Type="http://schemas.openxmlformats.org/officeDocument/2006/relationships/hyperlink" Target="cs2130pres10_stringsandlibraryfunfacts.ppt" TargetMode="External"/><Relationship Id="rId34" Type="http://schemas.openxmlformats.org/officeDocument/2006/relationships/hyperlink" Target="cs2130pres22_symboltable.ppt" TargetMode="External"/><Relationship Id="rId7" Type="http://schemas.openxmlformats.org/officeDocument/2006/relationships/hyperlink" Target="cs2130pres05_c_preprocessor.ppt" TargetMode="External"/><Relationship Id="rId12" Type="http://schemas.openxmlformats.org/officeDocument/2006/relationships/hyperlink" Target="cs2130pres00_testregulations.ppt" TargetMode="External"/><Relationship Id="rId17" Type="http://schemas.openxmlformats.org/officeDocument/2006/relationships/hyperlink" Target="cs2130pres08_stackframes.ppt" TargetMode="External"/><Relationship Id="rId25" Type="http://schemas.openxmlformats.org/officeDocument/2006/relationships/hyperlink" Target="cs2130pres15a_formallanguageconcepts.ppt" TargetMode="External"/><Relationship Id="rId33" Type="http://schemas.openxmlformats.org/officeDocument/2006/relationships/hyperlink" Target="cs2130pres21_attributegrammars.ppt" TargetMode="External"/><Relationship Id="rId2" Type="http://schemas.openxmlformats.org/officeDocument/2006/relationships/hyperlink" Target="cs2130pres01a_HardwareModel.ppt" TargetMode="External"/><Relationship Id="rId16" Type="http://schemas.openxmlformats.org/officeDocument/2006/relationships/hyperlink" Target="cs2130pres_test1Results.ppt" TargetMode="External"/><Relationship Id="rId20" Type="http://schemas.openxmlformats.org/officeDocument/2006/relationships/hyperlink" Target="cs2130pres11_structsunionsenumeratedtypes.ppt" TargetMode="External"/><Relationship Id="rId29" Type="http://schemas.openxmlformats.org/officeDocument/2006/relationships/hyperlink" Target="cs2130pres17_finiteautomata.ppt" TargetMode="External"/><Relationship Id="rId1" Type="http://schemas.openxmlformats.org/officeDocument/2006/relationships/hyperlink" Target="cs2130pres01_courseintroduction.ppt" TargetMode="External"/><Relationship Id="rId6" Type="http://schemas.openxmlformats.org/officeDocument/2006/relationships/hyperlink" Target="cs2130pres03_academicmisconduct.ppt" TargetMode="External"/><Relationship Id="rId11" Type="http://schemas.openxmlformats.org/officeDocument/2006/relationships/hyperlink" Target="cs2130pres07a_PattChapter17.ppt" TargetMode="External"/><Relationship Id="rId24" Type="http://schemas.openxmlformats.org/officeDocument/2006/relationships/hyperlink" Target="cs2130pres12_c_datastructures.ppt" TargetMode="External"/><Relationship Id="rId32" Type="http://schemas.openxmlformats.org/officeDocument/2006/relationships/hyperlink" Target="cs2130pres00_testregulations.ppt" TargetMode="External"/><Relationship Id="rId37" Type="http://schemas.openxmlformats.org/officeDocument/2006/relationships/hyperlink" Target="cs2130pres26_floatingpoint.ppt" TargetMode="External"/><Relationship Id="rId5" Type="http://schemas.openxmlformats.org/officeDocument/2006/relationships/hyperlink" Target="cs2130pres04_c_programmingwhatcangowrong.ppt" TargetMode="External"/><Relationship Id="rId15" Type="http://schemas.openxmlformats.org/officeDocument/2006/relationships/hyperlink" Target="cs2130pres13_voidandfunctionpointers.ppt" TargetMode="External"/><Relationship Id="rId23" Type="http://schemas.openxmlformats.org/officeDocument/2006/relationships/hyperlink" Target="cs2130pres14_c_problems.ppt" TargetMode="External"/><Relationship Id="rId28" Type="http://schemas.openxmlformats.org/officeDocument/2006/relationships/hyperlink" Target="cs2130pres18_tabledrivenscanner.ppt" TargetMode="External"/><Relationship Id="rId36" Type="http://schemas.openxmlformats.org/officeDocument/2006/relationships/hyperlink" Target="http://research.microsoft.com/~hollasch/cgindex/coding/ieeefloat.html" TargetMode="External"/><Relationship Id="rId10" Type="http://schemas.openxmlformats.org/officeDocument/2006/relationships/hyperlink" Target="cs2130pres07_pointersandarrays.ppt" TargetMode="External"/><Relationship Id="rId19" Type="http://schemas.openxmlformats.org/officeDocument/2006/relationships/hyperlink" Target="cs2130pres10_stringsandlibraryfunfacts.ppt" TargetMode="External"/><Relationship Id="rId31" Type="http://schemas.openxmlformats.org/officeDocument/2006/relationships/hyperlink" Target="cs2130pres19_topdownparsing.ppt" TargetMode="External"/><Relationship Id="rId4" Type="http://schemas.openxmlformats.org/officeDocument/2006/relationships/hyperlink" Target="cs2130pres02a_datatypes_was25new.ppt" TargetMode="External"/><Relationship Id="rId9" Type="http://schemas.openxmlformats.org/officeDocument/2006/relationships/hyperlink" Target="cs2130pres05a_make.ppt" TargetMode="External"/><Relationship Id="rId14" Type="http://schemas.openxmlformats.org/officeDocument/2006/relationships/hyperlink" Target="cs2130pres07_pointersandarrays.ppt" TargetMode="External"/><Relationship Id="rId22" Type="http://schemas.openxmlformats.org/officeDocument/2006/relationships/hyperlink" Target="cs2130pres12_c_datastructures.ppt" TargetMode="External"/><Relationship Id="rId27" Type="http://schemas.openxmlformats.org/officeDocument/2006/relationships/hyperlink" Target="cs2130pres16_regularexpressions.ppt" TargetMode="External"/><Relationship Id="rId30" Type="http://schemas.openxmlformats.org/officeDocument/2006/relationships/hyperlink" Target="cs2130pres20_LL(1)parsing.ppt" TargetMode="External"/><Relationship Id="rId35" Type="http://schemas.openxmlformats.org/officeDocument/2006/relationships/hyperlink" Target="cs2130pres24_optimization.ppt" TargetMode="External"/><Relationship Id="rId8" Type="http://schemas.openxmlformats.org/officeDocument/2006/relationships/hyperlink" Target="cs2130pres06_storageclassesandscope.ppt" TargetMode="External"/><Relationship Id="rId3" Type="http://schemas.openxmlformats.org/officeDocument/2006/relationships/hyperlink" Target="cs2130pres02_moreintrohistorycintro.p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30"/>
  <sheetViews>
    <sheetView tabSelected="1" zoomScaleNormal="100" workbookViewId="0">
      <pane xSplit="2" ySplit="2" topLeftCell="C3" activePane="bottomRight" state="frozenSplit"/>
      <selection activeCell="F1" sqref="F1"/>
      <selection pane="topRight" activeCell="C1" sqref="C1"/>
      <selection pane="bottomLeft" activeCell="A3" sqref="A3"/>
      <selection pane="bottomRight" activeCell="C3" sqref="C3"/>
    </sheetView>
  </sheetViews>
  <sheetFormatPr defaultColWidth="9.375" defaultRowHeight="13.8" outlineLevelRow="1" outlineLevelCol="1" x14ac:dyDescent="0.3"/>
  <cols>
    <col min="1" max="1" width="7.125" style="17" bestFit="1" customWidth="1"/>
    <col min="2" max="2" width="4.625" style="17" bestFit="1" customWidth="1"/>
    <col min="3" max="3" width="7" style="17" customWidth="1"/>
    <col min="4" max="4" width="5.875" style="1" customWidth="1"/>
    <col min="5" max="5" width="10.375" style="2" bestFit="1" customWidth="1"/>
    <col min="6" max="6" width="68.125" style="3" customWidth="1"/>
    <col min="7" max="7" width="10.125" style="3" bestFit="1" customWidth="1"/>
    <col min="8" max="8" width="15.875" style="3" customWidth="1"/>
    <col min="9" max="9" width="8.125" style="3" customWidth="1"/>
    <col min="10" max="10" width="5.125" style="3" customWidth="1"/>
    <col min="11" max="11" width="12.625" style="3" hidden="1" customWidth="1" outlineLevel="1"/>
    <col min="12" max="12" width="5.625" style="3" hidden="1" customWidth="1" outlineLevel="1"/>
    <col min="13" max="13" width="11.125" style="3" hidden="1" customWidth="1" outlineLevel="1" collapsed="1"/>
    <col min="14" max="14" width="6.125" style="3" customWidth="1" collapsed="1"/>
    <col min="15" max="15" width="9" style="3" hidden="1" customWidth="1" outlineLevel="1"/>
    <col min="16" max="16" width="8.5" style="3" customWidth="1" collapsed="1"/>
    <col min="17" max="17" width="32.125" style="13" hidden="1" customWidth="1" outlineLevel="1"/>
    <col min="18" max="18" width="7.125" hidden="1" customWidth="1" outlineLevel="1" collapsed="1"/>
    <col min="19" max="19" width="9.375" style="3" collapsed="1"/>
    <col min="20" max="16384" width="9.375" style="3"/>
  </cols>
  <sheetData>
    <row r="1" spans="1:19" ht="36" customHeight="1" x14ac:dyDescent="0.45">
      <c r="A1" s="77"/>
      <c r="B1" s="78"/>
      <c r="C1" s="78"/>
      <c r="D1" s="79"/>
      <c r="E1" s="80"/>
      <c r="F1" s="76" t="s">
        <v>37</v>
      </c>
      <c r="G1" s="104" t="s">
        <v>41</v>
      </c>
      <c r="H1" s="105"/>
      <c r="I1" s="106"/>
      <c r="J1" s="81" t="s">
        <v>27</v>
      </c>
      <c r="K1" s="71"/>
      <c r="L1" s="71"/>
      <c r="M1" s="72"/>
      <c r="N1" s="82" t="s">
        <v>35</v>
      </c>
      <c r="O1" s="73"/>
      <c r="P1" s="83" t="s">
        <v>91</v>
      </c>
      <c r="Q1" s="74"/>
      <c r="R1" s="75"/>
    </row>
    <row r="2" spans="1:19" s="4" customFormat="1" x14ac:dyDescent="0.3">
      <c r="A2" s="1" t="s">
        <v>7</v>
      </c>
      <c r="B2" s="1" t="s">
        <v>8</v>
      </c>
      <c r="C2" s="1" t="s">
        <v>9</v>
      </c>
      <c r="D2" s="1" t="s">
        <v>26</v>
      </c>
      <c r="E2" s="4" t="s">
        <v>17</v>
      </c>
      <c r="F2" s="4" t="s">
        <v>15</v>
      </c>
      <c r="G2" s="4" t="s">
        <v>39</v>
      </c>
      <c r="H2" s="4" t="s">
        <v>46</v>
      </c>
      <c r="I2" s="4" t="s">
        <v>40</v>
      </c>
      <c r="J2" s="4" t="s">
        <v>104</v>
      </c>
      <c r="K2" s="4" t="s">
        <v>90</v>
      </c>
      <c r="L2" s="4" t="s">
        <v>107</v>
      </c>
      <c r="M2" s="4" t="s">
        <v>94</v>
      </c>
      <c r="N2" s="4" t="s">
        <v>104</v>
      </c>
      <c r="O2" s="4" t="s">
        <v>94</v>
      </c>
      <c r="P2" s="4" t="s">
        <v>104</v>
      </c>
      <c r="Q2" s="25" t="s">
        <v>62</v>
      </c>
      <c r="R2" s="4" t="s">
        <v>94</v>
      </c>
    </row>
    <row r="3" spans="1:19" s="8" customFormat="1" ht="15.6" x14ac:dyDescent="0.3">
      <c r="A3" s="84">
        <v>37487</v>
      </c>
      <c r="B3" s="47" t="s">
        <v>6</v>
      </c>
      <c r="C3" s="48">
        <v>1</v>
      </c>
      <c r="D3" s="5"/>
      <c r="E3" s="6"/>
      <c r="F3" s="7" t="s">
        <v>21</v>
      </c>
      <c r="G3" s="26"/>
      <c r="H3" s="26"/>
      <c r="I3" s="26"/>
      <c r="J3" s="27"/>
      <c r="K3" s="27"/>
      <c r="L3" s="27"/>
      <c r="M3" s="27"/>
      <c r="N3" s="27"/>
      <c r="O3" s="27"/>
      <c r="P3" s="27"/>
      <c r="Q3" s="28"/>
    </row>
    <row r="4" spans="1:19" x14ac:dyDescent="0.3">
      <c r="A4" s="85">
        <v>37488</v>
      </c>
      <c r="B4" s="49" t="s">
        <v>0</v>
      </c>
      <c r="C4" s="50"/>
      <c r="D4" s="9">
        <v>1</v>
      </c>
      <c r="E4" s="10"/>
      <c r="F4" s="59" t="s">
        <v>16</v>
      </c>
      <c r="G4" s="2" t="str">
        <f>"1-22"</f>
        <v>1-22</v>
      </c>
      <c r="H4" s="2" t="str">
        <f>"3-16"</f>
        <v>3-16</v>
      </c>
      <c r="I4" s="2"/>
      <c r="J4" s="2"/>
      <c r="K4" s="2"/>
      <c r="L4" s="2"/>
      <c r="M4" s="2"/>
      <c r="N4" s="2"/>
      <c r="O4" s="2"/>
      <c r="P4" s="2"/>
      <c r="Q4" s="29"/>
    </row>
    <row r="5" spans="1:19" x14ac:dyDescent="0.3">
      <c r="A5" s="85">
        <v>37489</v>
      </c>
      <c r="B5" s="49" t="s">
        <v>1</v>
      </c>
      <c r="C5" s="50"/>
      <c r="D5" s="9"/>
      <c r="E5" s="10"/>
      <c r="F5" s="10"/>
      <c r="G5" s="10"/>
      <c r="H5" s="10"/>
      <c r="I5" s="10"/>
      <c r="J5" s="2">
        <v>1</v>
      </c>
      <c r="K5" s="2" t="s">
        <v>105</v>
      </c>
      <c r="L5" s="2" t="s">
        <v>108</v>
      </c>
      <c r="M5" s="2" t="s">
        <v>98</v>
      </c>
      <c r="N5" s="2"/>
      <c r="O5" s="2"/>
      <c r="P5" s="2"/>
      <c r="Q5" s="29"/>
      <c r="S5"/>
    </row>
    <row r="6" spans="1:19" x14ac:dyDescent="0.3">
      <c r="A6" s="85">
        <v>37490</v>
      </c>
      <c r="B6" s="49" t="s">
        <v>2</v>
      </c>
      <c r="C6" s="50"/>
      <c r="D6" s="9">
        <v>2</v>
      </c>
      <c r="E6" s="10"/>
      <c r="F6" s="60" t="s">
        <v>89</v>
      </c>
      <c r="G6" s="2"/>
      <c r="H6" s="2"/>
      <c r="I6" s="2" t="s">
        <v>43</v>
      </c>
      <c r="J6" s="2">
        <v>1</v>
      </c>
      <c r="N6" s="2"/>
      <c r="O6" s="2"/>
      <c r="P6" s="2"/>
      <c r="Q6" s="29"/>
    </row>
    <row r="7" spans="1:19" x14ac:dyDescent="0.3">
      <c r="A7" s="86">
        <v>37491</v>
      </c>
      <c r="B7" s="51" t="s">
        <v>3</v>
      </c>
      <c r="C7" s="52"/>
      <c r="D7" s="11"/>
      <c r="E7" s="12"/>
      <c r="F7" s="12"/>
      <c r="G7" s="12"/>
      <c r="H7" s="12"/>
      <c r="I7" s="12"/>
      <c r="J7" s="30"/>
      <c r="K7" s="30"/>
      <c r="L7" s="30"/>
      <c r="M7" s="30"/>
      <c r="N7" s="30"/>
      <c r="O7" s="30"/>
      <c r="P7" s="30"/>
      <c r="Q7" s="31"/>
    </row>
    <row r="8" spans="1:19" hidden="1" outlineLevel="1" x14ac:dyDescent="0.3">
      <c r="A8" s="87">
        <v>37492</v>
      </c>
      <c r="B8" s="49" t="s">
        <v>4</v>
      </c>
      <c r="C8" s="50"/>
      <c r="D8" s="9"/>
      <c r="E8" s="10"/>
      <c r="F8" s="10"/>
      <c r="G8" s="10"/>
      <c r="H8" s="10"/>
      <c r="I8" s="10"/>
      <c r="J8" s="2"/>
      <c r="K8" s="2"/>
      <c r="L8" s="2"/>
      <c r="M8" s="2"/>
      <c r="N8" s="2"/>
      <c r="O8" s="2"/>
      <c r="P8" s="2"/>
      <c r="Q8" s="29"/>
    </row>
    <row r="9" spans="1:19" hidden="1" outlineLevel="1" x14ac:dyDescent="0.3">
      <c r="A9" s="87">
        <v>37493</v>
      </c>
      <c r="B9" s="49" t="s">
        <v>5</v>
      </c>
      <c r="C9" s="50"/>
      <c r="D9" s="9"/>
      <c r="E9" s="10"/>
      <c r="F9" s="10"/>
      <c r="G9" s="10"/>
      <c r="H9" s="10"/>
      <c r="I9" s="10"/>
      <c r="J9" s="2"/>
      <c r="K9" s="2"/>
      <c r="L9" s="2"/>
      <c r="M9" s="2"/>
      <c r="N9" s="2"/>
      <c r="O9" s="2"/>
      <c r="P9" s="2"/>
      <c r="Q9" s="29"/>
    </row>
    <row r="10" spans="1:19" ht="27.6" collapsed="1" x14ac:dyDescent="0.3">
      <c r="A10" s="84">
        <v>37494</v>
      </c>
      <c r="B10" s="47" t="s">
        <v>6</v>
      </c>
      <c r="C10" s="48">
        <v>2</v>
      </c>
      <c r="D10" s="5"/>
      <c r="E10" s="6"/>
      <c r="F10" s="6"/>
      <c r="G10" s="6"/>
      <c r="H10" s="6"/>
      <c r="I10" s="6"/>
      <c r="J10" s="27"/>
      <c r="K10" s="27"/>
      <c r="L10" s="27"/>
      <c r="M10" s="27"/>
      <c r="N10" s="2">
        <v>1</v>
      </c>
      <c r="O10" s="2" t="s">
        <v>103</v>
      </c>
      <c r="P10" s="27"/>
      <c r="Q10" s="28" t="s">
        <v>61</v>
      </c>
      <c r="R10" t="s">
        <v>98</v>
      </c>
    </row>
    <row r="11" spans="1:19" x14ac:dyDescent="0.3">
      <c r="A11" s="85">
        <v>37495</v>
      </c>
      <c r="B11" s="49" t="s">
        <v>0</v>
      </c>
      <c r="C11" s="50"/>
      <c r="D11" s="9">
        <v>3</v>
      </c>
      <c r="E11" s="10"/>
      <c r="F11" s="61" t="s">
        <v>80</v>
      </c>
      <c r="G11" s="29"/>
      <c r="H11" s="29" t="str">
        <f>"18-100"</f>
        <v>18-100</v>
      </c>
      <c r="I11" s="29"/>
      <c r="J11" s="2"/>
      <c r="K11" s="2"/>
      <c r="L11" s="2"/>
      <c r="M11" s="2"/>
      <c r="N11" s="2">
        <v>1</v>
      </c>
      <c r="O11" s="2"/>
      <c r="P11" s="2"/>
      <c r="Q11" s="29"/>
    </row>
    <row r="12" spans="1:19" x14ac:dyDescent="0.3">
      <c r="A12" s="85"/>
      <c r="B12" s="49"/>
      <c r="C12" s="50"/>
      <c r="D12" s="9"/>
      <c r="E12" s="10"/>
      <c r="F12" s="61" t="s">
        <v>79</v>
      </c>
      <c r="G12" s="29"/>
      <c r="H12" s="29"/>
      <c r="I12" s="29"/>
      <c r="J12" s="2"/>
      <c r="K12" s="2"/>
      <c r="L12" s="2"/>
      <c r="M12" s="2"/>
      <c r="N12" s="2"/>
      <c r="O12" s="2"/>
      <c r="P12" s="2"/>
      <c r="Q12" s="29"/>
    </row>
    <row r="13" spans="1:19" x14ac:dyDescent="0.3">
      <c r="A13" s="85"/>
      <c r="B13" s="49"/>
      <c r="C13" s="50"/>
      <c r="D13" s="9"/>
      <c r="E13" s="10"/>
      <c r="F13" s="61" t="s">
        <v>78</v>
      </c>
      <c r="G13" s="29"/>
      <c r="H13" s="29"/>
      <c r="I13" s="29"/>
      <c r="J13" s="2"/>
      <c r="K13" s="2"/>
      <c r="L13" s="2"/>
      <c r="M13" s="2"/>
      <c r="N13" s="2"/>
      <c r="O13" s="2"/>
      <c r="P13" s="2"/>
      <c r="Q13" s="29"/>
    </row>
    <row r="14" spans="1:19" x14ac:dyDescent="0.3">
      <c r="A14" s="85">
        <v>37496</v>
      </c>
      <c r="B14" s="49" t="s">
        <v>1</v>
      </c>
      <c r="C14" s="50" t="s">
        <v>10</v>
      </c>
      <c r="D14" s="9"/>
      <c r="E14" s="10"/>
      <c r="F14" s="10"/>
      <c r="G14" s="10"/>
      <c r="H14" s="10"/>
      <c r="I14" s="10"/>
      <c r="J14" s="2">
        <v>2</v>
      </c>
      <c r="K14" s="2" t="s">
        <v>106</v>
      </c>
      <c r="L14" s="2" t="s">
        <v>109</v>
      </c>
      <c r="M14" s="2" t="s">
        <v>103</v>
      </c>
      <c r="N14" s="2" t="s">
        <v>10</v>
      </c>
      <c r="O14" s="2"/>
      <c r="P14" s="2"/>
      <c r="Q14" s="29"/>
    </row>
    <row r="15" spans="1:19" x14ac:dyDescent="0.3">
      <c r="A15" s="85">
        <v>37497</v>
      </c>
      <c r="B15" s="49" t="s">
        <v>2</v>
      </c>
      <c r="C15" s="50" t="s">
        <v>10</v>
      </c>
      <c r="D15" s="9">
        <v>4</v>
      </c>
      <c r="E15" s="10"/>
      <c r="F15" s="62" t="s">
        <v>28</v>
      </c>
      <c r="G15" s="2"/>
      <c r="H15" s="2"/>
      <c r="I15" s="2"/>
      <c r="J15" s="2">
        <v>2</v>
      </c>
      <c r="N15" s="2" t="s">
        <v>10</v>
      </c>
      <c r="O15" s="2"/>
      <c r="P15" s="2"/>
      <c r="Q15" s="29"/>
    </row>
    <row r="16" spans="1:19" x14ac:dyDescent="0.3">
      <c r="A16" s="86">
        <v>37498</v>
      </c>
      <c r="B16" s="51" t="s">
        <v>3</v>
      </c>
      <c r="C16" s="52" t="s">
        <v>10</v>
      </c>
      <c r="D16" s="11"/>
      <c r="E16" s="12"/>
      <c r="F16" s="12"/>
      <c r="G16" s="12"/>
      <c r="H16" s="12"/>
      <c r="I16" s="12"/>
      <c r="J16" s="30" t="s">
        <v>10</v>
      </c>
      <c r="K16" s="30"/>
      <c r="L16" s="30"/>
      <c r="M16" s="30"/>
      <c r="N16" s="30" t="s">
        <v>10</v>
      </c>
      <c r="O16" s="30"/>
      <c r="P16" s="30" t="s">
        <v>70</v>
      </c>
      <c r="Q16" s="32"/>
    </row>
    <row r="17" spans="1:18" hidden="1" outlineLevel="1" x14ac:dyDescent="0.3">
      <c r="A17" s="87">
        <v>37499</v>
      </c>
      <c r="B17" s="49" t="s">
        <v>4</v>
      </c>
      <c r="C17" s="50" t="s">
        <v>10</v>
      </c>
      <c r="D17" s="9"/>
      <c r="E17" s="10"/>
      <c r="F17" s="10"/>
      <c r="G17" s="10"/>
      <c r="H17" s="10"/>
      <c r="I17" s="10"/>
      <c r="J17" s="2" t="s">
        <v>10</v>
      </c>
      <c r="K17" s="2"/>
      <c r="L17" s="2"/>
      <c r="M17" s="2"/>
      <c r="N17" s="2" t="s">
        <v>10</v>
      </c>
      <c r="O17" s="2"/>
      <c r="P17" s="2"/>
      <c r="Q17" s="29"/>
    </row>
    <row r="18" spans="1:18" hidden="1" outlineLevel="1" x14ac:dyDescent="0.3">
      <c r="A18" s="87">
        <v>37500</v>
      </c>
      <c r="B18" s="49" t="s">
        <v>5</v>
      </c>
      <c r="C18" s="50" t="s">
        <v>10</v>
      </c>
      <c r="D18" s="9"/>
      <c r="E18" s="10"/>
      <c r="F18" s="10"/>
      <c r="G18" s="10"/>
      <c r="H18" s="10"/>
      <c r="I18" s="10"/>
      <c r="J18" s="2" t="s">
        <v>10</v>
      </c>
      <c r="K18" s="2"/>
      <c r="L18" s="2"/>
      <c r="M18" s="2"/>
      <c r="N18" s="2" t="s">
        <v>10</v>
      </c>
      <c r="O18" s="2"/>
      <c r="P18" s="2"/>
      <c r="Q18" s="29"/>
    </row>
    <row r="19" spans="1:18" collapsed="1" x14ac:dyDescent="0.3">
      <c r="A19" s="88">
        <v>37501</v>
      </c>
      <c r="B19" s="53" t="s">
        <v>6</v>
      </c>
      <c r="C19" s="54">
        <v>3</v>
      </c>
      <c r="D19" s="22"/>
      <c r="E19" s="23" t="s">
        <v>60</v>
      </c>
      <c r="F19" s="23"/>
      <c r="G19" s="23"/>
      <c r="H19" s="23"/>
      <c r="I19" s="23"/>
      <c r="J19" s="33" t="s">
        <v>10</v>
      </c>
      <c r="K19" s="33"/>
      <c r="L19" s="33"/>
      <c r="M19" s="33"/>
      <c r="N19" s="33" t="s">
        <v>127</v>
      </c>
      <c r="O19" s="33"/>
      <c r="P19" s="33"/>
      <c r="Q19" s="34"/>
      <c r="R19" t="s">
        <v>95</v>
      </c>
    </row>
    <row r="20" spans="1:18" ht="27.6" x14ac:dyDescent="0.3">
      <c r="A20" s="85">
        <v>37502</v>
      </c>
      <c r="B20" s="49" t="s">
        <v>0</v>
      </c>
      <c r="C20" s="50"/>
      <c r="D20" s="9">
        <v>5</v>
      </c>
      <c r="E20" s="10"/>
      <c r="F20" s="61" t="s">
        <v>82</v>
      </c>
      <c r="G20" s="29"/>
      <c r="H20" s="29" t="str">
        <f>"103-118"</f>
        <v>103-118</v>
      </c>
      <c r="I20" s="29"/>
      <c r="J20" s="2" t="s">
        <v>10</v>
      </c>
      <c r="K20" s="2"/>
      <c r="L20" s="2"/>
      <c r="M20" s="2"/>
      <c r="N20" s="2" t="s">
        <v>127</v>
      </c>
      <c r="O20" s="2"/>
      <c r="P20" s="2"/>
      <c r="Q20" s="70" t="s">
        <v>63</v>
      </c>
    </row>
    <row r="21" spans="1:18" x14ac:dyDescent="0.3">
      <c r="A21" s="85"/>
      <c r="B21" s="49"/>
      <c r="C21" s="50"/>
      <c r="D21" s="9"/>
      <c r="E21" s="10"/>
      <c r="F21" s="61" t="s">
        <v>81</v>
      </c>
      <c r="G21" s="29"/>
      <c r="H21" s="29" t="str">
        <f>"403-405"</f>
        <v>403-405</v>
      </c>
      <c r="I21" s="29"/>
      <c r="J21" s="2"/>
      <c r="K21" s="2"/>
      <c r="L21" s="2"/>
      <c r="M21" s="2"/>
      <c r="N21" s="2"/>
      <c r="O21" s="2"/>
      <c r="P21" s="2"/>
      <c r="Q21" s="29"/>
    </row>
    <row r="22" spans="1:18" x14ac:dyDescent="0.3">
      <c r="A22" s="85">
        <v>37503</v>
      </c>
      <c r="B22" s="49" t="s">
        <v>1</v>
      </c>
      <c r="C22" s="50" t="s">
        <v>10</v>
      </c>
      <c r="D22" s="9"/>
      <c r="E22" s="10"/>
      <c r="F22" s="10"/>
      <c r="G22" s="10"/>
      <c r="H22" s="10"/>
      <c r="I22" s="10"/>
      <c r="J22" s="2">
        <v>3</v>
      </c>
      <c r="K22" s="2" t="s">
        <v>110</v>
      </c>
      <c r="L22" s="2" t="s">
        <v>109</v>
      </c>
      <c r="M22" s="2" t="s">
        <v>98</v>
      </c>
      <c r="N22" s="2" t="s">
        <v>10</v>
      </c>
      <c r="O22" s="2"/>
      <c r="P22" s="2"/>
      <c r="Q22" s="29"/>
    </row>
    <row r="23" spans="1:18" x14ac:dyDescent="0.3">
      <c r="A23" s="85">
        <v>37504</v>
      </c>
      <c r="B23" s="49" t="s">
        <v>2</v>
      </c>
      <c r="C23" s="50" t="s">
        <v>10</v>
      </c>
      <c r="D23" s="9">
        <v>6</v>
      </c>
      <c r="E23" s="10"/>
      <c r="F23" s="62" t="s">
        <v>29</v>
      </c>
      <c r="G23" s="2" t="str">
        <f>"345-352"</f>
        <v>345-352</v>
      </c>
      <c r="H23" s="2" t="str">
        <f>"90-96"</f>
        <v>90-96</v>
      </c>
      <c r="I23" s="2"/>
      <c r="J23" s="2">
        <v>3</v>
      </c>
      <c r="K23" s="2"/>
      <c r="L23" s="2"/>
      <c r="M23" s="2"/>
      <c r="N23" s="2" t="s">
        <v>10</v>
      </c>
      <c r="O23" s="2"/>
      <c r="P23" s="2"/>
      <c r="Q23" s="29"/>
    </row>
    <row r="24" spans="1:18" x14ac:dyDescent="0.3">
      <c r="A24" s="86">
        <v>37505</v>
      </c>
      <c r="B24" s="51" t="s">
        <v>3</v>
      </c>
      <c r="C24" s="52" t="s">
        <v>10</v>
      </c>
      <c r="D24" s="11"/>
      <c r="E24" s="12"/>
      <c r="F24" s="12"/>
      <c r="G24" s="12"/>
      <c r="H24" s="12"/>
      <c r="I24" s="12"/>
      <c r="J24" s="30" t="s">
        <v>10</v>
      </c>
      <c r="K24" s="30"/>
      <c r="L24" s="30"/>
      <c r="M24" s="30"/>
      <c r="N24" s="30" t="s">
        <v>10</v>
      </c>
      <c r="O24" s="2"/>
      <c r="P24" s="35" t="s">
        <v>71</v>
      </c>
      <c r="Q24" s="29"/>
    </row>
    <row r="25" spans="1:18" hidden="1" outlineLevel="1" x14ac:dyDescent="0.3">
      <c r="A25" s="87">
        <v>37506</v>
      </c>
      <c r="B25" s="49" t="s">
        <v>4</v>
      </c>
      <c r="C25" s="50" t="s">
        <v>10</v>
      </c>
      <c r="D25" s="9"/>
      <c r="E25" s="10"/>
      <c r="F25" s="10"/>
      <c r="G25" s="10"/>
      <c r="H25" s="10"/>
      <c r="I25" s="10"/>
      <c r="J25" s="2" t="s">
        <v>10</v>
      </c>
      <c r="K25" s="2"/>
      <c r="L25" s="2"/>
      <c r="M25" s="2"/>
      <c r="N25" s="2" t="s">
        <v>10</v>
      </c>
      <c r="O25" s="2"/>
      <c r="P25" s="2"/>
      <c r="Q25" s="29"/>
    </row>
    <row r="26" spans="1:18" hidden="1" outlineLevel="1" x14ac:dyDescent="0.3">
      <c r="A26" s="87">
        <v>37507</v>
      </c>
      <c r="B26" s="49" t="s">
        <v>5</v>
      </c>
      <c r="C26" s="50" t="s">
        <v>10</v>
      </c>
      <c r="D26" s="9"/>
      <c r="E26" s="10"/>
      <c r="F26" s="10"/>
      <c r="G26" s="10"/>
      <c r="H26" s="10"/>
      <c r="I26" s="10"/>
      <c r="J26" s="2" t="s">
        <v>10</v>
      </c>
      <c r="K26" s="2"/>
      <c r="L26" s="2"/>
      <c r="M26" s="2"/>
      <c r="N26" s="2" t="s">
        <v>10</v>
      </c>
      <c r="O26" s="2"/>
      <c r="P26" s="2"/>
      <c r="Q26" s="29"/>
    </row>
    <row r="27" spans="1:18" ht="27.6" collapsed="1" x14ac:dyDescent="0.3">
      <c r="A27" s="84">
        <v>37508</v>
      </c>
      <c r="B27" s="47" t="s">
        <v>6</v>
      </c>
      <c r="C27" s="48">
        <v>4</v>
      </c>
      <c r="D27" s="5"/>
      <c r="E27" s="6"/>
      <c r="F27" s="6"/>
      <c r="G27" s="6"/>
      <c r="H27" s="6"/>
      <c r="I27" s="6"/>
      <c r="J27" s="27" t="s">
        <v>10</v>
      </c>
      <c r="K27" s="27"/>
      <c r="L27" s="27"/>
      <c r="M27" s="27"/>
      <c r="N27" s="27">
        <v>2</v>
      </c>
      <c r="O27" s="2" t="s">
        <v>103</v>
      </c>
      <c r="P27" s="27"/>
      <c r="Q27" s="28" t="s">
        <v>64</v>
      </c>
      <c r="R27" t="s">
        <v>96</v>
      </c>
    </row>
    <row r="28" spans="1:18" x14ac:dyDescent="0.3">
      <c r="A28" s="85">
        <v>37509</v>
      </c>
      <c r="B28" s="49" t="s">
        <v>0</v>
      </c>
      <c r="C28" s="50"/>
      <c r="D28" s="9">
        <v>7</v>
      </c>
      <c r="E28" s="10"/>
      <c r="F28" s="92" t="s">
        <v>30</v>
      </c>
      <c r="G28" s="2"/>
      <c r="H28" s="2" t="str">
        <f>"123-138, 140-161"</f>
        <v>123-138, 140-161</v>
      </c>
      <c r="I28" s="2"/>
      <c r="J28" s="2" t="s">
        <v>10</v>
      </c>
      <c r="K28" s="2"/>
      <c r="L28" s="2"/>
      <c r="M28" s="2"/>
      <c r="N28" s="2">
        <v>2</v>
      </c>
      <c r="P28" s="2"/>
      <c r="Q28" s="29"/>
    </row>
    <row r="29" spans="1:18" x14ac:dyDescent="0.3">
      <c r="A29" s="85">
        <v>37510</v>
      </c>
      <c r="B29" s="49" t="s">
        <v>1</v>
      </c>
      <c r="C29" s="50" t="s">
        <v>10</v>
      </c>
      <c r="D29" s="9"/>
      <c r="E29" s="10"/>
      <c r="F29" s="10"/>
      <c r="G29" s="10"/>
      <c r="H29" s="10"/>
      <c r="I29" s="10"/>
      <c r="J29" s="2">
        <v>4</v>
      </c>
      <c r="K29" s="2" t="s">
        <v>106</v>
      </c>
      <c r="L29" s="2" t="s">
        <v>111</v>
      </c>
      <c r="M29" s="69" t="s">
        <v>101</v>
      </c>
      <c r="N29" s="2" t="s">
        <v>10</v>
      </c>
      <c r="O29" s="2"/>
      <c r="P29" s="2"/>
      <c r="Q29" s="29"/>
    </row>
    <row r="30" spans="1:18" x14ac:dyDescent="0.3">
      <c r="A30" s="85">
        <v>37511</v>
      </c>
      <c r="B30" s="49" t="s">
        <v>2</v>
      </c>
      <c r="C30" s="50" t="s">
        <v>10</v>
      </c>
      <c r="D30" s="9">
        <v>8</v>
      </c>
      <c r="E30" s="10"/>
      <c r="F30" s="63" t="s">
        <v>34</v>
      </c>
      <c r="G30" s="36"/>
      <c r="H30" s="36"/>
      <c r="I30" s="36" t="s">
        <v>44</v>
      </c>
      <c r="J30" s="2">
        <v>4</v>
      </c>
      <c r="K30" s="2"/>
      <c r="L30" s="2"/>
      <c r="M30" s="69"/>
      <c r="N30" s="2" t="s">
        <v>10</v>
      </c>
      <c r="O30" s="2"/>
      <c r="P30" s="2"/>
      <c r="Q30" s="29"/>
    </row>
    <row r="31" spans="1:18" x14ac:dyDescent="0.3">
      <c r="A31" s="86">
        <v>37512</v>
      </c>
      <c r="B31" s="51" t="s">
        <v>3</v>
      </c>
      <c r="C31" s="52" t="s">
        <v>10</v>
      </c>
      <c r="D31" s="11"/>
      <c r="E31" s="12"/>
      <c r="F31" s="12"/>
      <c r="G31" s="12"/>
      <c r="H31" s="12"/>
      <c r="I31" s="12"/>
      <c r="J31" s="30" t="s">
        <v>10</v>
      </c>
      <c r="K31" s="30"/>
      <c r="L31" s="30"/>
      <c r="M31" s="30"/>
      <c r="N31" s="30" t="s">
        <v>10</v>
      </c>
      <c r="O31" s="2"/>
      <c r="P31" s="35" t="s">
        <v>72</v>
      </c>
      <c r="Q31" s="29"/>
    </row>
    <row r="32" spans="1:18" hidden="1" outlineLevel="1" x14ac:dyDescent="0.3">
      <c r="A32" s="87">
        <v>37513</v>
      </c>
      <c r="B32" s="49" t="s">
        <v>4</v>
      </c>
      <c r="C32" s="50" t="s">
        <v>10</v>
      </c>
      <c r="D32" s="9"/>
      <c r="E32" s="10"/>
      <c r="F32" s="10"/>
      <c r="G32" s="10"/>
      <c r="H32" s="10"/>
      <c r="I32" s="10"/>
      <c r="J32" s="2" t="s">
        <v>10</v>
      </c>
      <c r="K32" s="2"/>
      <c r="L32" s="2"/>
      <c r="M32" s="2"/>
      <c r="N32" s="2" t="s">
        <v>10</v>
      </c>
      <c r="O32" s="2"/>
      <c r="P32" s="2"/>
      <c r="Q32" s="29"/>
    </row>
    <row r="33" spans="1:18" hidden="1" outlineLevel="1" x14ac:dyDescent="0.3">
      <c r="A33" s="87">
        <v>37514</v>
      </c>
      <c r="B33" s="49" t="s">
        <v>5</v>
      </c>
      <c r="C33" s="50" t="s">
        <v>10</v>
      </c>
      <c r="D33" s="9"/>
      <c r="E33" s="10"/>
      <c r="F33" s="10"/>
      <c r="G33" s="10"/>
      <c r="H33" s="10"/>
      <c r="I33" s="10"/>
      <c r="J33" s="2" t="s">
        <v>10</v>
      </c>
      <c r="K33" s="2"/>
      <c r="L33" s="2"/>
      <c r="M33" s="2"/>
      <c r="N33" s="2" t="s">
        <v>10</v>
      </c>
      <c r="O33" s="2"/>
      <c r="P33" s="2"/>
      <c r="Q33" s="29"/>
    </row>
    <row r="34" spans="1:18" collapsed="1" x14ac:dyDescent="0.3">
      <c r="A34" s="84">
        <v>37515</v>
      </c>
      <c r="B34" s="47" t="s">
        <v>6</v>
      </c>
      <c r="C34" s="48">
        <v>5</v>
      </c>
      <c r="D34" s="5"/>
      <c r="E34" s="6"/>
      <c r="F34" s="6"/>
      <c r="G34" s="6"/>
      <c r="H34" s="6"/>
      <c r="I34" s="6"/>
      <c r="J34" s="27" t="s">
        <v>10</v>
      </c>
      <c r="K34" s="27"/>
      <c r="L34" s="27"/>
      <c r="M34" s="27"/>
      <c r="N34" s="27">
        <v>3</v>
      </c>
      <c r="O34" s="2" t="s">
        <v>103</v>
      </c>
      <c r="P34" s="27"/>
      <c r="Q34" s="28" t="s">
        <v>65</v>
      </c>
      <c r="R34" t="s">
        <v>97</v>
      </c>
    </row>
    <row r="35" spans="1:18" x14ac:dyDescent="0.3">
      <c r="A35" s="85">
        <v>37516</v>
      </c>
      <c r="B35" s="49" t="s">
        <v>0</v>
      </c>
      <c r="C35" s="50"/>
      <c r="D35" s="9">
        <v>9</v>
      </c>
      <c r="E35" s="10"/>
      <c r="F35" s="91" t="s">
        <v>86</v>
      </c>
      <c r="G35" s="29" t="str">
        <f>"352-386"</f>
        <v>352-386</v>
      </c>
      <c r="H35" s="29" t="str">
        <f>"161-177"</f>
        <v>161-177</v>
      </c>
      <c r="I35" s="29"/>
      <c r="J35" s="2" t="s">
        <v>10</v>
      </c>
      <c r="K35" s="2"/>
      <c r="L35" s="2"/>
      <c r="M35" s="2"/>
      <c r="N35" s="2">
        <v>3</v>
      </c>
      <c r="O35" s="2"/>
      <c r="P35" s="2"/>
      <c r="Q35" s="29"/>
    </row>
    <row r="36" spans="1:18" x14ac:dyDescent="0.3">
      <c r="A36" s="85"/>
      <c r="B36" s="49"/>
      <c r="C36" s="50"/>
      <c r="D36" s="9"/>
      <c r="E36" s="10"/>
      <c r="F36" s="91" t="s">
        <v>85</v>
      </c>
      <c r="G36" s="29"/>
      <c r="H36" s="29"/>
      <c r="I36" s="29"/>
      <c r="J36" s="2"/>
      <c r="K36" s="2"/>
      <c r="L36" s="2"/>
      <c r="M36" s="2"/>
      <c r="N36" s="2"/>
      <c r="O36" s="2"/>
      <c r="P36" s="2"/>
      <c r="Q36" s="29"/>
    </row>
    <row r="37" spans="1:18" x14ac:dyDescent="0.3">
      <c r="A37" s="85"/>
      <c r="B37" s="49"/>
      <c r="C37" s="50"/>
      <c r="D37" s="9"/>
      <c r="E37" s="10"/>
      <c r="F37" s="91" t="s">
        <v>84</v>
      </c>
      <c r="G37" s="29"/>
      <c r="H37" s="29"/>
      <c r="I37" s="29"/>
      <c r="J37" s="2"/>
      <c r="K37" s="2"/>
      <c r="L37" s="2"/>
      <c r="M37" s="2"/>
      <c r="N37" s="2"/>
      <c r="O37" s="2"/>
      <c r="P37" s="2"/>
      <c r="Q37" s="29"/>
    </row>
    <row r="38" spans="1:18" x14ac:dyDescent="0.3">
      <c r="A38" s="85"/>
      <c r="B38" s="49"/>
      <c r="C38" s="50"/>
      <c r="D38" s="9"/>
      <c r="E38" s="10"/>
      <c r="F38" s="61" t="s">
        <v>83</v>
      </c>
      <c r="G38" s="29"/>
      <c r="H38" s="29"/>
      <c r="I38" s="29"/>
      <c r="J38" s="2"/>
      <c r="K38" s="2"/>
      <c r="L38" s="2"/>
      <c r="M38" s="2"/>
      <c r="N38" s="2"/>
      <c r="O38" s="2"/>
      <c r="P38" s="2"/>
      <c r="Q38" s="29"/>
    </row>
    <row r="39" spans="1:18" ht="14.4" thickBot="1" x14ac:dyDescent="0.35">
      <c r="A39" s="85">
        <v>37517</v>
      </c>
      <c r="B39" s="49" t="s">
        <v>1</v>
      </c>
      <c r="C39" s="50" t="s">
        <v>10</v>
      </c>
      <c r="D39" s="9"/>
      <c r="E39" s="10"/>
      <c r="F39" s="10"/>
      <c r="G39" s="10"/>
      <c r="H39" s="10"/>
      <c r="I39" s="10"/>
      <c r="J39" s="69">
        <v>5</v>
      </c>
      <c r="K39" s="69" t="s">
        <v>112</v>
      </c>
      <c r="L39" s="69" t="s">
        <v>109</v>
      </c>
      <c r="M39" s="69" t="s">
        <v>113</v>
      </c>
      <c r="N39" s="2" t="s">
        <v>10</v>
      </c>
      <c r="O39" s="2"/>
      <c r="P39" s="2"/>
      <c r="Q39" s="29"/>
    </row>
    <row r="40" spans="1:18" ht="14.4" thickBot="1" x14ac:dyDescent="0.35">
      <c r="A40" s="85">
        <v>37518</v>
      </c>
      <c r="B40" s="49" t="s">
        <v>2</v>
      </c>
      <c r="C40" s="50" t="s">
        <v>10</v>
      </c>
      <c r="D40" s="9">
        <v>10</v>
      </c>
      <c r="E40" s="10"/>
      <c r="F40" s="93" t="s">
        <v>19</v>
      </c>
      <c r="G40" s="65"/>
      <c r="H40" s="65"/>
      <c r="I40" s="65"/>
      <c r="J40" s="69">
        <v>5</v>
      </c>
      <c r="K40" s="69"/>
      <c r="L40" s="69"/>
      <c r="M40" s="69"/>
      <c r="N40" s="66" t="s">
        <v>10</v>
      </c>
      <c r="O40" s="66"/>
      <c r="P40" s="66"/>
      <c r="Q40" s="67"/>
    </row>
    <row r="41" spans="1:18" x14ac:dyDescent="0.3">
      <c r="A41" s="86">
        <v>37519</v>
      </c>
      <c r="B41" s="51" t="s">
        <v>3</v>
      </c>
      <c r="C41" s="52" t="s">
        <v>10</v>
      </c>
      <c r="D41" s="11"/>
      <c r="E41" s="12"/>
      <c r="F41" s="12"/>
      <c r="G41" s="12"/>
      <c r="H41" s="12"/>
      <c r="I41" s="12"/>
      <c r="J41" s="30" t="s">
        <v>10</v>
      </c>
      <c r="K41" s="30"/>
      <c r="L41" s="30"/>
      <c r="M41" s="30"/>
      <c r="N41" s="30" t="s">
        <v>10</v>
      </c>
      <c r="O41" s="2"/>
      <c r="P41" s="35" t="s">
        <v>73</v>
      </c>
      <c r="Q41" s="29"/>
    </row>
    <row r="42" spans="1:18" hidden="1" outlineLevel="1" x14ac:dyDescent="0.3">
      <c r="A42" s="87">
        <v>37520</v>
      </c>
      <c r="B42" s="49" t="s">
        <v>4</v>
      </c>
      <c r="C42" s="50" t="s">
        <v>10</v>
      </c>
      <c r="D42" s="9"/>
      <c r="E42" s="10"/>
      <c r="F42" s="10"/>
      <c r="G42" s="10"/>
      <c r="H42" s="10"/>
      <c r="I42" s="10"/>
      <c r="J42" s="2" t="s">
        <v>10</v>
      </c>
      <c r="K42" s="2"/>
      <c r="L42" s="2"/>
      <c r="M42" s="2"/>
      <c r="N42" s="2" t="s">
        <v>10</v>
      </c>
      <c r="O42" s="2"/>
      <c r="P42" s="2"/>
      <c r="Q42" s="29"/>
    </row>
    <row r="43" spans="1:18" hidden="1" outlineLevel="1" x14ac:dyDescent="0.3">
      <c r="A43" s="87">
        <v>37521</v>
      </c>
      <c r="B43" s="49" t="s">
        <v>5</v>
      </c>
      <c r="C43" s="50" t="s">
        <v>10</v>
      </c>
      <c r="D43" s="9"/>
      <c r="E43" s="10"/>
      <c r="F43" s="10"/>
      <c r="G43" s="10"/>
      <c r="H43" s="10"/>
      <c r="I43" s="10"/>
      <c r="J43" s="2" t="s">
        <v>10</v>
      </c>
      <c r="K43" s="2"/>
      <c r="L43" s="2"/>
      <c r="M43" s="2"/>
      <c r="N43" s="2" t="s">
        <v>10</v>
      </c>
      <c r="O43" s="2"/>
      <c r="P43" s="2"/>
      <c r="Q43" s="29"/>
    </row>
    <row r="44" spans="1:18" ht="41.4" collapsed="1" x14ac:dyDescent="0.3">
      <c r="A44" s="84">
        <v>37522</v>
      </c>
      <c r="B44" s="47" t="s">
        <v>6</v>
      </c>
      <c r="C44" s="48">
        <v>6</v>
      </c>
      <c r="D44" s="5"/>
      <c r="E44" s="6"/>
      <c r="F44" s="6"/>
      <c r="G44" s="6"/>
      <c r="H44" s="6"/>
      <c r="I44" s="6"/>
      <c r="J44" s="27" t="s">
        <v>10</v>
      </c>
      <c r="K44" s="27"/>
      <c r="L44" s="27"/>
      <c r="M44" s="27"/>
      <c r="N44" s="27">
        <v>4</v>
      </c>
      <c r="O44" s="27" t="s">
        <v>103</v>
      </c>
      <c r="P44" s="27"/>
      <c r="Q44" s="28" t="s">
        <v>66</v>
      </c>
      <c r="R44" t="s">
        <v>99</v>
      </c>
    </row>
    <row r="45" spans="1:18" x14ac:dyDescent="0.3">
      <c r="A45" s="85">
        <v>37523</v>
      </c>
      <c r="B45" s="49" t="s">
        <v>0</v>
      </c>
      <c r="C45" s="50"/>
      <c r="D45" s="9">
        <v>11</v>
      </c>
      <c r="E45" s="10"/>
      <c r="F45" s="91" t="s">
        <v>87</v>
      </c>
      <c r="G45" s="29"/>
      <c r="H45" s="29"/>
      <c r="I45" s="29" t="s">
        <v>45</v>
      </c>
      <c r="J45" s="2" t="s">
        <v>10</v>
      </c>
      <c r="K45" s="2"/>
      <c r="L45" s="2"/>
      <c r="M45" s="2"/>
      <c r="N45" s="2">
        <v>4</v>
      </c>
      <c r="O45" s="2"/>
      <c r="P45" s="2"/>
      <c r="Q45" s="29"/>
    </row>
    <row r="46" spans="1:18" x14ac:dyDescent="0.3">
      <c r="A46" s="85"/>
      <c r="B46" s="49"/>
      <c r="C46" s="50"/>
      <c r="D46" s="9"/>
      <c r="E46" s="10"/>
      <c r="F46" s="91" t="s">
        <v>128</v>
      </c>
      <c r="G46" s="29"/>
      <c r="H46" s="29"/>
      <c r="I46" s="29"/>
      <c r="J46" s="2"/>
      <c r="K46" s="2"/>
      <c r="L46" s="2"/>
      <c r="M46" s="2"/>
      <c r="N46" s="2"/>
      <c r="O46" s="2"/>
      <c r="P46" s="2"/>
      <c r="Q46" s="29"/>
    </row>
    <row r="47" spans="1:18" x14ac:dyDescent="0.3">
      <c r="A47" s="85">
        <v>37524</v>
      </c>
      <c r="B47" s="49" t="s">
        <v>1</v>
      </c>
      <c r="C47" s="50" t="s">
        <v>10</v>
      </c>
      <c r="D47" s="9"/>
      <c r="E47" s="10"/>
      <c r="F47" s="2"/>
      <c r="G47" s="2"/>
      <c r="H47" s="2"/>
      <c r="I47" s="2"/>
      <c r="J47" s="2">
        <v>6</v>
      </c>
      <c r="K47" s="2" t="s">
        <v>114</v>
      </c>
      <c r="L47" s="2" t="s">
        <v>109</v>
      </c>
      <c r="M47" s="2" t="s">
        <v>115</v>
      </c>
      <c r="N47" s="2" t="s">
        <v>10</v>
      </c>
      <c r="O47" s="2"/>
      <c r="P47" s="2"/>
      <c r="Q47" s="29"/>
    </row>
    <row r="48" spans="1:18" x14ac:dyDescent="0.3">
      <c r="A48" s="85">
        <v>37525</v>
      </c>
      <c r="B48" s="49" t="s">
        <v>2</v>
      </c>
      <c r="C48" s="50" t="s">
        <v>10</v>
      </c>
      <c r="D48" s="9">
        <v>12</v>
      </c>
      <c r="E48" s="10"/>
      <c r="F48" s="92" t="s">
        <v>31</v>
      </c>
      <c r="G48" s="2"/>
      <c r="H48" s="2" t="str">
        <f>"180-218"</f>
        <v>180-218</v>
      </c>
      <c r="I48" s="2"/>
      <c r="J48" s="2">
        <v>6</v>
      </c>
      <c r="K48" s="2"/>
      <c r="L48" s="2"/>
      <c r="M48" s="2"/>
      <c r="N48" s="2" t="s">
        <v>10</v>
      </c>
      <c r="O48" s="2"/>
      <c r="P48" s="2"/>
      <c r="Q48" s="29"/>
    </row>
    <row r="49" spans="1:18" x14ac:dyDescent="0.3">
      <c r="A49" s="86">
        <v>37526</v>
      </c>
      <c r="B49" s="51" t="s">
        <v>3</v>
      </c>
      <c r="C49" s="52" t="s">
        <v>10</v>
      </c>
      <c r="D49" s="11"/>
      <c r="E49" s="14" t="s">
        <v>18</v>
      </c>
      <c r="F49" s="12"/>
      <c r="G49" s="12"/>
      <c r="H49" s="12"/>
      <c r="I49" s="12"/>
      <c r="J49" s="30" t="s">
        <v>10</v>
      </c>
      <c r="K49" s="30"/>
      <c r="L49" s="30"/>
      <c r="M49" s="30"/>
      <c r="N49" s="30" t="s">
        <v>10</v>
      </c>
      <c r="O49" s="2"/>
      <c r="P49" s="35" t="s">
        <v>74</v>
      </c>
      <c r="Q49" s="29"/>
    </row>
    <row r="50" spans="1:18" hidden="1" outlineLevel="1" x14ac:dyDescent="0.3">
      <c r="A50" s="87">
        <v>37527</v>
      </c>
      <c r="B50" s="49" t="s">
        <v>4</v>
      </c>
      <c r="C50" s="50" t="s">
        <v>10</v>
      </c>
      <c r="D50" s="9"/>
      <c r="E50" s="10"/>
      <c r="F50" s="10"/>
      <c r="G50" s="10"/>
      <c r="H50" s="10"/>
      <c r="I50" s="10"/>
      <c r="J50" s="2" t="s">
        <v>10</v>
      </c>
      <c r="K50" s="2"/>
      <c r="L50" s="2"/>
      <c r="M50" s="2"/>
      <c r="N50" s="2" t="s">
        <v>10</v>
      </c>
      <c r="O50" s="2"/>
      <c r="P50" s="2"/>
      <c r="Q50" s="29"/>
    </row>
    <row r="51" spans="1:18" hidden="1" outlineLevel="1" x14ac:dyDescent="0.3">
      <c r="A51" s="87">
        <v>37528</v>
      </c>
      <c r="B51" s="49" t="s">
        <v>5</v>
      </c>
      <c r="C51" s="50" t="s">
        <v>10</v>
      </c>
      <c r="D51" s="9"/>
      <c r="E51" s="10"/>
      <c r="F51" s="10"/>
      <c r="G51" s="10"/>
      <c r="H51" s="10"/>
      <c r="I51" s="10"/>
      <c r="J51" s="2" t="s">
        <v>10</v>
      </c>
      <c r="K51" s="2"/>
      <c r="L51" s="2"/>
      <c r="M51" s="2"/>
      <c r="N51" s="2" t="s">
        <v>10</v>
      </c>
      <c r="O51" s="2"/>
      <c r="P51" s="2"/>
      <c r="Q51" s="29"/>
    </row>
    <row r="52" spans="1:18" collapsed="1" x14ac:dyDescent="0.3">
      <c r="A52" s="84">
        <v>37529</v>
      </c>
      <c r="B52" s="47" t="s">
        <v>6</v>
      </c>
      <c r="C52" s="48">
        <v>7</v>
      </c>
      <c r="D52" s="5"/>
      <c r="E52" s="6"/>
      <c r="F52" s="6"/>
      <c r="G52" s="6"/>
      <c r="H52" s="6"/>
      <c r="I52" s="6"/>
      <c r="J52" s="27" t="s">
        <v>10</v>
      </c>
      <c r="K52" s="27"/>
      <c r="L52" s="27"/>
      <c r="M52" s="27"/>
      <c r="N52" s="27">
        <v>5</v>
      </c>
      <c r="O52" s="27" t="s">
        <v>103</v>
      </c>
      <c r="P52" s="27"/>
      <c r="Q52" s="28" t="s">
        <v>67</v>
      </c>
      <c r="R52" t="s">
        <v>100</v>
      </c>
    </row>
    <row r="53" spans="1:18" x14ac:dyDescent="0.3">
      <c r="A53" s="85">
        <v>37530</v>
      </c>
      <c r="B53" s="49" t="s">
        <v>0</v>
      </c>
      <c r="C53" s="50"/>
      <c r="D53" s="9">
        <v>13</v>
      </c>
      <c r="E53" s="10"/>
      <c r="F53" s="92" t="s">
        <v>31</v>
      </c>
      <c r="G53" s="2"/>
      <c r="H53" s="2" t="str">
        <f>"180-218"</f>
        <v>180-218</v>
      </c>
      <c r="I53" s="2"/>
      <c r="J53" s="2" t="s">
        <v>10</v>
      </c>
      <c r="K53" s="2"/>
      <c r="L53" s="2"/>
      <c r="M53" s="2"/>
      <c r="N53" s="2">
        <v>5</v>
      </c>
      <c r="O53" s="2"/>
      <c r="P53" s="2"/>
      <c r="Q53" s="29"/>
    </row>
    <row r="54" spans="1:18" x14ac:dyDescent="0.3">
      <c r="A54" s="85">
        <v>37531</v>
      </c>
      <c r="B54" s="49" t="s">
        <v>1</v>
      </c>
      <c r="C54" s="50" t="s">
        <v>10</v>
      </c>
      <c r="D54" s="9"/>
      <c r="E54" s="10"/>
      <c r="F54" s="10"/>
      <c r="G54" s="10"/>
      <c r="H54" s="10"/>
      <c r="I54" s="10"/>
      <c r="J54" s="2">
        <v>7</v>
      </c>
      <c r="K54" s="2" t="s">
        <v>116</v>
      </c>
      <c r="L54" s="2" t="s">
        <v>109</v>
      </c>
      <c r="M54" s="2" t="s">
        <v>117</v>
      </c>
      <c r="N54" s="2" t="s">
        <v>10</v>
      </c>
      <c r="O54" s="2"/>
      <c r="P54" s="2"/>
      <c r="Q54" s="29"/>
    </row>
    <row r="55" spans="1:18" x14ac:dyDescent="0.3">
      <c r="A55" s="85">
        <v>37532</v>
      </c>
      <c r="B55" s="49" t="s">
        <v>2</v>
      </c>
      <c r="C55" s="50" t="s">
        <v>10</v>
      </c>
      <c r="D55" s="9">
        <v>14</v>
      </c>
      <c r="E55" s="10"/>
      <c r="F55" s="92" t="s">
        <v>32</v>
      </c>
      <c r="G55" s="2"/>
      <c r="H55" s="2" t="str">
        <f>"223-254"</f>
        <v>223-254</v>
      </c>
      <c r="I55" s="2"/>
      <c r="J55" s="2">
        <v>7</v>
      </c>
      <c r="K55" s="2"/>
      <c r="L55" s="2"/>
      <c r="M55" s="2"/>
      <c r="N55" s="2" t="s">
        <v>10</v>
      </c>
      <c r="O55" s="2"/>
      <c r="P55" s="2"/>
      <c r="Q55" s="29"/>
    </row>
    <row r="56" spans="1:18" x14ac:dyDescent="0.3">
      <c r="A56" s="86">
        <v>37533</v>
      </c>
      <c r="B56" s="51" t="s">
        <v>3</v>
      </c>
      <c r="C56" s="52" t="s">
        <v>10</v>
      </c>
      <c r="D56" s="11"/>
      <c r="E56" s="12"/>
      <c r="F56" s="12"/>
      <c r="G56" s="12"/>
      <c r="H56" s="12"/>
      <c r="I56" s="12"/>
      <c r="J56" s="30" t="s">
        <v>10</v>
      </c>
      <c r="K56" s="30"/>
      <c r="L56" s="30"/>
      <c r="M56" s="30"/>
      <c r="N56" s="30" t="s">
        <v>10</v>
      </c>
      <c r="O56" s="2"/>
      <c r="P56" s="35" t="s">
        <v>75</v>
      </c>
      <c r="Q56" s="29"/>
    </row>
    <row r="57" spans="1:18" hidden="1" outlineLevel="1" x14ac:dyDescent="0.3">
      <c r="A57" s="87">
        <v>37534</v>
      </c>
      <c r="B57" s="49" t="s">
        <v>4</v>
      </c>
      <c r="C57" s="50" t="s">
        <v>10</v>
      </c>
      <c r="D57" s="9"/>
      <c r="E57" s="10"/>
      <c r="F57" s="10"/>
      <c r="G57" s="10"/>
      <c r="H57" s="10"/>
      <c r="I57" s="10"/>
      <c r="J57" s="2" t="s">
        <v>10</v>
      </c>
      <c r="K57" s="2"/>
      <c r="L57" s="2"/>
      <c r="M57" s="2"/>
      <c r="N57" s="2" t="s">
        <v>10</v>
      </c>
      <c r="O57" s="2"/>
      <c r="P57" s="2"/>
      <c r="Q57" s="29"/>
    </row>
    <row r="58" spans="1:18" hidden="1" outlineLevel="1" x14ac:dyDescent="0.3">
      <c r="A58" s="87">
        <v>37535</v>
      </c>
      <c r="B58" s="49" t="s">
        <v>5</v>
      </c>
      <c r="C58" s="50" t="s">
        <v>10</v>
      </c>
      <c r="D58" s="9"/>
      <c r="E58" s="10"/>
      <c r="F58" s="10"/>
      <c r="G58" s="10"/>
      <c r="H58" s="10"/>
      <c r="I58" s="10"/>
      <c r="J58" s="2" t="s">
        <v>10</v>
      </c>
      <c r="K58" s="2"/>
      <c r="L58" s="2"/>
      <c r="M58" s="2"/>
      <c r="N58" s="2" t="s">
        <v>10</v>
      </c>
      <c r="O58" s="2"/>
      <c r="P58" s="2"/>
      <c r="Q58" s="29"/>
    </row>
    <row r="59" spans="1:18" ht="27.6" collapsed="1" x14ac:dyDescent="0.3">
      <c r="A59" s="84">
        <v>37536</v>
      </c>
      <c r="B59" s="47" t="s">
        <v>6</v>
      </c>
      <c r="C59" s="48">
        <v>8</v>
      </c>
      <c r="D59" s="5"/>
      <c r="E59" s="6"/>
      <c r="F59" s="6"/>
      <c r="G59" s="6"/>
      <c r="H59" s="6"/>
      <c r="I59" s="6"/>
      <c r="J59" s="27" t="s">
        <v>10</v>
      </c>
      <c r="K59" s="27"/>
      <c r="L59" s="27"/>
      <c r="M59" s="27"/>
      <c r="N59" s="27">
        <v>6</v>
      </c>
      <c r="O59" s="27" t="s">
        <v>103</v>
      </c>
      <c r="P59" s="27"/>
      <c r="Q59" s="28" t="s">
        <v>68</v>
      </c>
      <c r="R59" t="s">
        <v>101</v>
      </c>
    </row>
    <row r="60" spans="1:18" x14ac:dyDescent="0.3">
      <c r="A60" s="85">
        <v>37537</v>
      </c>
      <c r="B60" s="49" t="s">
        <v>0</v>
      </c>
      <c r="C60" s="50"/>
      <c r="D60" s="9">
        <v>15</v>
      </c>
      <c r="E60" s="10"/>
      <c r="F60" s="92" t="s">
        <v>33</v>
      </c>
      <c r="G60" s="29"/>
      <c r="H60" s="37" t="str">
        <f>"257-291"</f>
        <v>257-291</v>
      </c>
      <c r="I60" s="29"/>
      <c r="J60" s="2" t="s">
        <v>10</v>
      </c>
      <c r="K60" s="2"/>
      <c r="L60" s="2"/>
      <c r="M60" s="2"/>
      <c r="N60" s="2">
        <v>6</v>
      </c>
      <c r="O60" s="2"/>
      <c r="P60" s="2"/>
      <c r="Q60" s="29"/>
    </row>
    <row r="61" spans="1:18" x14ac:dyDescent="0.3">
      <c r="A61" s="85">
        <v>37538</v>
      </c>
      <c r="B61" s="49" t="s">
        <v>1</v>
      </c>
      <c r="C61" s="50" t="s">
        <v>10</v>
      </c>
      <c r="D61" s="9"/>
      <c r="E61" s="10"/>
      <c r="F61" s="10"/>
      <c r="G61" s="10"/>
      <c r="H61" s="10"/>
      <c r="I61" s="10"/>
      <c r="J61" s="2">
        <v>8</v>
      </c>
      <c r="K61" s="2" t="s">
        <v>118</v>
      </c>
      <c r="L61" s="2" t="s">
        <v>134</v>
      </c>
      <c r="M61" s="2" t="s">
        <v>100</v>
      </c>
      <c r="N61" s="2" t="s">
        <v>10</v>
      </c>
      <c r="O61" s="2"/>
      <c r="P61" s="2"/>
      <c r="Q61" s="29"/>
    </row>
    <row r="62" spans="1:18" x14ac:dyDescent="0.3">
      <c r="A62" s="85">
        <v>37539</v>
      </c>
      <c r="B62" s="49" t="s">
        <v>2</v>
      </c>
      <c r="C62" s="50" t="s">
        <v>10</v>
      </c>
      <c r="D62" s="9">
        <v>16</v>
      </c>
      <c r="E62" s="10"/>
      <c r="F62" s="62" t="s">
        <v>131</v>
      </c>
      <c r="G62" s="2"/>
      <c r="H62" s="2"/>
      <c r="I62" s="2"/>
      <c r="J62" s="2">
        <v>8</v>
      </c>
      <c r="K62" s="2"/>
      <c r="L62" s="2"/>
      <c r="M62" s="2"/>
      <c r="N62" s="2" t="s">
        <v>10</v>
      </c>
      <c r="O62" s="2"/>
      <c r="P62" s="2"/>
      <c r="Q62" s="29"/>
    </row>
    <row r="63" spans="1:18" x14ac:dyDescent="0.3">
      <c r="A63" s="85"/>
      <c r="B63" s="49"/>
      <c r="C63" s="50"/>
      <c r="D63" s="9"/>
      <c r="E63" s="10"/>
      <c r="F63" s="61" t="s">
        <v>130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9"/>
    </row>
    <row r="64" spans="1:18" x14ac:dyDescent="0.3">
      <c r="A64" s="86">
        <v>37540</v>
      </c>
      <c r="B64" s="51" t="s">
        <v>3</v>
      </c>
      <c r="C64" s="52" t="s">
        <v>10</v>
      </c>
      <c r="D64" s="15"/>
      <c r="E64" s="14" t="s">
        <v>25</v>
      </c>
      <c r="F64" s="12"/>
      <c r="G64" s="12"/>
      <c r="H64" s="12"/>
      <c r="I64" s="12"/>
      <c r="J64" s="30" t="s">
        <v>10</v>
      </c>
      <c r="K64" s="30"/>
      <c r="L64" s="30"/>
      <c r="M64" s="30"/>
      <c r="N64" s="30" t="s">
        <v>10</v>
      </c>
      <c r="O64" s="2"/>
      <c r="P64" s="35" t="s">
        <v>76</v>
      </c>
      <c r="Q64" s="29"/>
    </row>
    <row r="65" spans="1:80" hidden="1" outlineLevel="1" x14ac:dyDescent="0.3">
      <c r="A65" s="87">
        <v>37541</v>
      </c>
      <c r="B65" s="49" t="s">
        <v>4</v>
      </c>
      <c r="C65" s="50" t="s">
        <v>10</v>
      </c>
      <c r="D65" s="9"/>
      <c r="E65" s="10"/>
      <c r="F65" s="10"/>
      <c r="G65" s="10"/>
      <c r="H65" s="10"/>
      <c r="I65" s="10"/>
      <c r="J65" s="2" t="s">
        <v>10</v>
      </c>
      <c r="K65" s="2"/>
      <c r="L65" s="2"/>
      <c r="M65" s="2"/>
      <c r="N65" s="2" t="s">
        <v>10</v>
      </c>
      <c r="O65" s="2"/>
      <c r="P65" s="2"/>
      <c r="Q65" s="29"/>
    </row>
    <row r="66" spans="1:80" hidden="1" outlineLevel="1" x14ac:dyDescent="0.3">
      <c r="A66" s="87">
        <v>37542</v>
      </c>
      <c r="B66" s="49" t="s">
        <v>5</v>
      </c>
      <c r="C66" s="50" t="s">
        <v>10</v>
      </c>
      <c r="D66" s="9"/>
      <c r="E66" s="10"/>
      <c r="F66" s="10"/>
      <c r="G66" s="10"/>
      <c r="H66" s="10"/>
      <c r="I66" s="10"/>
      <c r="J66" s="2" t="s">
        <v>10</v>
      </c>
      <c r="K66" s="2"/>
      <c r="L66" s="2"/>
      <c r="M66" s="2"/>
      <c r="N66" s="2" t="s">
        <v>10</v>
      </c>
      <c r="O66" s="2"/>
      <c r="P66" s="2"/>
      <c r="Q66" s="29"/>
    </row>
    <row r="67" spans="1:80" collapsed="1" x14ac:dyDescent="0.3">
      <c r="A67" s="88">
        <v>37543</v>
      </c>
      <c r="B67" s="53" t="s">
        <v>6</v>
      </c>
      <c r="C67" s="54">
        <v>9</v>
      </c>
      <c r="D67" s="22"/>
      <c r="E67" s="23" t="s">
        <v>11</v>
      </c>
      <c r="F67" s="33"/>
      <c r="G67" s="33"/>
      <c r="H67" s="33"/>
      <c r="I67" s="33"/>
      <c r="J67" s="33" t="s">
        <v>10</v>
      </c>
      <c r="K67" s="33"/>
      <c r="L67" s="33"/>
      <c r="M67" s="33"/>
      <c r="N67" s="33" t="s">
        <v>10</v>
      </c>
      <c r="O67" s="33"/>
      <c r="P67" s="33"/>
      <c r="Q67" s="34"/>
      <c r="R67" t="s">
        <v>102</v>
      </c>
    </row>
    <row r="68" spans="1:80" x14ac:dyDescent="0.3">
      <c r="A68" s="89">
        <v>37544</v>
      </c>
      <c r="B68" s="55" t="s">
        <v>0</v>
      </c>
      <c r="C68" s="56"/>
      <c r="D68" s="18"/>
      <c r="E68" s="19" t="s">
        <v>11</v>
      </c>
      <c r="F68" s="38"/>
      <c r="G68" s="38"/>
      <c r="H68" s="38"/>
      <c r="I68" s="38"/>
      <c r="J68" s="38" t="s">
        <v>10</v>
      </c>
      <c r="K68" s="38"/>
      <c r="L68" s="38"/>
      <c r="M68" s="38"/>
      <c r="N68" s="38"/>
      <c r="O68" s="38"/>
      <c r="P68" s="38"/>
      <c r="Q68" s="39"/>
    </row>
    <row r="69" spans="1:80" s="8" customFormat="1" ht="27.6" x14ac:dyDescent="0.3">
      <c r="A69" s="85">
        <v>37545</v>
      </c>
      <c r="B69" s="49" t="s">
        <v>1</v>
      </c>
      <c r="C69" s="50" t="s">
        <v>10</v>
      </c>
      <c r="D69" s="9"/>
      <c r="E69" s="10"/>
      <c r="F69" s="16" t="s">
        <v>20</v>
      </c>
      <c r="G69" s="40"/>
      <c r="H69" s="40"/>
      <c r="I69" s="40"/>
      <c r="J69" s="2">
        <v>9</v>
      </c>
      <c r="K69" s="2" t="s">
        <v>119</v>
      </c>
      <c r="L69" s="2" t="s">
        <v>126</v>
      </c>
      <c r="M69" s="2" t="s">
        <v>95</v>
      </c>
      <c r="N69" s="2" t="s">
        <v>10</v>
      </c>
      <c r="O69" s="2"/>
      <c r="P69" s="2"/>
      <c r="Q69" s="70" t="s">
        <v>69</v>
      </c>
    </row>
    <row r="70" spans="1:80" x14ac:dyDescent="0.3">
      <c r="A70" s="85">
        <v>37546</v>
      </c>
      <c r="B70" s="49" t="s">
        <v>2</v>
      </c>
      <c r="C70" s="50" t="s">
        <v>10</v>
      </c>
      <c r="D70" s="9">
        <v>17</v>
      </c>
      <c r="E70" s="10"/>
      <c r="F70" s="92" t="s">
        <v>132</v>
      </c>
      <c r="G70" s="69" t="str">
        <f>"95-133"</f>
        <v>95-133</v>
      </c>
      <c r="H70" s="2"/>
      <c r="I70" s="2"/>
      <c r="J70" s="2">
        <v>9</v>
      </c>
      <c r="K70" s="2"/>
      <c r="L70" s="2"/>
      <c r="M70" s="2"/>
      <c r="N70" s="2" t="s">
        <v>10</v>
      </c>
      <c r="O70" s="2"/>
      <c r="P70" s="2"/>
      <c r="Q70" s="29"/>
    </row>
    <row r="71" spans="1:80" x14ac:dyDescent="0.3">
      <c r="A71" s="85"/>
      <c r="B71" s="49"/>
      <c r="C71" s="50"/>
      <c r="D71" s="9"/>
      <c r="E71" s="10"/>
      <c r="G71" s="69"/>
      <c r="H71" s="2"/>
      <c r="I71" s="2"/>
      <c r="J71" s="2"/>
      <c r="K71" s="2"/>
      <c r="L71" s="2"/>
      <c r="M71" s="2"/>
      <c r="N71" s="2"/>
      <c r="O71" s="2"/>
      <c r="P71" s="2"/>
      <c r="Q71" s="29"/>
    </row>
    <row r="72" spans="1:80" x14ac:dyDescent="0.3">
      <c r="A72" s="86">
        <v>37547</v>
      </c>
      <c r="B72" s="51" t="s">
        <v>3</v>
      </c>
      <c r="C72" s="52" t="s">
        <v>10</v>
      </c>
      <c r="D72" s="11"/>
      <c r="E72" s="12"/>
      <c r="F72" s="12"/>
      <c r="G72" s="94"/>
      <c r="H72" s="12"/>
      <c r="I72" s="12"/>
      <c r="J72" s="30" t="s">
        <v>10</v>
      </c>
      <c r="K72" s="30"/>
      <c r="L72" s="30"/>
      <c r="M72" s="30"/>
      <c r="N72" s="30" t="s">
        <v>10</v>
      </c>
      <c r="O72" s="30"/>
      <c r="P72" s="30"/>
      <c r="Q72" s="31"/>
    </row>
    <row r="73" spans="1:80" hidden="1" outlineLevel="1" x14ac:dyDescent="0.3">
      <c r="A73" s="87">
        <v>37548</v>
      </c>
      <c r="B73" s="49" t="s">
        <v>4</v>
      </c>
      <c r="C73" s="50" t="s">
        <v>10</v>
      </c>
      <c r="D73" s="9"/>
      <c r="E73" s="10"/>
      <c r="F73" s="10"/>
      <c r="G73" s="95"/>
      <c r="H73" s="10"/>
      <c r="I73" s="10"/>
      <c r="J73" s="2" t="s">
        <v>10</v>
      </c>
      <c r="K73" s="2"/>
      <c r="L73" s="2"/>
      <c r="M73" s="2"/>
      <c r="N73" s="2" t="s">
        <v>10</v>
      </c>
      <c r="O73" s="2"/>
      <c r="P73" s="2"/>
      <c r="Q73" s="29"/>
    </row>
    <row r="74" spans="1:80" hidden="1" outlineLevel="1" x14ac:dyDescent="0.3">
      <c r="A74" s="87">
        <v>37549</v>
      </c>
      <c r="B74" s="49" t="s">
        <v>5</v>
      </c>
      <c r="C74" s="50" t="s">
        <v>10</v>
      </c>
      <c r="D74" s="9"/>
      <c r="E74" s="10"/>
      <c r="F74" s="10"/>
      <c r="G74" s="95"/>
      <c r="H74" s="10"/>
      <c r="I74" s="10"/>
      <c r="J74" s="2" t="s">
        <v>10</v>
      </c>
      <c r="K74" s="2"/>
      <c r="L74" s="2"/>
      <c r="M74" s="2"/>
      <c r="N74" s="2" t="s">
        <v>10</v>
      </c>
      <c r="O74" s="2"/>
      <c r="P74" s="2"/>
      <c r="Q74" s="29"/>
    </row>
    <row r="75" spans="1:80" collapsed="1" x14ac:dyDescent="0.3">
      <c r="A75" s="84">
        <v>37550</v>
      </c>
      <c r="B75" s="47" t="s">
        <v>6</v>
      </c>
      <c r="C75" s="48">
        <v>10</v>
      </c>
      <c r="D75" s="5"/>
      <c r="E75" s="6"/>
      <c r="F75" s="6"/>
      <c r="G75" s="96"/>
      <c r="H75" s="6"/>
      <c r="I75" s="6"/>
      <c r="J75" s="27" t="s">
        <v>10</v>
      </c>
      <c r="K75" s="27"/>
      <c r="L75" s="27"/>
      <c r="M75" s="27"/>
      <c r="N75" s="27">
        <v>7</v>
      </c>
      <c r="O75" s="27" t="s">
        <v>103</v>
      </c>
      <c r="P75" s="27"/>
      <c r="Q75" s="28"/>
    </row>
    <row r="76" spans="1:80" x14ac:dyDescent="0.3">
      <c r="A76" s="85">
        <v>37551</v>
      </c>
      <c r="B76" s="49" t="s">
        <v>0</v>
      </c>
      <c r="C76" s="50"/>
      <c r="D76" s="9">
        <v>18</v>
      </c>
      <c r="E76" s="10"/>
      <c r="F76" s="92" t="s">
        <v>152</v>
      </c>
      <c r="G76" s="97"/>
      <c r="I76" s="29"/>
      <c r="J76" s="2" t="s">
        <v>10</v>
      </c>
      <c r="K76" s="2"/>
      <c r="L76" s="2"/>
      <c r="M76" s="2"/>
      <c r="N76" s="2">
        <v>7</v>
      </c>
      <c r="O76" s="2"/>
      <c r="P76" s="2"/>
      <c r="Q76" s="29"/>
    </row>
    <row r="77" spans="1:80" ht="41.4" x14ac:dyDescent="0.3">
      <c r="A77" s="85">
        <v>37552</v>
      </c>
      <c r="B77" s="49" t="s">
        <v>1</v>
      </c>
      <c r="C77"/>
      <c r="D77"/>
      <c r="E77"/>
      <c r="F77"/>
      <c r="G77" s="98"/>
      <c r="H77"/>
      <c r="I77"/>
      <c r="J77" s="2">
        <v>10</v>
      </c>
      <c r="K77" s="29" t="s">
        <v>120</v>
      </c>
      <c r="L77" s="2" t="s">
        <v>134</v>
      </c>
      <c r="M77" s="29" t="s">
        <v>121</v>
      </c>
      <c r="N77"/>
      <c r="O77"/>
      <c r="P77"/>
      <c r="Q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</row>
    <row r="78" spans="1:80" x14ac:dyDescent="0.3">
      <c r="A78" s="85">
        <v>37553</v>
      </c>
      <c r="B78" s="49" t="s">
        <v>2</v>
      </c>
      <c r="C78" s="50" t="s">
        <v>10</v>
      </c>
      <c r="D78" s="9">
        <v>19</v>
      </c>
      <c r="E78" s="10"/>
      <c r="F78" s="91" t="s">
        <v>88</v>
      </c>
      <c r="G78" s="69" t="s">
        <v>147</v>
      </c>
      <c r="H78" s="29" t="s">
        <v>47</v>
      </c>
      <c r="I78" s="2"/>
      <c r="J78" s="2">
        <v>10</v>
      </c>
      <c r="K78" s="29"/>
      <c r="L78" s="2"/>
      <c r="M78" s="29"/>
      <c r="N78" s="2" t="s">
        <v>10</v>
      </c>
      <c r="O78" s="2"/>
      <c r="P78" s="2"/>
      <c r="Q78" s="29"/>
    </row>
    <row r="79" spans="1:80" x14ac:dyDescent="0.3">
      <c r="A79" s="86">
        <v>37554</v>
      </c>
      <c r="B79" s="51" t="s">
        <v>3</v>
      </c>
      <c r="C79" s="52" t="s">
        <v>10</v>
      </c>
      <c r="D79" s="11"/>
      <c r="E79" s="12"/>
      <c r="F79" s="12"/>
      <c r="G79" s="94"/>
      <c r="H79" s="12"/>
      <c r="I79" s="12"/>
      <c r="J79" s="30" t="s">
        <v>10</v>
      </c>
      <c r="K79" s="30"/>
      <c r="L79" s="30"/>
      <c r="M79" s="30"/>
      <c r="N79" s="30" t="s">
        <v>10</v>
      </c>
      <c r="O79" s="2"/>
      <c r="P79" s="35" t="s">
        <v>77</v>
      </c>
      <c r="Q79" s="29"/>
    </row>
    <row r="80" spans="1:80" hidden="1" outlineLevel="1" x14ac:dyDescent="0.3">
      <c r="A80" s="87">
        <v>37555</v>
      </c>
      <c r="B80" s="49" t="s">
        <v>4</v>
      </c>
      <c r="C80" s="50" t="s">
        <v>10</v>
      </c>
      <c r="D80" s="9"/>
      <c r="E80" s="10"/>
      <c r="F80" s="10"/>
      <c r="G80" s="95"/>
      <c r="H80" s="10"/>
      <c r="I80" s="10"/>
      <c r="J80" s="2" t="s">
        <v>10</v>
      </c>
      <c r="K80" s="2"/>
      <c r="L80" s="2"/>
      <c r="M80" s="2"/>
      <c r="N80" s="2" t="s">
        <v>10</v>
      </c>
      <c r="O80" s="2"/>
      <c r="P80" s="2"/>
      <c r="Q80" s="29"/>
    </row>
    <row r="81" spans="1:17" hidden="1" outlineLevel="1" x14ac:dyDescent="0.3">
      <c r="A81" s="87">
        <v>37556</v>
      </c>
      <c r="B81" s="49" t="s">
        <v>5</v>
      </c>
      <c r="C81" s="50" t="s">
        <v>10</v>
      </c>
      <c r="D81" s="9"/>
      <c r="E81" s="10"/>
      <c r="F81" s="10"/>
      <c r="G81" s="95"/>
      <c r="H81" s="10"/>
      <c r="I81" s="10"/>
      <c r="J81" s="2" t="s">
        <v>10</v>
      </c>
      <c r="K81" s="2"/>
      <c r="L81" s="2"/>
      <c r="M81" s="2"/>
      <c r="N81" s="2" t="s">
        <v>10</v>
      </c>
      <c r="O81" s="2"/>
      <c r="P81" s="2"/>
      <c r="Q81" s="29"/>
    </row>
    <row r="82" spans="1:17" collapsed="1" x14ac:dyDescent="0.3">
      <c r="A82" s="84">
        <v>37557</v>
      </c>
      <c r="B82" s="47" t="s">
        <v>6</v>
      </c>
      <c r="C82" s="48">
        <v>11</v>
      </c>
      <c r="D82" s="5"/>
      <c r="E82" s="6"/>
      <c r="F82" s="6"/>
      <c r="G82" s="96"/>
      <c r="H82" s="6"/>
      <c r="I82" s="6"/>
      <c r="J82" s="27" t="s">
        <v>10</v>
      </c>
      <c r="K82" s="27"/>
      <c r="L82" s="27"/>
      <c r="M82" s="27"/>
      <c r="N82" s="27">
        <v>8</v>
      </c>
      <c r="O82" s="27" t="s">
        <v>103</v>
      </c>
      <c r="P82" s="27"/>
      <c r="Q82" s="28"/>
    </row>
    <row r="83" spans="1:17" x14ac:dyDescent="0.3">
      <c r="A83" s="85">
        <v>37558</v>
      </c>
      <c r="B83" s="49" t="s">
        <v>0</v>
      </c>
      <c r="C83" s="50"/>
      <c r="D83" s="9">
        <v>20</v>
      </c>
      <c r="E83" s="10"/>
      <c r="F83" s="92" t="s">
        <v>141</v>
      </c>
      <c r="G83" s="95"/>
      <c r="H83" s="10"/>
      <c r="I83" s="10"/>
      <c r="J83" s="2" t="s">
        <v>10</v>
      </c>
      <c r="K83" s="2"/>
      <c r="L83" s="2"/>
      <c r="M83" s="2"/>
      <c r="N83" s="2">
        <v>8</v>
      </c>
      <c r="O83" s="2"/>
      <c r="P83" s="2"/>
      <c r="Q83" s="29"/>
    </row>
    <row r="84" spans="1:17" x14ac:dyDescent="0.3">
      <c r="A84" s="85">
        <v>37559</v>
      </c>
      <c r="B84" s="49" t="s">
        <v>1</v>
      </c>
      <c r="C84" s="50" t="s">
        <v>10</v>
      </c>
      <c r="D84" s="9"/>
      <c r="E84" s="10"/>
      <c r="F84" s="10"/>
      <c r="G84" s="95"/>
      <c r="H84" s="10"/>
      <c r="I84" s="10"/>
      <c r="J84" s="2">
        <v>11</v>
      </c>
      <c r="K84" s="2" t="s">
        <v>122</v>
      </c>
      <c r="L84" s="2" t="s">
        <v>126</v>
      </c>
      <c r="M84" s="2" t="s">
        <v>99</v>
      </c>
      <c r="N84" s="2" t="s">
        <v>10</v>
      </c>
      <c r="O84" s="2"/>
      <c r="P84" s="2"/>
      <c r="Q84" s="99" t="s">
        <v>153</v>
      </c>
    </row>
    <row r="85" spans="1:17" x14ac:dyDescent="0.3">
      <c r="A85" s="85">
        <v>37560</v>
      </c>
      <c r="B85" s="49" t="s">
        <v>2</v>
      </c>
      <c r="C85" s="50" t="s">
        <v>10</v>
      </c>
      <c r="D85" s="9">
        <v>21</v>
      </c>
      <c r="E85" s="10"/>
      <c r="F85" s="60" t="s">
        <v>136</v>
      </c>
      <c r="G85" s="69" t="s">
        <v>148</v>
      </c>
      <c r="H85" s="2"/>
      <c r="I85" s="2"/>
      <c r="J85" s="2">
        <v>11</v>
      </c>
      <c r="K85" s="2"/>
      <c r="L85" s="2"/>
      <c r="M85" s="2"/>
      <c r="N85" s="2" t="s">
        <v>10</v>
      </c>
      <c r="O85" s="2"/>
      <c r="P85" s="2"/>
      <c r="Q85" s="29"/>
    </row>
    <row r="86" spans="1:17" x14ac:dyDescent="0.3">
      <c r="A86" s="86">
        <v>37561</v>
      </c>
      <c r="B86" s="51" t="s">
        <v>3</v>
      </c>
      <c r="C86" s="52" t="s">
        <v>10</v>
      </c>
      <c r="D86" s="11"/>
      <c r="E86" s="12"/>
      <c r="F86" s="2"/>
      <c r="G86" s="69"/>
      <c r="H86" s="2"/>
      <c r="I86" s="2"/>
      <c r="J86" s="30" t="s">
        <v>10</v>
      </c>
      <c r="K86" s="30"/>
      <c r="L86" s="30"/>
      <c r="M86" s="30"/>
      <c r="N86" s="30" t="s">
        <v>10</v>
      </c>
      <c r="O86" s="30"/>
      <c r="P86" s="30"/>
      <c r="Q86" s="32"/>
    </row>
    <row r="87" spans="1:17" hidden="1" outlineLevel="1" x14ac:dyDescent="0.3">
      <c r="A87" s="87">
        <v>37562</v>
      </c>
      <c r="B87" s="49" t="s">
        <v>4</v>
      </c>
      <c r="C87" s="50" t="s">
        <v>10</v>
      </c>
      <c r="D87" s="9"/>
      <c r="E87" s="10"/>
      <c r="F87" s="10"/>
      <c r="G87" s="95"/>
      <c r="H87" s="10"/>
      <c r="I87" s="10"/>
      <c r="J87" s="2" t="s">
        <v>10</v>
      </c>
      <c r="K87" s="2"/>
      <c r="L87" s="2"/>
      <c r="M87" s="2"/>
      <c r="N87" s="2" t="s">
        <v>10</v>
      </c>
      <c r="O87" s="2"/>
      <c r="P87" s="2"/>
      <c r="Q87" s="29"/>
    </row>
    <row r="88" spans="1:17" hidden="1" outlineLevel="1" x14ac:dyDescent="0.3">
      <c r="A88" s="87">
        <v>37563</v>
      </c>
      <c r="B88" s="49" t="s">
        <v>5</v>
      </c>
      <c r="C88" s="50" t="s">
        <v>10</v>
      </c>
      <c r="D88" s="9"/>
      <c r="E88" s="10"/>
      <c r="F88" s="2"/>
      <c r="G88" s="69"/>
      <c r="H88" s="2"/>
      <c r="I88" s="2"/>
      <c r="J88" s="2" t="s">
        <v>10</v>
      </c>
      <c r="K88" s="2"/>
      <c r="L88" s="2"/>
      <c r="M88" s="2"/>
      <c r="N88" s="2" t="s">
        <v>10</v>
      </c>
      <c r="O88" s="2"/>
      <c r="P88" s="2"/>
      <c r="Q88" s="29"/>
    </row>
    <row r="89" spans="1:17" collapsed="1" x14ac:dyDescent="0.3">
      <c r="A89" s="84">
        <v>37564</v>
      </c>
      <c r="B89" s="47" t="s">
        <v>6</v>
      </c>
      <c r="C89" s="48">
        <v>12</v>
      </c>
      <c r="D89" s="5"/>
      <c r="E89" s="6"/>
      <c r="F89" s="6"/>
      <c r="G89" s="96"/>
      <c r="H89" s="6"/>
      <c r="I89" s="6"/>
      <c r="J89" s="27" t="s">
        <v>10</v>
      </c>
      <c r="K89" s="27"/>
      <c r="L89" s="27"/>
      <c r="M89" s="27"/>
      <c r="N89" s="27">
        <v>9</v>
      </c>
      <c r="O89" s="27" t="s">
        <v>103</v>
      </c>
      <c r="P89" s="27"/>
      <c r="Q89" s="28"/>
    </row>
    <row r="90" spans="1:17" x14ac:dyDescent="0.3">
      <c r="A90" s="85">
        <v>37565</v>
      </c>
      <c r="B90" s="49" t="s">
        <v>0</v>
      </c>
      <c r="C90" s="50"/>
      <c r="D90" s="9">
        <v>22</v>
      </c>
      <c r="E90" s="10"/>
      <c r="F90" s="92" t="s">
        <v>138</v>
      </c>
      <c r="G90" s="69" t="s">
        <v>144</v>
      </c>
      <c r="H90" s="2"/>
      <c r="I90" s="2"/>
      <c r="J90" s="2" t="s">
        <v>10</v>
      </c>
      <c r="K90" s="2"/>
      <c r="L90" s="2"/>
      <c r="M90" s="2"/>
      <c r="N90" s="2">
        <v>9</v>
      </c>
      <c r="O90" s="2"/>
      <c r="P90" s="2"/>
      <c r="Q90" s="29"/>
    </row>
    <row r="91" spans="1:17" x14ac:dyDescent="0.3">
      <c r="A91" s="85">
        <v>37566</v>
      </c>
      <c r="B91" s="49" t="s">
        <v>1</v>
      </c>
      <c r="C91" s="50" t="s">
        <v>10</v>
      </c>
      <c r="D91" s="9"/>
      <c r="E91" s="10"/>
      <c r="F91" s="2"/>
      <c r="G91" s="69"/>
      <c r="H91" s="2"/>
      <c r="I91" s="2"/>
      <c r="J91" s="2">
        <v>12</v>
      </c>
      <c r="K91" s="99" t="s">
        <v>124</v>
      </c>
      <c r="L91" s="2" t="s">
        <v>126</v>
      </c>
      <c r="M91" s="103" t="s">
        <v>125</v>
      </c>
      <c r="N91" s="2" t="s">
        <v>10</v>
      </c>
      <c r="O91" s="2"/>
      <c r="P91" s="2"/>
      <c r="Q91" s="29"/>
    </row>
    <row r="92" spans="1:17" x14ac:dyDescent="0.3">
      <c r="A92" s="85">
        <v>37567</v>
      </c>
      <c r="B92" s="49" t="s">
        <v>2</v>
      </c>
      <c r="C92" s="50" t="s">
        <v>10</v>
      </c>
      <c r="D92" s="9">
        <v>23</v>
      </c>
      <c r="E92" s="10"/>
      <c r="F92" s="92" t="s">
        <v>137</v>
      </c>
      <c r="G92" s="95" t="s">
        <v>143</v>
      </c>
      <c r="H92" s="10"/>
      <c r="I92" s="10"/>
      <c r="J92" s="2">
        <v>12</v>
      </c>
      <c r="K92" s="29"/>
      <c r="L92" s="2"/>
      <c r="M92" s="29"/>
      <c r="N92" s="2" t="s">
        <v>10</v>
      </c>
      <c r="O92" s="2"/>
      <c r="P92" s="2"/>
      <c r="Q92" s="29"/>
    </row>
    <row r="93" spans="1:17" x14ac:dyDescent="0.3">
      <c r="A93" s="86">
        <v>37568</v>
      </c>
      <c r="B93" s="51" t="s">
        <v>3</v>
      </c>
      <c r="C93" s="52" t="s">
        <v>10</v>
      </c>
      <c r="D93" s="11"/>
      <c r="E93" s="12"/>
      <c r="F93" s="12"/>
      <c r="G93" s="12"/>
      <c r="H93" s="12"/>
      <c r="I93" s="12"/>
      <c r="J93" s="30" t="s">
        <v>10</v>
      </c>
      <c r="K93" s="30"/>
      <c r="L93" s="30"/>
      <c r="M93" s="30"/>
      <c r="N93" s="30"/>
      <c r="O93" s="30"/>
      <c r="P93" s="30"/>
      <c r="Q93" s="31"/>
    </row>
    <row r="94" spans="1:17" hidden="1" outlineLevel="1" x14ac:dyDescent="0.3">
      <c r="A94" s="87">
        <v>37569</v>
      </c>
      <c r="B94" s="49" t="s">
        <v>4</v>
      </c>
      <c r="C94" s="50" t="s">
        <v>10</v>
      </c>
      <c r="D94" s="9"/>
      <c r="E94" s="10"/>
      <c r="F94" s="10"/>
      <c r="G94" s="10"/>
      <c r="H94" s="10"/>
      <c r="I94" s="10"/>
      <c r="J94" s="2" t="s">
        <v>10</v>
      </c>
      <c r="K94" s="2"/>
      <c r="L94" s="2"/>
      <c r="M94" s="2"/>
      <c r="N94" s="2" t="s">
        <v>10</v>
      </c>
      <c r="O94" s="2"/>
      <c r="P94" s="2"/>
      <c r="Q94" s="29"/>
    </row>
    <row r="95" spans="1:17" hidden="1" outlineLevel="1" x14ac:dyDescent="0.3">
      <c r="A95" s="87">
        <v>37570</v>
      </c>
      <c r="B95" s="49" t="s">
        <v>5</v>
      </c>
      <c r="C95" s="50" t="s">
        <v>10</v>
      </c>
      <c r="D95" s="9"/>
      <c r="E95" s="10"/>
      <c r="F95" s="10"/>
      <c r="G95" s="10"/>
      <c r="H95" s="10"/>
      <c r="I95" s="10"/>
      <c r="J95" s="2" t="s">
        <v>10</v>
      </c>
      <c r="K95" s="2"/>
      <c r="L95" s="2"/>
      <c r="M95" s="2"/>
      <c r="N95" s="2" t="s">
        <v>10</v>
      </c>
      <c r="O95" s="2"/>
      <c r="P95" s="2"/>
      <c r="Q95" s="29"/>
    </row>
    <row r="96" spans="1:17" collapsed="1" x14ac:dyDescent="0.3">
      <c r="A96" s="84">
        <v>37571</v>
      </c>
      <c r="B96" s="47" t="s">
        <v>6</v>
      </c>
      <c r="C96" s="48">
        <v>13</v>
      </c>
      <c r="D96" s="5"/>
      <c r="E96" s="6"/>
      <c r="F96" s="6"/>
      <c r="G96" s="6"/>
      <c r="H96" s="6"/>
      <c r="I96" s="6"/>
      <c r="J96" s="27" t="s">
        <v>10</v>
      </c>
      <c r="K96" s="27"/>
      <c r="L96" s="27"/>
      <c r="M96" s="27"/>
      <c r="N96" s="27">
        <v>10</v>
      </c>
      <c r="O96" s="27" t="s">
        <v>103</v>
      </c>
      <c r="P96" s="27"/>
      <c r="Q96" s="28"/>
    </row>
    <row r="97" spans="1:18" x14ac:dyDescent="0.3">
      <c r="A97" s="85">
        <v>37572</v>
      </c>
      <c r="B97" s="49" t="s">
        <v>0</v>
      </c>
      <c r="C97" s="50"/>
      <c r="D97" s="9">
        <v>24</v>
      </c>
      <c r="E97" s="10"/>
      <c r="F97" s="92" t="s">
        <v>139</v>
      </c>
      <c r="G97" s="95" t="s">
        <v>142</v>
      </c>
      <c r="H97" s="10"/>
      <c r="I97" s="10"/>
      <c r="J97" s="2" t="s">
        <v>10</v>
      </c>
      <c r="K97" s="2"/>
      <c r="L97" s="2"/>
      <c r="M97" s="2"/>
      <c r="N97" s="2">
        <v>10</v>
      </c>
      <c r="O97" s="2"/>
      <c r="P97" s="2"/>
      <c r="Q97" s="29"/>
      <c r="R97" s="3"/>
    </row>
    <row r="98" spans="1:18" x14ac:dyDescent="0.3">
      <c r="A98" s="85"/>
      <c r="B98" s="49"/>
      <c r="C98" s="50"/>
      <c r="D98" s="9"/>
      <c r="E98" s="10"/>
      <c r="F98" s="60" t="s">
        <v>83</v>
      </c>
      <c r="G98" s="10"/>
      <c r="H98" s="10"/>
      <c r="I98" s="10"/>
      <c r="J98" s="2"/>
      <c r="K98" s="2"/>
      <c r="L98" s="2"/>
      <c r="M98" s="2"/>
      <c r="N98" s="2"/>
      <c r="O98" s="2"/>
      <c r="P98" s="2"/>
      <c r="Q98" s="29"/>
      <c r="R98" s="3"/>
    </row>
    <row r="99" spans="1:18" ht="14.4" thickBot="1" x14ac:dyDescent="0.35">
      <c r="A99" s="85">
        <v>37573</v>
      </c>
      <c r="B99" s="49" t="s">
        <v>1</v>
      </c>
      <c r="C99" s="50" t="s">
        <v>10</v>
      </c>
      <c r="D99" s="9"/>
      <c r="E99" s="10"/>
      <c r="F99" s="10"/>
      <c r="G99" s="10"/>
      <c r="H99" s="10"/>
      <c r="I99" s="10"/>
      <c r="J99" s="69">
        <v>13</v>
      </c>
      <c r="K99" s="103" t="s">
        <v>157</v>
      </c>
      <c r="L99" s="69" t="s">
        <v>158</v>
      </c>
      <c r="M99" s="3" t="s">
        <v>98</v>
      </c>
      <c r="N99" s="2" t="s">
        <v>10</v>
      </c>
      <c r="O99" s="2"/>
      <c r="P99" s="2"/>
      <c r="Q99" s="29"/>
      <c r="R99" s="3"/>
    </row>
    <row r="100" spans="1:18" ht="16.2" thickBot="1" x14ac:dyDescent="0.35">
      <c r="A100" s="85">
        <v>37574</v>
      </c>
      <c r="B100" s="49" t="s">
        <v>2</v>
      </c>
      <c r="C100" s="50" t="s">
        <v>10</v>
      </c>
      <c r="D100" s="9">
        <v>25</v>
      </c>
      <c r="E100" s="10"/>
      <c r="F100" s="64" t="s">
        <v>22</v>
      </c>
      <c r="G100" s="65"/>
      <c r="H100" s="65"/>
      <c r="I100" s="65"/>
      <c r="J100" s="69">
        <v>13</v>
      </c>
      <c r="K100" s="69"/>
      <c r="L100" s="69"/>
      <c r="M100" s="69"/>
      <c r="N100" s="66" t="s">
        <v>10</v>
      </c>
      <c r="O100" s="66"/>
      <c r="P100" s="66"/>
      <c r="Q100" s="67"/>
      <c r="R100" s="68"/>
    </row>
    <row r="101" spans="1:18" x14ac:dyDescent="0.3">
      <c r="A101" s="86">
        <v>37575</v>
      </c>
      <c r="B101" s="51" t="s">
        <v>3</v>
      </c>
      <c r="C101" s="52" t="s">
        <v>10</v>
      </c>
      <c r="D101" s="11"/>
      <c r="E101" s="12"/>
      <c r="F101" s="2"/>
      <c r="G101" s="2"/>
      <c r="H101" s="2"/>
      <c r="I101" s="2"/>
      <c r="J101" s="30" t="s">
        <v>10</v>
      </c>
      <c r="K101" s="30"/>
      <c r="L101" s="30"/>
      <c r="M101" s="30"/>
      <c r="N101" s="30" t="s">
        <v>10</v>
      </c>
      <c r="O101" s="30"/>
      <c r="P101" s="100" t="s">
        <v>156</v>
      </c>
      <c r="Q101" s="101" t="s">
        <v>154</v>
      </c>
      <c r="R101" s="3"/>
    </row>
    <row r="102" spans="1:18" hidden="1" outlineLevel="1" x14ac:dyDescent="0.3">
      <c r="A102" s="87">
        <v>37576</v>
      </c>
      <c r="B102" s="49" t="s">
        <v>4</v>
      </c>
      <c r="C102" s="50" t="s">
        <v>10</v>
      </c>
      <c r="D102" s="9"/>
      <c r="E102" s="10"/>
      <c r="F102" s="10"/>
      <c r="G102" s="10"/>
      <c r="H102" s="10"/>
      <c r="I102" s="10"/>
      <c r="J102" s="2" t="s">
        <v>10</v>
      </c>
      <c r="K102" s="2"/>
      <c r="L102" s="2"/>
      <c r="M102" s="2"/>
      <c r="N102" s="2" t="s">
        <v>10</v>
      </c>
      <c r="O102" s="2"/>
      <c r="P102" s="2"/>
      <c r="Q102" s="29"/>
      <c r="R102" s="3"/>
    </row>
    <row r="103" spans="1:18" hidden="1" outlineLevel="1" x14ac:dyDescent="0.3">
      <c r="A103" s="87">
        <v>37577</v>
      </c>
      <c r="B103" s="49" t="s">
        <v>5</v>
      </c>
      <c r="C103" s="50" t="s">
        <v>10</v>
      </c>
      <c r="D103" s="9"/>
      <c r="E103" s="10"/>
      <c r="F103" s="10"/>
      <c r="G103" s="10"/>
      <c r="H103" s="10"/>
      <c r="I103" s="10"/>
      <c r="J103" s="2" t="s">
        <v>10</v>
      </c>
      <c r="K103" s="2"/>
      <c r="L103" s="2"/>
      <c r="M103" s="2"/>
      <c r="N103" s="2" t="s">
        <v>10</v>
      </c>
      <c r="O103" s="2"/>
      <c r="P103" s="2"/>
      <c r="Q103" s="29"/>
      <c r="R103" s="3"/>
    </row>
    <row r="104" spans="1:18" collapsed="1" x14ac:dyDescent="0.3">
      <c r="A104" s="84">
        <v>37578</v>
      </c>
      <c r="B104" s="47" t="s">
        <v>6</v>
      </c>
      <c r="C104" s="48">
        <v>14</v>
      </c>
      <c r="D104" s="5"/>
      <c r="E104" s="6"/>
      <c r="F104" s="6"/>
      <c r="G104" s="6"/>
      <c r="H104" s="6"/>
      <c r="I104" s="6"/>
      <c r="J104" s="27" t="s">
        <v>10</v>
      </c>
      <c r="K104" s="27"/>
      <c r="L104" s="27"/>
      <c r="M104" s="27"/>
      <c r="N104" s="27">
        <v>11</v>
      </c>
      <c r="O104" s="27" t="s">
        <v>103</v>
      </c>
      <c r="P104" s="27"/>
      <c r="Q104" s="28"/>
      <c r="R104" s="3"/>
    </row>
    <row r="105" spans="1:18" x14ac:dyDescent="0.3">
      <c r="A105" s="85">
        <v>37579</v>
      </c>
      <c r="B105" s="49" t="s">
        <v>0</v>
      </c>
      <c r="C105" s="50"/>
      <c r="D105" s="9">
        <v>26</v>
      </c>
      <c r="E105" s="10"/>
      <c r="F105" s="92" t="s">
        <v>140</v>
      </c>
      <c r="G105" s="69" t="str">
        <f>"295-313"</f>
        <v>295-313</v>
      </c>
      <c r="H105" s="10"/>
      <c r="I105" s="10"/>
      <c r="J105" s="2" t="s">
        <v>10</v>
      </c>
      <c r="K105" s="2"/>
      <c r="L105" s="2"/>
      <c r="M105" s="2"/>
      <c r="N105" s="2">
        <v>11</v>
      </c>
      <c r="O105" s="2"/>
      <c r="P105" s="2"/>
      <c r="Q105" s="29"/>
      <c r="R105" s="3"/>
    </row>
    <row r="106" spans="1:18" ht="27.6" x14ac:dyDescent="0.3">
      <c r="A106" s="85">
        <v>37580</v>
      </c>
      <c r="B106" s="49" t="s">
        <v>1</v>
      </c>
      <c r="C106" s="50" t="s">
        <v>10</v>
      </c>
      <c r="D106" s="9"/>
      <c r="E106" s="10"/>
      <c r="F106" s="10"/>
      <c r="G106" s="95"/>
      <c r="H106" s="10"/>
      <c r="I106" s="10"/>
      <c r="J106" s="2">
        <v>14</v>
      </c>
      <c r="K106" s="29" t="s">
        <v>133</v>
      </c>
      <c r="L106" s="2" t="s">
        <v>135</v>
      </c>
      <c r="M106" s="29" t="s">
        <v>123</v>
      </c>
      <c r="N106" s="2" t="s">
        <v>10</v>
      </c>
      <c r="O106" s="2"/>
      <c r="P106" s="2"/>
      <c r="Q106" s="29"/>
      <c r="R106" s="3"/>
    </row>
    <row r="107" spans="1:18" x14ac:dyDescent="0.3">
      <c r="A107" s="85">
        <v>37581</v>
      </c>
      <c r="B107" s="49" t="s">
        <v>2</v>
      </c>
      <c r="C107" s="50" t="s">
        <v>10</v>
      </c>
      <c r="D107" s="9">
        <v>27</v>
      </c>
      <c r="E107" s="10"/>
      <c r="F107" s="10" t="s">
        <v>23</v>
      </c>
      <c r="G107" s="69" t="s">
        <v>145</v>
      </c>
      <c r="H107" s="2"/>
      <c r="I107" s="2"/>
      <c r="J107" s="2">
        <v>14</v>
      </c>
      <c r="K107" s="29"/>
      <c r="L107" s="2"/>
      <c r="M107" s="29"/>
      <c r="N107" s="2" t="s">
        <v>10</v>
      </c>
      <c r="O107" s="2"/>
      <c r="P107" s="2"/>
      <c r="Q107" s="29"/>
      <c r="R107" s="3"/>
    </row>
    <row r="108" spans="1:18" x14ac:dyDescent="0.3">
      <c r="A108" s="86">
        <v>37582</v>
      </c>
      <c r="B108" s="51" t="s">
        <v>3</v>
      </c>
      <c r="C108" s="52" t="s">
        <v>10</v>
      </c>
      <c r="D108" s="11"/>
      <c r="E108" s="12"/>
      <c r="F108" s="12"/>
      <c r="G108" s="94"/>
      <c r="H108" s="12"/>
      <c r="I108" s="12"/>
      <c r="J108" s="30" t="s">
        <v>10</v>
      </c>
      <c r="K108" s="30"/>
      <c r="L108" s="30"/>
      <c r="M108" s="30"/>
      <c r="N108" s="30" t="s">
        <v>10</v>
      </c>
      <c r="O108" s="30"/>
      <c r="P108" s="30"/>
      <c r="Q108" s="31"/>
      <c r="R108" s="3"/>
    </row>
    <row r="109" spans="1:18" hidden="1" outlineLevel="1" x14ac:dyDescent="0.3">
      <c r="A109" s="87">
        <v>37583</v>
      </c>
      <c r="B109" s="49" t="s">
        <v>4</v>
      </c>
      <c r="C109" s="50" t="s">
        <v>10</v>
      </c>
      <c r="D109" s="9"/>
      <c r="E109" s="10"/>
      <c r="F109" s="10"/>
      <c r="G109" s="95"/>
      <c r="H109" s="10"/>
      <c r="I109" s="10"/>
      <c r="J109" s="2" t="s">
        <v>10</v>
      </c>
      <c r="K109" s="2"/>
      <c r="L109" s="2"/>
      <c r="M109" s="2"/>
      <c r="N109" s="2" t="s">
        <v>10</v>
      </c>
      <c r="O109" s="2"/>
      <c r="P109" s="2"/>
      <c r="Q109" s="29"/>
      <c r="R109" s="3"/>
    </row>
    <row r="110" spans="1:18" hidden="1" outlineLevel="1" x14ac:dyDescent="0.3">
      <c r="A110" s="87">
        <v>37584</v>
      </c>
      <c r="B110" s="49" t="s">
        <v>5</v>
      </c>
      <c r="C110" s="50" t="s">
        <v>10</v>
      </c>
      <c r="D110" s="9"/>
      <c r="E110" s="10"/>
      <c r="F110" s="10"/>
      <c r="G110" s="95"/>
      <c r="H110" s="10"/>
      <c r="I110" s="10"/>
      <c r="J110" s="2" t="s">
        <v>10</v>
      </c>
      <c r="K110" s="2"/>
      <c r="L110" s="2"/>
      <c r="M110" s="2"/>
      <c r="N110" s="2" t="s">
        <v>10</v>
      </c>
      <c r="O110" s="2"/>
      <c r="P110" s="2"/>
      <c r="Q110" s="29"/>
      <c r="R110" s="3"/>
    </row>
    <row r="111" spans="1:18" collapsed="1" x14ac:dyDescent="0.3">
      <c r="A111" s="84">
        <v>37585</v>
      </c>
      <c r="B111" s="47" t="s">
        <v>6</v>
      </c>
      <c r="C111" s="48">
        <v>15</v>
      </c>
      <c r="D111" s="5"/>
      <c r="E111" s="6"/>
      <c r="F111" s="6"/>
      <c r="G111" s="96"/>
      <c r="H111" s="6"/>
      <c r="I111" s="6"/>
      <c r="J111" s="27" t="s">
        <v>10</v>
      </c>
      <c r="K111" s="27"/>
      <c r="L111" s="27"/>
      <c r="M111" s="27"/>
      <c r="N111" s="27">
        <v>12</v>
      </c>
      <c r="O111" s="27" t="s">
        <v>103</v>
      </c>
      <c r="P111" s="27"/>
      <c r="Q111" s="28"/>
      <c r="R111" s="3"/>
    </row>
    <row r="112" spans="1:18" x14ac:dyDescent="0.3">
      <c r="A112" s="85">
        <v>37586</v>
      </c>
      <c r="B112" s="49" t="s">
        <v>0</v>
      </c>
      <c r="C112" s="50"/>
      <c r="D112" s="9">
        <v>28</v>
      </c>
      <c r="E112" s="10"/>
      <c r="F112" s="92" t="s">
        <v>150</v>
      </c>
      <c r="G112" s="69" t="s">
        <v>59</v>
      </c>
      <c r="H112" s="2"/>
      <c r="I112" s="2"/>
      <c r="J112" s="2" t="s">
        <v>10</v>
      </c>
      <c r="K112" s="2"/>
      <c r="L112" s="2"/>
      <c r="M112" s="2"/>
      <c r="N112" s="2">
        <v>12</v>
      </c>
      <c r="O112" s="2"/>
      <c r="P112" s="2"/>
      <c r="Q112" s="29"/>
      <c r="R112" s="3"/>
    </row>
    <row r="113" spans="1:18" x14ac:dyDescent="0.3">
      <c r="A113" s="85">
        <v>37587</v>
      </c>
      <c r="B113" s="49" t="s">
        <v>1</v>
      </c>
      <c r="C113" s="50" t="s">
        <v>10</v>
      </c>
      <c r="D113" s="9"/>
      <c r="E113" s="10"/>
      <c r="F113" s="10"/>
      <c r="G113" s="10"/>
      <c r="H113" s="10"/>
      <c r="I113" s="10"/>
      <c r="J113" s="2" t="s">
        <v>10</v>
      </c>
      <c r="K113" s="2"/>
      <c r="L113" s="2"/>
      <c r="M113" s="2"/>
      <c r="N113" s="2" t="s">
        <v>10</v>
      </c>
      <c r="O113" s="2"/>
      <c r="P113" s="2"/>
      <c r="Q113" s="29"/>
      <c r="R113" s="3"/>
    </row>
    <row r="114" spans="1:18" x14ac:dyDescent="0.3">
      <c r="A114" s="89">
        <v>37588</v>
      </c>
      <c r="B114" s="55" t="s">
        <v>2</v>
      </c>
      <c r="C114" s="56" t="s">
        <v>10</v>
      </c>
      <c r="D114" s="18"/>
      <c r="E114" s="19"/>
      <c r="F114" s="19" t="s">
        <v>12</v>
      </c>
      <c r="G114" s="19"/>
      <c r="H114" s="19"/>
      <c r="I114" s="19"/>
      <c r="J114" s="38"/>
      <c r="K114" s="38"/>
      <c r="L114" s="38"/>
      <c r="M114" s="38"/>
      <c r="N114" s="38" t="s">
        <v>10</v>
      </c>
      <c r="O114" s="38"/>
      <c r="P114" s="38"/>
      <c r="Q114" s="39"/>
      <c r="R114" s="3"/>
    </row>
    <row r="115" spans="1:18" x14ac:dyDescent="0.3">
      <c r="A115" s="90">
        <v>37589</v>
      </c>
      <c r="B115" s="57" t="s">
        <v>3</v>
      </c>
      <c r="C115" s="58" t="s">
        <v>10</v>
      </c>
      <c r="D115" s="20"/>
      <c r="E115" s="21"/>
      <c r="F115" s="21"/>
      <c r="G115" s="21"/>
      <c r="H115" s="21"/>
      <c r="I115" s="21"/>
      <c r="J115" s="41" t="s">
        <v>10</v>
      </c>
      <c r="K115" s="41"/>
      <c r="L115" s="41"/>
      <c r="M115" s="41"/>
      <c r="N115" s="41" t="s">
        <v>10</v>
      </c>
      <c r="O115" s="41"/>
      <c r="P115" s="41"/>
      <c r="Q115" s="42"/>
      <c r="R115" s="3"/>
    </row>
    <row r="116" spans="1:18" hidden="1" outlineLevel="1" x14ac:dyDescent="0.3">
      <c r="A116" s="87">
        <v>37590</v>
      </c>
      <c r="B116" s="49" t="s">
        <v>4</v>
      </c>
      <c r="C116" s="50" t="s">
        <v>10</v>
      </c>
      <c r="D116" s="9"/>
      <c r="E116" s="10"/>
      <c r="F116" s="10"/>
      <c r="G116" s="10"/>
      <c r="H116" s="10"/>
      <c r="I116" s="10"/>
      <c r="J116" s="2" t="s">
        <v>10</v>
      </c>
      <c r="K116" s="2"/>
      <c r="L116" s="2"/>
      <c r="M116" s="2"/>
      <c r="N116" s="2" t="s">
        <v>10</v>
      </c>
      <c r="O116" s="2"/>
      <c r="P116" s="2"/>
      <c r="Q116" s="29"/>
      <c r="R116" s="3"/>
    </row>
    <row r="117" spans="1:18" hidden="1" outlineLevel="1" x14ac:dyDescent="0.3">
      <c r="A117" s="87">
        <v>37591</v>
      </c>
      <c r="B117" s="49" t="s">
        <v>5</v>
      </c>
      <c r="C117" s="50" t="s">
        <v>10</v>
      </c>
      <c r="D117" s="9"/>
      <c r="E117" s="10"/>
      <c r="F117" s="10"/>
      <c r="G117" s="10"/>
      <c r="H117" s="10"/>
      <c r="I117" s="10"/>
      <c r="J117" s="2" t="s">
        <v>10</v>
      </c>
      <c r="K117" s="2"/>
      <c r="L117" s="2"/>
      <c r="M117" s="2"/>
      <c r="N117" s="2" t="s">
        <v>10</v>
      </c>
      <c r="O117" s="2"/>
      <c r="P117" s="2"/>
      <c r="Q117" s="29"/>
      <c r="R117" s="3"/>
    </row>
    <row r="118" spans="1:18" collapsed="1" x14ac:dyDescent="0.3">
      <c r="A118" s="84">
        <v>37592</v>
      </c>
      <c r="B118" s="47" t="s">
        <v>6</v>
      </c>
      <c r="C118" s="48">
        <v>16</v>
      </c>
      <c r="D118" s="5"/>
      <c r="E118" s="6" t="s">
        <v>13</v>
      </c>
      <c r="F118" s="27"/>
      <c r="G118" s="27"/>
      <c r="H118" s="27"/>
      <c r="I118" s="27"/>
      <c r="J118" s="27" t="s">
        <v>10</v>
      </c>
      <c r="K118" s="27"/>
      <c r="L118" s="27"/>
      <c r="M118" s="27"/>
      <c r="N118" s="27">
        <v>13</v>
      </c>
      <c r="O118" s="27" t="s">
        <v>103</v>
      </c>
      <c r="P118" s="102" t="s">
        <v>155</v>
      </c>
      <c r="Q118" s="28"/>
      <c r="R118" s="3"/>
    </row>
    <row r="119" spans="1:18" x14ac:dyDescent="0.3">
      <c r="A119" s="85">
        <v>37593</v>
      </c>
      <c r="B119" s="49" t="s">
        <v>0</v>
      </c>
      <c r="C119" s="50"/>
      <c r="D119" s="9">
        <v>29</v>
      </c>
      <c r="E119" s="10" t="s">
        <v>13</v>
      </c>
      <c r="F119" s="92" t="s">
        <v>149</v>
      </c>
      <c r="G119" s="62" t="s">
        <v>146</v>
      </c>
      <c r="H119" s="2"/>
      <c r="I119" s="2"/>
      <c r="J119" s="2" t="s">
        <v>10</v>
      </c>
      <c r="K119" s="2"/>
      <c r="L119" s="2"/>
      <c r="M119" s="2"/>
      <c r="N119" s="2">
        <v>13</v>
      </c>
      <c r="O119" s="2"/>
      <c r="P119" s="2"/>
      <c r="Q119" s="29"/>
      <c r="R119" s="3"/>
    </row>
    <row r="120" spans="1:18" ht="27.6" x14ac:dyDescent="0.3">
      <c r="A120" s="85">
        <v>37594</v>
      </c>
      <c r="B120" s="49" t="s">
        <v>1</v>
      </c>
      <c r="C120" s="50" t="s">
        <v>10</v>
      </c>
      <c r="D120" s="9"/>
      <c r="E120" s="10" t="s">
        <v>13</v>
      </c>
      <c r="F120" s="2"/>
      <c r="G120" s="2"/>
      <c r="H120" s="2"/>
      <c r="I120" s="2"/>
      <c r="J120" s="2">
        <v>15</v>
      </c>
      <c r="K120" s="99" t="s">
        <v>159</v>
      </c>
      <c r="L120" s="2" t="s">
        <v>108</v>
      </c>
      <c r="M120" s="2" t="s">
        <v>98</v>
      </c>
      <c r="N120" s="2" t="s">
        <v>10</v>
      </c>
      <c r="O120" s="2"/>
      <c r="Q120" s="29"/>
      <c r="R120" s="3"/>
    </row>
    <row r="121" spans="1:18" x14ac:dyDescent="0.3">
      <c r="A121" s="85">
        <v>37595</v>
      </c>
      <c r="B121" s="49" t="s">
        <v>2</v>
      </c>
      <c r="C121" s="50" t="s">
        <v>10</v>
      </c>
      <c r="D121" s="9">
        <v>30</v>
      </c>
      <c r="E121" s="10" t="s">
        <v>13</v>
      </c>
      <c r="F121" s="2" t="s">
        <v>24</v>
      </c>
      <c r="G121" s="2"/>
      <c r="H121" s="2"/>
      <c r="I121" s="2"/>
      <c r="J121" s="2">
        <v>15</v>
      </c>
      <c r="K121" s="2"/>
      <c r="L121" s="2"/>
      <c r="M121" s="2"/>
      <c r="N121" s="2" t="s">
        <v>10</v>
      </c>
      <c r="O121" s="2"/>
      <c r="P121" s="2"/>
      <c r="Q121" s="29"/>
      <c r="R121" s="3"/>
    </row>
    <row r="122" spans="1:18" x14ac:dyDescent="0.3">
      <c r="A122" s="86">
        <v>37596</v>
      </c>
      <c r="B122" s="51" t="s">
        <v>3</v>
      </c>
      <c r="C122" s="52" t="s">
        <v>10</v>
      </c>
      <c r="D122" s="11"/>
      <c r="E122" s="12" t="s">
        <v>13</v>
      </c>
      <c r="F122" s="30"/>
      <c r="G122" s="30"/>
      <c r="H122" s="30"/>
      <c r="I122" s="30"/>
      <c r="J122" s="30" t="s">
        <v>10</v>
      </c>
      <c r="K122" s="30"/>
      <c r="L122" s="30"/>
      <c r="M122" s="30"/>
      <c r="N122" s="30" t="s">
        <v>10</v>
      </c>
      <c r="O122" s="30"/>
      <c r="P122" s="30"/>
      <c r="Q122" s="31"/>
      <c r="R122" s="3"/>
    </row>
    <row r="123" spans="1:18" hidden="1" outlineLevel="1" x14ac:dyDescent="0.3">
      <c r="A123" s="87">
        <v>37597</v>
      </c>
      <c r="B123" s="49" t="s">
        <v>4</v>
      </c>
      <c r="C123" s="50" t="s">
        <v>10</v>
      </c>
      <c r="D123" s="9"/>
      <c r="E123" s="10"/>
      <c r="F123" s="10"/>
      <c r="G123" s="10"/>
      <c r="H123" s="10"/>
      <c r="I123" s="10"/>
      <c r="J123" s="2" t="s">
        <v>10</v>
      </c>
      <c r="K123" s="2"/>
      <c r="L123" s="2"/>
      <c r="M123" s="2"/>
      <c r="N123" s="2" t="s">
        <v>10</v>
      </c>
      <c r="O123" s="2"/>
      <c r="P123" s="2"/>
      <c r="Q123" s="29"/>
      <c r="R123" s="3"/>
    </row>
    <row r="124" spans="1:18" hidden="1" outlineLevel="1" x14ac:dyDescent="0.3">
      <c r="A124" s="87">
        <v>37598</v>
      </c>
      <c r="B124" s="49" t="s">
        <v>5</v>
      </c>
      <c r="C124" s="50" t="s">
        <v>10</v>
      </c>
      <c r="D124" s="9"/>
      <c r="E124" s="10"/>
      <c r="F124" s="10"/>
      <c r="G124" s="10"/>
      <c r="H124" s="10"/>
      <c r="I124" s="10"/>
      <c r="J124" s="2" t="s">
        <v>10</v>
      </c>
      <c r="K124" s="2"/>
      <c r="L124" s="2"/>
      <c r="M124" s="2"/>
      <c r="N124" s="2" t="s">
        <v>10</v>
      </c>
      <c r="O124" s="2"/>
      <c r="P124" s="2"/>
      <c r="Q124" s="29"/>
      <c r="R124" s="3"/>
    </row>
    <row r="125" spans="1:18" collapsed="1" x14ac:dyDescent="0.3">
      <c r="A125" s="84">
        <v>37599</v>
      </c>
      <c r="B125" s="47" t="s">
        <v>6</v>
      </c>
      <c r="C125" s="48">
        <v>17</v>
      </c>
      <c r="D125" s="5"/>
      <c r="E125" s="6" t="s">
        <v>14</v>
      </c>
      <c r="F125" s="43" t="s">
        <v>36</v>
      </c>
      <c r="G125" s="43"/>
      <c r="H125" s="43"/>
      <c r="I125" s="43"/>
      <c r="J125" s="27" t="s">
        <v>10</v>
      </c>
      <c r="K125" s="27"/>
      <c r="L125" s="27"/>
      <c r="M125" s="27"/>
      <c r="N125" s="27" t="s">
        <v>10</v>
      </c>
      <c r="O125" s="27"/>
      <c r="P125" s="27"/>
      <c r="Q125" s="44"/>
      <c r="R125" s="3"/>
    </row>
    <row r="126" spans="1:18" x14ac:dyDescent="0.3">
      <c r="A126" s="85">
        <v>37600</v>
      </c>
      <c r="B126" s="49" t="s">
        <v>0</v>
      </c>
      <c r="C126" s="50"/>
      <c r="D126" s="9"/>
      <c r="E126" s="10" t="s">
        <v>14</v>
      </c>
      <c r="F126" s="2"/>
      <c r="G126" s="2"/>
      <c r="H126" s="2"/>
      <c r="I126" s="2"/>
      <c r="J126" s="2" t="s">
        <v>10</v>
      </c>
      <c r="K126" s="2"/>
      <c r="L126" s="2"/>
      <c r="M126" s="2"/>
      <c r="N126" s="2"/>
      <c r="O126" s="2"/>
      <c r="P126" s="2"/>
      <c r="Q126" s="45"/>
      <c r="R126" s="3"/>
    </row>
    <row r="127" spans="1:18" x14ac:dyDescent="0.3">
      <c r="A127" s="85">
        <v>37601</v>
      </c>
      <c r="B127" s="49" t="s">
        <v>1</v>
      </c>
      <c r="C127" s="49" t="s">
        <v>10</v>
      </c>
      <c r="D127" s="9"/>
      <c r="E127" s="10" t="s">
        <v>14</v>
      </c>
      <c r="F127" s="2"/>
      <c r="G127" s="2"/>
      <c r="H127" s="2"/>
      <c r="I127" s="2"/>
      <c r="J127" s="2" t="s">
        <v>10</v>
      </c>
      <c r="K127" s="2"/>
      <c r="L127" s="2"/>
      <c r="M127" s="2"/>
      <c r="N127" s="2" t="s">
        <v>10</v>
      </c>
      <c r="O127" s="2"/>
      <c r="P127" s="2"/>
      <c r="Q127" s="45"/>
      <c r="R127" s="3"/>
    </row>
    <row r="128" spans="1:18" x14ac:dyDescent="0.3">
      <c r="A128" s="85">
        <v>37602</v>
      </c>
      <c r="B128" s="49" t="s">
        <v>2</v>
      </c>
      <c r="C128" s="49" t="s">
        <v>10</v>
      </c>
      <c r="D128" s="9"/>
      <c r="E128" s="10" t="s">
        <v>14</v>
      </c>
      <c r="F128" s="2"/>
      <c r="G128" s="2"/>
      <c r="H128" s="2"/>
      <c r="I128" s="2"/>
      <c r="J128" s="2"/>
      <c r="K128" s="2"/>
      <c r="L128" s="2"/>
      <c r="M128" s="2"/>
      <c r="N128" s="2" t="s">
        <v>10</v>
      </c>
      <c r="O128" s="2"/>
      <c r="P128" s="2"/>
      <c r="Q128" s="45"/>
      <c r="R128" s="3"/>
    </row>
    <row r="129" spans="1:18" x14ac:dyDescent="0.3">
      <c r="A129" s="86">
        <v>37603</v>
      </c>
      <c r="B129" s="51" t="s">
        <v>3</v>
      </c>
      <c r="C129" s="51" t="s">
        <v>10</v>
      </c>
      <c r="D129" s="11"/>
      <c r="E129" s="12" t="s">
        <v>14</v>
      </c>
      <c r="F129" s="30"/>
      <c r="G129" s="30"/>
      <c r="H129" s="30"/>
      <c r="I129" s="30"/>
      <c r="J129" s="30" t="s">
        <v>10</v>
      </c>
      <c r="K129" s="30"/>
      <c r="L129" s="30"/>
      <c r="M129" s="30"/>
      <c r="N129" s="30" t="s">
        <v>10</v>
      </c>
      <c r="O129" s="30"/>
      <c r="P129" s="30"/>
      <c r="Q129" s="46"/>
      <c r="R129" s="3"/>
    </row>
    <row r="130" spans="1:18" x14ac:dyDescent="0.3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9"/>
    </row>
  </sheetData>
  <mergeCells count="1">
    <mergeCell ref="G1:I1"/>
  </mergeCells>
  <phoneticPr fontId="0" type="noConversion"/>
  <hyperlinks>
    <hyperlink ref="F38" r:id="rId1"/>
    <hyperlink ref="F98" r:id="rId2"/>
    <hyperlink ref="F4" r:id="rId3"/>
    <hyperlink ref="F6" r:id="rId4"/>
    <hyperlink ref="F12" r:id="rId5"/>
    <hyperlink ref="F13" r:id="rId6"/>
    <hyperlink ref="F20" r:id="rId7"/>
    <hyperlink ref="F23" r:id="rId8"/>
    <hyperlink ref="F21" r:id="rId9"/>
    <hyperlink ref="F28" r:id="rId10"/>
    <hyperlink ref="F30" r:id="rId11"/>
    <hyperlink ref="F15" r:id="rId12"/>
    <hyperlink ref="F11" r:id="rId13"/>
    <hyperlink ref="F35" r:id="rId14"/>
    <hyperlink ref="F36" r:id="rId15"/>
    <hyperlink ref="F37" r:id="rId16"/>
    <hyperlink ref="F45" r:id="rId17"/>
    <hyperlink ref="F46" r:id="rId18"/>
    <hyperlink ref="F48" r:id="rId19"/>
    <hyperlink ref="F55" r:id="rId20"/>
    <hyperlink ref="F60" r:id="rId21"/>
    <hyperlink ref="F63" r:id="rId22" display="cs2130pres14_c_problems.ppt (25)"/>
    <hyperlink ref="F40" r:id="rId23"/>
    <hyperlink ref="F53" r:id="rId24"/>
    <hyperlink ref="F62" r:id="rId25" display="cs2130pres12_c_datastructures.ppt (54)"/>
    <hyperlink ref="F70" r:id="rId26"/>
    <hyperlink ref="F76" r:id="rId27"/>
    <hyperlink ref="F85" r:id="rId28" display="cs2130pres18_tabledrivenscanner.ppt"/>
    <hyperlink ref="F92" r:id="rId29"/>
    <hyperlink ref="F90" r:id="rId30"/>
    <hyperlink ref="F97" r:id="rId31"/>
    <hyperlink ref="F105" r:id="rId32"/>
    <hyperlink ref="F78" r:id="rId33"/>
    <hyperlink ref="F83" r:id="rId34"/>
    <hyperlink ref="G119" r:id="rId35" display="See"/>
    <hyperlink ref="F119" r:id="rId36"/>
    <hyperlink ref="F112" r:id="rId37"/>
  </hyperlinks>
  <printOptions gridLines="1"/>
  <pageMargins left="0.32" right="0.2" top="0.38" bottom="0.42" header="0.2" footer="0.2"/>
  <pageSetup scale="70" fitToHeight="4" orientation="landscape" horizontalDpi="300" verticalDpi="300" r:id="rId38"/>
  <headerFooter alignWithMargins="0">
    <oddHeader>&amp;LCS2130&amp;CFall '02 Syllabus&amp;RPrinted &amp;D</oddHeader>
    <oddFooter>&amp;LPage &amp;P of &amp;N&amp;RWDL</oddFooter>
  </headerFooter>
  <rowBreaks count="1" manualBreakCount="1">
    <brk id="66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workbookViewId="0">
      <selection activeCell="A2" sqref="A2:R98"/>
    </sheetView>
  </sheetViews>
  <sheetFormatPr defaultRowHeight="13.8" x14ac:dyDescent="0.3"/>
  <cols>
    <col min="1" max="1" width="7.125" bestFit="1" customWidth="1"/>
    <col min="2" max="2" width="4.625" bestFit="1" customWidth="1"/>
    <col min="3" max="3" width="6" bestFit="1" customWidth="1"/>
    <col min="4" max="4" width="5" bestFit="1" customWidth="1"/>
    <col min="5" max="5" width="10.375" bestFit="1" customWidth="1"/>
    <col min="6" max="6" width="56.5" bestFit="1" customWidth="1"/>
    <col min="7" max="7" width="10.125" bestFit="1" customWidth="1"/>
    <col min="8" max="8" width="15.625" bestFit="1" customWidth="1"/>
    <col min="9" max="9" width="8" bestFit="1" customWidth="1"/>
    <col min="10" max="10" width="5.125" bestFit="1" customWidth="1"/>
    <col min="11" max="11" width="12.625" bestFit="1" customWidth="1"/>
    <col min="12" max="12" width="5.625" bestFit="1" customWidth="1"/>
    <col min="13" max="13" width="11" customWidth="1"/>
    <col min="14" max="14" width="5.125" bestFit="1" customWidth="1"/>
    <col min="15" max="15" width="9" bestFit="1" customWidth="1"/>
    <col min="16" max="16" width="7.875" bestFit="1" customWidth="1"/>
    <col min="17" max="17" width="29.125" bestFit="1" customWidth="1"/>
    <col min="18" max="18" width="7.125" bestFit="1" customWidth="1"/>
  </cols>
  <sheetData>
    <row r="1" spans="1:18" x14ac:dyDescent="0.3">
      <c r="F1" t="s">
        <v>151</v>
      </c>
    </row>
    <row r="2" spans="1:18" ht="25.2" x14ac:dyDescent="0.45">
      <c r="A2" s="77"/>
      <c r="B2" s="78"/>
      <c r="C2" s="78"/>
      <c r="D2" s="79"/>
      <c r="E2" s="80"/>
      <c r="F2" s="76" t="s">
        <v>37</v>
      </c>
      <c r="G2" s="104" t="s">
        <v>41</v>
      </c>
      <c r="H2" s="105"/>
      <c r="I2" s="106"/>
      <c r="J2" s="81" t="s">
        <v>27</v>
      </c>
      <c r="K2" s="71"/>
      <c r="L2" s="71"/>
      <c r="M2" s="72"/>
      <c r="N2" s="82" t="s">
        <v>35</v>
      </c>
      <c r="O2" s="73"/>
      <c r="P2" s="83" t="s">
        <v>91</v>
      </c>
      <c r="Q2" s="74"/>
      <c r="R2" s="75"/>
    </row>
    <row r="3" spans="1:18" x14ac:dyDescent="0.3">
      <c r="A3" s="1" t="s">
        <v>7</v>
      </c>
      <c r="B3" s="1" t="s">
        <v>8</v>
      </c>
      <c r="C3" s="1" t="s">
        <v>9</v>
      </c>
      <c r="D3" s="1" t="s">
        <v>26</v>
      </c>
      <c r="E3" s="4" t="s">
        <v>17</v>
      </c>
      <c r="F3" s="4" t="s">
        <v>15</v>
      </c>
      <c r="G3" s="4" t="s">
        <v>39</v>
      </c>
      <c r="H3" s="4" t="s">
        <v>46</v>
      </c>
      <c r="I3" s="4" t="s">
        <v>40</v>
      </c>
      <c r="J3" s="4" t="s">
        <v>104</v>
      </c>
      <c r="K3" s="4" t="s">
        <v>90</v>
      </c>
      <c r="L3" s="4" t="s">
        <v>107</v>
      </c>
      <c r="M3" s="4" t="s">
        <v>94</v>
      </c>
      <c r="N3" s="4" t="s">
        <v>104</v>
      </c>
      <c r="O3" s="4" t="s">
        <v>94</v>
      </c>
      <c r="P3" s="4" t="s">
        <v>104</v>
      </c>
      <c r="Q3" s="25" t="s">
        <v>62</v>
      </c>
      <c r="R3" s="4" t="s">
        <v>94</v>
      </c>
    </row>
    <row r="4" spans="1:18" ht="15.6" x14ac:dyDescent="0.3">
      <c r="A4" s="84">
        <v>37487</v>
      </c>
      <c r="B4" s="47" t="s">
        <v>6</v>
      </c>
      <c r="C4" s="48">
        <v>1</v>
      </c>
      <c r="D4" s="5"/>
      <c r="E4" s="6"/>
      <c r="F4" s="7" t="s">
        <v>21</v>
      </c>
      <c r="G4" s="26"/>
      <c r="H4" s="26"/>
      <c r="I4" s="26"/>
      <c r="J4" s="27"/>
      <c r="K4" s="27"/>
      <c r="L4" s="27"/>
      <c r="M4" s="27"/>
      <c r="N4" s="27"/>
      <c r="O4" s="27"/>
      <c r="P4" s="27"/>
      <c r="Q4" s="28"/>
      <c r="R4" s="8"/>
    </row>
    <row r="5" spans="1:18" x14ac:dyDescent="0.3">
      <c r="A5" s="85">
        <v>37488</v>
      </c>
      <c r="B5" s="49" t="s">
        <v>0</v>
      </c>
      <c r="C5" s="50"/>
      <c r="D5" s="9">
        <v>1</v>
      </c>
      <c r="E5" s="10"/>
      <c r="F5" s="59" t="s">
        <v>16</v>
      </c>
      <c r="G5" s="2" t="s">
        <v>42</v>
      </c>
      <c r="H5" s="2" t="s">
        <v>48</v>
      </c>
      <c r="I5" s="2"/>
      <c r="J5" s="2"/>
      <c r="K5" s="2"/>
      <c r="L5" s="2"/>
      <c r="M5" s="2"/>
      <c r="N5" s="2"/>
      <c r="O5" s="2"/>
      <c r="P5" s="2"/>
      <c r="Q5" s="29"/>
    </row>
    <row r="6" spans="1:18" x14ac:dyDescent="0.3">
      <c r="A6" s="85">
        <v>37489</v>
      </c>
      <c r="B6" s="49" t="s">
        <v>1</v>
      </c>
      <c r="C6" s="50"/>
      <c r="D6" s="9"/>
      <c r="E6" s="10"/>
      <c r="F6" s="10"/>
      <c r="G6" s="10"/>
      <c r="H6" s="10"/>
      <c r="I6" s="10"/>
      <c r="J6" s="2">
        <v>1</v>
      </c>
      <c r="K6" s="2" t="s">
        <v>105</v>
      </c>
      <c r="L6" s="2" t="s">
        <v>108</v>
      </c>
      <c r="M6" s="2" t="s">
        <v>98</v>
      </c>
      <c r="N6" s="2"/>
      <c r="O6" s="2"/>
      <c r="P6" s="2"/>
      <c r="Q6" s="29"/>
    </row>
    <row r="7" spans="1:18" x14ac:dyDescent="0.3">
      <c r="A7" s="85">
        <v>37490</v>
      </c>
      <c r="B7" s="49" t="s">
        <v>2</v>
      </c>
      <c r="C7" s="50"/>
      <c r="D7" s="9">
        <v>2</v>
      </c>
      <c r="E7" s="10"/>
      <c r="F7" s="60" t="s">
        <v>89</v>
      </c>
      <c r="G7" s="2"/>
      <c r="H7" s="2"/>
      <c r="I7" s="2" t="s">
        <v>43</v>
      </c>
      <c r="J7" s="2">
        <v>1</v>
      </c>
      <c r="K7" s="3"/>
      <c r="L7" s="3"/>
      <c r="M7" s="3"/>
      <c r="N7" s="2"/>
      <c r="O7" s="2"/>
      <c r="P7" s="2"/>
      <c r="Q7" s="29"/>
    </row>
    <row r="8" spans="1:18" x14ac:dyDescent="0.3">
      <c r="A8" s="86">
        <v>37491</v>
      </c>
      <c r="B8" s="51" t="s">
        <v>3</v>
      </c>
      <c r="C8" s="52"/>
      <c r="D8" s="11"/>
      <c r="E8" s="12"/>
      <c r="F8" s="12"/>
      <c r="G8" s="12"/>
      <c r="H8" s="12"/>
      <c r="I8" s="12"/>
      <c r="J8" s="30"/>
      <c r="K8" s="30"/>
      <c r="L8" s="30"/>
      <c r="M8" s="30"/>
      <c r="N8" s="30"/>
      <c r="O8" s="30"/>
      <c r="P8" s="30"/>
      <c r="Q8" s="31"/>
    </row>
    <row r="9" spans="1:18" ht="27.6" x14ac:dyDescent="0.3">
      <c r="A9" s="84">
        <v>37494</v>
      </c>
      <c r="B9" s="47" t="s">
        <v>6</v>
      </c>
      <c r="C9" s="48">
        <v>2</v>
      </c>
      <c r="D9" s="5"/>
      <c r="E9" s="6"/>
      <c r="F9" s="6"/>
      <c r="G9" s="6"/>
      <c r="H9" s="6"/>
      <c r="I9" s="6"/>
      <c r="J9" s="27"/>
      <c r="K9" s="27"/>
      <c r="L9" s="27"/>
      <c r="M9" s="27"/>
      <c r="N9" s="2">
        <v>1</v>
      </c>
      <c r="O9" s="2" t="s">
        <v>103</v>
      </c>
      <c r="P9" s="27"/>
      <c r="Q9" s="28" t="s">
        <v>61</v>
      </c>
      <c r="R9" t="s">
        <v>98</v>
      </c>
    </row>
    <row r="10" spans="1:18" x14ac:dyDescent="0.3">
      <c r="A10" s="85">
        <v>37495</v>
      </c>
      <c r="B10" s="49" t="s">
        <v>0</v>
      </c>
      <c r="C10" s="50"/>
      <c r="D10" s="9">
        <v>3</v>
      </c>
      <c r="E10" s="10"/>
      <c r="F10" s="61" t="s">
        <v>80</v>
      </c>
      <c r="G10" s="29"/>
      <c r="H10" s="29" t="s">
        <v>49</v>
      </c>
      <c r="I10" s="29"/>
      <c r="J10" s="2"/>
      <c r="K10" s="2"/>
      <c r="L10" s="2"/>
      <c r="M10" s="2"/>
      <c r="N10" s="2">
        <v>1</v>
      </c>
      <c r="O10" s="2"/>
      <c r="P10" s="2"/>
      <c r="Q10" s="29"/>
    </row>
    <row r="11" spans="1:18" x14ac:dyDescent="0.3">
      <c r="A11" s="85"/>
      <c r="B11" s="49"/>
      <c r="C11" s="50"/>
      <c r="D11" s="9"/>
      <c r="E11" s="10"/>
      <c r="F11" s="61" t="s">
        <v>79</v>
      </c>
      <c r="G11" s="29"/>
      <c r="H11" s="29"/>
      <c r="I11" s="29"/>
      <c r="J11" s="2"/>
      <c r="K11" s="2"/>
      <c r="L11" s="2"/>
      <c r="M11" s="2"/>
      <c r="N11" s="2"/>
      <c r="O11" s="2"/>
      <c r="P11" s="2"/>
      <c r="Q11" s="29"/>
    </row>
    <row r="12" spans="1:18" x14ac:dyDescent="0.3">
      <c r="A12" s="85"/>
      <c r="B12" s="49"/>
      <c r="C12" s="50"/>
      <c r="D12" s="9"/>
      <c r="E12" s="10"/>
      <c r="F12" s="61" t="s">
        <v>78</v>
      </c>
      <c r="G12" s="29"/>
      <c r="H12" s="29"/>
      <c r="I12" s="29"/>
      <c r="J12" s="2"/>
      <c r="K12" s="2"/>
      <c r="L12" s="2"/>
      <c r="M12" s="2"/>
      <c r="N12" s="2"/>
      <c r="O12" s="2"/>
      <c r="P12" s="2"/>
      <c r="Q12" s="29"/>
    </row>
    <row r="13" spans="1:18" x14ac:dyDescent="0.3">
      <c r="A13" s="85">
        <v>37496</v>
      </c>
      <c r="B13" s="49" t="s">
        <v>1</v>
      </c>
      <c r="C13" s="50" t="s">
        <v>10</v>
      </c>
      <c r="D13" s="9"/>
      <c r="E13" s="10"/>
      <c r="F13" s="10"/>
      <c r="G13" s="10"/>
      <c r="H13" s="10"/>
      <c r="I13" s="10"/>
      <c r="J13" s="2">
        <v>2</v>
      </c>
      <c r="K13" s="2" t="s">
        <v>106</v>
      </c>
      <c r="L13" s="2" t="s">
        <v>109</v>
      </c>
      <c r="M13" s="2" t="s">
        <v>103</v>
      </c>
      <c r="N13" s="2" t="s">
        <v>10</v>
      </c>
      <c r="O13" s="2"/>
      <c r="P13" s="2"/>
      <c r="Q13" s="29"/>
    </row>
    <row r="14" spans="1:18" x14ac:dyDescent="0.3">
      <c r="A14" s="85">
        <v>37497</v>
      </c>
      <c r="B14" s="49" t="s">
        <v>2</v>
      </c>
      <c r="C14" s="50" t="s">
        <v>10</v>
      </c>
      <c r="D14" s="9">
        <v>4</v>
      </c>
      <c r="E14" s="10"/>
      <c r="F14" s="62" t="s">
        <v>28</v>
      </c>
      <c r="G14" s="2"/>
      <c r="H14" s="2"/>
      <c r="I14" s="2"/>
      <c r="J14" s="2">
        <v>2</v>
      </c>
      <c r="K14" s="3"/>
      <c r="L14" s="3"/>
      <c r="M14" s="3"/>
      <c r="N14" s="2" t="s">
        <v>10</v>
      </c>
      <c r="O14" s="2"/>
      <c r="P14" s="2"/>
      <c r="Q14" s="29"/>
    </row>
    <row r="15" spans="1:18" x14ac:dyDescent="0.3">
      <c r="A15" s="86">
        <v>37498</v>
      </c>
      <c r="B15" s="51" t="s">
        <v>3</v>
      </c>
      <c r="C15" s="52" t="s">
        <v>10</v>
      </c>
      <c r="D15" s="11"/>
      <c r="E15" s="12"/>
      <c r="F15" s="12"/>
      <c r="G15" s="12"/>
      <c r="H15" s="12"/>
      <c r="I15" s="12"/>
      <c r="J15" s="30" t="s">
        <v>10</v>
      </c>
      <c r="K15" s="30"/>
      <c r="L15" s="30"/>
      <c r="M15" s="30"/>
      <c r="N15" s="30" t="s">
        <v>10</v>
      </c>
      <c r="O15" s="30"/>
      <c r="P15" s="30" t="s">
        <v>70</v>
      </c>
      <c r="Q15" s="32"/>
    </row>
    <row r="16" spans="1:18" x14ac:dyDescent="0.3">
      <c r="A16" s="88">
        <v>37501</v>
      </c>
      <c r="B16" s="53" t="s">
        <v>6</v>
      </c>
      <c r="C16" s="54">
        <v>3</v>
      </c>
      <c r="D16" s="22"/>
      <c r="E16" s="23" t="s">
        <v>60</v>
      </c>
      <c r="F16" s="23"/>
      <c r="G16" s="23"/>
      <c r="H16" s="23"/>
      <c r="I16" s="23"/>
      <c r="J16" s="33" t="s">
        <v>10</v>
      </c>
      <c r="K16" s="33"/>
      <c r="L16" s="33"/>
      <c r="M16" s="33"/>
      <c r="N16" s="33" t="s">
        <v>127</v>
      </c>
      <c r="O16" s="33"/>
      <c r="P16" s="33"/>
      <c r="Q16" s="34"/>
      <c r="R16" t="s">
        <v>95</v>
      </c>
    </row>
    <row r="17" spans="1:18" ht="27.6" x14ac:dyDescent="0.3">
      <c r="A17" s="85">
        <v>37502</v>
      </c>
      <c r="B17" s="49" t="s">
        <v>0</v>
      </c>
      <c r="C17" s="50"/>
      <c r="D17" s="9">
        <v>5</v>
      </c>
      <c r="E17" s="10"/>
      <c r="F17" s="61" t="s">
        <v>82</v>
      </c>
      <c r="G17" s="29"/>
      <c r="H17" s="29" t="s">
        <v>92</v>
      </c>
      <c r="I17" s="29"/>
      <c r="J17" s="2" t="s">
        <v>10</v>
      </c>
      <c r="K17" s="2"/>
      <c r="L17" s="2"/>
      <c r="M17" s="2"/>
      <c r="N17" s="2" t="s">
        <v>127</v>
      </c>
      <c r="O17" s="2"/>
      <c r="P17" s="2"/>
      <c r="Q17" s="70" t="s">
        <v>63</v>
      </c>
    </row>
    <row r="18" spans="1:18" x14ac:dyDescent="0.3">
      <c r="A18" s="85"/>
      <c r="B18" s="49"/>
      <c r="C18" s="50"/>
      <c r="D18" s="9"/>
      <c r="E18" s="10"/>
      <c r="F18" s="61" t="s">
        <v>81</v>
      </c>
      <c r="G18" s="29"/>
      <c r="H18" s="29" t="s">
        <v>93</v>
      </c>
      <c r="I18" s="29"/>
      <c r="J18" s="2"/>
      <c r="K18" s="2"/>
      <c r="L18" s="2"/>
      <c r="M18" s="2"/>
      <c r="N18" s="2"/>
      <c r="O18" s="2"/>
      <c r="P18" s="2"/>
      <c r="Q18" s="29"/>
    </row>
    <row r="19" spans="1:18" x14ac:dyDescent="0.3">
      <c r="A19" s="85">
        <v>37503</v>
      </c>
      <c r="B19" s="49" t="s">
        <v>1</v>
      </c>
      <c r="C19" s="50" t="s">
        <v>10</v>
      </c>
      <c r="D19" s="9"/>
      <c r="E19" s="10"/>
      <c r="F19" s="10"/>
      <c r="G19" s="10"/>
      <c r="H19" s="10"/>
      <c r="I19" s="10"/>
      <c r="J19" s="2">
        <v>3</v>
      </c>
      <c r="K19" s="2" t="s">
        <v>110</v>
      </c>
      <c r="L19" s="2" t="s">
        <v>109</v>
      </c>
      <c r="M19" s="2" t="s">
        <v>98</v>
      </c>
      <c r="N19" s="2" t="s">
        <v>10</v>
      </c>
      <c r="O19" s="2"/>
      <c r="P19" s="2"/>
      <c r="Q19" s="29"/>
    </row>
    <row r="20" spans="1:18" x14ac:dyDescent="0.3">
      <c r="A20" s="85">
        <v>37504</v>
      </c>
      <c r="B20" s="49" t="s">
        <v>2</v>
      </c>
      <c r="C20" s="50" t="s">
        <v>10</v>
      </c>
      <c r="D20" s="9">
        <v>6</v>
      </c>
      <c r="E20" s="10"/>
      <c r="F20" s="62" t="s">
        <v>29</v>
      </c>
      <c r="G20" s="2" t="s">
        <v>50</v>
      </c>
      <c r="H20" s="2" t="s">
        <v>129</v>
      </c>
      <c r="I20" s="2"/>
      <c r="J20" s="2">
        <v>3</v>
      </c>
      <c r="K20" s="2"/>
      <c r="L20" s="2"/>
      <c r="M20" s="2"/>
      <c r="N20" s="2" t="s">
        <v>10</v>
      </c>
      <c r="O20" s="2"/>
      <c r="P20" s="2"/>
      <c r="Q20" s="29"/>
    </row>
    <row r="21" spans="1:18" x14ac:dyDescent="0.3">
      <c r="A21" s="86">
        <v>37505</v>
      </c>
      <c r="B21" s="51" t="s">
        <v>3</v>
      </c>
      <c r="C21" s="52" t="s">
        <v>10</v>
      </c>
      <c r="D21" s="11"/>
      <c r="E21" s="12"/>
      <c r="F21" s="12"/>
      <c r="G21" s="12"/>
      <c r="H21" s="12"/>
      <c r="I21" s="12"/>
      <c r="J21" s="30" t="s">
        <v>10</v>
      </c>
      <c r="K21" s="30"/>
      <c r="L21" s="30"/>
      <c r="M21" s="30"/>
      <c r="N21" s="30" t="s">
        <v>10</v>
      </c>
      <c r="O21" s="2"/>
      <c r="P21" s="35" t="s">
        <v>71</v>
      </c>
      <c r="Q21" s="29"/>
    </row>
    <row r="22" spans="1:18" ht="27.6" x14ac:dyDescent="0.3">
      <c r="A22" s="84">
        <v>37508</v>
      </c>
      <c r="B22" s="47" t="s">
        <v>6</v>
      </c>
      <c r="C22" s="48">
        <v>4</v>
      </c>
      <c r="D22" s="5"/>
      <c r="E22" s="6"/>
      <c r="F22" s="6"/>
      <c r="G22" s="6"/>
      <c r="H22" s="6"/>
      <c r="I22" s="6"/>
      <c r="J22" s="27" t="s">
        <v>10</v>
      </c>
      <c r="K22" s="27"/>
      <c r="L22" s="27"/>
      <c r="M22" s="27"/>
      <c r="N22" s="27">
        <v>2</v>
      </c>
      <c r="O22" s="2" t="s">
        <v>103</v>
      </c>
      <c r="P22" s="27"/>
      <c r="Q22" s="28" t="s">
        <v>64</v>
      </c>
      <c r="R22" t="s">
        <v>96</v>
      </c>
    </row>
    <row r="23" spans="1:18" x14ac:dyDescent="0.3">
      <c r="A23" s="85">
        <v>37509</v>
      </c>
      <c r="B23" s="49" t="s">
        <v>0</v>
      </c>
      <c r="C23" s="50"/>
      <c r="D23" s="9">
        <v>7</v>
      </c>
      <c r="E23" s="10"/>
      <c r="F23" s="92" t="s">
        <v>30</v>
      </c>
      <c r="G23" s="2"/>
      <c r="H23" s="2" t="s">
        <v>51</v>
      </c>
      <c r="I23" s="2"/>
      <c r="J23" s="2" t="s">
        <v>10</v>
      </c>
      <c r="K23" s="2"/>
      <c r="L23" s="2"/>
      <c r="M23" s="2"/>
      <c r="N23" s="2">
        <v>2</v>
      </c>
      <c r="O23" s="3"/>
      <c r="P23" s="2"/>
      <c r="Q23" s="29"/>
    </row>
    <row r="24" spans="1:18" x14ac:dyDescent="0.3">
      <c r="A24" s="85">
        <v>37510</v>
      </c>
      <c r="B24" s="49" t="s">
        <v>1</v>
      </c>
      <c r="C24" s="50" t="s">
        <v>10</v>
      </c>
      <c r="D24" s="9"/>
      <c r="E24" s="10"/>
      <c r="F24" s="10"/>
      <c r="G24" s="10"/>
      <c r="H24" s="10"/>
      <c r="I24" s="10"/>
      <c r="J24" s="2">
        <v>4</v>
      </c>
      <c r="K24" s="2" t="s">
        <v>106</v>
      </c>
      <c r="L24" s="2" t="s">
        <v>111</v>
      </c>
      <c r="M24" s="69" t="s">
        <v>101</v>
      </c>
      <c r="N24" s="2" t="s">
        <v>10</v>
      </c>
      <c r="O24" s="2"/>
      <c r="P24" s="2"/>
      <c r="Q24" s="29"/>
    </row>
    <row r="25" spans="1:18" x14ac:dyDescent="0.3">
      <c r="A25" s="85">
        <v>37511</v>
      </c>
      <c r="B25" s="49" t="s">
        <v>2</v>
      </c>
      <c r="C25" s="50" t="s">
        <v>10</v>
      </c>
      <c r="D25" s="9">
        <v>8</v>
      </c>
      <c r="E25" s="10"/>
      <c r="F25" s="63" t="s">
        <v>34</v>
      </c>
      <c r="G25" s="36"/>
      <c r="H25" s="36"/>
      <c r="I25" s="36" t="s">
        <v>44</v>
      </c>
      <c r="J25" s="2">
        <v>4</v>
      </c>
      <c r="K25" s="2"/>
      <c r="L25" s="2"/>
      <c r="M25" s="69"/>
      <c r="N25" s="2" t="s">
        <v>10</v>
      </c>
      <c r="O25" s="2"/>
      <c r="P25" s="2"/>
      <c r="Q25" s="29"/>
    </row>
    <row r="26" spans="1:18" x14ac:dyDescent="0.3">
      <c r="A26" s="86">
        <v>37512</v>
      </c>
      <c r="B26" s="51" t="s">
        <v>3</v>
      </c>
      <c r="C26" s="52" t="s">
        <v>10</v>
      </c>
      <c r="D26" s="11"/>
      <c r="E26" s="12"/>
      <c r="F26" s="12"/>
      <c r="G26" s="12"/>
      <c r="H26" s="12"/>
      <c r="I26" s="12"/>
      <c r="J26" s="30" t="s">
        <v>10</v>
      </c>
      <c r="K26" s="30"/>
      <c r="L26" s="30"/>
      <c r="M26" s="30"/>
      <c r="N26" s="30" t="s">
        <v>10</v>
      </c>
      <c r="O26" s="2"/>
      <c r="P26" s="35" t="s">
        <v>72</v>
      </c>
      <c r="Q26" s="29"/>
    </row>
    <row r="27" spans="1:18" x14ac:dyDescent="0.3">
      <c r="A27" s="84">
        <v>37515</v>
      </c>
      <c r="B27" s="47" t="s">
        <v>6</v>
      </c>
      <c r="C27" s="48">
        <v>5</v>
      </c>
      <c r="D27" s="5"/>
      <c r="E27" s="6"/>
      <c r="F27" s="6"/>
      <c r="G27" s="6"/>
      <c r="H27" s="6"/>
      <c r="I27" s="6"/>
      <c r="J27" s="27" t="s">
        <v>10</v>
      </c>
      <c r="K27" s="27"/>
      <c r="L27" s="27"/>
      <c r="M27" s="27"/>
      <c r="N27" s="27">
        <v>3</v>
      </c>
      <c r="O27" s="2" t="s">
        <v>103</v>
      </c>
      <c r="P27" s="27"/>
      <c r="Q27" s="28" t="s">
        <v>65</v>
      </c>
      <c r="R27" t="s">
        <v>97</v>
      </c>
    </row>
    <row r="28" spans="1:18" x14ac:dyDescent="0.3">
      <c r="A28" s="85">
        <v>37516</v>
      </c>
      <c r="B28" s="49" t="s">
        <v>0</v>
      </c>
      <c r="C28" s="50"/>
      <c r="D28" s="9">
        <v>9</v>
      </c>
      <c r="E28" s="10"/>
      <c r="F28" s="91" t="s">
        <v>86</v>
      </c>
      <c r="G28" s="29" t="s">
        <v>52</v>
      </c>
      <c r="H28" s="29" t="s">
        <v>53</v>
      </c>
      <c r="I28" s="29"/>
      <c r="J28" s="2" t="s">
        <v>10</v>
      </c>
      <c r="K28" s="2"/>
      <c r="L28" s="2"/>
      <c r="M28" s="2"/>
      <c r="N28" s="2">
        <v>3</v>
      </c>
      <c r="O28" s="2"/>
      <c r="P28" s="2"/>
      <c r="Q28" s="29"/>
    </row>
    <row r="29" spans="1:18" x14ac:dyDescent="0.3">
      <c r="A29" s="85"/>
      <c r="B29" s="49"/>
      <c r="C29" s="50"/>
      <c r="D29" s="9"/>
      <c r="E29" s="10"/>
      <c r="F29" s="91" t="s">
        <v>85</v>
      </c>
      <c r="G29" s="29"/>
      <c r="H29" s="29"/>
      <c r="I29" s="29"/>
      <c r="J29" s="2"/>
      <c r="K29" s="2"/>
      <c r="L29" s="2"/>
      <c r="M29" s="2"/>
      <c r="N29" s="2"/>
      <c r="O29" s="2"/>
      <c r="P29" s="2"/>
      <c r="Q29" s="29"/>
    </row>
    <row r="30" spans="1:18" x14ac:dyDescent="0.3">
      <c r="A30" s="85"/>
      <c r="B30" s="49"/>
      <c r="C30" s="50"/>
      <c r="D30" s="9"/>
      <c r="E30" s="10"/>
      <c r="F30" s="91" t="s">
        <v>84</v>
      </c>
      <c r="G30" s="29"/>
      <c r="H30" s="29"/>
      <c r="I30" s="29"/>
      <c r="J30" s="2"/>
      <c r="K30" s="2"/>
      <c r="L30" s="2"/>
      <c r="M30" s="2"/>
      <c r="N30" s="2"/>
      <c r="O30" s="2"/>
      <c r="P30" s="2"/>
      <c r="Q30" s="29"/>
    </row>
    <row r="31" spans="1:18" x14ac:dyDescent="0.3">
      <c r="A31" s="85"/>
      <c r="B31" s="49"/>
      <c r="C31" s="50"/>
      <c r="D31" s="9"/>
      <c r="E31" s="10"/>
      <c r="F31" s="61" t="s">
        <v>83</v>
      </c>
      <c r="G31" s="29"/>
      <c r="H31" s="29"/>
      <c r="I31" s="29"/>
      <c r="J31" s="2"/>
      <c r="K31" s="2"/>
      <c r="L31" s="2"/>
      <c r="M31" s="2"/>
      <c r="N31" s="2"/>
      <c r="O31" s="2"/>
      <c r="P31" s="2"/>
      <c r="Q31" s="29"/>
    </row>
    <row r="32" spans="1:18" ht="14.4" thickBot="1" x14ac:dyDescent="0.35">
      <c r="A32" s="85">
        <v>37517</v>
      </c>
      <c r="B32" s="49" t="s">
        <v>1</v>
      </c>
      <c r="C32" s="50" t="s">
        <v>10</v>
      </c>
      <c r="D32" s="9"/>
      <c r="E32" s="10"/>
      <c r="F32" s="10"/>
      <c r="G32" s="10"/>
      <c r="H32" s="10"/>
      <c r="I32" s="10"/>
      <c r="J32" s="69">
        <v>5</v>
      </c>
      <c r="K32" s="69" t="s">
        <v>112</v>
      </c>
      <c r="L32" s="69" t="s">
        <v>109</v>
      </c>
      <c r="M32" s="69" t="s">
        <v>113</v>
      </c>
      <c r="N32" s="2" t="s">
        <v>10</v>
      </c>
      <c r="O32" s="2"/>
      <c r="P32" s="2"/>
      <c r="Q32" s="29"/>
    </row>
    <row r="33" spans="1:18" ht="14.4" thickBot="1" x14ac:dyDescent="0.35">
      <c r="A33" s="85">
        <v>37518</v>
      </c>
      <c r="B33" s="49" t="s">
        <v>2</v>
      </c>
      <c r="C33" s="50" t="s">
        <v>10</v>
      </c>
      <c r="D33" s="9">
        <v>10</v>
      </c>
      <c r="E33" s="10"/>
      <c r="F33" s="93" t="s">
        <v>19</v>
      </c>
      <c r="G33" s="65"/>
      <c r="H33" s="65"/>
      <c r="I33" s="65"/>
      <c r="J33" s="69">
        <v>5</v>
      </c>
      <c r="K33" s="69"/>
      <c r="L33" s="69"/>
      <c r="M33" s="69"/>
      <c r="N33" s="66" t="s">
        <v>10</v>
      </c>
      <c r="O33" s="66"/>
      <c r="P33" s="66"/>
      <c r="Q33" s="67"/>
    </row>
    <row r="34" spans="1:18" x14ac:dyDescent="0.3">
      <c r="A34" s="86">
        <v>37519</v>
      </c>
      <c r="B34" s="51" t="s">
        <v>3</v>
      </c>
      <c r="C34" s="52" t="s">
        <v>10</v>
      </c>
      <c r="D34" s="11"/>
      <c r="E34" s="12"/>
      <c r="F34" s="12"/>
      <c r="G34" s="12"/>
      <c r="H34" s="12"/>
      <c r="I34" s="12"/>
      <c r="J34" s="30" t="s">
        <v>10</v>
      </c>
      <c r="K34" s="30"/>
      <c r="L34" s="30"/>
      <c r="M34" s="30"/>
      <c r="N34" s="30" t="s">
        <v>10</v>
      </c>
      <c r="O34" s="2"/>
      <c r="P34" s="35" t="s">
        <v>73</v>
      </c>
      <c r="Q34" s="29"/>
    </row>
    <row r="35" spans="1:18" ht="41.4" x14ac:dyDescent="0.3">
      <c r="A35" s="84">
        <v>37522</v>
      </c>
      <c r="B35" s="47" t="s">
        <v>6</v>
      </c>
      <c r="C35" s="48">
        <v>6</v>
      </c>
      <c r="D35" s="5"/>
      <c r="E35" s="6"/>
      <c r="F35" s="6"/>
      <c r="G35" s="6"/>
      <c r="H35" s="6"/>
      <c r="I35" s="6"/>
      <c r="J35" s="27" t="s">
        <v>10</v>
      </c>
      <c r="K35" s="27"/>
      <c r="L35" s="27"/>
      <c r="M35" s="27"/>
      <c r="N35" s="27">
        <v>4</v>
      </c>
      <c r="O35" s="27" t="s">
        <v>103</v>
      </c>
      <c r="P35" s="27"/>
      <c r="Q35" s="28" t="s">
        <v>66</v>
      </c>
      <c r="R35" t="s">
        <v>99</v>
      </c>
    </row>
    <row r="36" spans="1:18" x14ac:dyDescent="0.3">
      <c r="A36" s="85">
        <v>37523</v>
      </c>
      <c r="B36" s="49" t="s">
        <v>0</v>
      </c>
      <c r="C36" s="50"/>
      <c r="D36" s="9">
        <v>11</v>
      </c>
      <c r="E36" s="10"/>
      <c r="F36" s="91" t="s">
        <v>87</v>
      </c>
      <c r="G36" s="29"/>
      <c r="H36" s="29"/>
      <c r="I36" s="29" t="s">
        <v>45</v>
      </c>
      <c r="J36" s="2" t="s">
        <v>10</v>
      </c>
      <c r="K36" s="2"/>
      <c r="L36" s="2"/>
      <c r="M36" s="2"/>
      <c r="N36" s="2">
        <v>4</v>
      </c>
      <c r="O36" s="2"/>
      <c r="P36" s="2"/>
      <c r="Q36" s="29"/>
    </row>
    <row r="37" spans="1:18" x14ac:dyDescent="0.3">
      <c r="A37" s="85"/>
      <c r="B37" s="49"/>
      <c r="C37" s="50"/>
      <c r="D37" s="9"/>
      <c r="E37" s="10"/>
      <c r="F37" s="91" t="s">
        <v>128</v>
      </c>
      <c r="G37" s="29"/>
      <c r="H37" s="29"/>
      <c r="I37" s="29"/>
      <c r="J37" s="2"/>
      <c r="K37" s="2"/>
      <c r="L37" s="2"/>
      <c r="M37" s="2"/>
      <c r="N37" s="2"/>
      <c r="O37" s="2"/>
      <c r="P37" s="2"/>
      <c r="Q37" s="29"/>
    </row>
    <row r="38" spans="1:18" x14ac:dyDescent="0.3">
      <c r="A38" s="85">
        <v>37524</v>
      </c>
      <c r="B38" s="49" t="s">
        <v>1</v>
      </c>
      <c r="C38" s="50" t="s">
        <v>10</v>
      </c>
      <c r="D38" s="9"/>
      <c r="E38" s="10"/>
      <c r="F38" s="2"/>
      <c r="G38" s="2"/>
      <c r="H38" s="2"/>
      <c r="I38" s="2"/>
      <c r="J38" s="2">
        <v>6</v>
      </c>
      <c r="K38" s="2" t="s">
        <v>114</v>
      </c>
      <c r="L38" s="2" t="s">
        <v>109</v>
      </c>
      <c r="M38" s="2" t="s">
        <v>115</v>
      </c>
      <c r="N38" s="2" t="s">
        <v>10</v>
      </c>
      <c r="O38" s="2"/>
      <c r="P38" s="2"/>
      <c r="Q38" s="29"/>
    </row>
    <row r="39" spans="1:18" x14ac:dyDescent="0.3">
      <c r="A39" s="85">
        <v>37525</v>
      </c>
      <c r="B39" s="49" t="s">
        <v>2</v>
      </c>
      <c r="C39" s="50" t="s">
        <v>10</v>
      </c>
      <c r="D39" s="9">
        <v>12</v>
      </c>
      <c r="E39" s="10"/>
      <c r="F39" s="92" t="s">
        <v>31</v>
      </c>
      <c r="G39" s="2"/>
      <c r="H39" s="2" t="s">
        <v>54</v>
      </c>
      <c r="I39" s="2"/>
      <c r="J39" s="2">
        <v>6</v>
      </c>
      <c r="K39" s="2"/>
      <c r="L39" s="2"/>
      <c r="M39" s="2"/>
      <c r="N39" s="2" t="s">
        <v>10</v>
      </c>
      <c r="O39" s="2"/>
      <c r="P39" s="2"/>
      <c r="Q39" s="29"/>
    </row>
    <row r="40" spans="1:18" x14ac:dyDescent="0.3">
      <c r="A40" s="86">
        <v>37526</v>
      </c>
      <c r="B40" s="51" t="s">
        <v>3</v>
      </c>
      <c r="C40" s="52" t="s">
        <v>10</v>
      </c>
      <c r="D40" s="11"/>
      <c r="E40" s="14" t="s">
        <v>18</v>
      </c>
      <c r="F40" s="12"/>
      <c r="G40" s="12"/>
      <c r="H40" s="12"/>
      <c r="I40" s="12"/>
      <c r="J40" s="30" t="s">
        <v>10</v>
      </c>
      <c r="K40" s="30"/>
      <c r="L40" s="30"/>
      <c r="M40" s="30"/>
      <c r="N40" s="30" t="s">
        <v>10</v>
      </c>
      <c r="O40" s="2"/>
      <c r="P40" s="35" t="s">
        <v>74</v>
      </c>
      <c r="Q40" s="29"/>
    </row>
    <row r="41" spans="1:18" x14ac:dyDescent="0.3">
      <c r="A41" s="84">
        <v>37529</v>
      </c>
      <c r="B41" s="47" t="s">
        <v>6</v>
      </c>
      <c r="C41" s="48">
        <v>7</v>
      </c>
      <c r="D41" s="5"/>
      <c r="E41" s="6"/>
      <c r="F41" s="6"/>
      <c r="G41" s="6"/>
      <c r="H41" s="6"/>
      <c r="I41" s="6"/>
      <c r="J41" s="27" t="s">
        <v>10</v>
      </c>
      <c r="K41" s="27"/>
      <c r="L41" s="27"/>
      <c r="M41" s="27"/>
      <c r="N41" s="27">
        <v>5</v>
      </c>
      <c r="O41" s="27" t="s">
        <v>103</v>
      </c>
      <c r="P41" s="27"/>
      <c r="Q41" s="28" t="s">
        <v>67</v>
      </c>
      <c r="R41" t="s">
        <v>100</v>
      </c>
    </row>
    <row r="42" spans="1:18" x14ac:dyDescent="0.3">
      <c r="A42" s="85">
        <v>37530</v>
      </c>
      <c r="B42" s="49" t="s">
        <v>0</v>
      </c>
      <c r="C42" s="50"/>
      <c r="D42" s="9">
        <v>13</v>
      </c>
      <c r="E42" s="10"/>
      <c r="F42" s="92" t="s">
        <v>31</v>
      </c>
      <c r="G42" s="2"/>
      <c r="H42" s="2" t="s">
        <v>54</v>
      </c>
      <c r="I42" s="2"/>
      <c r="J42" s="2" t="s">
        <v>10</v>
      </c>
      <c r="K42" s="2"/>
      <c r="L42" s="2"/>
      <c r="M42" s="2"/>
      <c r="N42" s="2">
        <v>5</v>
      </c>
      <c r="O42" s="2"/>
      <c r="P42" s="2"/>
      <c r="Q42" s="29"/>
    </row>
    <row r="43" spans="1:18" x14ac:dyDescent="0.3">
      <c r="A43" s="85">
        <v>37531</v>
      </c>
      <c r="B43" s="49" t="s">
        <v>1</v>
      </c>
      <c r="C43" s="50" t="s">
        <v>10</v>
      </c>
      <c r="D43" s="9"/>
      <c r="E43" s="10"/>
      <c r="F43" s="10"/>
      <c r="G43" s="10"/>
      <c r="H43" s="10"/>
      <c r="I43" s="10"/>
      <c r="J43" s="2">
        <v>7</v>
      </c>
      <c r="K43" s="2" t="s">
        <v>116</v>
      </c>
      <c r="L43" s="2" t="s">
        <v>109</v>
      </c>
      <c r="M43" s="2" t="s">
        <v>117</v>
      </c>
      <c r="N43" s="2" t="s">
        <v>10</v>
      </c>
      <c r="O43" s="2"/>
      <c r="P43" s="2"/>
      <c r="Q43" s="29"/>
    </row>
    <row r="44" spans="1:18" x14ac:dyDescent="0.3">
      <c r="A44" s="85">
        <v>37532</v>
      </c>
      <c r="B44" s="49" t="s">
        <v>2</v>
      </c>
      <c r="C44" s="50" t="s">
        <v>10</v>
      </c>
      <c r="D44" s="9">
        <v>14</v>
      </c>
      <c r="E44" s="10"/>
      <c r="F44" s="92" t="s">
        <v>32</v>
      </c>
      <c r="G44" s="2"/>
      <c r="H44" s="2" t="s">
        <v>55</v>
      </c>
      <c r="I44" s="2"/>
      <c r="J44" s="2">
        <v>7</v>
      </c>
      <c r="K44" s="2"/>
      <c r="L44" s="2"/>
      <c r="M44" s="2"/>
      <c r="N44" s="2" t="s">
        <v>10</v>
      </c>
      <c r="O44" s="2"/>
      <c r="P44" s="2"/>
      <c r="Q44" s="29"/>
    </row>
    <row r="45" spans="1:18" x14ac:dyDescent="0.3">
      <c r="A45" s="86">
        <v>37533</v>
      </c>
      <c r="B45" s="51" t="s">
        <v>3</v>
      </c>
      <c r="C45" s="52" t="s">
        <v>10</v>
      </c>
      <c r="D45" s="11"/>
      <c r="E45" s="12"/>
      <c r="F45" s="12"/>
      <c r="G45" s="12"/>
      <c r="H45" s="12"/>
      <c r="I45" s="12"/>
      <c r="J45" s="30" t="s">
        <v>10</v>
      </c>
      <c r="K45" s="30"/>
      <c r="L45" s="30"/>
      <c r="M45" s="30"/>
      <c r="N45" s="30" t="s">
        <v>10</v>
      </c>
      <c r="O45" s="2"/>
      <c r="P45" s="35" t="s">
        <v>75</v>
      </c>
      <c r="Q45" s="29"/>
    </row>
    <row r="46" spans="1:18" ht="27.6" x14ac:dyDescent="0.3">
      <c r="A46" s="84">
        <v>37536</v>
      </c>
      <c r="B46" s="47" t="s">
        <v>6</v>
      </c>
      <c r="C46" s="48">
        <v>8</v>
      </c>
      <c r="D46" s="5"/>
      <c r="E46" s="6"/>
      <c r="F46" s="6"/>
      <c r="G46" s="6"/>
      <c r="H46" s="6"/>
      <c r="I46" s="6"/>
      <c r="J46" s="27" t="s">
        <v>10</v>
      </c>
      <c r="K46" s="27"/>
      <c r="L46" s="27"/>
      <c r="M46" s="27"/>
      <c r="N46" s="27">
        <v>6</v>
      </c>
      <c r="O46" s="27" t="s">
        <v>103</v>
      </c>
      <c r="P46" s="27"/>
      <c r="Q46" s="28" t="s">
        <v>68</v>
      </c>
      <c r="R46" t="s">
        <v>101</v>
      </c>
    </row>
    <row r="47" spans="1:18" x14ac:dyDescent="0.3">
      <c r="A47" s="85">
        <v>37537</v>
      </c>
      <c r="B47" s="49" t="s">
        <v>0</v>
      </c>
      <c r="C47" s="50"/>
      <c r="D47" s="9">
        <v>15</v>
      </c>
      <c r="E47" s="10"/>
      <c r="F47" s="92" t="s">
        <v>33</v>
      </c>
      <c r="G47" s="29"/>
      <c r="H47" s="37" t="s">
        <v>56</v>
      </c>
      <c r="I47" s="29"/>
      <c r="J47" s="2" t="s">
        <v>10</v>
      </c>
      <c r="K47" s="2"/>
      <c r="L47" s="2"/>
      <c r="M47" s="2"/>
      <c r="N47" s="2">
        <v>6</v>
      </c>
      <c r="O47" s="2"/>
      <c r="P47" s="2"/>
      <c r="Q47" s="29"/>
    </row>
    <row r="48" spans="1:18" x14ac:dyDescent="0.3">
      <c r="A48" s="85">
        <v>37538</v>
      </c>
      <c r="B48" s="49" t="s">
        <v>1</v>
      </c>
      <c r="C48" s="50" t="s">
        <v>10</v>
      </c>
      <c r="D48" s="9"/>
      <c r="E48" s="10"/>
      <c r="F48" s="10"/>
      <c r="G48" s="10"/>
      <c r="H48" s="10"/>
      <c r="I48" s="10"/>
      <c r="J48" s="2">
        <v>8</v>
      </c>
      <c r="K48" s="2" t="s">
        <v>118</v>
      </c>
      <c r="L48" s="2" t="s">
        <v>134</v>
      </c>
      <c r="M48" s="2" t="s">
        <v>100</v>
      </c>
      <c r="N48" s="2" t="s">
        <v>10</v>
      </c>
      <c r="O48" s="2"/>
      <c r="P48" s="2"/>
      <c r="Q48" s="29"/>
    </row>
    <row r="49" spans="1:18" x14ac:dyDescent="0.3">
      <c r="A49" s="85">
        <v>37539</v>
      </c>
      <c r="B49" s="49" t="s">
        <v>2</v>
      </c>
      <c r="C49" s="50" t="s">
        <v>10</v>
      </c>
      <c r="D49" s="9">
        <v>16</v>
      </c>
      <c r="E49" s="10"/>
      <c r="F49" s="62" t="s">
        <v>131</v>
      </c>
      <c r="G49" s="2"/>
      <c r="H49" s="2"/>
      <c r="I49" s="2"/>
      <c r="J49" s="2">
        <v>8</v>
      </c>
      <c r="K49" s="2"/>
      <c r="L49" s="2"/>
      <c r="M49" s="2"/>
      <c r="N49" s="2" t="s">
        <v>10</v>
      </c>
      <c r="O49" s="2"/>
      <c r="P49" s="2"/>
      <c r="Q49" s="29"/>
    </row>
    <row r="50" spans="1:18" x14ac:dyDescent="0.3">
      <c r="A50" s="85"/>
      <c r="B50" s="49"/>
      <c r="C50" s="50"/>
      <c r="D50" s="9"/>
      <c r="E50" s="10"/>
      <c r="F50" s="61" t="s">
        <v>130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9"/>
    </row>
    <row r="51" spans="1:18" x14ac:dyDescent="0.3">
      <c r="A51" s="86">
        <v>37540</v>
      </c>
      <c r="B51" s="51" t="s">
        <v>3</v>
      </c>
      <c r="C51" s="52" t="s">
        <v>10</v>
      </c>
      <c r="D51" s="15"/>
      <c r="E51" s="14" t="s">
        <v>25</v>
      </c>
      <c r="F51" s="12"/>
      <c r="G51" s="12"/>
      <c r="H51" s="12"/>
      <c r="I51" s="12"/>
      <c r="J51" s="30" t="s">
        <v>10</v>
      </c>
      <c r="K51" s="30"/>
      <c r="L51" s="30"/>
      <c r="M51" s="30"/>
      <c r="N51" s="30" t="s">
        <v>10</v>
      </c>
      <c r="O51" s="2"/>
      <c r="P51" s="35" t="s">
        <v>76</v>
      </c>
      <c r="Q51" s="29"/>
    </row>
    <row r="52" spans="1:18" x14ac:dyDescent="0.3">
      <c r="A52" s="88">
        <v>37543</v>
      </c>
      <c r="B52" s="53" t="s">
        <v>6</v>
      </c>
      <c r="C52" s="54">
        <v>9</v>
      </c>
      <c r="D52" s="22"/>
      <c r="E52" s="23" t="s">
        <v>11</v>
      </c>
      <c r="F52" s="33"/>
      <c r="G52" s="33"/>
      <c r="H52" s="33"/>
      <c r="I52" s="33"/>
      <c r="J52" s="33" t="s">
        <v>10</v>
      </c>
      <c r="K52" s="33"/>
      <c r="L52" s="33"/>
      <c r="M52" s="33"/>
      <c r="N52" s="33" t="s">
        <v>10</v>
      </c>
      <c r="O52" s="33"/>
      <c r="P52" s="33"/>
      <c r="Q52" s="34"/>
      <c r="R52" t="s">
        <v>102</v>
      </c>
    </row>
    <row r="53" spans="1:18" x14ac:dyDescent="0.3">
      <c r="A53" s="89">
        <v>37544</v>
      </c>
      <c r="B53" s="55" t="s">
        <v>0</v>
      </c>
      <c r="C53" s="56"/>
      <c r="D53" s="18"/>
      <c r="E53" s="19" t="s">
        <v>11</v>
      </c>
      <c r="F53" s="38"/>
      <c r="G53" s="38"/>
      <c r="H53" s="38"/>
      <c r="I53" s="38"/>
      <c r="J53" s="38" t="s">
        <v>10</v>
      </c>
      <c r="K53" s="38"/>
      <c r="L53" s="38"/>
      <c r="M53" s="38"/>
      <c r="N53" s="38"/>
      <c r="O53" s="38"/>
      <c r="P53" s="38"/>
      <c r="Q53" s="39"/>
    </row>
    <row r="54" spans="1:18" ht="27.6" x14ac:dyDescent="0.3">
      <c r="A54" s="85">
        <v>37545</v>
      </c>
      <c r="B54" s="49" t="s">
        <v>1</v>
      </c>
      <c r="C54" s="50" t="s">
        <v>10</v>
      </c>
      <c r="D54" s="9"/>
      <c r="E54" s="10"/>
      <c r="F54" s="16" t="s">
        <v>20</v>
      </c>
      <c r="G54" s="40"/>
      <c r="H54" s="40"/>
      <c r="I54" s="40"/>
      <c r="J54" s="2">
        <v>9</v>
      </c>
      <c r="K54" s="2" t="s">
        <v>119</v>
      </c>
      <c r="L54" s="2" t="s">
        <v>126</v>
      </c>
      <c r="M54" s="2" t="s">
        <v>95</v>
      </c>
      <c r="N54" s="2" t="s">
        <v>10</v>
      </c>
      <c r="O54" s="2"/>
      <c r="P54" s="2"/>
      <c r="Q54" s="70" t="s">
        <v>69</v>
      </c>
      <c r="R54" s="8"/>
    </row>
    <row r="55" spans="1:18" x14ac:dyDescent="0.3">
      <c r="A55" s="85">
        <v>37546</v>
      </c>
      <c r="B55" s="49" t="s">
        <v>2</v>
      </c>
      <c r="C55" s="50" t="s">
        <v>10</v>
      </c>
      <c r="D55" s="9">
        <v>17</v>
      </c>
      <c r="E55" s="10"/>
      <c r="F55" s="92" t="s">
        <v>132</v>
      </c>
      <c r="G55" s="69" t="s">
        <v>57</v>
      </c>
      <c r="H55" s="2"/>
      <c r="I55" s="2"/>
      <c r="J55" s="2">
        <v>9</v>
      </c>
      <c r="K55" s="2"/>
      <c r="L55" s="2"/>
      <c r="M55" s="2"/>
      <c r="N55" s="2" t="s">
        <v>10</v>
      </c>
      <c r="O55" s="2"/>
      <c r="P55" s="2"/>
      <c r="Q55" s="29"/>
    </row>
    <row r="56" spans="1:18" x14ac:dyDescent="0.3">
      <c r="A56" s="85"/>
      <c r="B56" s="49"/>
      <c r="C56" s="50"/>
      <c r="D56" s="9"/>
      <c r="E56" s="10"/>
      <c r="F56" s="3"/>
      <c r="G56" s="69"/>
      <c r="H56" s="2"/>
      <c r="I56" s="2"/>
      <c r="J56" s="2"/>
      <c r="K56" s="2"/>
      <c r="L56" s="2"/>
      <c r="M56" s="2"/>
      <c r="N56" s="2"/>
      <c r="O56" s="2"/>
      <c r="P56" s="2"/>
      <c r="Q56" s="29"/>
    </row>
    <row r="57" spans="1:18" x14ac:dyDescent="0.3">
      <c r="A57" s="86">
        <v>37547</v>
      </c>
      <c r="B57" s="51" t="s">
        <v>3</v>
      </c>
      <c r="C57" s="52" t="s">
        <v>10</v>
      </c>
      <c r="D57" s="11"/>
      <c r="E57" s="12"/>
      <c r="F57" s="12"/>
      <c r="G57" s="94"/>
      <c r="H57" s="12"/>
      <c r="I57" s="12"/>
      <c r="J57" s="30" t="s">
        <v>10</v>
      </c>
      <c r="K57" s="30"/>
      <c r="L57" s="30"/>
      <c r="M57" s="30"/>
      <c r="N57" s="30" t="s">
        <v>10</v>
      </c>
      <c r="O57" s="30"/>
      <c r="P57" s="30"/>
      <c r="Q57" s="31"/>
    </row>
    <row r="58" spans="1:18" x14ac:dyDescent="0.3">
      <c r="A58" s="84">
        <v>37550</v>
      </c>
      <c r="B58" s="47" t="s">
        <v>6</v>
      </c>
      <c r="C58" s="48">
        <v>10</v>
      </c>
      <c r="D58" s="5"/>
      <c r="E58" s="6"/>
      <c r="F58" s="6"/>
      <c r="G58" s="96"/>
      <c r="H58" s="6"/>
      <c r="I58" s="6"/>
      <c r="J58" s="27" t="s">
        <v>10</v>
      </c>
      <c r="K58" s="27"/>
      <c r="L58" s="27"/>
      <c r="M58" s="27"/>
      <c r="N58" s="27">
        <v>7</v>
      </c>
      <c r="O58" s="27" t="s">
        <v>103</v>
      </c>
      <c r="P58" s="27"/>
      <c r="Q58" s="28"/>
    </row>
    <row r="59" spans="1:18" x14ac:dyDescent="0.3">
      <c r="A59" s="85">
        <v>37551</v>
      </c>
      <c r="B59" s="49" t="s">
        <v>0</v>
      </c>
      <c r="C59" s="50"/>
      <c r="D59" s="9">
        <v>18</v>
      </c>
      <c r="E59" s="10"/>
      <c r="F59" s="92" t="s">
        <v>152</v>
      </c>
      <c r="G59" s="97"/>
      <c r="H59" s="3"/>
      <c r="I59" s="29"/>
      <c r="J59" s="2" t="s">
        <v>10</v>
      </c>
      <c r="K59" s="2"/>
      <c r="L59" s="2"/>
      <c r="M59" s="2"/>
      <c r="N59" s="2">
        <v>7</v>
      </c>
      <c r="O59" s="2"/>
      <c r="P59" s="2"/>
      <c r="Q59" s="29"/>
    </row>
    <row r="60" spans="1:18" ht="41.4" x14ac:dyDescent="0.3">
      <c r="A60" s="85">
        <v>37552</v>
      </c>
      <c r="B60" s="49" t="s">
        <v>1</v>
      </c>
      <c r="G60" s="98"/>
      <c r="J60" s="2">
        <v>10</v>
      </c>
      <c r="K60" s="29" t="s">
        <v>120</v>
      </c>
      <c r="L60" s="2" t="s">
        <v>134</v>
      </c>
      <c r="M60" s="29" t="s">
        <v>121</v>
      </c>
    </row>
    <row r="61" spans="1:18" x14ac:dyDescent="0.3">
      <c r="A61" s="85">
        <v>37553</v>
      </c>
      <c r="B61" s="49" t="s">
        <v>2</v>
      </c>
      <c r="C61" s="50" t="s">
        <v>10</v>
      </c>
      <c r="D61" s="9">
        <v>19</v>
      </c>
      <c r="E61" s="10"/>
      <c r="F61" s="91" t="s">
        <v>88</v>
      </c>
      <c r="G61" s="69" t="s">
        <v>147</v>
      </c>
      <c r="H61" s="29" t="s">
        <v>47</v>
      </c>
      <c r="I61" s="2"/>
      <c r="J61" s="2">
        <v>10</v>
      </c>
      <c r="K61" s="29"/>
      <c r="L61" s="2"/>
      <c r="M61" s="29"/>
      <c r="N61" s="2" t="s">
        <v>10</v>
      </c>
      <c r="O61" s="2"/>
      <c r="P61" s="2"/>
      <c r="Q61" s="29"/>
    </row>
    <row r="62" spans="1:18" x14ac:dyDescent="0.3">
      <c r="A62" s="86">
        <v>37554</v>
      </c>
      <c r="B62" s="51" t="s">
        <v>3</v>
      </c>
      <c r="C62" s="52" t="s">
        <v>10</v>
      </c>
      <c r="D62" s="11"/>
      <c r="E62" s="12"/>
      <c r="F62" s="12"/>
      <c r="G62" s="94"/>
      <c r="H62" s="12"/>
      <c r="I62" s="12"/>
      <c r="J62" s="30" t="s">
        <v>10</v>
      </c>
      <c r="K62" s="30"/>
      <c r="L62" s="30"/>
      <c r="M62" s="30"/>
      <c r="N62" s="30" t="s">
        <v>10</v>
      </c>
      <c r="O62" s="2"/>
      <c r="P62" s="35" t="s">
        <v>77</v>
      </c>
      <c r="Q62" s="29"/>
    </row>
    <row r="63" spans="1:18" x14ac:dyDescent="0.3">
      <c r="A63" s="84">
        <v>37557</v>
      </c>
      <c r="B63" s="47" t="s">
        <v>6</v>
      </c>
      <c r="C63" s="48">
        <v>11</v>
      </c>
      <c r="D63" s="5"/>
      <c r="E63" s="6"/>
      <c r="F63" s="6"/>
      <c r="G63" s="96"/>
      <c r="H63" s="6"/>
      <c r="I63" s="6"/>
      <c r="J63" s="27" t="s">
        <v>10</v>
      </c>
      <c r="K63" s="27"/>
      <c r="L63" s="27"/>
      <c r="M63" s="27"/>
      <c r="N63" s="27">
        <v>8</v>
      </c>
      <c r="O63" s="27" t="s">
        <v>103</v>
      </c>
      <c r="P63" s="27"/>
      <c r="Q63" s="28"/>
    </row>
    <row r="64" spans="1:18" x14ac:dyDescent="0.3">
      <c r="A64" s="85">
        <v>37558</v>
      </c>
      <c r="B64" s="49" t="s">
        <v>0</v>
      </c>
      <c r="C64" s="50"/>
      <c r="D64" s="9">
        <v>20</v>
      </c>
      <c r="E64" s="10"/>
      <c r="F64" s="92" t="s">
        <v>141</v>
      </c>
      <c r="G64" s="95"/>
      <c r="H64" s="10"/>
      <c r="I64" s="10"/>
      <c r="J64" s="2" t="s">
        <v>10</v>
      </c>
      <c r="K64" s="2"/>
      <c r="L64" s="2"/>
      <c r="M64" s="2"/>
      <c r="N64" s="2">
        <v>8</v>
      </c>
      <c r="O64" s="2"/>
      <c r="P64" s="2"/>
      <c r="Q64" s="29"/>
    </row>
    <row r="65" spans="1:18" x14ac:dyDescent="0.3">
      <c r="A65" s="85">
        <v>37559</v>
      </c>
      <c r="B65" s="49" t="s">
        <v>1</v>
      </c>
      <c r="C65" s="50" t="s">
        <v>10</v>
      </c>
      <c r="D65" s="9"/>
      <c r="E65" s="10"/>
      <c r="F65" s="10"/>
      <c r="G65" s="95"/>
      <c r="H65" s="10"/>
      <c r="I65" s="10"/>
      <c r="J65" s="2">
        <v>11</v>
      </c>
      <c r="K65" s="2" t="s">
        <v>122</v>
      </c>
      <c r="L65" s="2" t="s">
        <v>126</v>
      </c>
      <c r="M65" s="2" t="s">
        <v>99</v>
      </c>
      <c r="N65" s="2" t="s">
        <v>10</v>
      </c>
      <c r="O65" s="2"/>
      <c r="P65" s="2"/>
      <c r="Q65" s="99" t="s">
        <v>153</v>
      </c>
    </row>
    <row r="66" spans="1:18" x14ac:dyDescent="0.3">
      <c r="A66" s="85">
        <v>37560</v>
      </c>
      <c r="B66" s="49" t="s">
        <v>2</v>
      </c>
      <c r="C66" s="50" t="s">
        <v>10</v>
      </c>
      <c r="D66" s="9">
        <v>21</v>
      </c>
      <c r="E66" s="10"/>
      <c r="F66" s="60" t="s">
        <v>136</v>
      </c>
      <c r="G66" s="69" t="s">
        <v>148</v>
      </c>
      <c r="H66" s="2"/>
      <c r="I66" s="2"/>
      <c r="J66" s="2">
        <v>11</v>
      </c>
      <c r="K66" s="2"/>
      <c r="L66" s="2"/>
      <c r="M66" s="2"/>
      <c r="N66" s="2" t="s">
        <v>10</v>
      </c>
      <c r="O66" s="2"/>
      <c r="P66" s="2"/>
      <c r="Q66" s="29"/>
    </row>
    <row r="67" spans="1:18" x14ac:dyDescent="0.3">
      <c r="A67" s="86">
        <v>37561</v>
      </c>
      <c r="B67" s="51" t="s">
        <v>3</v>
      </c>
      <c r="C67" s="52" t="s">
        <v>10</v>
      </c>
      <c r="D67" s="11"/>
      <c r="E67" s="12"/>
      <c r="F67" s="2"/>
      <c r="G67" s="69"/>
      <c r="H67" s="2"/>
      <c r="I67" s="2"/>
      <c r="J67" s="30" t="s">
        <v>10</v>
      </c>
      <c r="K67" s="30"/>
      <c r="L67" s="30"/>
      <c r="M67" s="30"/>
      <c r="N67" s="30" t="s">
        <v>10</v>
      </c>
      <c r="O67" s="30"/>
      <c r="P67" s="30"/>
      <c r="Q67" s="32"/>
    </row>
    <row r="68" spans="1:18" x14ac:dyDescent="0.3">
      <c r="A68" s="84">
        <v>37564</v>
      </c>
      <c r="B68" s="47" t="s">
        <v>6</v>
      </c>
      <c r="C68" s="48">
        <v>12</v>
      </c>
      <c r="D68" s="5"/>
      <c r="E68" s="6"/>
      <c r="F68" s="6"/>
      <c r="G68" s="96"/>
      <c r="H68" s="6"/>
      <c r="I68" s="6"/>
      <c r="J68" s="27" t="s">
        <v>10</v>
      </c>
      <c r="K68" s="27"/>
      <c r="L68" s="27"/>
      <c r="M68" s="27"/>
      <c r="N68" s="27">
        <v>9</v>
      </c>
      <c r="O68" s="27" t="s">
        <v>103</v>
      </c>
      <c r="P68" s="27"/>
      <c r="Q68" s="28"/>
    </row>
    <row r="69" spans="1:18" x14ac:dyDescent="0.3">
      <c r="A69" s="85">
        <v>37565</v>
      </c>
      <c r="B69" s="49" t="s">
        <v>0</v>
      </c>
      <c r="C69" s="50"/>
      <c r="D69" s="9">
        <v>22</v>
      </c>
      <c r="E69" s="10"/>
      <c r="F69" s="92" t="s">
        <v>138</v>
      </c>
      <c r="G69" s="69" t="s">
        <v>144</v>
      </c>
      <c r="H69" s="2"/>
      <c r="I69" s="2"/>
      <c r="J69" s="2" t="s">
        <v>10</v>
      </c>
      <c r="K69" s="2"/>
      <c r="L69" s="2"/>
      <c r="M69" s="2"/>
      <c r="N69" s="2">
        <v>9</v>
      </c>
      <c r="O69" s="2"/>
      <c r="P69" s="2"/>
      <c r="Q69" s="29"/>
    </row>
    <row r="70" spans="1:18" x14ac:dyDescent="0.3">
      <c r="A70" s="85">
        <v>37566</v>
      </c>
      <c r="B70" s="49" t="s">
        <v>1</v>
      </c>
      <c r="C70" s="50" t="s">
        <v>10</v>
      </c>
      <c r="D70" s="9"/>
      <c r="E70" s="10"/>
      <c r="F70" s="2"/>
      <c r="G70" s="69"/>
      <c r="H70" s="2"/>
      <c r="I70" s="2"/>
      <c r="J70" s="2">
        <v>12</v>
      </c>
      <c r="K70" s="99" t="s">
        <v>124</v>
      </c>
      <c r="L70" s="2" t="s">
        <v>126</v>
      </c>
      <c r="M70" s="103" t="s">
        <v>125</v>
      </c>
      <c r="N70" s="2" t="s">
        <v>10</v>
      </c>
      <c r="O70" s="2"/>
      <c r="P70" s="2"/>
      <c r="Q70" s="29"/>
    </row>
    <row r="71" spans="1:18" x14ac:dyDescent="0.3">
      <c r="A71" s="85">
        <v>37567</v>
      </c>
      <c r="B71" s="49" t="s">
        <v>2</v>
      </c>
      <c r="C71" s="50" t="s">
        <v>10</v>
      </c>
      <c r="D71" s="9">
        <v>23</v>
      </c>
      <c r="E71" s="10"/>
      <c r="F71" s="92" t="s">
        <v>137</v>
      </c>
      <c r="G71" s="95" t="s">
        <v>143</v>
      </c>
      <c r="H71" s="10"/>
      <c r="I71" s="10"/>
      <c r="J71" s="2">
        <v>12</v>
      </c>
      <c r="K71" s="29"/>
      <c r="L71" s="2"/>
      <c r="M71" s="29"/>
      <c r="N71" s="2" t="s">
        <v>10</v>
      </c>
      <c r="O71" s="2"/>
      <c r="P71" s="2"/>
      <c r="Q71" s="29"/>
    </row>
    <row r="72" spans="1:18" x14ac:dyDescent="0.3">
      <c r="A72" s="86">
        <v>37568</v>
      </c>
      <c r="B72" s="51" t="s">
        <v>3</v>
      </c>
      <c r="C72" s="52" t="s">
        <v>10</v>
      </c>
      <c r="D72" s="11"/>
      <c r="E72" s="12"/>
      <c r="F72" s="12"/>
      <c r="G72" s="12"/>
      <c r="H72" s="12"/>
      <c r="I72" s="12"/>
      <c r="J72" s="30" t="s">
        <v>10</v>
      </c>
      <c r="K72" s="30"/>
      <c r="L72" s="30"/>
      <c r="M72" s="30"/>
      <c r="N72" s="30"/>
      <c r="O72" s="30"/>
      <c r="P72" s="30"/>
      <c r="Q72" s="31"/>
    </row>
    <row r="73" spans="1:18" x14ac:dyDescent="0.3">
      <c r="A73" s="84">
        <v>37571</v>
      </c>
      <c r="B73" s="47" t="s">
        <v>6</v>
      </c>
      <c r="C73" s="48">
        <v>13</v>
      </c>
      <c r="D73" s="5"/>
      <c r="E73" s="6"/>
      <c r="F73" s="6"/>
      <c r="G73" s="6"/>
      <c r="H73" s="6"/>
      <c r="I73" s="6"/>
      <c r="J73" s="27" t="s">
        <v>10</v>
      </c>
      <c r="K73" s="27"/>
      <c r="L73" s="27"/>
      <c r="M73" s="27"/>
      <c r="N73" s="27">
        <v>10</v>
      </c>
      <c r="O73" s="27" t="s">
        <v>103</v>
      </c>
      <c r="P73" s="27"/>
      <c r="Q73" s="28"/>
    </row>
    <row r="74" spans="1:18" x14ac:dyDescent="0.3">
      <c r="A74" s="85">
        <v>37572</v>
      </c>
      <c r="B74" s="49" t="s">
        <v>0</v>
      </c>
      <c r="C74" s="50"/>
      <c r="D74" s="9">
        <v>24</v>
      </c>
      <c r="E74" s="10"/>
      <c r="F74" s="92" t="s">
        <v>139</v>
      </c>
      <c r="G74" s="95" t="s">
        <v>142</v>
      </c>
      <c r="H74" s="10"/>
      <c r="I74" s="10"/>
      <c r="J74" s="2" t="s">
        <v>10</v>
      </c>
      <c r="K74" s="2"/>
      <c r="L74" s="2"/>
      <c r="M74" s="2"/>
      <c r="N74" s="2">
        <v>10</v>
      </c>
      <c r="O74" s="2"/>
      <c r="P74" s="2"/>
      <c r="Q74" s="29"/>
      <c r="R74" s="3"/>
    </row>
    <row r="75" spans="1:18" x14ac:dyDescent="0.3">
      <c r="A75" s="85"/>
      <c r="B75" s="49"/>
      <c r="C75" s="50"/>
      <c r="D75" s="9"/>
      <c r="E75" s="10"/>
      <c r="F75" s="60" t="s">
        <v>83</v>
      </c>
      <c r="G75" s="10"/>
      <c r="H75" s="10"/>
      <c r="I75" s="10"/>
      <c r="J75" s="2"/>
      <c r="K75" s="2"/>
      <c r="L75" s="2"/>
      <c r="M75" s="2"/>
      <c r="N75" s="2"/>
      <c r="O75" s="2"/>
      <c r="P75" s="2"/>
      <c r="Q75" s="29"/>
      <c r="R75" s="3"/>
    </row>
    <row r="76" spans="1:18" ht="14.4" thickBot="1" x14ac:dyDescent="0.35">
      <c r="A76" s="85">
        <v>37573</v>
      </c>
      <c r="B76" s="49" t="s">
        <v>1</v>
      </c>
      <c r="C76" s="50" t="s">
        <v>10</v>
      </c>
      <c r="D76" s="9"/>
      <c r="E76" s="10"/>
      <c r="F76" s="10"/>
      <c r="G76" s="10"/>
      <c r="H76" s="10"/>
      <c r="I76" s="10"/>
      <c r="J76" s="69">
        <v>13</v>
      </c>
      <c r="K76" s="103" t="s">
        <v>157</v>
      </c>
      <c r="L76" s="69" t="s">
        <v>158</v>
      </c>
      <c r="M76" s="3" t="s">
        <v>98</v>
      </c>
      <c r="N76" s="2" t="s">
        <v>10</v>
      </c>
      <c r="O76" s="2"/>
      <c r="P76" s="2"/>
      <c r="Q76" s="29"/>
      <c r="R76" s="3"/>
    </row>
    <row r="77" spans="1:18" ht="16.2" thickBot="1" x14ac:dyDescent="0.35">
      <c r="A77" s="85">
        <v>37574</v>
      </c>
      <c r="B77" s="49" t="s">
        <v>2</v>
      </c>
      <c r="C77" s="50" t="s">
        <v>10</v>
      </c>
      <c r="D77" s="9">
        <v>25</v>
      </c>
      <c r="E77" s="10"/>
      <c r="F77" s="64" t="s">
        <v>22</v>
      </c>
      <c r="G77" s="65"/>
      <c r="H77" s="65"/>
      <c r="I77" s="65"/>
      <c r="J77" s="69">
        <v>13</v>
      </c>
      <c r="K77" s="69"/>
      <c r="L77" s="69"/>
      <c r="M77" s="69"/>
      <c r="N77" s="66" t="s">
        <v>10</v>
      </c>
      <c r="O77" s="66"/>
      <c r="P77" s="66"/>
      <c r="Q77" s="67"/>
      <c r="R77" s="68"/>
    </row>
    <row r="78" spans="1:18" x14ac:dyDescent="0.3">
      <c r="A78" s="86">
        <v>37575</v>
      </c>
      <c r="B78" s="51" t="s">
        <v>3</v>
      </c>
      <c r="C78" s="52" t="s">
        <v>10</v>
      </c>
      <c r="D78" s="11"/>
      <c r="E78" s="12"/>
      <c r="F78" s="2"/>
      <c r="G78" s="2"/>
      <c r="H78" s="2"/>
      <c r="I78" s="2"/>
      <c r="J78" s="30" t="s">
        <v>10</v>
      </c>
      <c r="K78" s="30"/>
      <c r="L78" s="30"/>
      <c r="M78" s="30"/>
      <c r="N78" s="30" t="s">
        <v>10</v>
      </c>
      <c r="O78" s="30"/>
      <c r="P78" s="100" t="s">
        <v>156</v>
      </c>
      <c r="Q78" s="101" t="s">
        <v>154</v>
      </c>
      <c r="R78" s="3"/>
    </row>
    <row r="79" spans="1:18" x14ac:dyDescent="0.3">
      <c r="A79" s="84">
        <v>37578</v>
      </c>
      <c r="B79" s="47" t="s">
        <v>6</v>
      </c>
      <c r="C79" s="48">
        <v>14</v>
      </c>
      <c r="D79" s="5"/>
      <c r="E79" s="6"/>
      <c r="F79" s="6"/>
      <c r="G79" s="6"/>
      <c r="H79" s="6"/>
      <c r="I79" s="6"/>
      <c r="J79" s="27" t="s">
        <v>10</v>
      </c>
      <c r="K79" s="27"/>
      <c r="L79" s="27"/>
      <c r="M79" s="27"/>
      <c r="N79" s="27">
        <v>11</v>
      </c>
      <c r="O79" s="27" t="s">
        <v>103</v>
      </c>
      <c r="P79" s="27"/>
      <c r="Q79" s="28"/>
      <c r="R79" s="3"/>
    </row>
    <row r="80" spans="1:18" x14ac:dyDescent="0.3">
      <c r="A80" s="85">
        <v>37579</v>
      </c>
      <c r="B80" s="49" t="s">
        <v>0</v>
      </c>
      <c r="C80" s="50"/>
      <c r="D80" s="9">
        <v>26</v>
      </c>
      <c r="E80" s="10"/>
      <c r="F80" s="92" t="s">
        <v>140</v>
      </c>
      <c r="G80" s="69" t="s">
        <v>58</v>
      </c>
      <c r="H80" s="10"/>
      <c r="I80" s="10"/>
      <c r="J80" s="2" t="s">
        <v>10</v>
      </c>
      <c r="K80" s="2"/>
      <c r="L80" s="2"/>
      <c r="M80" s="2"/>
      <c r="N80" s="2">
        <v>11</v>
      </c>
      <c r="O80" s="2"/>
      <c r="P80" s="2"/>
      <c r="Q80" s="29"/>
      <c r="R80" s="3"/>
    </row>
    <row r="81" spans="1:18" ht="27.6" x14ac:dyDescent="0.3">
      <c r="A81" s="85">
        <v>37580</v>
      </c>
      <c r="B81" s="49" t="s">
        <v>1</v>
      </c>
      <c r="C81" s="50" t="s">
        <v>10</v>
      </c>
      <c r="D81" s="9"/>
      <c r="E81" s="10"/>
      <c r="F81" s="10"/>
      <c r="G81" s="95"/>
      <c r="H81" s="10"/>
      <c r="I81" s="10"/>
      <c r="J81" s="2">
        <v>14</v>
      </c>
      <c r="K81" s="29" t="s">
        <v>133</v>
      </c>
      <c r="L81" s="2" t="s">
        <v>135</v>
      </c>
      <c r="M81" s="29" t="s">
        <v>123</v>
      </c>
      <c r="N81" s="2" t="s">
        <v>10</v>
      </c>
      <c r="O81" s="2"/>
      <c r="P81" s="2"/>
      <c r="Q81" s="29"/>
      <c r="R81" s="3"/>
    </row>
    <row r="82" spans="1:18" x14ac:dyDescent="0.3">
      <c r="A82" s="85">
        <v>37581</v>
      </c>
      <c r="B82" s="49" t="s">
        <v>2</v>
      </c>
      <c r="C82" s="50" t="s">
        <v>10</v>
      </c>
      <c r="D82" s="9">
        <v>27</v>
      </c>
      <c r="E82" s="10"/>
      <c r="F82" s="10" t="s">
        <v>23</v>
      </c>
      <c r="G82" s="69" t="s">
        <v>145</v>
      </c>
      <c r="H82" s="2"/>
      <c r="I82" s="2"/>
      <c r="J82" s="2">
        <v>14</v>
      </c>
      <c r="K82" s="29"/>
      <c r="L82" s="2"/>
      <c r="M82" s="29"/>
      <c r="N82" s="2" t="s">
        <v>10</v>
      </c>
      <c r="O82" s="2"/>
      <c r="P82" s="2"/>
      <c r="Q82" s="29"/>
      <c r="R82" s="3"/>
    </row>
    <row r="83" spans="1:18" x14ac:dyDescent="0.3">
      <c r="A83" s="86">
        <v>37582</v>
      </c>
      <c r="B83" s="51" t="s">
        <v>3</v>
      </c>
      <c r="C83" s="52" t="s">
        <v>10</v>
      </c>
      <c r="D83" s="11"/>
      <c r="E83" s="12"/>
      <c r="F83" s="12"/>
      <c r="G83" s="94"/>
      <c r="H83" s="12"/>
      <c r="I83" s="12"/>
      <c r="J83" s="30" t="s">
        <v>10</v>
      </c>
      <c r="K83" s="30"/>
      <c r="L83" s="30"/>
      <c r="M83" s="30"/>
      <c r="N83" s="30" t="s">
        <v>10</v>
      </c>
      <c r="O83" s="30"/>
      <c r="P83" s="30"/>
      <c r="Q83" s="31"/>
      <c r="R83" s="3"/>
    </row>
    <row r="84" spans="1:18" x14ac:dyDescent="0.3">
      <c r="A84" s="84">
        <v>37585</v>
      </c>
      <c r="B84" s="47" t="s">
        <v>6</v>
      </c>
      <c r="C84" s="48">
        <v>15</v>
      </c>
      <c r="D84" s="5"/>
      <c r="E84" s="6"/>
      <c r="F84" s="6"/>
      <c r="G84" s="96"/>
      <c r="H84" s="6"/>
      <c r="I84" s="6"/>
      <c r="J84" s="27" t="s">
        <v>10</v>
      </c>
      <c r="K84" s="27"/>
      <c r="L84" s="27"/>
      <c r="M84" s="27"/>
      <c r="N84" s="27">
        <v>12</v>
      </c>
      <c r="O84" s="27" t="s">
        <v>103</v>
      </c>
      <c r="P84" s="27"/>
      <c r="Q84" s="28"/>
      <c r="R84" s="3"/>
    </row>
    <row r="85" spans="1:18" x14ac:dyDescent="0.3">
      <c r="A85" s="85">
        <v>37586</v>
      </c>
      <c r="B85" s="49" t="s">
        <v>0</v>
      </c>
      <c r="C85" s="50"/>
      <c r="D85" s="9">
        <v>28</v>
      </c>
      <c r="E85" s="10"/>
      <c r="F85" s="92" t="s">
        <v>150</v>
      </c>
      <c r="G85" s="69" t="s">
        <v>59</v>
      </c>
      <c r="H85" s="2"/>
      <c r="I85" s="2"/>
      <c r="J85" s="2" t="s">
        <v>10</v>
      </c>
      <c r="K85" s="2"/>
      <c r="L85" s="2"/>
      <c r="M85" s="2"/>
      <c r="N85" s="2">
        <v>12</v>
      </c>
      <c r="O85" s="2"/>
      <c r="P85" s="2"/>
      <c r="Q85" s="29"/>
      <c r="R85" s="3"/>
    </row>
    <row r="86" spans="1:18" x14ac:dyDescent="0.3">
      <c r="A86" s="85">
        <v>37587</v>
      </c>
      <c r="B86" s="49" t="s">
        <v>1</v>
      </c>
      <c r="C86" s="50" t="s">
        <v>10</v>
      </c>
      <c r="D86" s="9"/>
      <c r="E86" s="10"/>
      <c r="F86" s="10"/>
      <c r="G86" s="10"/>
      <c r="H86" s="10"/>
      <c r="I86" s="10"/>
      <c r="J86" s="2" t="s">
        <v>10</v>
      </c>
      <c r="K86" s="2"/>
      <c r="L86" s="2"/>
      <c r="M86" s="2"/>
      <c r="N86" s="2" t="s">
        <v>10</v>
      </c>
      <c r="O86" s="2"/>
      <c r="P86" s="2"/>
      <c r="Q86" s="29"/>
      <c r="R86" s="3"/>
    </row>
    <row r="87" spans="1:18" x14ac:dyDescent="0.3">
      <c r="A87" s="89">
        <v>37588</v>
      </c>
      <c r="B87" s="55" t="s">
        <v>2</v>
      </c>
      <c r="C87" s="56" t="s">
        <v>10</v>
      </c>
      <c r="D87" s="18"/>
      <c r="E87" s="19"/>
      <c r="F87" s="19" t="s">
        <v>12</v>
      </c>
      <c r="G87" s="19"/>
      <c r="H87" s="19"/>
      <c r="I87" s="19"/>
      <c r="J87" s="38"/>
      <c r="K87" s="38"/>
      <c r="L87" s="38"/>
      <c r="M87" s="38"/>
      <c r="N87" s="38" t="s">
        <v>10</v>
      </c>
      <c r="O87" s="38"/>
      <c r="P87" s="38"/>
      <c r="Q87" s="39"/>
      <c r="R87" s="3"/>
    </row>
    <row r="88" spans="1:18" x14ac:dyDescent="0.3">
      <c r="A88" s="90">
        <v>37589</v>
      </c>
      <c r="B88" s="57" t="s">
        <v>3</v>
      </c>
      <c r="C88" s="58" t="s">
        <v>10</v>
      </c>
      <c r="D88" s="20"/>
      <c r="E88" s="21"/>
      <c r="F88" s="21"/>
      <c r="G88" s="21"/>
      <c r="H88" s="21"/>
      <c r="I88" s="21"/>
      <c r="J88" s="41" t="s">
        <v>10</v>
      </c>
      <c r="K88" s="41"/>
      <c r="L88" s="41"/>
      <c r="M88" s="41"/>
      <c r="N88" s="41" t="s">
        <v>10</v>
      </c>
      <c r="O88" s="41"/>
      <c r="P88" s="41"/>
      <c r="Q88" s="42"/>
      <c r="R88" s="3"/>
    </row>
    <row r="89" spans="1:18" x14ac:dyDescent="0.3">
      <c r="A89" s="84">
        <v>37592</v>
      </c>
      <c r="B89" s="47" t="s">
        <v>6</v>
      </c>
      <c r="C89" s="48">
        <v>16</v>
      </c>
      <c r="D89" s="5"/>
      <c r="E89" s="6" t="s">
        <v>13</v>
      </c>
      <c r="F89" s="27"/>
      <c r="G89" s="27"/>
      <c r="H89" s="27"/>
      <c r="I89" s="27"/>
      <c r="J89" s="27" t="s">
        <v>10</v>
      </c>
      <c r="K89" s="27"/>
      <c r="L89" s="27"/>
      <c r="M89" s="27"/>
      <c r="N89" s="27">
        <v>13</v>
      </c>
      <c r="O89" s="27" t="s">
        <v>103</v>
      </c>
      <c r="P89" s="102" t="s">
        <v>155</v>
      </c>
      <c r="Q89" s="28"/>
      <c r="R89" s="3"/>
    </row>
    <row r="90" spans="1:18" x14ac:dyDescent="0.3">
      <c r="A90" s="85">
        <v>37593</v>
      </c>
      <c r="B90" s="49" t="s">
        <v>0</v>
      </c>
      <c r="C90" s="50"/>
      <c r="D90" s="9">
        <v>29</v>
      </c>
      <c r="E90" s="10" t="s">
        <v>13</v>
      </c>
      <c r="F90" s="92" t="s">
        <v>149</v>
      </c>
      <c r="G90" s="62" t="s">
        <v>146</v>
      </c>
      <c r="H90" s="2"/>
      <c r="I90" s="2"/>
      <c r="J90" s="2" t="s">
        <v>10</v>
      </c>
      <c r="K90" s="2"/>
      <c r="L90" s="2"/>
      <c r="M90" s="2"/>
      <c r="N90" s="2">
        <v>13</v>
      </c>
      <c r="O90" s="2"/>
      <c r="P90" s="2"/>
      <c r="Q90" s="29"/>
      <c r="R90" s="3"/>
    </row>
    <row r="91" spans="1:18" ht="27.6" x14ac:dyDescent="0.3">
      <c r="A91" s="85">
        <v>37594</v>
      </c>
      <c r="B91" s="49" t="s">
        <v>1</v>
      </c>
      <c r="C91" s="50" t="s">
        <v>10</v>
      </c>
      <c r="D91" s="9"/>
      <c r="E91" s="10" t="s">
        <v>13</v>
      </c>
      <c r="F91" s="2"/>
      <c r="G91" s="2"/>
      <c r="H91" s="2"/>
      <c r="I91" s="2"/>
      <c r="J91" s="2">
        <v>15</v>
      </c>
      <c r="K91" s="99" t="s">
        <v>159</v>
      </c>
      <c r="L91" s="2" t="s">
        <v>108</v>
      </c>
      <c r="M91" s="2" t="s">
        <v>98</v>
      </c>
      <c r="N91" s="2" t="s">
        <v>10</v>
      </c>
      <c r="O91" s="2"/>
      <c r="P91" s="3"/>
      <c r="Q91" s="29"/>
      <c r="R91" s="3"/>
    </row>
    <row r="92" spans="1:18" x14ac:dyDescent="0.3">
      <c r="A92" s="85">
        <v>37595</v>
      </c>
      <c r="B92" s="49" t="s">
        <v>2</v>
      </c>
      <c r="C92" s="50" t="s">
        <v>10</v>
      </c>
      <c r="D92" s="9">
        <v>30</v>
      </c>
      <c r="E92" s="10" t="s">
        <v>13</v>
      </c>
      <c r="F92" s="2" t="s">
        <v>24</v>
      </c>
      <c r="G92" s="2"/>
      <c r="H92" s="2"/>
      <c r="I92" s="2"/>
      <c r="J92" s="2">
        <v>15</v>
      </c>
      <c r="K92" s="2"/>
      <c r="L92" s="2"/>
      <c r="M92" s="2"/>
      <c r="N92" s="2" t="s">
        <v>10</v>
      </c>
      <c r="O92" s="2"/>
      <c r="P92" s="2"/>
      <c r="Q92" s="29"/>
      <c r="R92" s="3"/>
    </row>
    <row r="93" spans="1:18" x14ac:dyDescent="0.3">
      <c r="A93" s="86">
        <v>37596</v>
      </c>
      <c r="B93" s="51" t="s">
        <v>3</v>
      </c>
      <c r="C93" s="52" t="s">
        <v>10</v>
      </c>
      <c r="D93" s="11"/>
      <c r="E93" s="12" t="s">
        <v>13</v>
      </c>
      <c r="F93" s="30"/>
      <c r="G93" s="30"/>
      <c r="H93" s="30"/>
      <c r="I93" s="30"/>
      <c r="J93" s="30" t="s">
        <v>10</v>
      </c>
      <c r="K93" s="30"/>
      <c r="L93" s="30"/>
      <c r="M93" s="30"/>
      <c r="N93" s="30" t="s">
        <v>10</v>
      </c>
      <c r="O93" s="30"/>
      <c r="P93" s="30"/>
      <c r="Q93" s="31"/>
      <c r="R93" s="3"/>
    </row>
    <row r="94" spans="1:18" x14ac:dyDescent="0.3">
      <c r="A94" s="84">
        <v>37599</v>
      </c>
      <c r="B94" s="47" t="s">
        <v>6</v>
      </c>
      <c r="C94" s="48">
        <v>17</v>
      </c>
      <c r="D94" s="5"/>
      <c r="E94" s="6" t="s">
        <v>14</v>
      </c>
      <c r="F94" s="43" t="s">
        <v>36</v>
      </c>
      <c r="G94" s="43"/>
      <c r="H94" s="43"/>
      <c r="I94" s="43"/>
      <c r="J94" s="27" t="s">
        <v>10</v>
      </c>
      <c r="K94" s="27"/>
      <c r="L94" s="27"/>
      <c r="M94" s="27"/>
      <c r="N94" s="27" t="s">
        <v>10</v>
      </c>
      <c r="O94" s="27"/>
      <c r="P94" s="27"/>
      <c r="Q94" s="44"/>
      <c r="R94" s="3"/>
    </row>
    <row r="95" spans="1:18" x14ac:dyDescent="0.3">
      <c r="A95" s="85">
        <v>37600</v>
      </c>
      <c r="B95" s="49" t="s">
        <v>0</v>
      </c>
      <c r="C95" s="50"/>
      <c r="D95" s="9"/>
      <c r="E95" s="10" t="s">
        <v>14</v>
      </c>
      <c r="F95" s="2"/>
      <c r="G95" s="2"/>
      <c r="H95" s="2"/>
      <c r="I95" s="2"/>
      <c r="J95" s="2" t="s">
        <v>10</v>
      </c>
      <c r="K95" s="2"/>
      <c r="L95" s="2"/>
      <c r="M95" s="2"/>
      <c r="N95" s="2"/>
      <c r="O95" s="2"/>
      <c r="P95" s="2"/>
      <c r="Q95" s="45"/>
      <c r="R95" s="3"/>
    </row>
    <row r="96" spans="1:18" x14ac:dyDescent="0.3">
      <c r="A96" s="85">
        <v>37601</v>
      </c>
      <c r="B96" s="49" t="s">
        <v>1</v>
      </c>
      <c r="C96" s="49" t="s">
        <v>10</v>
      </c>
      <c r="D96" s="9"/>
      <c r="E96" s="10" t="s">
        <v>14</v>
      </c>
      <c r="F96" s="2"/>
      <c r="G96" s="2"/>
      <c r="H96" s="2"/>
      <c r="I96" s="2"/>
      <c r="J96" s="2" t="s">
        <v>10</v>
      </c>
      <c r="K96" s="2"/>
      <c r="L96" s="2"/>
      <c r="M96" s="2"/>
      <c r="N96" s="2" t="s">
        <v>10</v>
      </c>
      <c r="O96" s="2"/>
      <c r="P96" s="2"/>
      <c r="Q96" s="45"/>
      <c r="R96" s="3"/>
    </row>
    <row r="97" spans="1:18" x14ac:dyDescent="0.3">
      <c r="A97" s="85">
        <v>37602</v>
      </c>
      <c r="B97" s="49" t="s">
        <v>2</v>
      </c>
      <c r="C97" s="49" t="s">
        <v>10</v>
      </c>
      <c r="D97" s="9"/>
      <c r="E97" s="10" t="s">
        <v>14</v>
      </c>
      <c r="F97" s="2"/>
      <c r="G97" s="2"/>
      <c r="H97" s="2"/>
      <c r="I97" s="2"/>
      <c r="J97" s="2"/>
      <c r="K97" s="2"/>
      <c r="L97" s="2"/>
      <c r="M97" s="2"/>
      <c r="N97" s="2" t="s">
        <v>10</v>
      </c>
      <c r="O97" s="2"/>
      <c r="P97" s="2"/>
      <c r="Q97" s="45"/>
      <c r="R97" s="3"/>
    </row>
    <row r="98" spans="1:18" x14ac:dyDescent="0.3">
      <c r="A98" s="86">
        <v>37603</v>
      </c>
      <c r="B98" s="51" t="s">
        <v>3</v>
      </c>
      <c r="C98" s="51" t="s">
        <v>10</v>
      </c>
      <c r="D98" s="11"/>
      <c r="E98" s="12" t="s">
        <v>14</v>
      </c>
      <c r="F98" s="30"/>
      <c r="G98" s="30"/>
      <c r="H98" s="30"/>
      <c r="I98" s="30"/>
      <c r="J98" s="30" t="s">
        <v>10</v>
      </c>
      <c r="K98" s="30"/>
      <c r="L98" s="30"/>
      <c r="M98" s="30"/>
      <c r="N98" s="30" t="s">
        <v>10</v>
      </c>
      <c r="O98" s="30"/>
      <c r="P98" s="30"/>
      <c r="Q98" s="46"/>
      <c r="R98" s="3"/>
    </row>
  </sheetData>
  <mergeCells count="1">
    <mergeCell ref="G2:I2"/>
  </mergeCells>
  <phoneticPr fontId="2" type="noConversion"/>
  <hyperlinks>
    <hyperlink ref="F5" r:id="rId1"/>
    <hyperlink ref="F7" r:id="rId2"/>
    <hyperlink ref="F11" r:id="rId3"/>
    <hyperlink ref="F12" r:id="rId4"/>
    <hyperlink ref="F14" r:id="rId5"/>
    <hyperlink ref="F10" r:id="rId6"/>
    <hyperlink ref="F17" r:id="rId7"/>
    <hyperlink ref="F20" r:id="rId8"/>
    <hyperlink ref="F18" r:id="rId9"/>
    <hyperlink ref="F23" r:id="rId10"/>
    <hyperlink ref="F25" r:id="rId11"/>
    <hyperlink ref="F31" r:id="rId12"/>
    <hyperlink ref="F28" r:id="rId13"/>
    <hyperlink ref="F29" r:id="rId14"/>
    <hyperlink ref="F30" r:id="rId15"/>
    <hyperlink ref="F33" r:id="rId16"/>
    <hyperlink ref="F36" r:id="rId17"/>
    <hyperlink ref="F37" r:id="rId18"/>
    <hyperlink ref="F39" r:id="rId19"/>
    <hyperlink ref="F44" r:id="rId20"/>
    <hyperlink ref="F42" r:id="rId21"/>
    <hyperlink ref="F47" r:id="rId22"/>
    <hyperlink ref="F50" r:id="rId23" display="cs2130pres14_c_problems.ppt (25)"/>
    <hyperlink ref="F49" r:id="rId24" display="cs2130pres12_c_datastructures.ppt (54)"/>
    <hyperlink ref="F55" r:id="rId25"/>
    <hyperlink ref="F59" r:id="rId26"/>
    <hyperlink ref="F61" r:id="rId27"/>
    <hyperlink ref="F66" r:id="rId28" display="cs2130pres18_tabledrivenscanner.ppt"/>
    <hyperlink ref="F64" r:id="rId29"/>
    <hyperlink ref="F71" r:id="rId30"/>
    <hyperlink ref="F69" r:id="rId31"/>
    <hyperlink ref="F75" r:id="rId32"/>
    <hyperlink ref="F74" r:id="rId33"/>
    <hyperlink ref="F80" r:id="rId34"/>
    <hyperlink ref="F85" r:id="rId35"/>
    <hyperlink ref="G90" r:id="rId36" display="See"/>
    <hyperlink ref="F90" r:id="rId37"/>
  </hyperlinks>
  <pageMargins left="0.75" right="0.75" top="1" bottom="1" header="0.5" footer="0.5"/>
  <headerFooter alignWithMargins="0"/>
  <webPublishItems count="1">
    <webPublishItem id="10132" divId="CS2130Fall02Syllabus_10132" sourceType="range" sourceRef="A2:R98" destinationFile="C:\Documents and Settings\Bill\My Documents\GTLecture\CS2130\_Fall02\cs2130Fall02CompleteSyllabus.htm" title="CS2130 Fall '02 Complete Syllabus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A2" sqref="A2:L98"/>
    </sheetView>
  </sheetViews>
  <sheetFormatPr defaultRowHeight="13.8" x14ac:dyDescent="0.3"/>
  <cols>
    <col min="1" max="1" width="7.125" bestFit="1" customWidth="1"/>
    <col min="2" max="2" width="5.5" customWidth="1"/>
    <col min="3" max="3" width="7" customWidth="1"/>
    <col min="4" max="4" width="5.875" customWidth="1"/>
    <col min="5" max="5" width="12.125" customWidth="1"/>
    <col min="6" max="6" width="68.125" customWidth="1"/>
    <col min="7" max="7" width="9.625" customWidth="1"/>
    <col min="8" max="8" width="18.875" customWidth="1"/>
    <col min="9" max="9" width="8.125" customWidth="1"/>
    <col min="10" max="11" width="5.125" customWidth="1"/>
    <col min="12" max="12" width="8.5" customWidth="1"/>
  </cols>
  <sheetData>
    <row r="1" spans="1:12" ht="28.2" x14ac:dyDescent="0.5">
      <c r="F1" s="24" t="s">
        <v>38</v>
      </c>
    </row>
    <row r="2" spans="1:12" ht="25.2" x14ac:dyDescent="0.45">
      <c r="A2" s="77"/>
      <c r="B2" s="78"/>
      <c r="C2" s="78"/>
      <c r="D2" s="79"/>
      <c r="E2" s="80"/>
      <c r="F2" s="76" t="s">
        <v>37</v>
      </c>
      <c r="G2" s="104" t="s">
        <v>41</v>
      </c>
      <c r="H2" s="105"/>
      <c r="I2" s="106"/>
      <c r="J2" s="81" t="s">
        <v>27</v>
      </c>
      <c r="K2" s="82" t="s">
        <v>35</v>
      </c>
      <c r="L2" s="83" t="s">
        <v>91</v>
      </c>
    </row>
    <row r="3" spans="1:12" ht="39" customHeight="1" x14ac:dyDescent="0.3">
      <c r="A3" s="1" t="s">
        <v>7</v>
      </c>
      <c r="B3" s="1" t="s">
        <v>8</v>
      </c>
      <c r="C3" s="1" t="s">
        <v>9</v>
      </c>
      <c r="D3" s="1" t="s">
        <v>26</v>
      </c>
      <c r="E3" s="4" t="s">
        <v>17</v>
      </c>
      <c r="F3" s="4" t="s">
        <v>15</v>
      </c>
      <c r="G3" s="4" t="s">
        <v>39</v>
      </c>
      <c r="H3" s="4" t="s">
        <v>46</v>
      </c>
      <c r="I3" s="4" t="s">
        <v>40</v>
      </c>
      <c r="J3" s="4" t="s">
        <v>104</v>
      </c>
      <c r="K3" s="4" t="s">
        <v>104</v>
      </c>
      <c r="L3" s="4" t="s">
        <v>104</v>
      </c>
    </row>
    <row r="4" spans="1:12" ht="15.6" x14ac:dyDescent="0.3">
      <c r="A4" s="84">
        <v>37487</v>
      </c>
      <c r="B4" s="47" t="s">
        <v>6</v>
      </c>
      <c r="C4" s="48">
        <v>1</v>
      </c>
      <c r="D4" s="5"/>
      <c r="E4" s="6"/>
      <c r="F4" s="7" t="s">
        <v>21</v>
      </c>
      <c r="G4" s="26"/>
      <c r="H4" s="26"/>
      <c r="I4" s="26"/>
      <c r="J4" s="27"/>
      <c r="K4" s="27"/>
      <c r="L4" s="27"/>
    </row>
    <row r="5" spans="1:12" x14ac:dyDescent="0.3">
      <c r="A5" s="85">
        <v>37488</v>
      </c>
      <c r="B5" s="49" t="s">
        <v>0</v>
      </c>
      <c r="C5" s="50"/>
      <c r="D5" s="9">
        <v>1</v>
      </c>
      <c r="E5" s="10"/>
      <c r="F5" s="59" t="s">
        <v>16</v>
      </c>
      <c r="G5" s="2" t="s">
        <v>42</v>
      </c>
      <c r="H5" s="2" t="s">
        <v>48</v>
      </c>
      <c r="I5" s="2"/>
      <c r="J5" s="2"/>
      <c r="K5" s="2"/>
      <c r="L5" s="2"/>
    </row>
    <row r="6" spans="1:12" x14ac:dyDescent="0.3">
      <c r="A6" s="85">
        <v>37489</v>
      </c>
      <c r="B6" s="49" t="s">
        <v>1</v>
      </c>
      <c r="C6" s="50"/>
      <c r="D6" s="9"/>
      <c r="E6" s="10"/>
      <c r="F6" s="10"/>
      <c r="G6" s="10"/>
      <c r="H6" s="10"/>
      <c r="I6" s="10"/>
      <c r="J6" s="2">
        <v>1</v>
      </c>
      <c r="K6" s="2"/>
      <c r="L6" s="2"/>
    </row>
    <row r="7" spans="1:12" x14ac:dyDescent="0.3">
      <c r="A7" s="85">
        <v>37490</v>
      </c>
      <c r="B7" s="49" t="s">
        <v>2</v>
      </c>
      <c r="C7" s="50"/>
      <c r="D7" s="9">
        <v>2</v>
      </c>
      <c r="E7" s="10"/>
      <c r="F7" s="60" t="s">
        <v>89</v>
      </c>
      <c r="G7" s="2"/>
      <c r="H7" s="2"/>
      <c r="I7" s="2" t="s">
        <v>43</v>
      </c>
      <c r="J7" s="2">
        <v>1</v>
      </c>
      <c r="K7" s="2"/>
      <c r="L7" s="2"/>
    </row>
    <row r="8" spans="1:12" x14ac:dyDescent="0.3">
      <c r="A8" s="86">
        <v>37491</v>
      </c>
      <c r="B8" s="51" t="s">
        <v>3</v>
      </c>
      <c r="C8" s="52"/>
      <c r="D8" s="11"/>
      <c r="E8" s="12"/>
      <c r="F8" s="12"/>
      <c r="G8" s="12"/>
      <c r="H8" s="12"/>
      <c r="I8" s="12"/>
      <c r="J8" s="30"/>
      <c r="K8" s="30"/>
      <c r="L8" s="30"/>
    </row>
    <row r="9" spans="1:12" x14ac:dyDescent="0.3">
      <c r="A9" s="84">
        <v>37494</v>
      </c>
      <c r="B9" s="47" t="s">
        <v>6</v>
      </c>
      <c r="C9" s="48">
        <v>2</v>
      </c>
      <c r="D9" s="5"/>
      <c r="E9" s="6"/>
      <c r="F9" s="6"/>
      <c r="G9" s="6"/>
      <c r="H9" s="6"/>
      <c r="I9" s="6"/>
      <c r="J9" s="27"/>
      <c r="K9" s="2">
        <v>1</v>
      </c>
      <c r="L9" s="27"/>
    </row>
    <row r="10" spans="1:12" x14ac:dyDescent="0.3">
      <c r="A10" s="85">
        <v>37495</v>
      </c>
      <c r="B10" s="49" t="s">
        <v>0</v>
      </c>
      <c r="C10" s="50"/>
      <c r="D10" s="9">
        <v>3</v>
      </c>
      <c r="E10" s="10"/>
      <c r="F10" s="61" t="s">
        <v>80</v>
      </c>
      <c r="G10" s="29"/>
      <c r="H10" s="29" t="s">
        <v>49</v>
      </c>
      <c r="I10" s="29"/>
      <c r="J10" s="2"/>
      <c r="K10" s="2">
        <v>1</v>
      </c>
      <c r="L10" s="2"/>
    </row>
    <row r="11" spans="1:12" x14ac:dyDescent="0.3">
      <c r="A11" s="85"/>
      <c r="B11" s="49"/>
      <c r="C11" s="50"/>
      <c r="D11" s="9"/>
      <c r="E11" s="10"/>
      <c r="F11" s="61" t="s">
        <v>79</v>
      </c>
      <c r="G11" s="29"/>
      <c r="H11" s="29"/>
      <c r="I11" s="29"/>
      <c r="J11" s="2"/>
      <c r="K11" s="2"/>
      <c r="L11" s="2"/>
    </row>
    <row r="12" spans="1:12" x14ac:dyDescent="0.3">
      <c r="A12" s="85"/>
      <c r="B12" s="49"/>
      <c r="C12" s="50"/>
      <c r="D12" s="9"/>
      <c r="E12" s="10"/>
      <c r="F12" s="61" t="s">
        <v>78</v>
      </c>
      <c r="G12" s="29"/>
      <c r="H12" s="29"/>
      <c r="I12" s="29"/>
      <c r="J12" s="2"/>
      <c r="K12" s="2"/>
      <c r="L12" s="2"/>
    </row>
    <row r="13" spans="1:12" x14ac:dyDescent="0.3">
      <c r="A13" s="85">
        <v>37496</v>
      </c>
      <c r="B13" s="49" t="s">
        <v>1</v>
      </c>
      <c r="C13" s="50" t="s">
        <v>10</v>
      </c>
      <c r="D13" s="9"/>
      <c r="E13" s="10"/>
      <c r="F13" s="10"/>
      <c r="G13" s="10"/>
      <c r="H13" s="10"/>
      <c r="I13" s="10"/>
      <c r="J13" s="2">
        <v>2</v>
      </c>
      <c r="K13" s="2" t="s">
        <v>10</v>
      </c>
      <c r="L13" s="2"/>
    </row>
    <row r="14" spans="1:12" x14ac:dyDescent="0.3">
      <c r="A14" s="85">
        <v>37497</v>
      </c>
      <c r="B14" s="49" t="s">
        <v>2</v>
      </c>
      <c r="C14" s="50" t="s">
        <v>10</v>
      </c>
      <c r="D14" s="9">
        <v>4</v>
      </c>
      <c r="E14" s="10"/>
      <c r="F14" s="62" t="s">
        <v>28</v>
      </c>
      <c r="G14" s="2"/>
      <c r="H14" s="2"/>
      <c r="I14" s="2"/>
      <c r="J14" s="2">
        <v>2</v>
      </c>
      <c r="K14" s="2" t="s">
        <v>10</v>
      </c>
      <c r="L14" s="2"/>
    </row>
    <row r="15" spans="1:12" x14ac:dyDescent="0.3">
      <c r="A15" s="86">
        <v>37498</v>
      </c>
      <c r="B15" s="51" t="s">
        <v>3</v>
      </c>
      <c r="C15" s="52" t="s">
        <v>10</v>
      </c>
      <c r="D15" s="11"/>
      <c r="E15" s="12"/>
      <c r="F15" s="12"/>
      <c r="G15" s="12"/>
      <c r="H15" s="12"/>
      <c r="I15" s="12"/>
      <c r="J15" s="30" t="s">
        <v>10</v>
      </c>
      <c r="K15" s="30" t="s">
        <v>10</v>
      </c>
      <c r="L15" s="30" t="s">
        <v>70</v>
      </c>
    </row>
    <row r="16" spans="1:12" x14ac:dyDescent="0.3">
      <c r="A16" s="88">
        <v>37501</v>
      </c>
      <c r="B16" s="53" t="s">
        <v>6</v>
      </c>
      <c r="C16" s="54">
        <v>3</v>
      </c>
      <c r="D16" s="22"/>
      <c r="E16" s="23" t="s">
        <v>60</v>
      </c>
      <c r="F16" s="23"/>
      <c r="G16" s="23"/>
      <c r="H16" s="23"/>
      <c r="I16" s="23"/>
      <c r="J16" s="33" t="s">
        <v>10</v>
      </c>
      <c r="K16" s="33" t="s">
        <v>127</v>
      </c>
      <c r="L16" s="33"/>
    </row>
    <row r="17" spans="1:12" x14ac:dyDescent="0.3">
      <c r="A17" s="85">
        <v>37502</v>
      </c>
      <c r="B17" s="49" t="s">
        <v>0</v>
      </c>
      <c r="C17" s="50"/>
      <c r="D17" s="9">
        <v>5</v>
      </c>
      <c r="E17" s="10"/>
      <c r="F17" s="61" t="s">
        <v>82</v>
      </c>
      <c r="G17" s="29"/>
      <c r="H17" s="29" t="s">
        <v>92</v>
      </c>
      <c r="I17" s="29"/>
      <c r="J17" s="2" t="s">
        <v>10</v>
      </c>
      <c r="K17" s="2" t="s">
        <v>127</v>
      </c>
      <c r="L17" s="2"/>
    </row>
    <row r="18" spans="1:12" x14ac:dyDescent="0.3">
      <c r="A18" s="85"/>
      <c r="B18" s="49"/>
      <c r="C18" s="50"/>
      <c r="D18" s="9"/>
      <c r="E18" s="10"/>
      <c r="F18" s="61" t="s">
        <v>81</v>
      </c>
      <c r="G18" s="29"/>
      <c r="H18" s="29" t="s">
        <v>93</v>
      </c>
      <c r="I18" s="29"/>
      <c r="J18" s="2"/>
      <c r="K18" s="2"/>
      <c r="L18" s="2"/>
    </row>
    <row r="19" spans="1:12" x14ac:dyDescent="0.3">
      <c r="A19" s="85">
        <v>37503</v>
      </c>
      <c r="B19" s="49" t="s">
        <v>1</v>
      </c>
      <c r="C19" s="50" t="s">
        <v>10</v>
      </c>
      <c r="D19" s="9"/>
      <c r="E19" s="10"/>
      <c r="F19" s="10"/>
      <c r="G19" s="10"/>
      <c r="H19" s="10"/>
      <c r="I19" s="10"/>
      <c r="J19" s="2">
        <v>3</v>
      </c>
      <c r="K19" s="2" t="s">
        <v>10</v>
      </c>
      <c r="L19" s="2"/>
    </row>
    <row r="20" spans="1:12" x14ac:dyDescent="0.3">
      <c r="A20" s="85">
        <v>37504</v>
      </c>
      <c r="B20" s="49" t="s">
        <v>2</v>
      </c>
      <c r="C20" s="50" t="s">
        <v>10</v>
      </c>
      <c r="D20" s="9">
        <v>6</v>
      </c>
      <c r="E20" s="10"/>
      <c r="F20" s="62" t="s">
        <v>29</v>
      </c>
      <c r="G20" s="2" t="s">
        <v>50</v>
      </c>
      <c r="H20" s="2" t="s">
        <v>129</v>
      </c>
      <c r="I20" s="2"/>
      <c r="J20" s="2">
        <v>3</v>
      </c>
      <c r="K20" s="2" t="s">
        <v>10</v>
      </c>
      <c r="L20" s="2"/>
    </row>
    <row r="21" spans="1:12" x14ac:dyDescent="0.3">
      <c r="A21" s="86">
        <v>37505</v>
      </c>
      <c r="B21" s="51" t="s">
        <v>3</v>
      </c>
      <c r="C21" s="52" t="s">
        <v>10</v>
      </c>
      <c r="D21" s="11"/>
      <c r="E21" s="12"/>
      <c r="F21" s="12"/>
      <c r="G21" s="12"/>
      <c r="H21" s="12"/>
      <c r="I21" s="12"/>
      <c r="J21" s="30" t="s">
        <v>10</v>
      </c>
      <c r="K21" s="30" t="s">
        <v>10</v>
      </c>
      <c r="L21" s="35" t="s">
        <v>71</v>
      </c>
    </row>
    <row r="22" spans="1:12" x14ac:dyDescent="0.3">
      <c r="A22" s="84">
        <v>37508</v>
      </c>
      <c r="B22" s="47" t="s">
        <v>6</v>
      </c>
      <c r="C22" s="48">
        <v>4</v>
      </c>
      <c r="D22" s="5"/>
      <c r="E22" s="6"/>
      <c r="F22" s="6"/>
      <c r="G22" s="6"/>
      <c r="H22" s="6"/>
      <c r="I22" s="6"/>
      <c r="J22" s="27" t="s">
        <v>10</v>
      </c>
      <c r="K22" s="27">
        <v>2</v>
      </c>
      <c r="L22" s="27"/>
    </row>
    <row r="23" spans="1:12" x14ac:dyDescent="0.3">
      <c r="A23" s="85">
        <v>37509</v>
      </c>
      <c r="B23" s="49" t="s">
        <v>0</v>
      </c>
      <c r="C23" s="50"/>
      <c r="D23" s="9">
        <v>7</v>
      </c>
      <c r="E23" s="10"/>
      <c r="F23" s="92" t="s">
        <v>30</v>
      </c>
      <c r="G23" s="2"/>
      <c r="H23" s="2" t="s">
        <v>51</v>
      </c>
      <c r="I23" s="2"/>
      <c r="J23" s="2" t="s">
        <v>10</v>
      </c>
      <c r="K23" s="2">
        <v>2</v>
      </c>
      <c r="L23" s="2"/>
    </row>
    <row r="24" spans="1:12" x14ac:dyDescent="0.3">
      <c r="A24" s="85">
        <v>37510</v>
      </c>
      <c r="B24" s="49" t="s">
        <v>1</v>
      </c>
      <c r="C24" s="50" t="s">
        <v>10</v>
      </c>
      <c r="D24" s="9"/>
      <c r="E24" s="10"/>
      <c r="F24" s="10"/>
      <c r="G24" s="10"/>
      <c r="H24" s="10"/>
      <c r="I24" s="10"/>
      <c r="J24" s="2">
        <v>4</v>
      </c>
      <c r="K24" s="2" t="s">
        <v>10</v>
      </c>
      <c r="L24" s="2"/>
    </row>
    <row r="25" spans="1:12" x14ac:dyDescent="0.3">
      <c r="A25" s="85">
        <v>37511</v>
      </c>
      <c r="B25" s="49" t="s">
        <v>2</v>
      </c>
      <c r="C25" s="50" t="s">
        <v>10</v>
      </c>
      <c r="D25" s="9">
        <v>8</v>
      </c>
      <c r="E25" s="10"/>
      <c r="F25" s="63" t="s">
        <v>34</v>
      </c>
      <c r="G25" s="36"/>
      <c r="H25" s="36"/>
      <c r="I25" s="36" t="s">
        <v>44</v>
      </c>
      <c r="J25" s="2">
        <v>4</v>
      </c>
      <c r="K25" s="2" t="s">
        <v>10</v>
      </c>
      <c r="L25" s="2"/>
    </row>
    <row r="26" spans="1:12" x14ac:dyDescent="0.3">
      <c r="A26" s="86">
        <v>37512</v>
      </c>
      <c r="B26" s="51" t="s">
        <v>3</v>
      </c>
      <c r="C26" s="52" t="s">
        <v>10</v>
      </c>
      <c r="D26" s="11"/>
      <c r="E26" s="12"/>
      <c r="F26" s="12"/>
      <c r="G26" s="12"/>
      <c r="H26" s="12"/>
      <c r="I26" s="12"/>
      <c r="J26" s="30" t="s">
        <v>10</v>
      </c>
      <c r="K26" s="30" t="s">
        <v>10</v>
      </c>
      <c r="L26" s="35" t="s">
        <v>72</v>
      </c>
    </row>
    <row r="27" spans="1:12" x14ac:dyDescent="0.3">
      <c r="A27" s="84">
        <v>37515</v>
      </c>
      <c r="B27" s="47" t="s">
        <v>6</v>
      </c>
      <c r="C27" s="48">
        <v>5</v>
      </c>
      <c r="D27" s="5"/>
      <c r="E27" s="6"/>
      <c r="F27" s="6"/>
      <c r="G27" s="6"/>
      <c r="H27" s="6"/>
      <c r="I27" s="6"/>
      <c r="J27" s="27" t="s">
        <v>10</v>
      </c>
      <c r="K27" s="27">
        <v>3</v>
      </c>
      <c r="L27" s="27"/>
    </row>
    <row r="28" spans="1:12" x14ac:dyDescent="0.3">
      <c r="A28" s="85">
        <v>37516</v>
      </c>
      <c r="B28" s="49" t="s">
        <v>0</v>
      </c>
      <c r="C28" s="50"/>
      <c r="D28" s="9">
        <v>9</v>
      </c>
      <c r="E28" s="10"/>
      <c r="F28" s="91" t="s">
        <v>86</v>
      </c>
      <c r="G28" s="29" t="s">
        <v>52</v>
      </c>
      <c r="H28" s="29" t="s">
        <v>53</v>
      </c>
      <c r="I28" s="29"/>
      <c r="J28" s="2" t="s">
        <v>10</v>
      </c>
      <c r="K28" s="2">
        <v>3</v>
      </c>
      <c r="L28" s="2"/>
    </row>
    <row r="29" spans="1:12" x14ac:dyDescent="0.3">
      <c r="A29" s="85"/>
      <c r="B29" s="49"/>
      <c r="C29" s="50"/>
      <c r="D29" s="9"/>
      <c r="E29" s="10"/>
      <c r="F29" s="91" t="s">
        <v>85</v>
      </c>
      <c r="G29" s="29"/>
      <c r="H29" s="29"/>
      <c r="I29" s="29"/>
      <c r="J29" s="2"/>
      <c r="K29" s="2"/>
      <c r="L29" s="2"/>
    </row>
    <row r="30" spans="1:12" x14ac:dyDescent="0.3">
      <c r="A30" s="85"/>
      <c r="B30" s="49"/>
      <c r="C30" s="50"/>
      <c r="D30" s="9"/>
      <c r="E30" s="10"/>
      <c r="F30" s="91" t="s">
        <v>84</v>
      </c>
      <c r="G30" s="29"/>
      <c r="H30" s="29"/>
      <c r="I30" s="29"/>
      <c r="J30" s="2"/>
      <c r="K30" s="2"/>
      <c r="L30" s="2"/>
    </row>
    <row r="31" spans="1:12" x14ac:dyDescent="0.3">
      <c r="A31" s="85"/>
      <c r="B31" s="49"/>
      <c r="C31" s="50"/>
      <c r="D31" s="9"/>
      <c r="E31" s="10"/>
      <c r="F31" s="61" t="s">
        <v>83</v>
      </c>
      <c r="G31" s="29"/>
      <c r="H31" s="29"/>
      <c r="I31" s="29"/>
      <c r="J31" s="2"/>
      <c r="K31" s="2"/>
      <c r="L31" s="2"/>
    </row>
    <row r="32" spans="1:12" ht="14.4" thickBot="1" x14ac:dyDescent="0.35">
      <c r="A32" s="85">
        <v>37517</v>
      </c>
      <c r="B32" s="49" t="s">
        <v>1</v>
      </c>
      <c r="C32" s="50" t="s">
        <v>10</v>
      </c>
      <c r="D32" s="9"/>
      <c r="E32" s="10"/>
      <c r="F32" s="10"/>
      <c r="G32" s="10"/>
      <c r="H32" s="10"/>
      <c r="I32" s="10"/>
      <c r="J32" s="69">
        <v>5</v>
      </c>
      <c r="K32" s="2" t="s">
        <v>10</v>
      </c>
      <c r="L32" s="2"/>
    </row>
    <row r="33" spans="1:12" ht="14.4" thickBot="1" x14ac:dyDescent="0.35">
      <c r="A33" s="85">
        <v>37518</v>
      </c>
      <c r="B33" s="49" t="s">
        <v>2</v>
      </c>
      <c r="C33" s="50" t="s">
        <v>10</v>
      </c>
      <c r="D33" s="9">
        <v>10</v>
      </c>
      <c r="E33" s="10"/>
      <c r="F33" s="93" t="s">
        <v>19</v>
      </c>
      <c r="G33" s="65"/>
      <c r="H33" s="65"/>
      <c r="I33" s="65"/>
      <c r="J33" s="69">
        <v>5</v>
      </c>
      <c r="K33" s="66" t="s">
        <v>10</v>
      </c>
      <c r="L33" s="66"/>
    </row>
    <row r="34" spans="1:12" x14ac:dyDescent="0.3">
      <c r="A34" s="86">
        <v>37519</v>
      </c>
      <c r="B34" s="51" t="s">
        <v>3</v>
      </c>
      <c r="C34" s="52" t="s">
        <v>10</v>
      </c>
      <c r="D34" s="11"/>
      <c r="E34" s="12"/>
      <c r="F34" s="12"/>
      <c r="G34" s="12"/>
      <c r="H34" s="12"/>
      <c r="I34" s="12"/>
      <c r="J34" s="30" t="s">
        <v>10</v>
      </c>
      <c r="K34" s="30" t="s">
        <v>10</v>
      </c>
      <c r="L34" s="35" t="s">
        <v>73</v>
      </c>
    </row>
    <row r="35" spans="1:12" x14ac:dyDescent="0.3">
      <c r="A35" s="84">
        <v>37522</v>
      </c>
      <c r="B35" s="47" t="s">
        <v>6</v>
      </c>
      <c r="C35" s="48">
        <v>6</v>
      </c>
      <c r="D35" s="5"/>
      <c r="E35" s="6"/>
      <c r="F35" s="6"/>
      <c r="G35" s="6"/>
      <c r="H35" s="6"/>
      <c r="I35" s="6"/>
      <c r="J35" s="27" t="s">
        <v>10</v>
      </c>
      <c r="K35" s="27">
        <v>4</v>
      </c>
      <c r="L35" s="27"/>
    </row>
    <row r="36" spans="1:12" x14ac:dyDescent="0.3">
      <c r="A36" s="85">
        <v>37523</v>
      </c>
      <c r="B36" s="49" t="s">
        <v>0</v>
      </c>
      <c r="C36" s="50"/>
      <c r="D36" s="9">
        <v>11</v>
      </c>
      <c r="E36" s="10"/>
      <c r="F36" s="91" t="s">
        <v>87</v>
      </c>
      <c r="G36" s="29"/>
      <c r="H36" s="29"/>
      <c r="I36" s="29" t="s">
        <v>45</v>
      </c>
      <c r="J36" s="2" t="s">
        <v>10</v>
      </c>
      <c r="K36" s="2">
        <v>4</v>
      </c>
      <c r="L36" s="2"/>
    </row>
    <row r="37" spans="1:12" x14ac:dyDescent="0.3">
      <c r="A37" s="85"/>
      <c r="B37" s="49"/>
      <c r="C37" s="50"/>
      <c r="D37" s="9"/>
      <c r="E37" s="10"/>
      <c r="F37" s="91" t="s">
        <v>128</v>
      </c>
      <c r="G37" s="29"/>
      <c r="H37" s="29"/>
      <c r="I37" s="29"/>
      <c r="J37" s="2"/>
      <c r="K37" s="2"/>
      <c r="L37" s="2"/>
    </row>
    <row r="38" spans="1:12" x14ac:dyDescent="0.3">
      <c r="A38" s="85">
        <v>37524</v>
      </c>
      <c r="B38" s="49" t="s">
        <v>1</v>
      </c>
      <c r="C38" s="50" t="s">
        <v>10</v>
      </c>
      <c r="D38" s="9"/>
      <c r="E38" s="10"/>
      <c r="F38" s="2"/>
      <c r="G38" s="2"/>
      <c r="H38" s="2"/>
      <c r="I38" s="2"/>
      <c r="J38" s="2">
        <v>6</v>
      </c>
      <c r="K38" s="2" t="s">
        <v>10</v>
      </c>
      <c r="L38" s="2"/>
    </row>
    <row r="39" spans="1:12" x14ac:dyDescent="0.3">
      <c r="A39" s="85">
        <v>37525</v>
      </c>
      <c r="B39" s="49" t="s">
        <v>2</v>
      </c>
      <c r="C39" s="50" t="s">
        <v>10</v>
      </c>
      <c r="D39" s="9">
        <v>12</v>
      </c>
      <c r="E39" s="10"/>
      <c r="F39" s="92" t="s">
        <v>31</v>
      </c>
      <c r="G39" s="2"/>
      <c r="H39" s="2" t="s">
        <v>54</v>
      </c>
      <c r="I39" s="2"/>
      <c r="J39" s="2">
        <v>6</v>
      </c>
      <c r="K39" s="2" t="s">
        <v>10</v>
      </c>
      <c r="L39" s="2"/>
    </row>
    <row r="40" spans="1:12" x14ac:dyDescent="0.3">
      <c r="A40" s="86">
        <v>37526</v>
      </c>
      <c r="B40" s="51" t="s">
        <v>3</v>
      </c>
      <c r="C40" s="52" t="s">
        <v>10</v>
      </c>
      <c r="D40" s="11"/>
      <c r="E40" s="14" t="s">
        <v>18</v>
      </c>
      <c r="F40" s="12"/>
      <c r="G40" s="12"/>
      <c r="H40" s="12"/>
      <c r="I40" s="12"/>
      <c r="J40" s="30" t="s">
        <v>10</v>
      </c>
      <c r="K40" s="30" t="s">
        <v>10</v>
      </c>
      <c r="L40" s="35" t="s">
        <v>74</v>
      </c>
    </row>
    <row r="41" spans="1:12" x14ac:dyDescent="0.3">
      <c r="A41" s="84">
        <v>37529</v>
      </c>
      <c r="B41" s="47" t="s">
        <v>6</v>
      </c>
      <c r="C41" s="48">
        <v>7</v>
      </c>
      <c r="D41" s="5"/>
      <c r="E41" s="6"/>
      <c r="F41" s="6"/>
      <c r="G41" s="6"/>
      <c r="H41" s="6"/>
      <c r="I41" s="6"/>
      <c r="J41" s="27" t="s">
        <v>10</v>
      </c>
      <c r="K41" s="27">
        <v>5</v>
      </c>
      <c r="L41" s="27"/>
    </row>
    <row r="42" spans="1:12" x14ac:dyDescent="0.3">
      <c r="A42" s="85">
        <v>37530</v>
      </c>
      <c r="B42" s="49" t="s">
        <v>0</v>
      </c>
      <c r="C42" s="50"/>
      <c r="D42" s="9">
        <v>13</v>
      </c>
      <c r="E42" s="10"/>
      <c r="F42" s="92" t="s">
        <v>31</v>
      </c>
      <c r="G42" s="2"/>
      <c r="H42" s="2" t="s">
        <v>54</v>
      </c>
      <c r="I42" s="2"/>
      <c r="J42" s="2" t="s">
        <v>10</v>
      </c>
      <c r="K42" s="2">
        <v>5</v>
      </c>
      <c r="L42" s="2"/>
    </row>
    <row r="43" spans="1:12" x14ac:dyDescent="0.3">
      <c r="A43" s="85">
        <v>37531</v>
      </c>
      <c r="B43" s="49" t="s">
        <v>1</v>
      </c>
      <c r="C43" s="50" t="s">
        <v>10</v>
      </c>
      <c r="D43" s="9"/>
      <c r="E43" s="10"/>
      <c r="F43" s="10"/>
      <c r="G43" s="10"/>
      <c r="H43" s="10"/>
      <c r="I43" s="10"/>
      <c r="J43" s="2">
        <v>7</v>
      </c>
      <c r="K43" s="2" t="s">
        <v>10</v>
      </c>
      <c r="L43" s="2"/>
    </row>
    <row r="44" spans="1:12" x14ac:dyDescent="0.3">
      <c r="A44" s="85">
        <v>37532</v>
      </c>
      <c r="B44" s="49" t="s">
        <v>2</v>
      </c>
      <c r="C44" s="50" t="s">
        <v>10</v>
      </c>
      <c r="D44" s="9">
        <v>14</v>
      </c>
      <c r="E44" s="10"/>
      <c r="F44" s="92" t="s">
        <v>32</v>
      </c>
      <c r="G44" s="2"/>
      <c r="H44" s="2" t="s">
        <v>55</v>
      </c>
      <c r="I44" s="2"/>
      <c r="J44" s="2">
        <v>7</v>
      </c>
      <c r="K44" s="2" t="s">
        <v>10</v>
      </c>
      <c r="L44" s="2"/>
    </row>
    <row r="45" spans="1:12" x14ac:dyDescent="0.3">
      <c r="A45" s="86">
        <v>37533</v>
      </c>
      <c r="B45" s="51" t="s">
        <v>3</v>
      </c>
      <c r="C45" s="52" t="s">
        <v>10</v>
      </c>
      <c r="D45" s="11"/>
      <c r="E45" s="12"/>
      <c r="F45" s="12"/>
      <c r="G45" s="12"/>
      <c r="H45" s="12"/>
      <c r="I45" s="12"/>
      <c r="J45" s="30" t="s">
        <v>10</v>
      </c>
      <c r="K45" s="30" t="s">
        <v>10</v>
      </c>
      <c r="L45" s="35" t="s">
        <v>75</v>
      </c>
    </row>
    <row r="46" spans="1:12" x14ac:dyDescent="0.3">
      <c r="A46" s="84">
        <v>37536</v>
      </c>
      <c r="B46" s="47" t="s">
        <v>6</v>
      </c>
      <c r="C46" s="48">
        <v>8</v>
      </c>
      <c r="D46" s="5"/>
      <c r="E46" s="6"/>
      <c r="F46" s="6"/>
      <c r="G46" s="6"/>
      <c r="H46" s="6"/>
      <c r="I46" s="6"/>
      <c r="J46" s="27" t="s">
        <v>10</v>
      </c>
      <c r="K46" s="27">
        <v>6</v>
      </c>
      <c r="L46" s="27"/>
    </row>
    <row r="47" spans="1:12" x14ac:dyDescent="0.3">
      <c r="A47" s="85">
        <v>37537</v>
      </c>
      <c r="B47" s="49" t="s">
        <v>0</v>
      </c>
      <c r="C47" s="50"/>
      <c r="D47" s="9">
        <v>15</v>
      </c>
      <c r="E47" s="10"/>
      <c r="F47" s="92" t="s">
        <v>33</v>
      </c>
      <c r="G47" s="29"/>
      <c r="H47" s="37" t="s">
        <v>56</v>
      </c>
      <c r="I47" s="29"/>
      <c r="J47" s="2" t="s">
        <v>10</v>
      </c>
      <c r="K47" s="2">
        <v>6</v>
      </c>
      <c r="L47" s="2"/>
    </row>
    <row r="48" spans="1:12" x14ac:dyDescent="0.3">
      <c r="A48" s="85">
        <v>37538</v>
      </c>
      <c r="B48" s="49" t="s">
        <v>1</v>
      </c>
      <c r="C48" s="50" t="s">
        <v>10</v>
      </c>
      <c r="D48" s="9"/>
      <c r="E48" s="10"/>
      <c r="F48" s="10"/>
      <c r="G48" s="10"/>
      <c r="H48" s="10"/>
      <c r="I48" s="10"/>
      <c r="J48" s="2">
        <v>8</v>
      </c>
      <c r="K48" s="2" t="s">
        <v>10</v>
      </c>
      <c r="L48" s="2"/>
    </row>
    <row r="49" spans="1:12" x14ac:dyDescent="0.3">
      <c r="A49" s="85">
        <v>37539</v>
      </c>
      <c r="B49" s="49" t="s">
        <v>2</v>
      </c>
      <c r="C49" s="50" t="s">
        <v>10</v>
      </c>
      <c r="D49" s="9">
        <v>16</v>
      </c>
      <c r="E49" s="10"/>
      <c r="F49" s="62" t="s">
        <v>131</v>
      </c>
      <c r="G49" s="2"/>
      <c r="H49" s="2"/>
      <c r="I49" s="2"/>
      <c r="J49" s="2">
        <v>8</v>
      </c>
      <c r="K49" s="2" t="s">
        <v>10</v>
      </c>
      <c r="L49" s="2"/>
    </row>
    <row r="50" spans="1:12" x14ac:dyDescent="0.3">
      <c r="A50" s="85"/>
      <c r="B50" s="49"/>
      <c r="C50" s="50"/>
      <c r="D50" s="9"/>
      <c r="E50" s="10"/>
      <c r="F50" s="61" t="s">
        <v>130</v>
      </c>
      <c r="G50" s="2"/>
      <c r="H50" s="2"/>
      <c r="I50" s="2"/>
      <c r="J50" s="2"/>
      <c r="K50" s="2"/>
      <c r="L50" s="2"/>
    </row>
    <row r="51" spans="1:12" x14ac:dyDescent="0.3">
      <c r="A51" s="86">
        <v>37540</v>
      </c>
      <c r="B51" s="51" t="s">
        <v>3</v>
      </c>
      <c r="C51" s="52" t="s">
        <v>10</v>
      </c>
      <c r="D51" s="15"/>
      <c r="E51" s="14" t="s">
        <v>25</v>
      </c>
      <c r="F51" s="12"/>
      <c r="G51" s="12"/>
      <c r="H51" s="12"/>
      <c r="I51" s="12"/>
      <c r="J51" s="30" t="s">
        <v>10</v>
      </c>
      <c r="K51" s="30" t="s">
        <v>10</v>
      </c>
      <c r="L51" s="35" t="s">
        <v>76</v>
      </c>
    </row>
    <row r="52" spans="1:12" x14ac:dyDescent="0.3">
      <c r="A52" s="88">
        <v>37543</v>
      </c>
      <c r="B52" s="53" t="s">
        <v>6</v>
      </c>
      <c r="C52" s="54">
        <v>9</v>
      </c>
      <c r="D52" s="22"/>
      <c r="E52" s="23" t="s">
        <v>11</v>
      </c>
      <c r="F52" s="33"/>
      <c r="G52" s="33"/>
      <c r="H52" s="33"/>
      <c r="I52" s="33"/>
      <c r="J52" s="33" t="s">
        <v>10</v>
      </c>
      <c r="K52" s="33" t="s">
        <v>10</v>
      </c>
      <c r="L52" s="33"/>
    </row>
    <row r="53" spans="1:12" x14ac:dyDescent="0.3">
      <c r="A53" s="89">
        <v>37544</v>
      </c>
      <c r="B53" s="55" t="s">
        <v>0</v>
      </c>
      <c r="C53" s="56"/>
      <c r="D53" s="18"/>
      <c r="E53" s="19" t="s">
        <v>11</v>
      </c>
      <c r="F53" s="38"/>
      <c r="G53" s="38"/>
      <c r="H53" s="38"/>
      <c r="I53" s="38"/>
      <c r="J53" s="38" t="s">
        <v>10</v>
      </c>
      <c r="K53" s="38"/>
      <c r="L53" s="38"/>
    </row>
    <row r="54" spans="1:12" ht="15.6" x14ac:dyDescent="0.3">
      <c r="A54" s="85">
        <v>37545</v>
      </c>
      <c r="B54" s="49" t="s">
        <v>1</v>
      </c>
      <c r="C54" s="50" t="s">
        <v>10</v>
      </c>
      <c r="D54" s="9"/>
      <c r="E54" s="10"/>
      <c r="F54" s="16" t="s">
        <v>20</v>
      </c>
      <c r="G54" s="40"/>
      <c r="H54" s="40"/>
      <c r="I54" s="40"/>
      <c r="J54" s="2">
        <v>9</v>
      </c>
      <c r="K54" s="2" t="s">
        <v>10</v>
      </c>
      <c r="L54" s="2"/>
    </row>
    <row r="55" spans="1:12" x14ac:dyDescent="0.3">
      <c r="A55" s="85">
        <v>37546</v>
      </c>
      <c r="B55" s="49" t="s">
        <v>2</v>
      </c>
      <c r="C55" s="50" t="s">
        <v>10</v>
      </c>
      <c r="D55" s="9">
        <v>17</v>
      </c>
      <c r="E55" s="10"/>
      <c r="F55" s="92" t="s">
        <v>132</v>
      </c>
      <c r="G55" s="69" t="s">
        <v>57</v>
      </c>
      <c r="H55" s="2"/>
      <c r="I55" s="2"/>
      <c r="J55" s="2">
        <v>9</v>
      </c>
      <c r="K55" s="2" t="s">
        <v>10</v>
      </c>
      <c r="L55" s="2"/>
    </row>
    <row r="56" spans="1:12" x14ac:dyDescent="0.3">
      <c r="A56" s="85"/>
      <c r="B56" s="49"/>
      <c r="C56" s="50"/>
      <c r="D56" s="9"/>
      <c r="E56" s="10"/>
      <c r="F56" s="3"/>
      <c r="G56" s="69"/>
      <c r="H56" s="2"/>
      <c r="I56" s="2"/>
      <c r="J56" s="2"/>
      <c r="K56" s="2"/>
      <c r="L56" s="2"/>
    </row>
    <row r="57" spans="1:12" x14ac:dyDescent="0.3">
      <c r="A57" s="86">
        <v>37547</v>
      </c>
      <c r="B57" s="51" t="s">
        <v>3</v>
      </c>
      <c r="C57" s="52" t="s">
        <v>10</v>
      </c>
      <c r="D57" s="11"/>
      <c r="E57" s="12"/>
      <c r="F57" s="12"/>
      <c r="G57" s="94"/>
      <c r="H57" s="12"/>
      <c r="I57" s="12"/>
      <c r="J57" s="30" t="s">
        <v>10</v>
      </c>
      <c r="K57" s="30" t="s">
        <v>10</v>
      </c>
      <c r="L57" s="30"/>
    </row>
    <row r="58" spans="1:12" x14ac:dyDescent="0.3">
      <c r="A58" s="84">
        <v>37550</v>
      </c>
      <c r="B58" s="47" t="s">
        <v>6</v>
      </c>
      <c r="C58" s="48">
        <v>10</v>
      </c>
      <c r="D58" s="5"/>
      <c r="E58" s="6"/>
      <c r="F58" s="6"/>
      <c r="G58" s="96"/>
      <c r="H58" s="6"/>
      <c r="I58" s="6"/>
      <c r="J58" s="27" t="s">
        <v>10</v>
      </c>
      <c r="K58" s="27">
        <v>7</v>
      </c>
      <c r="L58" s="27"/>
    </row>
    <row r="59" spans="1:12" x14ac:dyDescent="0.3">
      <c r="A59" s="85">
        <v>37551</v>
      </c>
      <c r="B59" s="49" t="s">
        <v>0</v>
      </c>
      <c r="C59" s="50"/>
      <c r="D59" s="9">
        <v>18</v>
      </c>
      <c r="E59" s="10"/>
      <c r="F59" s="92" t="s">
        <v>152</v>
      </c>
      <c r="G59" s="97"/>
      <c r="H59" s="3"/>
      <c r="I59" s="29"/>
      <c r="J59" s="2" t="s">
        <v>10</v>
      </c>
      <c r="K59" s="2">
        <v>7</v>
      </c>
      <c r="L59" s="2"/>
    </row>
    <row r="60" spans="1:12" x14ac:dyDescent="0.3">
      <c r="A60" s="85">
        <v>37552</v>
      </c>
      <c r="B60" s="49" t="s">
        <v>1</v>
      </c>
      <c r="G60" s="98"/>
      <c r="J60" s="2">
        <v>10</v>
      </c>
    </row>
    <row r="61" spans="1:12" x14ac:dyDescent="0.3">
      <c r="A61" s="85">
        <v>37553</v>
      </c>
      <c r="B61" s="49" t="s">
        <v>2</v>
      </c>
      <c r="C61" s="50" t="s">
        <v>10</v>
      </c>
      <c r="D61" s="9">
        <v>19</v>
      </c>
      <c r="E61" s="10"/>
      <c r="F61" s="91" t="s">
        <v>88</v>
      </c>
      <c r="G61" s="69" t="s">
        <v>147</v>
      </c>
      <c r="H61" s="29" t="s">
        <v>47</v>
      </c>
      <c r="I61" s="2"/>
      <c r="J61" s="2">
        <v>10</v>
      </c>
      <c r="K61" s="2" t="s">
        <v>10</v>
      </c>
      <c r="L61" s="2"/>
    </row>
    <row r="62" spans="1:12" x14ac:dyDescent="0.3">
      <c r="A62" s="86">
        <v>37554</v>
      </c>
      <c r="B62" s="51" t="s">
        <v>3</v>
      </c>
      <c r="C62" s="52" t="s">
        <v>10</v>
      </c>
      <c r="D62" s="11"/>
      <c r="E62" s="12"/>
      <c r="F62" s="12"/>
      <c r="G62" s="94"/>
      <c r="H62" s="12"/>
      <c r="I62" s="12"/>
      <c r="J62" s="30" t="s">
        <v>10</v>
      </c>
      <c r="K62" s="30" t="s">
        <v>10</v>
      </c>
      <c r="L62" s="35" t="s">
        <v>77</v>
      </c>
    </row>
    <row r="63" spans="1:12" x14ac:dyDescent="0.3">
      <c r="A63" s="84">
        <v>37557</v>
      </c>
      <c r="B63" s="47" t="s">
        <v>6</v>
      </c>
      <c r="C63" s="48">
        <v>11</v>
      </c>
      <c r="D63" s="5"/>
      <c r="E63" s="6"/>
      <c r="F63" s="6"/>
      <c r="G63" s="96"/>
      <c r="H63" s="6"/>
      <c r="I63" s="6"/>
      <c r="J63" s="27" t="s">
        <v>10</v>
      </c>
      <c r="K63" s="27">
        <v>8</v>
      </c>
      <c r="L63" s="27"/>
    </row>
    <row r="64" spans="1:12" x14ac:dyDescent="0.3">
      <c r="A64" s="85">
        <v>37558</v>
      </c>
      <c r="B64" s="49" t="s">
        <v>0</v>
      </c>
      <c r="C64" s="50"/>
      <c r="D64" s="9">
        <v>20</v>
      </c>
      <c r="E64" s="10"/>
      <c r="F64" s="92" t="s">
        <v>141</v>
      </c>
      <c r="G64" s="95"/>
      <c r="H64" s="10"/>
      <c r="I64" s="10"/>
      <c r="J64" s="2" t="s">
        <v>10</v>
      </c>
      <c r="K64" s="2">
        <v>8</v>
      </c>
      <c r="L64" s="2"/>
    </row>
    <row r="65" spans="1:12" x14ac:dyDescent="0.3">
      <c r="A65" s="85">
        <v>37559</v>
      </c>
      <c r="B65" s="49" t="s">
        <v>1</v>
      </c>
      <c r="C65" s="50" t="s">
        <v>10</v>
      </c>
      <c r="D65" s="9"/>
      <c r="E65" s="10"/>
      <c r="F65" s="10"/>
      <c r="G65" s="95"/>
      <c r="H65" s="10"/>
      <c r="I65" s="10"/>
      <c r="J65" s="2">
        <v>11</v>
      </c>
      <c r="K65" s="2" t="s">
        <v>10</v>
      </c>
      <c r="L65" s="2"/>
    </row>
    <row r="66" spans="1:12" x14ac:dyDescent="0.3">
      <c r="A66" s="85">
        <v>37560</v>
      </c>
      <c r="B66" s="49" t="s">
        <v>2</v>
      </c>
      <c r="C66" s="50" t="s">
        <v>10</v>
      </c>
      <c r="D66" s="9">
        <v>21</v>
      </c>
      <c r="E66" s="10"/>
      <c r="F66" s="60" t="s">
        <v>136</v>
      </c>
      <c r="G66" s="69" t="s">
        <v>148</v>
      </c>
      <c r="H66" s="2"/>
      <c r="I66" s="2"/>
      <c r="J66" s="2">
        <v>11</v>
      </c>
      <c r="K66" s="2" t="s">
        <v>10</v>
      </c>
      <c r="L66" s="2"/>
    </row>
    <row r="67" spans="1:12" x14ac:dyDescent="0.3">
      <c r="A67" s="86">
        <v>37561</v>
      </c>
      <c r="B67" s="51" t="s">
        <v>3</v>
      </c>
      <c r="C67" s="52" t="s">
        <v>10</v>
      </c>
      <c r="D67" s="11"/>
      <c r="E67" s="12"/>
      <c r="F67" s="2"/>
      <c r="G67" s="69"/>
      <c r="H67" s="2"/>
      <c r="I67" s="2"/>
      <c r="J67" s="30" t="s">
        <v>10</v>
      </c>
      <c r="K67" s="30" t="s">
        <v>10</v>
      </c>
      <c r="L67" s="30"/>
    </row>
    <row r="68" spans="1:12" x14ac:dyDescent="0.3">
      <c r="A68" s="84">
        <v>37564</v>
      </c>
      <c r="B68" s="47" t="s">
        <v>6</v>
      </c>
      <c r="C68" s="48">
        <v>12</v>
      </c>
      <c r="D68" s="5"/>
      <c r="E68" s="6"/>
      <c r="F68" s="6"/>
      <c r="G68" s="96"/>
      <c r="H68" s="6"/>
      <c r="I68" s="6"/>
      <c r="J68" s="27" t="s">
        <v>10</v>
      </c>
      <c r="K68" s="27">
        <v>9</v>
      </c>
      <c r="L68" s="27"/>
    </row>
    <row r="69" spans="1:12" ht="13.5" customHeight="1" x14ac:dyDescent="0.3">
      <c r="A69" s="85">
        <v>37565</v>
      </c>
      <c r="B69" s="49" t="s">
        <v>0</v>
      </c>
      <c r="C69" s="50"/>
      <c r="D69" s="9">
        <v>22</v>
      </c>
      <c r="E69" s="10"/>
      <c r="F69" s="92" t="s">
        <v>138</v>
      </c>
      <c r="G69" s="69" t="s">
        <v>144</v>
      </c>
      <c r="H69" s="2"/>
      <c r="I69" s="2"/>
      <c r="J69" s="2" t="s">
        <v>10</v>
      </c>
      <c r="K69" s="2">
        <v>9</v>
      </c>
      <c r="L69" s="2"/>
    </row>
    <row r="70" spans="1:12" x14ac:dyDescent="0.3">
      <c r="A70" s="85">
        <v>37566</v>
      </c>
      <c r="B70" s="49" t="s">
        <v>1</v>
      </c>
      <c r="C70" s="50" t="s">
        <v>10</v>
      </c>
      <c r="D70" s="9"/>
      <c r="E70" s="10"/>
      <c r="F70" s="2"/>
      <c r="G70" s="69"/>
      <c r="H70" s="2"/>
      <c r="I70" s="2"/>
      <c r="J70" s="2">
        <v>12</v>
      </c>
      <c r="K70" s="2" t="s">
        <v>10</v>
      </c>
      <c r="L70" s="2"/>
    </row>
    <row r="71" spans="1:12" x14ac:dyDescent="0.3">
      <c r="A71" s="85">
        <v>37567</v>
      </c>
      <c r="B71" s="49" t="s">
        <v>2</v>
      </c>
      <c r="C71" s="50" t="s">
        <v>10</v>
      </c>
      <c r="D71" s="9">
        <v>23</v>
      </c>
      <c r="E71" s="10"/>
      <c r="F71" s="92" t="s">
        <v>137</v>
      </c>
      <c r="G71" s="95" t="s">
        <v>143</v>
      </c>
      <c r="H71" s="10"/>
      <c r="I71" s="10"/>
      <c r="J71" s="2">
        <v>12</v>
      </c>
      <c r="K71" s="2" t="s">
        <v>10</v>
      </c>
      <c r="L71" s="2"/>
    </row>
    <row r="72" spans="1:12" x14ac:dyDescent="0.3">
      <c r="A72" s="86">
        <v>37568</v>
      </c>
      <c r="B72" s="51" t="s">
        <v>3</v>
      </c>
      <c r="C72" s="52" t="s">
        <v>10</v>
      </c>
      <c r="D72" s="11"/>
      <c r="E72" s="12"/>
      <c r="F72" s="12"/>
      <c r="G72" s="12"/>
      <c r="H72" s="12"/>
      <c r="I72" s="12"/>
      <c r="J72" s="30" t="s">
        <v>10</v>
      </c>
      <c r="K72" s="30"/>
      <c r="L72" s="30"/>
    </row>
    <row r="73" spans="1:12" x14ac:dyDescent="0.3">
      <c r="A73" s="84">
        <v>37571</v>
      </c>
      <c r="B73" s="47" t="s">
        <v>6</v>
      </c>
      <c r="C73" s="48">
        <v>13</v>
      </c>
      <c r="D73" s="5"/>
      <c r="E73" s="6"/>
      <c r="F73" s="6"/>
      <c r="G73" s="6"/>
      <c r="H73" s="6"/>
      <c r="I73" s="6"/>
      <c r="J73" s="27" t="s">
        <v>10</v>
      </c>
      <c r="K73" s="27">
        <v>10</v>
      </c>
      <c r="L73" s="27"/>
    </row>
    <row r="74" spans="1:12" x14ac:dyDescent="0.3">
      <c r="A74" s="85">
        <v>37572</v>
      </c>
      <c r="B74" s="49" t="s">
        <v>0</v>
      </c>
      <c r="C74" s="50"/>
      <c r="D74" s="9">
        <v>24</v>
      </c>
      <c r="E74" s="10"/>
      <c r="F74" s="92" t="s">
        <v>139</v>
      </c>
      <c r="G74" s="95" t="s">
        <v>142</v>
      </c>
      <c r="H74" s="10"/>
      <c r="I74" s="10"/>
      <c r="J74" s="2" t="s">
        <v>10</v>
      </c>
      <c r="K74" s="2">
        <v>10</v>
      </c>
      <c r="L74" s="2"/>
    </row>
    <row r="75" spans="1:12" x14ac:dyDescent="0.3">
      <c r="A75" s="85"/>
      <c r="B75" s="49"/>
      <c r="C75" s="50"/>
      <c r="D75" s="9"/>
      <c r="E75" s="10"/>
      <c r="F75" s="60" t="s">
        <v>83</v>
      </c>
      <c r="G75" s="10"/>
      <c r="H75" s="10"/>
      <c r="I75" s="10"/>
      <c r="J75" s="2"/>
      <c r="K75" s="2"/>
      <c r="L75" s="2"/>
    </row>
    <row r="76" spans="1:12" ht="14.4" thickBot="1" x14ac:dyDescent="0.35">
      <c r="A76" s="85">
        <v>37573</v>
      </c>
      <c r="B76" s="49" t="s">
        <v>1</v>
      </c>
      <c r="C76" s="50" t="s">
        <v>10</v>
      </c>
      <c r="D76" s="9"/>
      <c r="E76" s="10"/>
      <c r="F76" s="10"/>
      <c r="G76" s="10"/>
      <c r="H76" s="10"/>
      <c r="I76" s="10"/>
      <c r="J76" s="69">
        <v>13</v>
      </c>
      <c r="K76" s="2" t="s">
        <v>10</v>
      </c>
      <c r="L76" s="2"/>
    </row>
    <row r="77" spans="1:12" ht="16.2" thickBot="1" x14ac:dyDescent="0.35">
      <c r="A77" s="85">
        <v>37574</v>
      </c>
      <c r="B77" s="49" t="s">
        <v>2</v>
      </c>
      <c r="C77" s="50" t="s">
        <v>10</v>
      </c>
      <c r="D77" s="9">
        <v>25</v>
      </c>
      <c r="E77" s="10"/>
      <c r="F77" s="64" t="s">
        <v>22</v>
      </c>
      <c r="G77" s="65"/>
      <c r="H77" s="65"/>
      <c r="I77" s="65"/>
      <c r="J77" s="69">
        <v>13</v>
      </c>
      <c r="K77" s="66" t="s">
        <v>10</v>
      </c>
      <c r="L77" s="66"/>
    </row>
    <row r="78" spans="1:12" x14ac:dyDescent="0.3">
      <c r="A78" s="86">
        <v>37575</v>
      </c>
      <c r="B78" s="51" t="s">
        <v>3</v>
      </c>
      <c r="C78" s="52" t="s">
        <v>10</v>
      </c>
      <c r="D78" s="11"/>
      <c r="E78" s="12"/>
      <c r="F78" s="2"/>
      <c r="G78" s="2"/>
      <c r="H78" s="2"/>
      <c r="I78" s="2"/>
      <c r="J78" s="30" t="s">
        <v>10</v>
      </c>
      <c r="K78" s="30" t="s">
        <v>10</v>
      </c>
      <c r="L78" s="100" t="s">
        <v>156</v>
      </c>
    </row>
    <row r="79" spans="1:12" x14ac:dyDescent="0.3">
      <c r="A79" s="84">
        <v>37578</v>
      </c>
      <c r="B79" s="47" t="s">
        <v>6</v>
      </c>
      <c r="C79" s="48">
        <v>14</v>
      </c>
      <c r="D79" s="5"/>
      <c r="E79" s="6"/>
      <c r="F79" s="6"/>
      <c r="G79" s="6"/>
      <c r="H79" s="6"/>
      <c r="I79" s="6"/>
      <c r="J79" s="27" t="s">
        <v>10</v>
      </c>
      <c r="K79" s="27">
        <v>11</v>
      </c>
      <c r="L79" s="27"/>
    </row>
    <row r="80" spans="1:12" x14ac:dyDescent="0.3">
      <c r="A80" s="85">
        <v>37579</v>
      </c>
      <c r="B80" s="49" t="s">
        <v>0</v>
      </c>
      <c r="C80" s="50"/>
      <c r="D80" s="9">
        <v>26</v>
      </c>
      <c r="E80" s="10"/>
      <c r="F80" s="92" t="s">
        <v>140</v>
      </c>
      <c r="G80" s="69" t="s">
        <v>58</v>
      </c>
      <c r="H80" s="10"/>
      <c r="I80" s="10"/>
      <c r="J80" s="2" t="s">
        <v>10</v>
      </c>
      <c r="K80" s="2">
        <v>11</v>
      </c>
      <c r="L80" s="2"/>
    </row>
    <row r="81" spans="1:12" x14ac:dyDescent="0.3">
      <c r="A81" s="85">
        <v>37580</v>
      </c>
      <c r="B81" s="49" t="s">
        <v>1</v>
      </c>
      <c r="C81" s="50" t="s">
        <v>10</v>
      </c>
      <c r="D81" s="9"/>
      <c r="E81" s="10"/>
      <c r="F81" s="10"/>
      <c r="G81" s="95"/>
      <c r="H81" s="10"/>
      <c r="I81" s="10"/>
      <c r="J81" s="2">
        <v>14</v>
      </c>
      <c r="K81" s="2" t="s">
        <v>10</v>
      </c>
      <c r="L81" s="2"/>
    </row>
    <row r="82" spans="1:12" x14ac:dyDescent="0.3">
      <c r="A82" s="85">
        <v>37581</v>
      </c>
      <c r="B82" s="49" t="s">
        <v>2</v>
      </c>
      <c r="C82" s="50" t="s">
        <v>10</v>
      </c>
      <c r="D82" s="9">
        <v>27</v>
      </c>
      <c r="E82" s="10"/>
      <c r="F82" s="10" t="s">
        <v>23</v>
      </c>
      <c r="G82" s="69" t="s">
        <v>145</v>
      </c>
      <c r="H82" s="2"/>
      <c r="I82" s="2"/>
      <c r="J82" s="2">
        <v>14</v>
      </c>
      <c r="K82" s="2" t="s">
        <v>10</v>
      </c>
      <c r="L82" s="2"/>
    </row>
    <row r="83" spans="1:12" x14ac:dyDescent="0.3">
      <c r="A83" s="86">
        <v>37582</v>
      </c>
      <c r="B83" s="51" t="s">
        <v>3</v>
      </c>
      <c r="C83" s="52" t="s">
        <v>10</v>
      </c>
      <c r="D83" s="11"/>
      <c r="E83" s="12"/>
      <c r="F83" s="12"/>
      <c r="G83" s="94"/>
      <c r="H83" s="12"/>
      <c r="I83" s="12"/>
      <c r="J83" s="30" t="s">
        <v>10</v>
      </c>
      <c r="K83" s="30" t="s">
        <v>10</v>
      </c>
      <c r="L83" s="30"/>
    </row>
    <row r="84" spans="1:12" x14ac:dyDescent="0.3">
      <c r="A84" s="84">
        <v>37585</v>
      </c>
      <c r="B84" s="47" t="s">
        <v>6</v>
      </c>
      <c r="C84" s="48">
        <v>15</v>
      </c>
      <c r="D84" s="5"/>
      <c r="E84" s="6"/>
      <c r="F84" s="6"/>
      <c r="G84" s="96"/>
      <c r="H84" s="6"/>
      <c r="I84" s="6"/>
      <c r="J84" s="27" t="s">
        <v>10</v>
      </c>
      <c r="K84" s="27">
        <v>12</v>
      </c>
      <c r="L84" s="27"/>
    </row>
    <row r="85" spans="1:12" x14ac:dyDescent="0.3">
      <c r="A85" s="85">
        <v>37586</v>
      </c>
      <c r="B85" s="49" t="s">
        <v>0</v>
      </c>
      <c r="C85" s="50"/>
      <c r="D85" s="9">
        <v>28</v>
      </c>
      <c r="E85" s="10"/>
      <c r="F85" s="92" t="s">
        <v>150</v>
      </c>
      <c r="G85" s="69" t="s">
        <v>59</v>
      </c>
      <c r="H85" s="2"/>
      <c r="I85" s="2"/>
      <c r="J85" s="2" t="s">
        <v>10</v>
      </c>
      <c r="K85" s="2">
        <v>12</v>
      </c>
      <c r="L85" s="2"/>
    </row>
    <row r="86" spans="1:12" x14ac:dyDescent="0.3">
      <c r="A86" s="85">
        <v>37587</v>
      </c>
      <c r="B86" s="49" t="s">
        <v>1</v>
      </c>
      <c r="C86" s="50" t="s">
        <v>10</v>
      </c>
      <c r="D86" s="9"/>
      <c r="E86" s="10"/>
      <c r="F86" s="10"/>
      <c r="G86" s="10"/>
      <c r="H86" s="10"/>
      <c r="I86" s="10"/>
      <c r="J86" s="2" t="s">
        <v>10</v>
      </c>
      <c r="K86" s="2" t="s">
        <v>10</v>
      </c>
      <c r="L86" s="2"/>
    </row>
    <row r="87" spans="1:12" x14ac:dyDescent="0.3">
      <c r="A87" s="89">
        <v>37588</v>
      </c>
      <c r="B87" s="55" t="s">
        <v>2</v>
      </c>
      <c r="C87" s="56" t="s">
        <v>10</v>
      </c>
      <c r="D87" s="18"/>
      <c r="E87" s="19"/>
      <c r="F87" s="19" t="s">
        <v>12</v>
      </c>
      <c r="G87" s="19"/>
      <c r="H87" s="19"/>
      <c r="I87" s="19"/>
      <c r="J87" s="38"/>
      <c r="K87" s="38" t="s">
        <v>10</v>
      </c>
      <c r="L87" s="38"/>
    </row>
    <row r="88" spans="1:12" x14ac:dyDescent="0.3">
      <c r="A88" s="90">
        <v>37589</v>
      </c>
      <c r="B88" s="57" t="s">
        <v>3</v>
      </c>
      <c r="C88" s="58" t="s">
        <v>10</v>
      </c>
      <c r="D88" s="20"/>
      <c r="E88" s="21"/>
      <c r="F88" s="21"/>
      <c r="G88" s="21"/>
      <c r="H88" s="21"/>
      <c r="I88" s="21"/>
      <c r="J88" s="41" t="s">
        <v>10</v>
      </c>
      <c r="K88" s="41" t="s">
        <v>10</v>
      </c>
      <c r="L88" s="41"/>
    </row>
    <row r="89" spans="1:12" x14ac:dyDescent="0.3">
      <c r="A89" s="84">
        <v>37592</v>
      </c>
      <c r="B89" s="47" t="s">
        <v>6</v>
      </c>
      <c r="C89" s="48">
        <v>16</v>
      </c>
      <c r="D89" s="5"/>
      <c r="E89" s="6" t="s">
        <v>13</v>
      </c>
      <c r="F89" s="27"/>
      <c r="G89" s="27"/>
      <c r="H89" s="27"/>
      <c r="I89" s="27"/>
      <c r="J89" s="27" t="s">
        <v>10</v>
      </c>
      <c r="K89" s="27">
        <v>13</v>
      </c>
      <c r="L89" s="102" t="s">
        <v>155</v>
      </c>
    </row>
    <row r="90" spans="1:12" x14ac:dyDescent="0.3">
      <c r="A90" s="85">
        <v>37593</v>
      </c>
      <c r="B90" s="49" t="s">
        <v>0</v>
      </c>
      <c r="C90" s="50"/>
      <c r="D90" s="9">
        <v>29</v>
      </c>
      <c r="E90" s="10" t="s">
        <v>13</v>
      </c>
      <c r="F90" s="92" t="s">
        <v>149</v>
      </c>
      <c r="G90" s="62" t="s">
        <v>146</v>
      </c>
      <c r="H90" s="2"/>
      <c r="I90" s="2"/>
      <c r="J90" s="2" t="s">
        <v>10</v>
      </c>
      <c r="K90" s="2">
        <v>13</v>
      </c>
      <c r="L90" s="2"/>
    </row>
    <row r="91" spans="1:12" x14ac:dyDescent="0.3">
      <c r="A91" s="85">
        <v>37594</v>
      </c>
      <c r="B91" s="49" t="s">
        <v>1</v>
      </c>
      <c r="C91" s="50" t="s">
        <v>10</v>
      </c>
      <c r="D91" s="9"/>
      <c r="E91" s="10" t="s">
        <v>13</v>
      </c>
      <c r="F91" s="2"/>
      <c r="G91" s="2"/>
      <c r="H91" s="2"/>
      <c r="I91" s="2"/>
      <c r="J91" s="2">
        <v>15</v>
      </c>
      <c r="K91" s="2" t="s">
        <v>10</v>
      </c>
      <c r="L91" s="3"/>
    </row>
    <row r="92" spans="1:12" x14ac:dyDescent="0.3">
      <c r="A92" s="85">
        <v>37595</v>
      </c>
      <c r="B92" s="49" t="s">
        <v>2</v>
      </c>
      <c r="C92" s="50" t="s">
        <v>10</v>
      </c>
      <c r="D92" s="9">
        <v>30</v>
      </c>
      <c r="E92" s="10" t="s">
        <v>13</v>
      </c>
      <c r="F92" s="2" t="s">
        <v>24</v>
      </c>
      <c r="G92" s="2"/>
      <c r="H92" s="2"/>
      <c r="I92" s="2"/>
      <c r="J92" s="2">
        <v>15</v>
      </c>
      <c r="K92" s="2" t="s">
        <v>10</v>
      </c>
      <c r="L92" s="2"/>
    </row>
    <row r="93" spans="1:12" x14ac:dyDescent="0.3">
      <c r="A93" s="86">
        <v>37596</v>
      </c>
      <c r="B93" s="51" t="s">
        <v>3</v>
      </c>
      <c r="C93" s="52" t="s">
        <v>10</v>
      </c>
      <c r="D93" s="11"/>
      <c r="E93" s="12" t="s">
        <v>13</v>
      </c>
      <c r="F93" s="30"/>
      <c r="G93" s="30"/>
      <c r="H93" s="30"/>
      <c r="I93" s="30"/>
      <c r="J93" s="30" t="s">
        <v>10</v>
      </c>
      <c r="K93" s="30" t="s">
        <v>10</v>
      </c>
      <c r="L93" s="30"/>
    </row>
    <row r="94" spans="1:12" x14ac:dyDescent="0.3">
      <c r="A94" s="84">
        <v>37599</v>
      </c>
      <c r="B94" s="47" t="s">
        <v>6</v>
      </c>
      <c r="C94" s="48">
        <v>17</v>
      </c>
      <c r="D94" s="5"/>
      <c r="E94" s="6" t="s">
        <v>14</v>
      </c>
      <c r="F94" s="43" t="s">
        <v>36</v>
      </c>
      <c r="G94" s="43"/>
      <c r="H94" s="43"/>
      <c r="I94" s="43"/>
      <c r="J94" s="27" t="s">
        <v>10</v>
      </c>
      <c r="K94" s="27" t="s">
        <v>10</v>
      </c>
      <c r="L94" s="27"/>
    </row>
    <row r="95" spans="1:12" x14ac:dyDescent="0.3">
      <c r="A95" s="85">
        <v>37600</v>
      </c>
      <c r="B95" s="49" t="s">
        <v>0</v>
      </c>
      <c r="C95" s="50"/>
      <c r="D95" s="9"/>
      <c r="E95" s="10" t="s">
        <v>14</v>
      </c>
      <c r="F95" s="2"/>
      <c r="G95" s="2"/>
      <c r="H95" s="2"/>
      <c r="I95" s="2"/>
      <c r="J95" s="2" t="s">
        <v>10</v>
      </c>
      <c r="K95" s="2"/>
      <c r="L95" s="2"/>
    </row>
    <row r="96" spans="1:12" x14ac:dyDescent="0.3">
      <c r="A96" s="85">
        <v>37601</v>
      </c>
      <c r="B96" s="49" t="s">
        <v>1</v>
      </c>
      <c r="C96" s="49" t="s">
        <v>10</v>
      </c>
      <c r="D96" s="9"/>
      <c r="E96" s="10" t="s">
        <v>14</v>
      </c>
      <c r="F96" s="2"/>
      <c r="G96" s="2"/>
      <c r="H96" s="2"/>
      <c r="I96" s="2"/>
      <c r="J96" s="2" t="s">
        <v>10</v>
      </c>
      <c r="K96" s="2" t="s">
        <v>10</v>
      </c>
      <c r="L96" s="2"/>
    </row>
    <row r="97" spans="1:12" x14ac:dyDescent="0.3">
      <c r="A97" s="85">
        <v>37602</v>
      </c>
      <c r="B97" s="49" t="s">
        <v>2</v>
      </c>
      <c r="C97" s="49" t="s">
        <v>10</v>
      </c>
      <c r="D97" s="9"/>
      <c r="E97" s="10" t="s">
        <v>14</v>
      </c>
      <c r="F97" s="2"/>
      <c r="G97" s="2"/>
      <c r="H97" s="2"/>
      <c r="I97" s="2"/>
      <c r="J97" s="2"/>
      <c r="K97" s="2" t="s">
        <v>10</v>
      </c>
      <c r="L97" s="2"/>
    </row>
    <row r="98" spans="1:12" x14ac:dyDescent="0.3">
      <c r="A98" s="86">
        <v>37603</v>
      </c>
      <c r="B98" s="51" t="s">
        <v>3</v>
      </c>
      <c r="C98" s="51" t="s">
        <v>10</v>
      </c>
      <c r="D98" s="11"/>
      <c r="E98" s="12" t="s">
        <v>14</v>
      </c>
      <c r="F98" s="30"/>
      <c r="G98" s="30"/>
      <c r="H98" s="30"/>
      <c r="I98" s="30"/>
      <c r="J98" s="30" t="s">
        <v>10</v>
      </c>
      <c r="K98" s="30" t="s">
        <v>10</v>
      </c>
      <c r="L98" s="30"/>
    </row>
  </sheetData>
  <mergeCells count="1">
    <mergeCell ref="G2:I2"/>
  </mergeCells>
  <phoneticPr fontId="0" type="noConversion"/>
  <hyperlinks>
    <hyperlink ref="F5" r:id="rId1"/>
    <hyperlink ref="F7" r:id="rId2"/>
    <hyperlink ref="F11" r:id="rId3"/>
    <hyperlink ref="F12" r:id="rId4"/>
    <hyperlink ref="F14" r:id="rId5"/>
    <hyperlink ref="F10" r:id="rId6"/>
    <hyperlink ref="F17" r:id="rId7"/>
    <hyperlink ref="F20" r:id="rId8"/>
    <hyperlink ref="F18" r:id="rId9"/>
    <hyperlink ref="F23" r:id="rId10"/>
    <hyperlink ref="F25" r:id="rId11"/>
    <hyperlink ref="F31" r:id="rId12"/>
    <hyperlink ref="F28" r:id="rId13"/>
    <hyperlink ref="F29" r:id="rId14"/>
    <hyperlink ref="F30" r:id="rId15"/>
    <hyperlink ref="F33" r:id="rId16"/>
    <hyperlink ref="F36" r:id="rId17"/>
    <hyperlink ref="F37" r:id="rId18"/>
    <hyperlink ref="F39" r:id="rId19"/>
    <hyperlink ref="F44" r:id="rId20"/>
    <hyperlink ref="F42" r:id="rId21"/>
    <hyperlink ref="F47" r:id="rId22"/>
    <hyperlink ref="F50" r:id="rId23" display="cs2130pres14_c_problems.ppt (25)"/>
    <hyperlink ref="F49" r:id="rId24" display="cs2130pres12_c_datastructures.ppt (54)"/>
    <hyperlink ref="F55" r:id="rId25"/>
    <hyperlink ref="F59" r:id="rId26"/>
    <hyperlink ref="F61" r:id="rId27"/>
    <hyperlink ref="F66" r:id="rId28" display="cs2130pres18_tabledrivenscanner.ppt"/>
    <hyperlink ref="F64" r:id="rId29"/>
    <hyperlink ref="F71" r:id="rId30"/>
    <hyperlink ref="F69" r:id="rId31"/>
    <hyperlink ref="F75" r:id="rId32"/>
    <hyperlink ref="F74" r:id="rId33"/>
    <hyperlink ref="F80" r:id="rId34"/>
    <hyperlink ref="F85" r:id="rId35"/>
    <hyperlink ref="G90" r:id="rId36" display="See"/>
    <hyperlink ref="F90" r:id="rId37"/>
  </hyperlinks>
  <pageMargins left="0.75" right="0.75" top="1" bottom="1" header="0.5" footer="0.5"/>
  <headerFooter alignWithMargins="0"/>
  <webPublishItems count="4">
    <webPublishItem id="13752" divId="CS2130Fall02Syllabus_13752" sourceType="range" sourceRef="A2:L88" destinationFile="C:\Documents and Settings\Bill\My Documents\GTLecture\CS2130\_Fall02\cs2130Fall02Syllabus.htm" title="CS 2130 Fall '02 Syllabus"/>
    <webPublishItem id="2982" divId="CS2130Fall02Syllabus_2982" sourceType="range" sourceRef="A2:L97" destinationFile="C:\Documents and Settings\Bill\My Documents\GTLecture\CS2130\_Fall02\cs2130Fall02Syllabus.htm" title="CS2130 Fall 02 Syllabus"/>
    <webPublishItem id="10963" divId="CS2130Fall02Syllabus_10963" sourceType="range" sourceRef="A2:L98" destinationFile="C:\Documents and Settings\Bill\My Documents\GTLecture\CS2130\_Fall02\cs2130Fall02Syllabus.htm" title="CS2130 Fall '02 Syllabus"/>
    <webPublishItem id="32570" divId="CS2130Fall02Syllabus_32570" sourceType="range" sourceRef="A2:L129" destinationFile="C:\Documents and Settings\Bill\My Documents\GTLecture\CS2130\_Fall02\cs2130Fall02Syllabus.htm" title="CS 2130 Fall 01 Syllabus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Syllabus</vt:lpstr>
      <vt:lpstr>BIGHTML</vt:lpstr>
      <vt:lpstr>HTML</vt:lpstr>
      <vt:lpstr>Syllabus!Print_Area</vt:lpstr>
      <vt:lpstr>Syllabus!Print_Titles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bleahy</dc:creator>
  <cp:lastModifiedBy>Aniket Gupta</cp:lastModifiedBy>
  <cp:lastPrinted>2002-10-28T14:01:03Z</cp:lastPrinted>
  <dcterms:created xsi:type="dcterms:W3CDTF">2002-06-26T18:01:10Z</dcterms:created>
  <dcterms:modified xsi:type="dcterms:W3CDTF">2024-02-03T22:21:40Z</dcterms:modified>
</cp:coreProperties>
</file>