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A42013F-9ADB-4E3C-A92A-C0789CE8509F}" xr6:coauthVersionLast="47" xr6:coauthVersionMax="47" xr10:uidLastSave="{00000000-0000-0000-0000-000000000000}"/>
  <bookViews>
    <workbookView xWindow="3348" yWindow="3348" windowWidth="17280" windowHeight="8880"/>
  </bookViews>
  <sheets>
    <sheet name="900 Class" sheetId="2" r:id="rId1"/>
    <sheet name="1030 Class" sheetId="3" r:id="rId2"/>
    <sheet name="Noon Class" sheetId="4" r:id="rId3"/>
    <sheet name="StudentsAdded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3" l="1"/>
  <c r="L77" i="3"/>
  <c r="L78" i="3"/>
  <c r="L79" i="3"/>
  <c r="L81" i="3"/>
  <c r="M4" i="3" s="1"/>
  <c r="L81" i="2"/>
  <c r="L83" i="2" s="1"/>
  <c r="L85" i="2" s="1"/>
  <c r="L82" i="2"/>
  <c r="L79" i="4"/>
  <c r="L80" i="4"/>
  <c r="L82" i="4"/>
  <c r="L84" i="4" s="1"/>
  <c r="J6" i="1"/>
  <c r="L6" i="1"/>
  <c r="W6" i="1"/>
  <c r="Y6" i="1"/>
  <c r="Z6" i="1"/>
  <c r="J8" i="1"/>
  <c r="L8" i="1" s="1"/>
  <c r="Z8" i="1" s="1"/>
  <c r="W8" i="1"/>
  <c r="Y8" i="1"/>
  <c r="J10" i="1"/>
  <c r="L10" i="1"/>
  <c r="W10" i="1"/>
  <c r="Y10" i="1"/>
  <c r="Z10" i="1" s="1"/>
  <c r="J12" i="1"/>
  <c r="L12" i="1"/>
  <c r="W12" i="1"/>
  <c r="Y12" i="1" s="1"/>
  <c r="Z12" i="1" s="1"/>
  <c r="M11" i="2" l="1"/>
  <c r="M20" i="2"/>
  <c r="M32" i="2"/>
  <c r="M46" i="2"/>
  <c r="M56" i="2"/>
  <c r="M22" i="2"/>
  <c r="M5" i="2"/>
  <c r="M14" i="2"/>
  <c r="M23" i="2"/>
  <c r="M35" i="2"/>
  <c r="M48" i="2"/>
  <c r="M60" i="2"/>
  <c r="M68" i="2"/>
  <c r="M78" i="2"/>
  <c r="M38" i="2"/>
  <c r="M17" i="2"/>
  <c r="M27" i="2"/>
  <c r="M39" i="2"/>
  <c r="M51" i="2"/>
  <c r="M63" i="2"/>
  <c r="M72" i="2"/>
  <c r="M66" i="2"/>
  <c r="M47" i="2"/>
  <c r="M59" i="2"/>
  <c r="M67" i="2"/>
  <c r="M77" i="2"/>
  <c r="M6" i="2"/>
  <c r="M15" i="2"/>
  <c r="M24" i="2"/>
  <c r="M37" i="2"/>
  <c r="M49" i="2"/>
  <c r="M61" i="2"/>
  <c r="M69" i="2"/>
  <c r="M79" i="2"/>
  <c r="M7" i="2"/>
  <c r="M16" i="2"/>
  <c r="M26" i="2"/>
  <c r="M50" i="2"/>
  <c r="M62" i="2"/>
  <c r="M70" i="2"/>
  <c r="M8" i="2"/>
  <c r="M13" i="2"/>
  <c r="M75" i="2"/>
  <c r="M9" i="2"/>
  <c r="M18" i="2"/>
  <c r="M28" i="2"/>
  <c r="M40" i="2"/>
  <c r="M52" i="2"/>
  <c r="M64" i="2"/>
  <c r="M73" i="2"/>
  <c r="M10" i="2"/>
  <c r="M19" i="2"/>
  <c r="M30" i="2"/>
  <c r="M44" i="2"/>
  <c r="M53" i="2"/>
  <c r="M65" i="2"/>
  <c r="M74" i="2"/>
  <c r="M34" i="2"/>
  <c r="M4" i="4"/>
  <c r="M29" i="4"/>
  <c r="M41" i="4"/>
  <c r="M69" i="4"/>
  <c r="M22" i="4"/>
  <c r="M6" i="4"/>
  <c r="M15" i="4"/>
  <c r="M23" i="4"/>
  <c r="M31" i="4"/>
  <c r="M43" i="4"/>
  <c r="M51" i="4"/>
  <c r="M62" i="4"/>
  <c r="M72" i="4"/>
  <c r="M8" i="4"/>
  <c r="M17" i="4"/>
  <c r="M25" i="4"/>
  <c r="M33" i="4"/>
  <c r="M45" i="4"/>
  <c r="M53" i="4"/>
  <c r="M75" i="4"/>
  <c r="M26" i="4"/>
  <c r="M65" i="4"/>
  <c r="M21" i="4"/>
  <c r="M49" i="4"/>
  <c r="M58" i="4"/>
  <c r="M5" i="4"/>
  <c r="M30" i="4"/>
  <c r="M42" i="4"/>
  <c r="M50" i="4"/>
  <c r="M61" i="4"/>
  <c r="M71" i="4"/>
  <c r="M7" i="4"/>
  <c r="M16" i="4"/>
  <c r="M24" i="4"/>
  <c r="M32" i="4"/>
  <c r="M44" i="4"/>
  <c r="M52" i="4"/>
  <c r="M63" i="4"/>
  <c r="M74" i="4"/>
  <c r="M64" i="4"/>
  <c r="M10" i="4"/>
  <c r="M18" i="4"/>
  <c r="M35" i="4"/>
  <c r="M46" i="4"/>
  <c r="M55" i="4"/>
  <c r="M76" i="4"/>
  <c r="M48" i="4"/>
  <c r="M14" i="4"/>
  <c r="M11" i="4"/>
  <c r="M19" i="4"/>
  <c r="M27" i="4"/>
  <c r="M36" i="4"/>
  <c r="M47" i="4"/>
  <c r="M56" i="4"/>
  <c r="M66" i="4"/>
  <c r="M77" i="4"/>
  <c r="M12" i="4"/>
  <c r="M20" i="4"/>
  <c r="M28" i="4"/>
  <c r="M37" i="4"/>
  <c r="M57" i="4"/>
  <c r="M67" i="4"/>
  <c r="M13" i="4"/>
  <c r="M69" i="3"/>
  <c r="M61" i="3"/>
  <c r="M53" i="3"/>
  <c r="M42" i="3"/>
  <c r="M27" i="3"/>
  <c r="M19" i="3"/>
  <c r="M11" i="3"/>
  <c r="M68" i="3"/>
  <c r="M60" i="3"/>
  <c r="M51" i="3"/>
  <c r="M41" i="3"/>
  <c r="M26" i="3"/>
  <c r="M18" i="3"/>
  <c r="M10" i="3"/>
  <c r="M21" i="3"/>
  <c r="M75" i="3"/>
  <c r="M67" i="3"/>
  <c r="M59" i="3"/>
  <c r="M49" i="3"/>
  <c r="M37" i="3"/>
  <c r="M25" i="3"/>
  <c r="M9" i="3"/>
  <c r="M74" i="3"/>
  <c r="M66" i="3"/>
  <c r="M58" i="3"/>
  <c r="M47" i="3"/>
  <c r="M24" i="3"/>
  <c r="M16" i="3"/>
  <c r="M8" i="3"/>
  <c r="M84" i="4"/>
  <c r="M73" i="3"/>
  <c r="M65" i="3"/>
  <c r="M57" i="3"/>
  <c r="M46" i="3"/>
  <c r="M32" i="3"/>
  <c r="M23" i="3"/>
  <c r="M15" i="3"/>
  <c r="M7" i="3"/>
  <c r="M63" i="3"/>
  <c r="M13" i="3"/>
  <c r="M17" i="3"/>
  <c r="M35" i="3"/>
  <c r="M72" i="3"/>
  <c r="M64" i="3"/>
  <c r="M56" i="3"/>
  <c r="M45" i="3"/>
  <c r="M31" i="3"/>
  <c r="M22" i="3"/>
  <c r="M14" i="3"/>
  <c r="M6" i="3"/>
  <c r="M71" i="3"/>
  <c r="M55" i="3"/>
  <c r="M30" i="3"/>
  <c r="M5" i="3"/>
  <c r="M70" i="3"/>
  <c r="M62" i="3"/>
  <c r="M54" i="3"/>
  <c r="M43" i="3"/>
  <c r="M29" i="3"/>
  <c r="M20" i="3"/>
  <c r="M12" i="3"/>
</calcChain>
</file>

<file path=xl/sharedStrings.xml><?xml version="1.0" encoding="utf-8"?>
<sst xmlns="http://schemas.openxmlformats.org/spreadsheetml/2006/main" count="466" uniqueCount="241">
  <si>
    <t>ID #</t>
  </si>
  <si>
    <t>Exam 1</t>
  </si>
  <si>
    <t>Exam 2</t>
  </si>
  <si>
    <t>Raw</t>
  </si>
  <si>
    <t>Adj.</t>
  </si>
  <si>
    <t>Best</t>
  </si>
  <si>
    <t>Exam</t>
  </si>
  <si>
    <t>Homework Grades</t>
  </si>
  <si>
    <t>Tot</t>
  </si>
  <si>
    <t>Pts</t>
  </si>
  <si>
    <t>Low</t>
  </si>
  <si>
    <t>Cls</t>
  </si>
  <si>
    <t>grade</t>
  </si>
  <si>
    <t>Student Name</t>
  </si>
  <si>
    <t xml:space="preserve"> </t>
  </si>
  <si>
    <t>B</t>
  </si>
  <si>
    <t>Exam 3</t>
  </si>
  <si>
    <t>Total</t>
  </si>
  <si>
    <t>A-</t>
  </si>
  <si>
    <t>B+</t>
  </si>
  <si>
    <t>Final Exam</t>
  </si>
  <si>
    <t>Class</t>
  </si>
  <si>
    <t>Perf.</t>
  </si>
  <si>
    <t>Paper</t>
  </si>
  <si>
    <t>Scores</t>
  </si>
  <si>
    <t>Player One</t>
  </si>
  <si>
    <t>Player Two</t>
  </si>
  <si>
    <t>Three</t>
  </si>
  <si>
    <t>All exams are normallized so that the class average is 75</t>
  </si>
  <si>
    <t>Up to three exam questions can be challenged using a Gus Report</t>
  </si>
  <si>
    <t>Homework must be:</t>
  </si>
  <si>
    <t>Submitted at the start of the class</t>
  </si>
  <si>
    <t>Must be individual efforts (Except #7)</t>
  </si>
  <si>
    <t>Must have a well-written memo.</t>
  </si>
  <si>
    <t>Business 140 Course Grade Sheet Spring 2004</t>
  </si>
  <si>
    <t>Spectator One</t>
  </si>
  <si>
    <t>Spectator Two</t>
  </si>
  <si>
    <t xml:space="preserve">Each student </t>
  </si>
  <si>
    <t xml:space="preserve">must submit </t>
  </si>
  <si>
    <t>class plan by</t>
  </si>
  <si>
    <t>February 20, 2004</t>
  </si>
  <si>
    <t xml:space="preserve">   </t>
  </si>
  <si>
    <t>4475</t>
  </si>
  <si>
    <t>6597</t>
  </si>
  <si>
    <t>1946</t>
  </si>
  <si>
    <t>7386</t>
  </si>
  <si>
    <t>1779</t>
  </si>
  <si>
    <t>6121</t>
  </si>
  <si>
    <t>6273</t>
  </si>
  <si>
    <t>5112</t>
  </si>
  <si>
    <t>1109</t>
  </si>
  <si>
    <t>8405</t>
  </si>
  <si>
    <t>8825</t>
  </si>
  <si>
    <t>9143</t>
  </si>
  <si>
    <t>5678</t>
  </si>
  <si>
    <t>2779</t>
  </si>
  <si>
    <t>2996</t>
  </si>
  <si>
    <t>0416</t>
  </si>
  <si>
    <t>6330</t>
  </si>
  <si>
    <t>5373</t>
  </si>
  <si>
    <t>6113</t>
  </si>
  <si>
    <t>5589</t>
  </si>
  <si>
    <t>1993</t>
  </si>
  <si>
    <t>2415</t>
  </si>
  <si>
    <t>0016</t>
  </si>
  <si>
    <t>5482</t>
  </si>
  <si>
    <t>2230</t>
  </si>
  <si>
    <t>5902</t>
  </si>
  <si>
    <t>0674</t>
  </si>
  <si>
    <t>6754</t>
  </si>
  <si>
    <t>5333</t>
  </si>
  <si>
    <t>6678</t>
  </si>
  <si>
    <t>8679</t>
  </si>
  <si>
    <t>1848</t>
  </si>
  <si>
    <t>2954</t>
  </si>
  <si>
    <t>7652</t>
  </si>
  <si>
    <t>1034</t>
  </si>
  <si>
    <t>4231</t>
  </si>
  <si>
    <t>9902</t>
  </si>
  <si>
    <t>4694</t>
  </si>
  <si>
    <t>9533</t>
  </si>
  <si>
    <t>7740</t>
  </si>
  <si>
    <t>3198</t>
  </si>
  <si>
    <t>3516</t>
  </si>
  <si>
    <t>2892</t>
  </si>
  <si>
    <t>9707</t>
  </si>
  <si>
    <t>3036</t>
  </si>
  <si>
    <t>3348</t>
  </si>
  <si>
    <t>9893</t>
  </si>
  <si>
    <t>9666</t>
  </si>
  <si>
    <t>1302</t>
  </si>
  <si>
    <t>9470</t>
  </si>
  <si>
    <t>2382</t>
  </si>
  <si>
    <t>1989</t>
  </si>
  <si>
    <t>0142</t>
  </si>
  <si>
    <t>3557</t>
  </si>
  <si>
    <t>9467</t>
  </si>
  <si>
    <t>9029</t>
  </si>
  <si>
    <t>1167</t>
  </si>
  <si>
    <t>2450</t>
  </si>
  <si>
    <t>1857</t>
  </si>
  <si>
    <t>2714</t>
  </si>
  <si>
    <t>ID#</t>
  </si>
  <si>
    <t>0223</t>
  </si>
  <si>
    <t>7492</t>
  </si>
  <si>
    <t>6037</t>
  </si>
  <si>
    <t>7491</t>
  </si>
  <si>
    <t>5960</t>
  </si>
  <si>
    <t>1055</t>
  </si>
  <si>
    <t>6356</t>
  </si>
  <si>
    <t>6214</t>
  </si>
  <si>
    <t>1643</t>
  </si>
  <si>
    <t>4797</t>
  </si>
  <si>
    <t>2016</t>
  </si>
  <si>
    <t>6172</t>
  </si>
  <si>
    <t>9074</t>
  </si>
  <si>
    <t>5991</t>
  </si>
  <si>
    <t>8448</t>
  </si>
  <si>
    <t>1209</t>
  </si>
  <si>
    <t>4931</t>
  </si>
  <si>
    <t>5677</t>
  </si>
  <si>
    <t>2211</t>
  </si>
  <si>
    <t>0303</t>
  </si>
  <si>
    <t>9775</t>
  </si>
  <si>
    <t>1185</t>
  </si>
  <si>
    <t>7424</t>
  </si>
  <si>
    <t>8372</t>
  </si>
  <si>
    <t>4213</t>
  </si>
  <si>
    <t>9296</t>
  </si>
  <si>
    <t>1269</t>
  </si>
  <si>
    <t>8515</t>
  </si>
  <si>
    <t>7044</t>
  </si>
  <si>
    <t>0858</t>
  </si>
  <si>
    <t>6884</t>
  </si>
  <si>
    <t>0074</t>
  </si>
  <si>
    <t>8646</t>
  </si>
  <si>
    <t>5607</t>
  </si>
  <si>
    <t>5119</t>
  </si>
  <si>
    <t>6346</t>
  </si>
  <si>
    <t>8021</t>
  </si>
  <si>
    <t>3185</t>
  </si>
  <si>
    <t>7400</t>
  </si>
  <si>
    <t>5542</t>
  </si>
  <si>
    <t>4947</t>
  </si>
  <si>
    <t>2833</t>
  </si>
  <si>
    <t>5964</t>
  </si>
  <si>
    <t>4820</t>
  </si>
  <si>
    <t>1792</t>
  </si>
  <si>
    <t>0877</t>
  </si>
  <si>
    <t>5930</t>
  </si>
  <si>
    <t>9896</t>
  </si>
  <si>
    <t>3778</t>
  </si>
  <si>
    <t>0049</t>
  </si>
  <si>
    <t>0462</t>
  </si>
  <si>
    <t>4582</t>
  </si>
  <si>
    <t>1230</t>
  </si>
  <si>
    <t>7332</t>
  </si>
  <si>
    <t>6814</t>
  </si>
  <si>
    <t>4821</t>
  </si>
  <si>
    <t>8446</t>
  </si>
  <si>
    <t>9912</t>
  </si>
  <si>
    <t>1992</t>
  </si>
  <si>
    <t>9376</t>
  </si>
  <si>
    <t>1140</t>
  </si>
  <si>
    <t>7231</t>
  </si>
  <si>
    <t>7345</t>
  </si>
  <si>
    <t>4453</t>
  </si>
  <si>
    <t>5339</t>
  </si>
  <si>
    <t>4710</t>
  </si>
  <si>
    <t>2641</t>
  </si>
  <si>
    <t>4164</t>
  </si>
  <si>
    <t>4959</t>
  </si>
  <si>
    <t>8548</t>
  </si>
  <si>
    <t>5832</t>
  </si>
  <si>
    <t>0127</t>
  </si>
  <si>
    <t>7161</t>
  </si>
  <si>
    <t>0506</t>
  </si>
  <si>
    <t>4435</t>
  </si>
  <si>
    <t>8835</t>
  </si>
  <si>
    <t>1048</t>
  </si>
  <si>
    <t>8937</t>
  </si>
  <si>
    <t>2712</t>
  </si>
  <si>
    <t>7105</t>
  </si>
  <si>
    <t>0344</t>
  </si>
  <si>
    <t>5541</t>
  </si>
  <si>
    <t>4278</t>
  </si>
  <si>
    <t>2548</t>
  </si>
  <si>
    <t>3325</t>
  </si>
  <si>
    <t>1603</t>
  </si>
  <si>
    <t>5949</t>
  </si>
  <si>
    <t>8913</t>
  </si>
  <si>
    <t>4871</t>
  </si>
  <si>
    <t>3016</t>
  </si>
  <si>
    <t>9933</t>
  </si>
  <si>
    <t>1476</t>
  </si>
  <si>
    <t>6710</t>
  </si>
  <si>
    <t>5103</t>
  </si>
  <si>
    <t>8586</t>
  </si>
  <si>
    <t>9392</t>
  </si>
  <si>
    <t>1060</t>
  </si>
  <si>
    <t>8430</t>
  </si>
  <si>
    <t>5072</t>
  </si>
  <si>
    <t>5840</t>
  </si>
  <si>
    <t>2026</t>
  </si>
  <si>
    <t>1531</t>
  </si>
  <si>
    <t xml:space="preserve">Homework </t>
  </si>
  <si>
    <t>Avg.</t>
  </si>
  <si>
    <t>B 5</t>
  </si>
  <si>
    <t>E1</t>
  </si>
  <si>
    <t>Adj</t>
  </si>
  <si>
    <t>E2</t>
  </si>
  <si>
    <t>E3</t>
  </si>
  <si>
    <t>Final</t>
  </si>
  <si>
    <t>Grp</t>
  </si>
  <si>
    <t>10:30 CLASS</t>
  </si>
  <si>
    <t>9:00 CLASS</t>
  </si>
  <si>
    <t xml:space="preserve">    </t>
  </si>
  <si>
    <t>Noon Class</t>
  </si>
  <si>
    <t>1212</t>
  </si>
  <si>
    <t>0803</t>
  </si>
  <si>
    <t>4297</t>
  </si>
  <si>
    <t>0171</t>
  </si>
  <si>
    <t>0051</t>
  </si>
  <si>
    <t>6533</t>
  </si>
  <si>
    <t>0652</t>
  </si>
  <si>
    <t>6797</t>
  </si>
  <si>
    <t>5555</t>
  </si>
  <si>
    <t>7639</t>
  </si>
  <si>
    <t>6092</t>
  </si>
  <si>
    <t>0422</t>
  </si>
  <si>
    <t>4742</t>
  </si>
  <si>
    <t>6008</t>
  </si>
  <si>
    <t>2385</t>
  </si>
  <si>
    <t>4332</t>
  </si>
  <si>
    <t>5699</t>
  </si>
  <si>
    <t>9445</t>
  </si>
  <si>
    <t>4914</t>
  </si>
  <si>
    <t>5450</t>
  </si>
  <si>
    <t>8764</t>
  </si>
  <si>
    <t>wint</t>
  </si>
  <si>
    <t>Must be hand 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</si>
</sst>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3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0" fillId="6" borderId="0" xfId="0" applyFill="1"/>
    <xf numFmtId="0" fontId="0" fillId="5" borderId="0" xfId="0" applyFill="1"/>
    <xf numFmtId="0" fontId="1" fillId="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164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8" borderId="0" xfId="0" applyFont="1" applyFill="1"/>
    <xf numFmtId="0" fontId="6" fillId="0" borderId="0" xfId="0" applyFont="1"/>
    <xf numFmtId="0" fontId="6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/>
    <xf numFmtId="164" fontId="1" fillId="0" borderId="0" xfId="0" applyNumberFormat="1" applyFont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90"/>
  <sheetViews>
    <sheetView tabSelected="1" workbookViewId="0">
      <selection activeCell="A16" sqref="A16:B16"/>
    </sheetView>
  </sheetViews>
  <sheetFormatPr defaultRowHeight="13.2" x14ac:dyDescent="0.25"/>
  <cols>
    <col min="1" max="1" width="4.33203125" customWidth="1"/>
    <col min="2" max="8" width="3.6640625" customWidth="1"/>
    <col min="9" max="25" width="4.6640625" customWidth="1"/>
  </cols>
  <sheetData>
    <row r="1" spans="1:46" x14ac:dyDescent="0.25"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" customHeight="1" x14ac:dyDescent="0.25">
      <c r="A2" s="14"/>
      <c r="B2" s="19" t="s">
        <v>215</v>
      </c>
      <c r="K2" s="1">
        <v>0.25</v>
      </c>
      <c r="L2" s="1"/>
      <c r="M2" s="1"/>
      <c r="N2" s="1"/>
      <c r="O2" s="1"/>
      <c r="P2" s="1"/>
      <c r="Q2" s="1"/>
      <c r="R2" s="1"/>
      <c r="S2" s="1"/>
      <c r="T2" s="1"/>
      <c r="U2" s="1"/>
      <c r="V2" s="1">
        <v>0.75</v>
      </c>
      <c r="W2" s="1"/>
    </row>
    <row r="3" spans="1:46" ht="12" customHeight="1" x14ac:dyDescent="0.25">
      <c r="A3" s="14"/>
      <c r="B3" s="10"/>
      <c r="C3" s="10"/>
      <c r="D3" s="25"/>
      <c r="E3" s="25" t="s">
        <v>205</v>
      </c>
      <c r="F3" s="25"/>
      <c r="G3" s="25"/>
      <c r="H3" s="25"/>
      <c r="I3" s="20"/>
      <c r="J3" s="20"/>
      <c r="K3" s="20" t="s">
        <v>207</v>
      </c>
      <c r="L3" s="23" t="s">
        <v>208</v>
      </c>
      <c r="M3" s="23" t="s">
        <v>208</v>
      </c>
      <c r="N3" s="24" t="s">
        <v>210</v>
      </c>
      <c r="O3" s="24" t="s">
        <v>210</v>
      </c>
      <c r="P3" s="24" t="s">
        <v>211</v>
      </c>
      <c r="Q3" s="24" t="s">
        <v>211</v>
      </c>
      <c r="R3" s="24" t="s">
        <v>212</v>
      </c>
      <c r="S3" s="24" t="s">
        <v>212</v>
      </c>
      <c r="T3" s="26" t="s">
        <v>21</v>
      </c>
      <c r="U3" s="27" t="s">
        <v>213</v>
      </c>
      <c r="V3" s="1"/>
      <c r="W3" s="1" t="s">
        <v>5</v>
      </c>
      <c r="X3" s="15"/>
      <c r="Y3" s="15"/>
    </row>
    <row r="4" spans="1:46" ht="12" customHeight="1" x14ac:dyDescent="0.25">
      <c r="A4" s="16" t="s">
        <v>0</v>
      </c>
      <c r="B4" s="25">
        <v>1</v>
      </c>
      <c r="C4" s="25">
        <v>2</v>
      </c>
      <c r="D4" s="25">
        <v>3</v>
      </c>
      <c r="E4" s="25">
        <v>4</v>
      </c>
      <c r="F4" s="25">
        <v>5</v>
      </c>
      <c r="G4" s="25">
        <v>6</v>
      </c>
      <c r="H4" s="25">
        <v>7</v>
      </c>
      <c r="I4" s="20" t="s">
        <v>17</v>
      </c>
      <c r="J4" s="20" t="s">
        <v>10</v>
      </c>
      <c r="K4" s="20" t="s">
        <v>206</v>
      </c>
      <c r="L4" s="24" t="s">
        <v>3</v>
      </c>
      <c r="M4" s="24" t="s">
        <v>209</v>
      </c>
      <c r="N4" s="24" t="s">
        <v>3</v>
      </c>
      <c r="O4" s="24" t="s">
        <v>209</v>
      </c>
      <c r="P4" s="24" t="s">
        <v>3</v>
      </c>
      <c r="Q4" s="24" t="s">
        <v>209</v>
      </c>
      <c r="R4" s="24" t="s">
        <v>3</v>
      </c>
      <c r="S4" s="24" t="s">
        <v>209</v>
      </c>
      <c r="T4" s="26" t="s">
        <v>22</v>
      </c>
      <c r="U4" s="27" t="s">
        <v>23</v>
      </c>
      <c r="V4" s="2" t="s">
        <v>17</v>
      </c>
      <c r="W4" s="2" t="s">
        <v>27</v>
      </c>
    </row>
    <row r="5" spans="1:46" ht="12" customHeight="1" x14ac:dyDescent="0.25">
      <c r="A5" s="16" t="s">
        <v>218</v>
      </c>
      <c r="B5" s="29"/>
      <c r="L5" s="6">
        <v>17</v>
      </c>
      <c r="M5" s="2">
        <f>(L5+L$85)*3.33333</f>
        <v>75.229809827586209</v>
      </c>
      <c r="N5" s="2"/>
      <c r="O5" s="2"/>
      <c r="P5" s="2"/>
      <c r="Q5" s="2"/>
      <c r="R5" s="2"/>
      <c r="S5" s="2"/>
      <c r="T5" s="2"/>
      <c r="U5" s="2"/>
      <c r="V5" s="2"/>
      <c r="W5" s="15"/>
    </row>
    <row r="6" spans="1:46" ht="12" customHeight="1" x14ac:dyDescent="0.25">
      <c r="A6" s="13" t="s">
        <v>42</v>
      </c>
      <c r="B6" s="1">
        <v>90</v>
      </c>
      <c r="C6" s="1"/>
      <c r="D6" s="1"/>
      <c r="E6" s="1"/>
      <c r="F6" s="1"/>
      <c r="G6" s="1"/>
      <c r="H6" s="1"/>
      <c r="L6" s="6">
        <v>15</v>
      </c>
      <c r="M6" s="2">
        <f t="shared" ref="M6:M40" si="0">(L6+L$85)*3.33333</f>
        <v>68.563149827586216</v>
      </c>
      <c r="N6" s="2"/>
      <c r="O6" s="2"/>
      <c r="P6" s="2"/>
      <c r="Q6" s="2"/>
      <c r="R6" s="2"/>
      <c r="S6" s="2"/>
      <c r="T6" s="2"/>
      <c r="U6" s="2"/>
      <c r="V6" s="2"/>
      <c r="W6" s="15"/>
    </row>
    <row r="7" spans="1:46" ht="12" customHeight="1" x14ac:dyDescent="0.25">
      <c r="A7" s="13"/>
      <c r="B7" s="1">
        <v>84</v>
      </c>
      <c r="C7" s="1"/>
      <c r="D7" s="1"/>
      <c r="E7" s="1"/>
      <c r="F7" s="1"/>
      <c r="G7" s="1"/>
      <c r="H7" s="1"/>
      <c r="L7" s="6">
        <v>16</v>
      </c>
      <c r="M7" s="2">
        <f t="shared" si="0"/>
        <v>71.896479827586219</v>
      </c>
      <c r="N7" s="2"/>
      <c r="O7" s="2"/>
      <c r="P7" s="2"/>
      <c r="Q7" s="2"/>
      <c r="R7" s="2"/>
      <c r="S7" s="2"/>
      <c r="T7" s="2"/>
      <c r="U7" s="2"/>
      <c r="V7" s="2"/>
      <c r="W7" s="15"/>
    </row>
    <row r="8" spans="1:46" ht="12" customHeight="1" x14ac:dyDescent="0.25">
      <c r="A8" s="13" t="s">
        <v>43</v>
      </c>
      <c r="B8" s="1">
        <v>100</v>
      </c>
      <c r="C8" s="1"/>
      <c r="D8" s="1"/>
      <c r="E8" s="1"/>
      <c r="F8" s="1"/>
      <c r="G8" s="1"/>
      <c r="H8" s="1"/>
      <c r="L8" s="6">
        <v>19</v>
      </c>
      <c r="M8" s="2">
        <f t="shared" si="0"/>
        <v>81.896469827586216</v>
      </c>
      <c r="N8" s="2"/>
      <c r="O8" s="2"/>
      <c r="P8" s="2"/>
      <c r="Q8" s="2"/>
      <c r="R8" s="2"/>
      <c r="S8" s="2"/>
      <c r="T8" s="2"/>
      <c r="U8" s="2"/>
      <c r="V8" s="2"/>
      <c r="W8" s="15"/>
    </row>
    <row r="9" spans="1:46" ht="12" customHeight="1" x14ac:dyDescent="0.25">
      <c r="A9" s="13" t="s">
        <v>219</v>
      </c>
      <c r="B9" s="1">
        <v>76</v>
      </c>
      <c r="C9" s="1"/>
      <c r="D9" s="1"/>
      <c r="E9" s="1"/>
      <c r="F9" s="1"/>
      <c r="G9" s="1"/>
      <c r="H9" s="1"/>
      <c r="L9" s="6">
        <v>19</v>
      </c>
      <c r="M9" s="2">
        <f t="shared" si="0"/>
        <v>81.896469827586216</v>
      </c>
      <c r="N9" s="2"/>
      <c r="O9" s="2"/>
      <c r="P9" s="2"/>
      <c r="Q9" s="2"/>
      <c r="R9" s="2"/>
      <c r="S9" s="2"/>
      <c r="T9" s="2"/>
      <c r="U9" s="2"/>
      <c r="V9" s="2"/>
      <c r="W9" s="15"/>
    </row>
    <row r="10" spans="1:46" ht="12" customHeight="1" x14ac:dyDescent="0.25">
      <c r="A10" s="13" t="s">
        <v>220</v>
      </c>
      <c r="B10" s="1">
        <v>96</v>
      </c>
      <c r="C10" s="1"/>
      <c r="D10" s="1"/>
      <c r="E10" s="1"/>
      <c r="F10" s="1"/>
      <c r="G10" s="1"/>
      <c r="H10" s="1"/>
      <c r="L10" s="6">
        <v>16</v>
      </c>
      <c r="M10" s="2">
        <f t="shared" si="0"/>
        <v>71.896479827586219</v>
      </c>
      <c r="N10" s="2"/>
      <c r="O10" s="2"/>
      <c r="P10" s="2"/>
      <c r="Q10" s="2"/>
      <c r="R10" s="2"/>
      <c r="S10" s="2"/>
      <c r="T10" s="2"/>
      <c r="U10" s="2"/>
      <c r="V10" s="2"/>
      <c r="W10" s="15"/>
    </row>
    <row r="11" spans="1:46" ht="12" customHeight="1" x14ac:dyDescent="0.25">
      <c r="A11" s="13" t="s">
        <v>44</v>
      </c>
      <c r="B11" s="1">
        <v>72</v>
      </c>
      <c r="C11" s="1"/>
      <c r="D11" s="1"/>
      <c r="E11" s="1"/>
      <c r="F11" s="1"/>
      <c r="G11" s="1"/>
      <c r="H11" s="1"/>
      <c r="L11" s="6">
        <v>18</v>
      </c>
      <c r="M11" s="2">
        <f t="shared" si="0"/>
        <v>78.563139827586213</v>
      </c>
      <c r="N11" s="2"/>
      <c r="O11" s="2"/>
      <c r="P11" s="2" t="s">
        <v>14</v>
      </c>
      <c r="Q11" s="2"/>
      <c r="R11" s="2"/>
      <c r="S11" s="2"/>
      <c r="T11" s="2"/>
      <c r="U11" s="2"/>
      <c r="V11" s="2"/>
      <c r="W11" s="15"/>
    </row>
    <row r="12" spans="1:46" ht="12" customHeight="1" x14ac:dyDescent="0.25">
      <c r="A12" s="13" t="s">
        <v>45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" t="s">
        <v>14</v>
      </c>
      <c r="N12" s="2"/>
      <c r="O12" s="2"/>
      <c r="P12" s="2"/>
      <c r="Q12" s="2"/>
      <c r="R12" s="2"/>
      <c r="S12" s="2"/>
      <c r="T12" s="2"/>
      <c r="U12" s="2"/>
      <c r="V12" s="2"/>
      <c r="W12" s="15"/>
    </row>
    <row r="13" spans="1:46" ht="12" customHeight="1" x14ac:dyDescent="0.25">
      <c r="A13" s="13" t="s">
        <v>46</v>
      </c>
      <c r="B13" s="23" t="s">
        <v>14</v>
      </c>
      <c r="C13" s="1"/>
      <c r="D13" s="1"/>
      <c r="E13" s="1"/>
      <c r="F13" s="1"/>
      <c r="G13" s="1"/>
      <c r="H13" s="1"/>
      <c r="I13" t="s">
        <v>41</v>
      </c>
      <c r="L13" s="6">
        <v>20</v>
      </c>
      <c r="M13" s="2">
        <f t="shared" si="0"/>
        <v>85.22979982758622</v>
      </c>
      <c r="N13" s="2"/>
      <c r="O13" s="2"/>
      <c r="P13" s="2"/>
      <c r="Q13" s="2"/>
      <c r="R13" s="2"/>
      <c r="S13" s="2"/>
      <c r="T13" s="2"/>
      <c r="U13" s="2"/>
      <c r="V13" s="2"/>
      <c r="W13" s="15"/>
    </row>
    <row r="14" spans="1:46" ht="12" customHeight="1" x14ac:dyDescent="0.25">
      <c r="A14" s="13" t="s">
        <v>47</v>
      </c>
      <c r="B14" s="1">
        <v>96</v>
      </c>
      <c r="C14" s="1"/>
      <c r="D14" s="1"/>
      <c r="E14" s="1"/>
      <c r="F14" s="1"/>
      <c r="G14" s="1"/>
      <c r="H14" s="1"/>
      <c r="L14" s="6">
        <v>22</v>
      </c>
      <c r="M14" s="27">
        <f t="shared" si="0"/>
        <v>91.896459827586213</v>
      </c>
      <c r="N14" s="2"/>
      <c r="O14" s="2"/>
      <c r="P14" s="2"/>
      <c r="Q14" s="2"/>
      <c r="R14" s="2"/>
      <c r="S14" s="2"/>
      <c r="T14" s="2"/>
      <c r="U14" s="2"/>
      <c r="V14" s="2"/>
      <c r="W14" s="15"/>
    </row>
    <row r="15" spans="1:46" ht="12" customHeight="1" x14ac:dyDescent="0.25">
      <c r="A15" s="13" t="s">
        <v>221</v>
      </c>
      <c r="B15" s="1">
        <v>84</v>
      </c>
      <c r="C15" s="1"/>
      <c r="D15" s="1"/>
      <c r="E15" s="1"/>
      <c r="F15" s="1"/>
      <c r="G15" s="1"/>
      <c r="H15" s="1"/>
      <c r="L15" s="6">
        <v>19</v>
      </c>
      <c r="M15" s="2">
        <f t="shared" si="0"/>
        <v>81.896469827586216</v>
      </c>
      <c r="N15" s="2"/>
      <c r="O15" s="2"/>
      <c r="P15" s="2"/>
      <c r="Q15" s="2"/>
      <c r="R15" s="2"/>
      <c r="S15" s="2"/>
      <c r="T15" s="2"/>
      <c r="U15" s="2"/>
      <c r="V15" s="2"/>
      <c r="W15" s="15"/>
    </row>
    <row r="16" spans="1:46" ht="12" customHeight="1" x14ac:dyDescent="0.25">
      <c r="A16" s="13" t="s">
        <v>222</v>
      </c>
      <c r="B16" s="1">
        <v>88</v>
      </c>
      <c r="C16" s="1"/>
      <c r="D16" s="1"/>
      <c r="E16" s="1"/>
      <c r="F16" s="1"/>
      <c r="G16" s="1"/>
      <c r="H16" s="1"/>
      <c r="L16" s="6">
        <v>14</v>
      </c>
      <c r="M16" s="2">
        <f t="shared" si="0"/>
        <v>65.229819827586212</v>
      </c>
      <c r="N16" s="2"/>
      <c r="O16" s="2"/>
      <c r="P16" s="2"/>
      <c r="Q16" s="2"/>
      <c r="R16" s="2"/>
      <c r="S16" s="2"/>
      <c r="T16" s="2"/>
      <c r="U16" s="2"/>
      <c r="V16" s="2"/>
      <c r="W16" s="15"/>
    </row>
    <row r="17" spans="1:23" ht="12" customHeight="1" x14ac:dyDescent="0.25">
      <c r="A17" s="13" t="s">
        <v>48</v>
      </c>
      <c r="B17" s="1">
        <v>92</v>
      </c>
      <c r="C17" s="1"/>
      <c r="D17" s="1"/>
      <c r="E17" s="1"/>
      <c r="F17" s="1"/>
      <c r="G17" s="1"/>
      <c r="H17" s="1"/>
      <c r="L17" s="6">
        <v>18</v>
      </c>
      <c r="M17" s="2">
        <f t="shared" si="0"/>
        <v>78.563139827586213</v>
      </c>
      <c r="N17" s="2"/>
      <c r="O17" s="2"/>
      <c r="P17" s="2"/>
      <c r="Q17" s="2"/>
      <c r="R17" s="2"/>
      <c r="S17" s="2"/>
      <c r="T17" s="2"/>
      <c r="U17" s="2"/>
      <c r="V17" s="2"/>
      <c r="W17" s="15"/>
    </row>
    <row r="18" spans="1:23" ht="12" customHeight="1" x14ac:dyDescent="0.25">
      <c r="A18" s="13" t="s">
        <v>49</v>
      </c>
      <c r="B18" s="1">
        <v>60</v>
      </c>
      <c r="C18" s="1"/>
      <c r="D18" s="1"/>
      <c r="E18" s="1"/>
      <c r="F18" s="1"/>
      <c r="G18" s="1"/>
      <c r="H18" s="1"/>
      <c r="L18" s="6">
        <v>12</v>
      </c>
      <c r="M18" s="35">
        <f t="shared" si="0"/>
        <v>58.563159827586212</v>
      </c>
      <c r="N18" s="2"/>
      <c r="O18" s="2"/>
      <c r="P18" s="2"/>
      <c r="Q18" s="2"/>
      <c r="R18" s="2"/>
      <c r="S18" s="2"/>
      <c r="T18" s="2"/>
      <c r="U18" s="2"/>
      <c r="V18" s="2"/>
      <c r="W18" s="15"/>
    </row>
    <row r="19" spans="1:23" ht="12" customHeight="1" x14ac:dyDescent="0.25">
      <c r="A19" s="13" t="s">
        <v>228</v>
      </c>
      <c r="B19" s="1">
        <v>90</v>
      </c>
      <c r="C19" s="1"/>
      <c r="D19" s="1"/>
      <c r="E19" s="1"/>
      <c r="F19" s="1"/>
      <c r="G19" s="1"/>
      <c r="H19" s="1"/>
      <c r="L19" s="6">
        <v>11</v>
      </c>
      <c r="M19" s="35">
        <f t="shared" si="0"/>
        <v>55.229829827586215</v>
      </c>
      <c r="N19" s="2"/>
      <c r="O19" s="2"/>
      <c r="P19" s="2"/>
      <c r="Q19" s="2"/>
      <c r="R19" s="2"/>
      <c r="S19" s="2"/>
      <c r="T19" s="2"/>
      <c r="U19" s="2"/>
      <c r="V19" s="2"/>
      <c r="W19" s="15"/>
    </row>
    <row r="20" spans="1:23" ht="12" customHeight="1" x14ac:dyDescent="0.25">
      <c r="A20" s="13" t="s">
        <v>50</v>
      </c>
      <c r="B20" s="1">
        <v>84</v>
      </c>
      <c r="C20" s="1"/>
      <c r="D20" s="1"/>
      <c r="E20" s="1"/>
      <c r="F20" s="1"/>
      <c r="G20" s="1"/>
      <c r="H20" s="1"/>
      <c r="L20" s="6">
        <v>11</v>
      </c>
      <c r="M20" s="35">
        <f t="shared" si="0"/>
        <v>55.229829827586215</v>
      </c>
      <c r="N20" s="2"/>
      <c r="O20" s="2"/>
      <c r="P20" s="2"/>
      <c r="Q20" s="2"/>
      <c r="R20" s="2"/>
      <c r="S20" s="2"/>
      <c r="T20" s="2"/>
      <c r="U20" s="2"/>
      <c r="V20" s="2"/>
      <c r="W20" s="15"/>
    </row>
    <row r="21" spans="1:23" ht="12" customHeight="1" x14ac:dyDescent="0.25">
      <c r="A21" s="13" t="s">
        <v>51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" t="s">
        <v>14</v>
      </c>
      <c r="N21" s="2"/>
      <c r="O21" s="2"/>
      <c r="P21" s="2"/>
      <c r="Q21" s="2"/>
      <c r="R21" s="2"/>
      <c r="S21" s="2"/>
      <c r="T21" s="2"/>
      <c r="U21" s="2"/>
      <c r="V21" s="2"/>
      <c r="W21" s="15"/>
    </row>
    <row r="22" spans="1:23" ht="12" customHeight="1" x14ac:dyDescent="0.25">
      <c r="A22" s="13" t="s">
        <v>52</v>
      </c>
      <c r="B22" s="1">
        <v>88</v>
      </c>
      <c r="C22" s="1"/>
      <c r="D22" s="1"/>
      <c r="E22" s="1"/>
      <c r="F22" s="1"/>
      <c r="G22" s="1"/>
      <c r="H22" s="1"/>
      <c r="L22" s="6">
        <v>17</v>
      </c>
      <c r="M22" s="2">
        <f t="shared" si="0"/>
        <v>75.229809827586209</v>
      </c>
      <c r="N22" s="2"/>
      <c r="O22" s="2"/>
      <c r="P22" s="2"/>
      <c r="Q22" s="2"/>
      <c r="R22" s="2"/>
      <c r="S22" s="2"/>
      <c r="T22" s="2"/>
      <c r="U22" s="2"/>
      <c r="V22" s="2"/>
      <c r="W22" s="15"/>
    </row>
    <row r="23" spans="1:23" ht="12" customHeight="1" x14ac:dyDescent="0.25">
      <c r="A23" s="13" t="s">
        <v>53</v>
      </c>
      <c r="B23" s="1">
        <v>90</v>
      </c>
      <c r="C23" s="1"/>
      <c r="D23" s="1"/>
      <c r="E23" s="1"/>
      <c r="F23" s="1"/>
      <c r="G23" s="1"/>
      <c r="H23" s="1"/>
      <c r="L23" s="6">
        <v>12</v>
      </c>
      <c r="M23" s="35">
        <f t="shared" si="0"/>
        <v>58.563159827586212</v>
      </c>
      <c r="N23" s="2"/>
      <c r="O23" s="2"/>
      <c r="P23" s="2"/>
      <c r="Q23" s="2"/>
      <c r="R23" s="2"/>
      <c r="S23" s="2"/>
      <c r="T23" s="2"/>
      <c r="U23" s="2"/>
      <c r="V23" s="2"/>
      <c r="W23" s="15"/>
    </row>
    <row r="24" spans="1:23" ht="12" customHeight="1" x14ac:dyDescent="0.25">
      <c r="A24" s="13" t="s">
        <v>54</v>
      </c>
      <c r="B24" s="1">
        <v>96</v>
      </c>
      <c r="C24" s="1"/>
      <c r="D24" s="1"/>
      <c r="E24" s="1"/>
      <c r="F24" s="1"/>
      <c r="G24" s="1"/>
      <c r="H24" s="1"/>
      <c r="L24" s="6">
        <v>23</v>
      </c>
      <c r="M24" s="2">
        <f t="shared" si="0"/>
        <v>95.229789827586217</v>
      </c>
      <c r="N24" s="2"/>
      <c r="O24" s="2"/>
      <c r="P24" s="2"/>
      <c r="Q24" s="2"/>
      <c r="R24" s="2"/>
      <c r="S24" s="2"/>
      <c r="T24" s="2"/>
      <c r="U24" s="2"/>
      <c r="V24" s="2"/>
      <c r="W24" s="15"/>
    </row>
    <row r="25" spans="1:23" ht="12" customHeight="1" x14ac:dyDescent="0.25">
      <c r="A25" s="13" t="s">
        <v>55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" t="s">
        <v>14</v>
      </c>
      <c r="N25" s="2"/>
      <c r="O25" s="2"/>
      <c r="P25" s="2"/>
      <c r="Q25" s="2"/>
      <c r="R25" s="2"/>
      <c r="S25" s="2"/>
      <c r="T25" s="2"/>
      <c r="U25" s="2"/>
      <c r="V25" s="2"/>
      <c r="W25" s="15"/>
    </row>
    <row r="26" spans="1:23" ht="12" customHeight="1" x14ac:dyDescent="0.25">
      <c r="A26" s="13" t="s">
        <v>56</v>
      </c>
      <c r="B26" s="1">
        <v>94</v>
      </c>
      <c r="C26" s="1"/>
      <c r="D26" s="1"/>
      <c r="E26" s="1"/>
      <c r="F26" s="1"/>
      <c r="G26" s="1"/>
      <c r="H26" s="1"/>
      <c r="L26" s="6">
        <v>12</v>
      </c>
      <c r="M26" s="35">
        <f t="shared" si="0"/>
        <v>58.563159827586212</v>
      </c>
      <c r="N26" s="2"/>
      <c r="O26" s="2"/>
      <c r="P26" s="2"/>
      <c r="Q26" s="2"/>
      <c r="R26" s="2"/>
      <c r="S26" s="2"/>
      <c r="T26" s="2"/>
      <c r="U26" s="2"/>
      <c r="V26" s="2"/>
      <c r="W26" s="15"/>
    </row>
    <row r="27" spans="1:23" ht="12" customHeight="1" x14ac:dyDescent="0.25">
      <c r="A27" s="13" t="s">
        <v>57</v>
      </c>
      <c r="B27" s="1">
        <v>84</v>
      </c>
      <c r="C27" s="1"/>
      <c r="D27" s="1"/>
      <c r="E27" s="1"/>
      <c r="F27" s="1"/>
      <c r="G27" s="1"/>
      <c r="H27" s="1"/>
      <c r="L27" s="6">
        <v>13</v>
      </c>
      <c r="M27" s="2">
        <f t="shared" si="0"/>
        <v>61.896489827586215</v>
      </c>
      <c r="N27" s="2"/>
      <c r="O27" s="2"/>
      <c r="P27" s="2"/>
      <c r="Q27" s="2"/>
      <c r="R27" s="2"/>
      <c r="S27" s="2"/>
      <c r="T27" s="2"/>
      <c r="U27" s="2"/>
      <c r="V27" s="2"/>
      <c r="W27" s="15"/>
    </row>
    <row r="28" spans="1:23" ht="12" customHeight="1" x14ac:dyDescent="0.25">
      <c r="A28" s="13" t="s">
        <v>59</v>
      </c>
      <c r="B28" s="1">
        <v>92</v>
      </c>
      <c r="C28" s="1"/>
      <c r="D28" s="1"/>
      <c r="E28" s="1"/>
      <c r="F28" s="1"/>
      <c r="G28" s="1"/>
      <c r="H28" s="1"/>
      <c r="L28" s="6">
        <v>18</v>
      </c>
      <c r="M28" s="2">
        <f t="shared" si="0"/>
        <v>78.563139827586213</v>
      </c>
      <c r="N28" s="2"/>
      <c r="O28" s="2"/>
      <c r="P28" s="2"/>
      <c r="Q28" s="2"/>
      <c r="R28" s="2"/>
      <c r="S28" s="2"/>
      <c r="T28" s="2"/>
      <c r="U28" s="2"/>
      <c r="V28" s="2"/>
      <c r="W28" s="15"/>
    </row>
    <row r="29" spans="1:23" ht="12" customHeight="1" x14ac:dyDescent="0.25">
      <c r="A29" s="13" t="s">
        <v>225</v>
      </c>
      <c r="B29" s="23"/>
      <c r="C29" s="1"/>
      <c r="D29" s="1"/>
      <c r="E29" s="1"/>
      <c r="F29" s="1"/>
      <c r="G29" s="1"/>
      <c r="H29" s="1"/>
      <c r="L29" s="39"/>
      <c r="M29" s="2" t="s">
        <v>14</v>
      </c>
      <c r="N29" s="2"/>
      <c r="O29" s="2"/>
      <c r="P29" s="2"/>
      <c r="Q29" s="2"/>
      <c r="R29" s="2"/>
      <c r="S29" s="2"/>
      <c r="T29" s="2"/>
      <c r="U29" s="2"/>
      <c r="V29" s="2"/>
      <c r="W29" s="15"/>
    </row>
    <row r="30" spans="1:23" ht="12" customHeight="1" x14ac:dyDescent="0.25">
      <c r="A30" s="13" t="s">
        <v>58</v>
      </c>
      <c r="B30" s="1">
        <v>92</v>
      </c>
      <c r="C30" s="1"/>
      <c r="D30" s="1"/>
      <c r="E30" s="1"/>
      <c r="F30" s="1"/>
      <c r="G30" s="1"/>
      <c r="H30" s="1"/>
      <c r="L30" s="6">
        <v>17</v>
      </c>
      <c r="M30" s="2">
        <f t="shared" si="0"/>
        <v>75.229809827586209</v>
      </c>
      <c r="N30" s="2"/>
      <c r="O30" s="2"/>
      <c r="P30" s="2"/>
      <c r="Q30" s="2"/>
      <c r="R30" s="2"/>
      <c r="S30" s="2"/>
      <c r="T30" s="2"/>
      <c r="U30" s="2"/>
      <c r="V30" s="2"/>
      <c r="W30" s="15"/>
    </row>
    <row r="31" spans="1:23" ht="12" customHeight="1" x14ac:dyDescent="0.25">
      <c r="A31" s="13" t="s">
        <v>60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" t="s">
        <v>14</v>
      </c>
      <c r="N31" s="2"/>
      <c r="O31" s="2"/>
      <c r="P31" s="2"/>
      <c r="Q31" s="2"/>
      <c r="R31" s="2"/>
      <c r="S31" s="2"/>
      <c r="T31" s="2"/>
      <c r="U31" s="2"/>
      <c r="V31" s="2"/>
      <c r="W31" s="15"/>
    </row>
    <row r="32" spans="1:23" ht="12" customHeight="1" x14ac:dyDescent="0.25">
      <c r="A32" s="13" t="s">
        <v>61</v>
      </c>
      <c r="B32" s="1">
        <v>98</v>
      </c>
      <c r="C32" s="1"/>
      <c r="D32" s="1"/>
      <c r="E32" s="1"/>
      <c r="F32" s="1"/>
      <c r="G32" s="1"/>
      <c r="H32" s="1"/>
      <c r="L32" s="6">
        <v>17</v>
      </c>
      <c r="M32" s="2">
        <f t="shared" si="0"/>
        <v>75.229809827586209</v>
      </c>
      <c r="N32" s="2"/>
      <c r="O32" s="2"/>
      <c r="P32" s="2"/>
      <c r="Q32" s="2"/>
      <c r="R32" s="2"/>
      <c r="S32" s="2"/>
      <c r="T32" s="2"/>
      <c r="U32" s="2"/>
      <c r="V32" s="2"/>
      <c r="W32" s="15"/>
    </row>
    <row r="33" spans="1:23" ht="12" customHeight="1" x14ac:dyDescent="0.25">
      <c r="A33" s="13" t="s">
        <v>62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" t="s">
        <v>14</v>
      </c>
      <c r="N33" s="2"/>
      <c r="O33" s="2"/>
      <c r="P33" s="2"/>
      <c r="Q33" s="2"/>
      <c r="R33" s="2"/>
      <c r="S33" s="2"/>
      <c r="T33" s="2"/>
      <c r="U33" s="2"/>
      <c r="V33" s="2"/>
      <c r="W33" s="15"/>
    </row>
    <row r="34" spans="1:23" ht="12" customHeight="1" x14ac:dyDescent="0.25">
      <c r="A34" s="13" t="s">
        <v>63</v>
      </c>
      <c r="B34" s="23"/>
      <c r="C34" s="1"/>
      <c r="D34" s="1"/>
      <c r="E34" s="1"/>
      <c r="F34" s="1"/>
      <c r="G34" s="1"/>
      <c r="H34" s="1"/>
      <c r="L34" s="6">
        <v>13</v>
      </c>
      <c r="M34" s="2">
        <f t="shared" si="0"/>
        <v>61.896489827586215</v>
      </c>
      <c r="N34" s="2"/>
      <c r="O34" s="2"/>
      <c r="P34" s="2"/>
      <c r="Q34" s="2"/>
      <c r="R34" s="2"/>
      <c r="S34" s="2"/>
      <c r="T34" s="2"/>
      <c r="U34" s="2"/>
      <c r="V34" s="2"/>
      <c r="W34" s="15"/>
    </row>
    <row r="35" spans="1:23" ht="12" customHeight="1" x14ac:dyDescent="0.25">
      <c r="A35" s="13" t="s">
        <v>224</v>
      </c>
      <c r="B35" s="1">
        <v>94</v>
      </c>
      <c r="C35" s="1"/>
      <c r="D35" s="1"/>
      <c r="E35" s="1"/>
      <c r="F35" s="1"/>
      <c r="G35" s="1"/>
      <c r="H35" s="1"/>
      <c r="L35" s="6">
        <v>19</v>
      </c>
      <c r="M35" s="2">
        <f t="shared" si="0"/>
        <v>81.896469827586216</v>
      </c>
      <c r="N35" s="2"/>
      <c r="O35" s="2"/>
      <c r="P35" s="2"/>
      <c r="Q35" s="2"/>
      <c r="R35" s="2"/>
      <c r="S35" s="2"/>
      <c r="T35" s="2"/>
      <c r="U35" s="2"/>
      <c r="V35" s="2"/>
      <c r="W35" s="15"/>
    </row>
    <row r="36" spans="1:23" ht="12" customHeight="1" x14ac:dyDescent="0.25">
      <c r="A36" s="13" t="s">
        <v>64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" t="s">
        <v>14</v>
      </c>
      <c r="N36" s="2"/>
      <c r="O36" s="2"/>
      <c r="P36" s="2"/>
      <c r="Q36" s="2"/>
      <c r="R36" s="2"/>
      <c r="S36" s="2"/>
      <c r="T36" s="2"/>
      <c r="U36" s="2"/>
      <c r="V36" s="2"/>
      <c r="W36" s="15"/>
    </row>
    <row r="37" spans="1:23" ht="12" customHeight="1" x14ac:dyDescent="0.25">
      <c r="A37" s="22" t="s">
        <v>223</v>
      </c>
      <c r="B37" s="1">
        <v>72</v>
      </c>
      <c r="C37" s="1"/>
      <c r="D37" s="1"/>
      <c r="E37" s="1"/>
      <c r="F37" s="1"/>
      <c r="G37" s="1"/>
      <c r="H37" s="1"/>
      <c r="I37" s="1"/>
      <c r="J37" s="21"/>
      <c r="K37" s="21"/>
      <c r="L37" s="6">
        <v>19</v>
      </c>
      <c r="M37" s="2">
        <f t="shared" si="0"/>
        <v>81.896469827586216</v>
      </c>
      <c r="N37" s="2"/>
      <c r="O37" s="2"/>
      <c r="P37" s="2"/>
      <c r="Q37" s="2"/>
      <c r="R37" s="2"/>
      <c r="S37" s="2"/>
      <c r="T37" s="2"/>
      <c r="U37" s="2"/>
      <c r="V37" s="2"/>
      <c r="W37" s="15"/>
    </row>
    <row r="38" spans="1:23" ht="12" customHeight="1" x14ac:dyDescent="0.25">
      <c r="A38" s="13" t="s">
        <v>65</v>
      </c>
      <c r="B38" s="1">
        <v>88</v>
      </c>
      <c r="C38" s="1"/>
      <c r="D38" s="1"/>
      <c r="E38" s="1"/>
      <c r="F38" s="1"/>
      <c r="G38" s="1"/>
      <c r="H38" s="1"/>
      <c r="L38" s="6">
        <v>8</v>
      </c>
      <c r="M38" s="35">
        <f t="shared" si="0"/>
        <v>45.229839827586211</v>
      </c>
      <c r="N38" s="2"/>
      <c r="O38" s="2"/>
      <c r="P38" s="2"/>
      <c r="Q38" s="2"/>
      <c r="R38" s="2"/>
      <c r="S38" s="2"/>
      <c r="T38" s="2"/>
      <c r="U38" s="2"/>
      <c r="V38" s="2"/>
      <c r="W38" s="15"/>
    </row>
    <row r="39" spans="1:23" ht="12" customHeight="1" x14ac:dyDescent="0.25">
      <c r="A39" s="13" t="s">
        <v>66</v>
      </c>
      <c r="B39" s="1">
        <v>88</v>
      </c>
      <c r="C39" s="1"/>
      <c r="D39" s="1"/>
      <c r="E39" s="1"/>
      <c r="F39" s="1"/>
      <c r="G39" s="1"/>
      <c r="H39" s="1"/>
      <c r="L39" s="6">
        <v>15</v>
      </c>
      <c r="M39" s="2">
        <f t="shared" si="0"/>
        <v>68.563149827586216</v>
      </c>
      <c r="N39" s="2"/>
      <c r="O39" s="2"/>
      <c r="P39" s="2"/>
      <c r="Q39" s="2"/>
      <c r="R39" s="2"/>
      <c r="S39" s="2"/>
      <c r="T39" s="2"/>
      <c r="U39" s="2"/>
      <c r="V39" s="2"/>
      <c r="W39" s="15"/>
    </row>
    <row r="40" spans="1:23" ht="12" customHeight="1" x14ac:dyDescent="0.25">
      <c r="A40" s="13" t="s">
        <v>67</v>
      </c>
      <c r="B40" s="23"/>
      <c r="C40" s="1"/>
      <c r="D40" s="1"/>
      <c r="E40" s="1"/>
      <c r="F40" s="1"/>
      <c r="G40" s="1"/>
      <c r="H40" s="1"/>
      <c r="L40" s="6">
        <v>18</v>
      </c>
      <c r="M40" s="2">
        <f t="shared" si="0"/>
        <v>78.563139827586213</v>
      </c>
      <c r="N40" s="2"/>
      <c r="O40" s="2"/>
      <c r="P40" s="2"/>
      <c r="Q40" s="2"/>
      <c r="R40" s="2"/>
      <c r="S40" s="2"/>
      <c r="T40" s="2"/>
      <c r="U40" s="2"/>
      <c r="V40" s="2"/>
      <c r="W40" s="15"/>
    </row>
    <row r="41" spans="1:23" ht="12" customHeight="1" x14ac:dyDescent="0.25">
      <c r="B41" s="19" t="s">
        <v>215</v>
      </c>
      <c r="K41" s="1">
        <v>0.25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>
        <v>0.75</v>
      </c>
      <c r="W41" s="2"/>
    </row>
    <row r="42" spans="1:23" ht="12" customHeight="1" x14ac:dyDescent="0.25">
      <c r="A42" s="14"/>
      <c r="B42" s="10"/>
      <c r="C42" s="10"/>
      <c r="D42" s="25"/>
      <c r="E42" s="25" t="s">
        <v>205</v>
      </c>
      <c r="F42" s="25"/>
      <c r="G42" s="25"/>
      <c r="H42" s="25"/>
      <c r="I42" s="20"/>
      <c r="J42" s="20"/>
      <c r="K42" s="20" t="s">
        <v>207</v>
      </c>
      <c r="L42" s="24" t="s">
        <v>208</v>
      </c>
      <c r="M42" s="24" t="s">
        <v>208</v>
      </c>
      <c r="N42" s="24" t="s">
        <v>210</v>
      </c>
      <c r="O42" s="24" t="s">
        <v>210</v>
      </c>
      <c r="P42" s="24" t="s">
        <v>211</v>
      </c>
      <c r="Q42" s="24" t="s">
        <v>211</v>
      </c>
      <c r="R42" s="24" t="s">
        <v>212</v>
      </c>
      <c r="S42" s="24" t="s">
        <v>212</v>
      </c>
      <c r="T42" s="26" t="s">
        <v>21</v>
      </c>
      <c r="U42" s="27" t="s">
        <v>213</v>
      </c>
      <c r="V42" s="2"/>
      <c r="W42" s="2" t="s">
        <v>5</v>
      </c>
    </row>
    <row r="43" spans="1:23" ht="12" customHeight="1" x14ac:dyDescent="0.25">
      <c r="A43" s="14"/>
      <c r="B43" s="25">
        <v>1</v>
      </c>
      <c r="C43" s="25">
        <v>2</v>
      </c>
      <c r="D43" s="25">
        <v>3</v>
      </c>
      <c r="E43" s="25">
        <v>4</v>
      </c>
      <c r="F43" s="25">
        <v>5</v>
      </c>
      <c r="G43" s="25">
        <v>6</v>
      </c>
      <c r="H43" s="25">
        <v>7</v>
      </c>
      <c r="I43" s="20" t="s">
        <v>17</v>
      </c>
      <c r="J43" s="20" t="s">
        <v>10</v>
      </c>
      <c r="K43" s="20" t="s">
        <v>206</v>
      </c>
      <c r="L43" s="24" t="s">
        <v>3</v>
      </c>
      <c r="M43" s="24" t="s">
        <v>209</v>
      </c>
      <c r="N43" s="24" t="s">
        <v>3</v>
      </c>
      <c r="O43" s="24" t="s">
        <v>209</v>
      </c>
      <c r="P43" s="24" t="s">
        <v>3</v>
      </c>
      <c r="Q43" s="24" t="s">
        <v>209</v>
      </c>
      <c r="R43" s="24" t="s">
        <v>3</v>
      </c>
      <c r="S43" s="24" t="s">
        <v>209</v>
      </c>
      <c r="T43" s="26" t="s">
        <v>22</v>
      </c>
      <c r="U43" s="27" t="s">
        <v>23</v>
      </c>
      <c r="V43" s="2" t="s">
        <v>17</v>
      </c>
      <c r="W43" s="2" t="s">
        <v>27</v>
      </c>
    </row>
    <row r="44" spans="1:23" ht="12" customHeight="1" x14ac:dyDescent="0.25">
      <c r="A44" s="13" t="s">
        <v>68</v>
      </c>
      <c r="B44" s="1">
        <v>72</v>
      </c>
      <c r="C44" s="1"/>
      <c r="D44" s="1"/>
      <c r="E44" s="1"/>
      <c r="F44" s="1"/>
      <c r="G44" s="1"/>
      <c r="H44" s="1"/>
      <c r="L44" s="6">
        <v>19</v>
      </c>
      <c r="M44" s="2">
        <f>(L44+L$85)*3.333333</f>
        <v>81.89654353448276</v>
      </c>
      <c r="N44" s="2"/>
      <c r="O44" s="2"/>
      <c r="P44" s="2"/>
      <c r="Q44" s="2"/>
      <c r="R44" s="2"/>
      <c r="S44" s="2"/>
      <c r="T44" s="2"/>
      <c r="U44" s="2"/>
      <c r="V44" s="2"/>
      <c r="W44" s="15"/>
    </row>
    <row r="45" spans="1:23" ht="12" customHeight="1" x14ac:dyDescent="0.25">
      <c r="A45" s="13" t="s">
        <v>69</v>
      </c>
      <c r="B45" s="1">
        <v>96</v>
      </c>
      <c r="C45" s="1"/>
      <c r="D45" s="1"/>
      <c r="E45" s="1"/>
      <c r="F45" s="1"/>
      <c r="G45" s="1"/>
      <c r="H45" s="1"/>
      <c r="L45" s="32"/>
      <c r="M45" s="2" t="s">
        <v>14</v>
      </c>
      <c r="N45" s="2"/>
      <c r="O45" s="2"/>
      <c r="P45" s="2"/>
      <c r="Q45" s="2"/>
      <c r="R45" s="2"/>
      <c r="S45" s="2"/>
      <c r="T45" s="2"/>
      <c r="U45" s="2"/>
      <c r="V45" s="2"/>
      <c r="W45" s="15"/>
    </row>
    <row r="46" spans="1:23" ht="12" customHeight="1" x14ac:dyDescent="0.25">
      <c r="A46" s="13" t="s">
        <v>70</v>
      </c>
      <c r="B46" s="1">
        <v>92</v>
      </c>
      <c r="C46" s="1"/>
      <c r="D46" s="1"/>
      <c r="E46" s="1"/>
      <c r="F46" s="1"/>
      <c r="G46" s="1"/>
      <c r="H46" s="1"/>
      <c r="L46" s="6">
        <v>18</v>
      </c>
      <c r="M46" s="2">
        <f t="shared" ref="M46:M79" si="1">(L46+L$85)*3.333333</f>
        <v>78.563210534482764</v>
      </c>
      <c r="N46" s="2"/>
      <c r="O46" s="2"/>
      <c r="P46" s="35"/>
      <c r="Q46" s="2"/>
      <c r="R46" s="2"/>
      <c r="S46" s="2"/>
      <c r="T46" s="2"/>
      <c r="U46" s="2"/>
      <c r="V46" s="2"/>
      <c r="W46" s="15"/>
    </row>
    <row r="47" spans="1:23" ht="12" customHeight="1" x14ac:dyDescent="0.25">
      <c r="A47" s="13" t="s">
        <v>71</v>
      </c>
      <c r="B47" s="1">
        <v>68</v>
      </c>
      <c r="C47" s="1"/>
      <c r="D47" s="1"/>
      <c r="E47" s="1"/>
      <c r="F47" s="1"/>
      <c r="G47" s="1"/>
      <c r="H47" s="1"/>
      <c r="L47" s="6">
        <v>15</v>
      </c>
      <c r="M47" s="2">
        <f t="shared" si="1"/>
        <v>68.563211534482761</v>
      </c>
      <c r="N47" s="2"/>
      <c r="O47" s="2"/>
      <c r="P47" s="2"/>
      <c r="Q47" s="2"/>
      <c r="R47" s="2"/>
      <c r="S47" s="2"/>
      <c r="T47" s="2"/>
      <c r="U47" s="2"/>
      <c r="V47" s="2"/>
      <c r="W47" s="15"/>
    </row>
    <row r="48" spans="1:23" ht="12" customHeight="1" x14ac:dyDescent="0.25">
      <c r="A48" s="13" t="s">
        <v>72</v>
      </c>
      <c r="B48" s="1">
        <v>80</v>
      </c>
      <c r="C48" s="1"/>
      <c r="D48" s="1"/>
      <c r="E48" s="1"/>
      <c r="F48" s="1"/>
      <c r="G48" s="1"/>
      <c r="H48" s="1"/>
      <c r="L48" s="6">
        <v>15</v>
      </c>
      <c r="M48" s="2">
        <f t="shared" si="1"/>
        <v>68.563211534482761</v>
      </c>
      <c r="N48" s="2"/>
      <c r="O48" s="2"/>
      <c r="P48" s="2"/>
      <c r="Q48" s="2"/>
      <c r="R48" s="2"/>
      <c r="S48" s="2"/>
      <c r="T48" s="2"/>
      <c r="U48" s="2"/>
      <c r="V48" s="2"/>
      <c r="W48" s="15"/>
    </row>
    <row r="49" spans="1:23" ht="12" customHeight="1" x14ac:dyDescent="0.25">
      <c r="A49" s="13" t="s">
        <v>73</v>
      </c>
      <c r="B49" s="1">
        <v>84</v>
      </c>
      <c r="C49" s="1"/>
      <c r="D49" s="1"/>
      <c r="E49" s="1"/>
      <c r="F49" s="1"/>
      <c r="G49" s="1"/>
      <c r="H49" s="1"/>
      <c r="L49" s="6">
        <v>21</v>
      </c>
      <c r="M49" s="2">
        <f t="shared" si="1"/>
        <v>88.563209534482766</v>
      </c>
      <c r="N49" s="2"/>
      <c r="O49" s="2"/>
      <c r="P49" s="2"/>
      <c r="Q49" s="2"/>
      <c r="R49" s="2"/>
      <c r="S49" s="2"/>
      <c r="T49" s="2"/>
      <c r="U49" s="2"/>
      <c r="V49" s="2"/>
      <c r="W49" s="15"/>
    </row>
    <row r="50" spans="1:23" ht="12" customHeight="1" x14ac:dyDescent="0.25">
      <c r="A50" s="13" t="s">
        <v>74</v>
      </c>
      <c r="B50" s="1">
        <v>90</v>
      </c>
      <c r="C50" s="1"/>
      <c r="D50" s="1"/>
      <c r="E50" s="1"/>
      <c r="F50" s="1"/>
      <c r="G50" s="1"/>
      <c r="H50" s="1"/>
      <c r="L50" s="6">
        <v>15</v>
      </c>
      <c r="M50" s="2">
        <f t="shared" si="1"/>
        <v>68.563211534482761</v>
      </c>
      <c r="N50" s="2"/>
      <c r="O50" s="2"/>
      <c r="P50" s="2"/>
      <c r="Q50" s="2"/>
      <c r="R50" s="2"/>
      <c r="S50" s="2"/>
      <c r="T50" s="2"/>
      <c r="U50" s="2"/>
      <c r="V50" s="2"/>
      <c r="W50" s="15"/>
    </row>
    <row r="51" spans="1:23" ht="12" customHeight="1" x14ac:dyDescent="0.25">
      <c r="A51" s="13" t="s">
        <v>226</v>
      </c>
      <c r="B51" s="1">
        <v>90</v>
      </c>
      <c r="C51" s="1"/>
      <c r="D51" s="1"/>
      <c r="E51" s="1"/>
      <c r="F51" s="1"/>
      <c r="G51" s="1"/>
      <c r="H51" s="1"/>
      <c r="L51" s="6">
        <v>11</v>
      </c>
      <c r="M51" s="35">
        <f t="shared" si="1"/>
        <v>55.229879534482762</v>
      </c>
      <c r="N51" s="2"/>
      <c r="O51" s="2"/>
      <c r="P51" s="2"/>
      <c r="Q51" s="2"/>
      <c r="R51" s="2"/>
      <c r="S51" s="2"/>
      <c r="T51" s="2"/>
      <c r="U51" s="2"/>
      <c r="V51" s="2"/>
      <c r="W51" s="15"/>
    </row>
    <row r="52" spans="1:23" ht="12" customHeight="1" x14ac:dyDescent="0.25">
      <c r="A52" s="13" t="s">
        <v>75</v>
      </c>
      <c r="B52" s="1">
        <v>94</v>
      </c>
      <c r="C52" s="1"/>
      <c r="D52" s="1"/>
      <c r="E52" s="1"/>
      <c r="F52" s="1"/>
      <c r="G52" s="1"/>
      <c r="H52" s="1"/>
      <c r="L52" s="6">
        <v>20</v>
      </c>
      <c r="M52" s="2">
        <f t="shared" si="1"/>
        <v>85.22987653448277</v>
      </c>
      <c r="N52" s="2"/>
      <c r="O52" s="2"/>
      <c r="P52" s="2"/>
      <c r="Q52" s="2"/>
      <c r="R52" s="2"/>
      <c r="S52" s="2"/>
      <c r="T52" s="2"/>
      <c r="U52" s="2"/>
      <c r="V52" s="2"/>
      <c r="W52" s="15"/>
    </row>
    <row r="53" spans="1:23" ht="12" customHeight="1" x14ac:dyDescent="0.25">
      <c r="A53" s="13" t="s">
        <v>76</v>
      </c>
      <c r="B53" s="1">
        <v>84</v>
      </c>
      <c r="C53" s="1"/>
      <c r="D53" s="1"/>
      <c r="E53" s="1"/>
      <c r="F53" s="1"/>
      <c r="G53" s="1"/>
      <c r="H53" s="1"/>
      <c r="L53" s="6">
        <v>14</v>
      </c>
      <c r="M53" s="2">
        <f t="shared" si="1"/>
        <v>65.229878534482765</v>
      </c>
      <c r="N53" s="2"/>
      <c r="O53" s="2"/>
      <c r="P53" s="2"/>
      <c r="Q53" s="2"/>
      <c r="R53" s="2"/>
      <c r="S53" s="2"/>
      <c r="T53" s="2"/>
      <c r="U53" s="2"/>
      <c r="V53" s="2"/>
      <c r="W53" s="15"/>
    </row>
    <row r="54" spans="1:23" ht="12" customHeight="1" x14ac:dyDescent="0.25">
      <c r="A54" s="13" t="s">
        <v>227</v>
      </c>
      <c r="B54" s="23"/>
      <c r="C54" s="1"/>
      <c r="D54" s="1"/>
      <c r="E54" s="1"/>
      <c r="F54" s="1"/>
      <c r="G54" s="1"/>
      <c r="H54" s="1"/>
      <c r="L54" s="6"/>
      <c r="M54" s="2" t="s">
        <v>14</v>
      </c>
      <c r="N54" s="2"/>
      <c r="O54" s="2"/>
      <c r="P54" s="2"/>
      <c r="Q54" s="2"/>
      <c r="R54" s="2"/>
      <c r="S54" s="2"/>
      <c r="T54" s="2"/>
      <c r="U54" s="2"/>
      <c r="V54" s="2"/>
      <c r="W54" s="15"/>
    </row>
    <row r="55" spans="1:23" ht="12" customHeight="1" x14ac:dyDescent="0.25">
      <c r="A55" s="13" t="s">
        <v>77</v>
      </c>
      <c r="B55" s="1">
        <v>96</v>
      </c>
      <c r="C55" s="1"/>
      <c r="D55" s="1"/>
      <c r="E55" s="1"/>
      <c r="F55" s="1"/>
      <c r="G55" s="1"/>
      <c r="H55" s="1"/>
      <c r="L55" s="6"/>
      <c r="M55" s="2" t="s">
        <v>14</v>
      </c>
      <c r="N55" s="2"/>
      <c r="O55" s="2"/>
      <c r="P55" s="2"/>
      <c r="Q55" s="2"/>
      <c r="R55" s="2"/>
      <c r="S55" s="2"/>
      <c r="T55" s="2"/>
      <c r="U55" s="2"/>
      <c r="V55" s="2"/>
      <c r="W55" s="15"/>
    </row>
    <row r="56" spans="1:23" ht="12" customHeight="1" x14ac:dyDescent="0.25">
      <c r="A56" s="13" t="s">
        <v>78</v>
      </c>
      <c r="B56" s="1">
        <v>90</v>
      </c>
      <c r="C56" s="1"/>
      <c r="D56" s="1"/>
      <c r="E56" s="1"/>
      <c r="F56" s="1"/>
      <c r="G56" s="1"/>
      <c r="H56" s="1"/>
      <c r="L56" s="6">
        <v>16</v>
      </c>
      <c r="M56" s="2">
        <f t="shared" si="1"/>
        <v>71.896544534482771</v>
      </c>
      <c r="N56" s="2"/>
      <c r="O56" s="2"/>
      <c r="P56" s="2"/>
      <c r="Q56" s="2"/>
      <c r="R56" s="2"/>
      <c r="S56" s="2"/>
      <c r="T56" s="2"/>
      <c r="U56" s="2"/>
      <c r="V56" s="2"/>
      <c r="W56" s="15"/>
    </row>
    <row r="57" spans="1:23" ht="12" customHeight="1" x14ac:dyDescent="0.25">
      <c r="A57" s="13" t="s">
        <v>79</v>
      </c>
      <c r="B57" s="1">
        <v>80</v>
      </c>
      <c r="C57" s="1"/>
      <c r="D57" s="1"/>
      <c r="E57" s="1"/>
      <c r="F57" s="1"/>
      <c r="G57" s="1"/>
      <c r="H57" s="1"/>
      <c r="L57" s="6"/>
      <c r="M57" s="2" t="s">
        <v>14</v>
      </c>
      <c r="N57" s="2"/>
      <c r="O57" s="2"/>
      <c r="P57" s="2"/>
      <c r="Q57" s="2"/>
      <c r="R57" s="2"/>
      <c r="S57" s="2"/>
      <c r="T57" s="2"/>
      <c r="U57" s="2"/>
      <c r="V57" s="2"/>
      <c r="W57" s="15"/>
    </row>
    <row r="58" spans="1:23" ht="12" customHeight="1" x14ac:dyDescent="0.25">
      <c r="A58" s="13" t="s">
        <v>80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" t="s">
        <v>14</v>
      </c>
      <c r="N58" s="2"/>
      <c r="O58" s="2"/>
      <c r="P58" s="2"/>
      <c r="Q58" s="2"/>
      <c r="R58" s="2"/>
      <c r="S58" s="2"/>
      <c r="T58" s="2"/>
      <c r="U58" s="2"/>
      <c r="V58" s="2"/>
      <c r="W58" s="15"/>
    </row>
    <row r="59" spans="1:23" ht="12" customHeight="1" x14ac:dyDescent="0.25">
      <c r="A59" s="13" t="s">
        <v>81</v>
      </c>
      <c r="B59" s="1">
        <v>92</v>
      </c>
      <c r="C59" s="1"/>
      <c r="D59" s="1"/>
      <c r="E59" s="1"/>
      <c r="F59" s="1"/>
      <c r="G59" s="1"/>
      <c r="H59" s="1"/>
      <c r="L59" s="6">
        <v>18</v>
      </c>
      <c r="M59" s="2">
        <f t="shared" si="1"/>
        <v>78.563210534482764</v>
      </c>
      <c r="N59" s="2"/>
      <c r="O59" s="2"/>
      <c r="P59" s="2"/>
      <c r="Q59" s="2"/>
      <c r="R59" s="2"/>
      <c r="S59" s="2"/>
      <c r="T59" s="2"/>
      <c r="U59" s="2"/>
      <c r="V59" s="2"/>
      <c r="W59" s="15"/>
    </row>
    <row r="60" spans="1:23" ht="12" customHeight="1" x14ac:dyDescent="0.25">
      <c r="A60" s="13" t="s">
        <v>82</v>
      </c>
      <c r="B60" s="23"/>
      <c r="C60" s="1"/>
      <c r="D60" s="1"/>
      <c r="E60" s="1"/>
      <c r="F60" s="1"/>
      <c r="G60" s="1"/>
      <c r="H60" s="1"/>
      <c r="L60" s="6">
        <v>18</v>
      </c>
      <c r="M60" s="2">
        <f t="shared" si="1"/>
        <v>78.563210534482764</v>
      </c>
      <c r="N60" s="2"/>
      <c r="O60" s="2"/>
      <c r="P60" s="2"/>
      <c r="Q60" s="2"/>
      <c r="R60" s="2"/>
      <c r="S60" s="2"/>
      <c r="T60" s="2"/>
      <c r="U60" s="2"/>
      <c r="V60" s="2"/>
      <c r="W60" s="15"/>
    </row>
    <row r="61" spans="1:23" ht="12" customHeight="1" x14ac:dyDescent="0.25">
      <c r="A61" s="13" t="s">
        <v>83</v>
      </c>
      <c r="B61" s="1">
        <v>98</v>
      </c>
      <c r="C61" s="1"/>
      <c r="D61" s="1"/>
      <c r="E61" s="1"/>
      <c r="F61" s="1"/>
      <c r="G61" s="1"/>
      <c r="H61" s="1"/>
      <c r="L61" s="6">
        <v>17</v>
      </c>
      <c r="M61" s="2">
        <f t="shared" si="1"/>
        <v>75.229877534482767</v>
      </c>
      <c r="N61" s="2"/>
      <c r="O61" s="2"/>
      <c r="P61" s="2"/>
      <c r="Q61" s="2"/>
      <c r="R61" s="2"/>
      <c r="S61" s="2"/>
      <c r="T61" s="2"/>
      <c r="U61" s="2"/>
      <c r="V61" s="2"/>
      <c r="W61" s="15"/>
    </row>
    <row r="62" spans="1:23" ht="12" customHeight="1" x14ac:dyDescent="0.25">
      <c r="A62" s="13" t="s">
        <v>84</v>
      </c>
      <c r="B62" s="1">
        <v>100</v>
      </c>
      <c r="C62" s="1"/>
      <c r="D62" s="1"/>
      <c r="E62" s="1"/>
      <c r="F62" s="1"/>
      <c r="G62" s="1"/>
      <c r="H62" s="1"/>
      <c r="L62" s="6">
        <v>19</v>
      </c>
      <c r="M62" s="2">
        <f t="shared" si="1"/>
        <v>81.89654353448276</v>
      </c>
      <c r="N62" s="2"/>
      <c r="O62" s="2"/>
      <c r="P62" s="2"/>
      <c r="Q62" s="2"/>
      <c r="R62" s="2"/>
      <c r="S62" s="2"/>
      <c r="T62" s="2"/>
      <c r="U62" s="2"/>
      <c r="V62" s="2"/>
      <c r="W62" s="15"/>
    </row>
    <row r="63" spans="1:23" ht="12" customHeight="1" x14ac:dyDescent="0.25">
      <c r="A63" s="13" t="s">
        <v>85</v>
      </c>
      <c r="B63" s="1">
        <v>92</v>
      </c>
      <c r="C63" s="1"/>
      <c r="D63" s="1"/>
      <c r="E63" s="1"/>
      <c r="F63" s="1"/>
      <c r="G63" s="1"/>
      <c r="H63" s="1"/>
      <c r="L63" s="6">
        <v>11</v>
      </c>
      <c r="M63" s="35">
        <f t="shared" si="1"/>
        <v>55.229879534482762</v>
      </c>
      <c r="N63" s="2"/>
      <c r="O63" s="2"/>
      <c r="P63" s="2"/>
      <c r="Q63" s="2"/>
      <c r="R63" s="2"/>
      <c r="S63" s="2"/>
      <c r="T63" s="2"/>
      <c r="U63" s="2"/>
      <c r="V63" s="2"/>
      <c r="W63" s="15"/>
    </row>
    <row r="64" spans="1:23" ht="12" customHeight="1" x14ac:dyDescent="0.25">
      <c r="A64" s="13" t="s">
        <v>86</v>
      </c>
      <c r="B64" s="1">
        <v>90</v>
      </c>
      <c r="C64" s="1"/>
      <c r="D64" s="1"/>
      <c r="E64" s="1"/>
      <c r="F64" s="1"/>
      <c r="G64" s="1"/>
      <c r="H64" s="1"/>
      <c r="L64" s="6">
        <v>24</v>
      </c>
      <c r="M64" s="27">
        <f t="shared" si="1"/>
        <v>98.563208534482769</v>
      </c>
      <c r="N64" s="2"/>
      <c r="O64" s="2"/>
      <c r="P64" s="2"/>
      <c r="Q64" s="2"/>
      <c r="R64" s="2"/>
      <c r="S64" s="2"/>
      <c r="T64" s="2"/>
      <c r="U64" s="2"/>
      <c r="V64" s="2"/>
      <c r="W64" s="15"/>
    </row>
    <row r="65" spans="1:23" ht="12" customHeight="1" x14ac:dyDescent="0.25">
      <c r="A65" s="13" t="s">
        <v>87</v>
      </c>
      <c r="B65" s="1">
        <v>96</v>
      </c>
      <c r="C65" s="1"/>
      <c r="D65" s="1"/>
      <c r="E65" s="1"/>
      <c r="F65" s="1"/>
      <c r="G65" s="1"/>
      <c r="H65" s="1"/>
      <c r="L65" s="6">
        <v>19</v>
      </c>
      <c r="M65" s="2">
        <f t="shared" si="1"/>
        <v>81.89654353448276</v>
      </c>
      <c r="N65" s="2"/>
      <c r="O65" s="2"/>
      <c r="P65" s="2"/>
      <c r="Q65" s="2"/>
      <c r="R65" s="2"/>
      <c r="S65" s="2"/>
      <c r="T65" s="2"/>
      <c r="U65" s="2"/>
      <c r="V65" s="2"/>
      <c r="W65" s="15"/>
    </row>
    <row r="66" spans="1:23" ht="12" customHeight="1" x14ac:dyDescent="0.25">
      <c r="A66" s="13" t="s">
        <v>88</v>
      </c>
      <c r="B66" s="1">
        <v>80</v>
      </c>
      <c r="C66" s="1"/>
      <c r="D66" s="1"/>
      <c r="E66" s="1"/>
      <c r="F66" s="1"/>
      <c r="G66" s="1"/>
      <c r="H66" s="1"/>
      <c r="L66" s="6">
        <v>18</v>
      </c>
      <c r="M66" s="2">
        <f t="shared" si="1"/>
        <v>78.563210534482764</v>
      </c>
      <c r="N66" s="2"/>
      <c r="O66" s="2"/>
      <c r="P66" s="2"/>
      <c r="Q66" s="2"/>
      <c r="R66" s="2"/>
      <c r="S66" s="2"/>
      <c r="T66" s="2"/>
      <c r="U66" s="2"/>
      <c r="V66" s="2"/>
      <c r="W66" s="15"/>
    </row>
    <row r="67" spans="1:23" ht="12" customHeight="1" x14ac:dyDescent="0.25">
      <c r="A67" s="13" t="s">
        <v>89</v>
      </c>
      <c r="B67" s="1">
        <v>92</v>
      </c>
      <c r="C67" s="1"/>
      <c r="D67" s="1"/>
      <c r="E67" s="1"/>
      <c r="F67" s="1"/>
      <c r="G67" s="1"/>
      <c r="H67" s="1"/>
      <c r="L67" s="6">
        <v>22</v>
      </c>
      <c r="M67" s="27">
        <f t="shared" si="1"/>
        <v>91.896542534482762</v>
      </c>
      <c r="N67" s="2"/>
      <c r="O67" s="2"/>
      <c r="P67" s="2"/>
      <c r="Q67" s="2"/>
      <c r="R67" s="2"/>
      <c r="S67" s="2"/>
      <c r="T67" s="2"/>
      <c r="U67" s="2"/>
      <c r="V67" s="2"/>
      <c r="W67" s="15"/>
    </row>
    <row r="68" spans="1:23" ht="12" customHeight="1" x14ac:dyDescent="0.25">
      <c r="A68" s="13" t="s">
        <v>90</v>
      </c>
      <c r="B68" s="1">
        <v>72</v>
      </c>
      <c r="C68" s="1"/>
      <c r="D68" s="1"/>
      <c r="E68" s="1"/>
      <c r="F68" s="1"/>
      <c r="G68" s="1"/>
      <c r="H68" s="1"/>
      <c r="L68" s="6">
        <v>20</v>
      </c>
      <c r="M68" s="2">
        <f t="shared" si="1"/>
        <v>85.22987653448277</v>
      </c>
      <c r="N68" s="2"/>
      <c r="O68" s="2"/>
      <c r="P68" s="2"/>
      <c r="Q68" s="2"/>
      <c r="R68" s="2"/>
      <c r="S68" s="2"/>
      <c r="T68" s="2"/>
      <c r="U68" s="2"/>
      <c r="V68" s="2"/>
      <c r="W68" s="15"/>
    </row>
    <row r="69" spans="1:23" ht="12" customHeight="1" x14ac:dyDescent="0.25">
      <c r="A69" s="13" t="s">
        <v>91</v>
      </c>
      <c r="B69" s="1">
        <v>94</v>
      </c>
      <c r="C69" s="1"/>
      <c r="D69" s="1"/>
      <c r="E69" s="1"/>
      <c r="F69" s="1"/>
      <c r="G69" s="1"/>
      <c r="H69" s="1"/>
      <c r="L69" s="6">
        <v>20</v>
      </c>
      <c r="M69" s="2">
        <f t="shared" si="1"/>
        <v>85.22987653448277</v>
      </c>
      <c r="N69" s="2"/>
      <c r="O69" s="2"/>
      <c r="P69" s="2"/>
      <c r="Q69" s="2"/>
      <c r="R69" s="2"/>
      <c r="S69" s="2"/>
      <c r="T69" s="2"/>
      <c r="U69" s="2"/>
      <c r="V69" s="2"/>
      <c r="W69" s="15"/>
    </row>
    <row r="70" spans="1:23" ht="12" customHeight="1" x14ac:dyDescent="0.25">
      <c r="A70" s="13" t="s">
        <v>92</v>
      </c>
      <c r="B70" s="1">
        <v>92</v>
      </c>
      <c r="C70" s="1"/>
      <c r="D70" s="1"/>
      <c r="E70" s="1"/>
      <c r="F70" s="1"/>
      <c r="G70" s="1"/>
      <c r="H70" s="1"/>
      <c r="L70" s="6">
        <v>14</v>
      </c>
      <c r="M70" s="2">
        <f t="shared" si="1"/>
        <v>65.229878534482765</v>
      </c>
      <c r="N70" s="2"/>
      <c r="O70" s="2"/>
      <c r="P70" s="2"/>
      <c r="Q70" s="2"/>
      <c r="R70" s="2"/>
      <c r="S70" s="2"/>
      <c r="T70" s="2"/>
      <c r="U70" s="2"/>
      <c r="V70" s="2"/>
      <c r="W70" s="15"/>
    </row>
    <row r="71" spans="1:23" ht="12" customHeight="1" x14ac:dyDescent="0.25">
      <c r="A71" s="13" t="s">
        <v>93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" t="s">
        <v>14</v>
      </c>
      <c r="N71" s="2"/>
      <c r="O71" s="2"/>
      <c r="P71" s="2"/>
      <c r="Q71" s="2"/>
      <c r="R71" s="2"/>
      <c r="S71" s="2"/>
      <c r="T71" s="2"/>
      <c r="U71" s="2"/>
      <c r="V71" s="2"/>
      <c r="W71" s="15"/>
    </row>
    <row r="72" spans="1:23" ht="12" customHeight="1" x14ac:dyDescent="0.25">
      <c r="A72" s="13" t="s">
        <v>94</v>
      </c>
      <c r="B72" s="1">
        <v>80</v>
      </c>
      <c r="C72" s="1"/>
      <c r="D72" s="1"/>
      <c r="E72" s="1"/>
      <c r="F72" s="1"/>
      <c r="G72" s="1"/>
      <c r="H72" s="1"/>
      <c r="L72" s="6">
        <v>17</v>
      </c>
      <c r="M72" s="2">
        <f t="shared" si="1"/>
        <v>75.229877534482767</v>
      </c>
      <c r="N72" s="2"/>
      <c r="O72" s="2"/>
      <c r="P72" s="2"/>
      <c r="Q72" s="2"/>
      <c r="R72" s="2"/>
      <c r="S72" s="2"/>
      <c r="T72" s="2"/>
      <c r="U72" s="2"/>
      <c r="V72" s="2"/>
      <c r="W72" s="15"/>
    </row>
    <row r="73" spans="1:23" ht="12" customHeight="1" x14ac:dyDescent="0.25">
      <c r="A73" s="13" t="s">
        <v>95</v>
      </c>
      <c r="B73" s="1">
        <v>94</v>
      </c>
      <c r="C73" s="1"/>
      <c r="D73" s="1"/>
      <c r="E73" s="1"/>
      <c r="F73" s="1"/>
      <c r="G73" s="1"/>
      <c r="H73" s="1"/>
      <c r="L73" s="6">
        <v>15</v>
      </c>
      <c r="M73" s="2">
        <f t="shared" si="1"/>
        <v>68.563211534482761</v>
      </c>
      <c r="N73" s="2"/>
      <c r="O73" s="2"/>
      <c r="P73" s="2"/>
      <c r="Q73" s="2"/>
      <c r="R73" s="2"/>
      <c r="S73" s="2"/>
      <c r="T73" s="2"/>
      <c r="U73" s="2"/>
      <c r="V73" s="2"/>
      <c r="W73" s="15"/>
    </row>
    <row r="74" spans="1:23" ht="12" customHeight="1" x14ac:dyDescent="0.25">
      <c r="A74" s="13" t="s">
        <v>96</v>
      </c>
      <c r="B74" s="1">
        <v>90</v>
      </c>
      <c r="C74" s="1"/>
      <c r="D74" s="1"/>
      <c r="E74" s="1"/>
      <c r="F74" s="1"/>
      <c r="G74" s="1"/>
      <c r="H74" s="1"/>
      <c r="L74" s="6">
        <v>13</v>
      </c>
      <c r="M74" s="2">
        <f t="shared" si="1"/>
        <v>61.896545534482769</v>
      </c>
      <c r="N74" s="2"/>
      <c r="O74" s="2"/>
      <c r="P74" s="2"/>
      <c r="Q74" s="2"/>
      <c r="R74" s="2"/>
      <c r="S74" s="2"/>
      <c r="T74" s="2"/>
      <c r="U74" s="2"/>
      <c r="V74" s="2"/>
      <c r="W74" s="15"/>
    </row>
    <row r="75" spans="1:23" ht="12" customHeight="1" x14ac:dyDescent="0.25">
      <c r="A75" s="13" t="s">
        <v>97</v>
      </c>
      <c r="B75" s="23"/>
      <c r="C75" s="1"/>
      <c r="D75" s="1"/>
      <c r="E75" s="1"/>
      <c r="F75" s="1"/>
      <c r="G75" s="1"/>
      <c r="H75" s="1"/>
      <c r="L75" s="6">
        <v>20</v>
      </c>
      <c r="M75" s="2">
        <f t="shared" si="1"/>
        <v>85.22987653448277</v>
      </c>
      <c r="N75" s="2"/>
      <c r="O75" s="2"/>
      <c r="P75" s="2"/>
      <c r="Q75" s="2"/>
      <c r="R75" s="2"/>
      <c r="S75" s="2"/>
      <c r="T75" s="2"/>
      <c r="U75" s="2"/>
      <c r="V75" s="2"/>
      <c r="W75" s="15"/>
    </row>
    <row r="76" spans="1:23" ht="12" customHeight="1" x14ac:dyDescent="0.25">
      <c r="A76" s="13" t="s">
        <v>98</v>
      </c>
      <c r="B76" s="1">
        <v>96</v>
      </c>
      <c r="C76" s="1"/>
      <c r="D76" s="1"/>
      <c r="E76" s="1"/>
      <c r="F76" s="1"/>
      <c r="G76" s="1"/>
      <c r="H76" s="1"/>
      <c r="L76" s="39"/>
      <c r="M76" s="2" t="s">
        <v>14</v>
      </c>
      <c r="N76" s="2"/>
      <c r="O76" s="2"/>
      <c r="P76" s="2"/>
      <c r="Q76" s="2"/>
      <c r="R76" s="2"/>
      <c r="S76" s="2"/>
      <c r="T76" s="2"/>
      <c r="U76" s="2"/>
      <c r="V76" s="2"/>
      <c r="W76" s="15"/>
    </row>
    <row r="77" spans="1:23" ht="12" customHeight="1" x14ac:dyDescent="0.25">
      <c r="A77" s="13" t="s">
        <v>99</v>
      </c>
      <c r="B77" s="1">
        <v>96</v>
      </c>
      <c r="C77" s="1"/>
      <c r="D77" s="1"/>
      <c r="E77" s="1"/>
      <c r="F77" s="1"/>
      <c r="G77" s="1"/>
      <c r="H77" s="1"/>
      <c r="L77" s="6">
        <v>21</v>
      </c>
      <c r="M77" s="2">
        <f t="shared" si="1"/>
        <v>88.563209534482766</v>
      </c>
      <c r="N77" s="2"/>
      <c r="O77" s="2"/>
      <c r="P77" s="2"/>
      <c r="Q77" s="2"/>
      <c r="R77" s="2"/>
      <c r="S77" s="2"/>
      <c r="T77" s="2"/>
      <c r="U77" s="2"/>
      <c r="V77" s="2"/>
      <c r="W77" s="15"/>
    </row>
    <row r="78" spans="1:23" ht="12" customHeight="1" x14ac:dyDescent="0.25">
      <c r="A78" s="13" t="s">
        <v>100</v>
      </c>
      <c r="B78" s="1">
        <v>100</v>
      </c>
      <c r="C78" s="1"/>
      <c r="D78" s="1"/>
      <c r="E78" s="1"/>
      <c r="F78" s="1"/>
      <c r="G78" s="1"/>
      <c r="H78" s="1"/>
      <c r="L78" s="6">
        <v>22</v>
      </c>
      <c r="M78" s="27">
        <f t="shared" si="1"/>
        <v>91.896542534482762</v>
      </c>
      <c r="N78" s="2"/>
      <c r="O78" s="2"/>
      <c r="P78" s="2"/>
      <c r="Q78" s="2"/>
      <c r="R78" s="2"/>
      <c r="S78" s="2"/>
      <c r="T78" s="2"/>
      <c r="U78" s="2"/>
      <c r="V78" s="2"/>
      <c r="W78" s="15"/>
    </row>
    <row r="79" spans="1:23" ht="12" customHeight="1" x14ac:dyDescent="0.25">
      <c r="A79" s="13" t="s">
        <v>101</v>
      </c>
      <c r="B79" s="1">
        <v>94</v>
      </c>
      <c r="C79" s="1"/>
      <c r="D79" s="1"/>
      <c r="E79" s="1"/>
      <c r="F79" s="1"/>
      <c r="G79" s="1"/>
      <c r="H79" s="1"/>
      <c r="L79" s="6">
        <v>22</v>
      </c>
      <c r="M79" s="27">
        <f t="shared" si="1"/>
        <v>91.896542534482762</v>
      </c>
      <c r="N79" s="2"/>
      <c r="O79" s="2"/>
      <c r="P79" s="2"/>
      <c r="Q79" s="2"/>
      <c r="R79" s="2"/>
      <c r="S79" s="2"/>
      <c r="T79" s="2"/>
      <c r="U79" s="2"/>
      <c r="V79" s="2"/>
      <c r="W79" s="15"/>
    </row>
    <row r="80" spans="1:23" ht="12" customHeight="1" x14ac:dyDescent="0.25">
      <c r="A80" s="13"/>
      <c r="B80" s="1"/>
      <c r="C80" s="1"/>
      <c r="D80" s="1"/>
      <c r="E80" s="1"/>
      <c r="F80" s="1"/>
      <c r="G80" s="1"/>
      <c r="H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" customHeight="1" x14ac:dyDescent="0.25">
      <c r="A81" s="13"/>
      <c r="B81" s="1"/>
      <c r="C81" s="1"/>
      <c r="D81" s="1"/>
      <c r="E81" s="1"/>
      <c r="F81" s="1"/>
      <c r="G81" s="1"/>
      <c r="H81" s="1"/>
      <c r="L81" s="1">
        <f>SUM(L4:L40)+SUM(L44:L79)</f>
        <v>982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3"/>
      <c r="B82" s="1"/>
      <c r="C82" s="1"/>
      <c r="D82" s="1"/>
      <c r="E82" s="1"/>
      <c r="F82" s="1"/>
      <c r="G82" s="1"/>
      <c r="H82" s="1"/>
      <c r="L82" s="1">
        <f>COUNT(L4:L40)+COUNT(L44:L79)</f>
        <v>58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3"/>
      <c r="B83" s="1"/>
      <c r="C83" s="1"/>
      <c r="D83" s="1"/>
      <c r="E83" s="1"/>
      <c r="F83" s="1"/>
      <c r="G83" s="1"/>
      <c r="H83" s="1"/>
      <c r="L83" s="1">
        <f>L81/L82</f>
        <v>16.931034482758619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3"/>
      <c r="B84" s="1"/>
      <c r="C84" s="1"/>
      <c r="D84" s="1"/>
      <c r="E84" s="1"/>
      <c r="F84" s="1"/>
      <c r="G84" s="1"/>
      <c r="H84" s="1"/>
      <c r="L84">
        <v>22.5</v>
      </c>
    </row>
    <row r="85" spans="1:22" x14ac:dyDescent="0.25">
      <c r="A85" s="13"/>
      <c r="B85" s="1"/>
      <c r="C85" s="1"/>
      <c r="D85" s="1"/>
      <c r="E85" s="1"/>
      <c r="F85" s="1"/>
      <c r="G85" s="1"/>
      <c r="H85" s="1"/>
      <c r="L85" s="44">
        <f>L84-L83</f>
        <v>5.5689655172413808</v>
      </c>
    </row>
    <row r="86" spans="1:22" x14ac:dyDescent="0.25">
      <c r="A86" s="13"/>
      <c r="B86" s="1"/>
      <c r="C86" s="1"/>
      <c r="D86" s="1"/>
      <c r="E86" s="1"/>
      <c r="F86" s="1"/>
      <c r="G86" s="1"/>
      <c r="H86" s="1"/>
    </row>
    <row r="87" spans="1:22" x14ac:dyDescent="0.25">
      <c r="B87" s="1"/>
      <c r="C87" s="1"/>
      <c r="D87" s="1"/>
      <c r="E87" s="1"/>
      <c r="F87" s="1"/>
      <c r="G87" s="1"/>
      <c r="H87" s="1"/>
    </row>
    <row r="88" spans="1:22" x14ac:dyDescent="0.25">
      <c r="B88" s="1"/>
      <c r="C88" s="1"/>
      <c r="D88" s="1"/>
      <c r="E88" s="1"/>
      <c r="F88" s="1"/>
      <c r="G88" s="1"/>
      <c r="H88" s="1"/>
    </row>
    <row r="89" spans="1:22" x14ac:dyDescent="0.25">
      <c r="C89" s="1"/>
      <c r="D89" s="1" t="s">
        <v>216</v>
      </c>
      <c r="E89" s="1"/>
      <c r="F89" s="1"/>
      <c r="G89" s="1"/>
      <c r="H89" s="1"/>
    </row>
    <row r="90" spans="1:22" x14ac:dyDescent="0.25">
      <c r="C90" s="1"/>
      <c r="D90" s="1"/>
      <c r="E90" s="1"/>
      <c r="F90" s="1"/>
      <c r="G90" s="1"/>
      <c r="H90" s="1"/>
    </row>
    <row r="91" spans="1:22" x14ac:dyDescent="0.25">
      <c r="C91" s="1"/>
      <c r="D91" s="1"/>
      <c r="E91" s="1"/>
      <c r="F91" s="1"/>
      <c r="G91" s="1"/>
      <c r="H91" s="1"/>
    </row>
    <row r="92" spans="1:22" x14ac:dyDescent="0.25">
      <c r="C92" s="1"/>
      <c r="D92" s="1"/>
      <c r="E92" s="1"/>
      <c r="F92" s="1"/>
      <c r="G92" s="1"/>
      <c r="H92" s="1"/>
    </row>
    <row r="93" spans="1:22" x14ac:dyDescent="0.25">
      <c r="C93" s="1"/>
      <c r="D93" s="1"/>
      <c r="E93" s="1"/>
      <c r="F93" s="1"/>
      <c r="G93" s="1"/>
      <c r="H93" s="1"/>
    </row>
    <row r="94" spans="1:22" x14ac:dyDescent="0.25">
      <c r="C94" s="1"/>
      <c r="D94" s="1"/>
      <c r="E94" s="1"/>
      <c r="F94" s="1"/>
      <c r="G94" s="1"/>
      <c r="H94" s="1"/>
    </row>
    <row r="95" spans="1:22" x14ac:dyDescent="0.25">
      <c r="C95" s="1"/>
      <c r="D95" s="1"/>
      <c r="E95" s="1"/>
      <c r="F95" s="1"/>
      <c r="G95" s="1"/>
      <c r="H95" s="1"/>
    </row>
    <row r="96" spans="1:22" x14ac:dyDescent="0.25">
      <c r="C96" s="1"/>
      <c r="D96" s="1"/>
      <c r="E96" s="1"/>
      <c r="F96" s="1"/>
      <c r="G96" s="1"/>
      <c r="H96" s="1"/>
    </row>
    <row r="97" spans="1:8" x14ac:dyDescent="0.25">
      <c r="B97" s="1"/>
      <c r="C97" s="1"/>
      <c r="D97" s="1"/>
      <c r="E97" s="1"/>
      <c r="F97" s="1"/>
      <c r="G97" s="1"/>
      <c r="H97" s="1"/>
    </row>
    <row r="98" spans="1:8" x14ac:dyDescent="0.25">
      <c r="A98" s="13"/>
      <c r="B98" s="1"/>
      <c r="C98" s="1"/>
      <c r="D98" s="1"/>
      <c r="E98" s="1"/>
      <c r="F98" s="1"/>
      <c r="G98" s="1"/>
      <c r="H98" s="1"/>
    </row>
    <row r="99" spans="1:8" x14ac:dyDescent="0.25">
      <c r="A99" s="13"/>
      <c r="B99" s="1"/>
      <c r="C99" s="1"/>
      <c r="D99" s="1"/>
      <c r="E99" s="1"/>
      <c r="F99" s="1"/>
      <c r="G99" s="1"/>
      <c r="H99" s="1"/>
    </row>
    <row r="100" spans="1:8" x14ac:dyDescent="0.25">
      <c r="A100" s="13"/>
      <c r="B100" s="1"/>
      <c r="C100" s="1"/>
      <c r="D100" s="1"/>
      <c r="E100" s="1"/>
      <c r="F100" s="1"/>
      <c r="G100" s="1"/>
      <c r="H100" s="1"/>
    </row>
    <row r="101" spans="1:8" x14ac:dyDescent="0.25">
      <c r="A101" s="13"/>
      <c r="B101" s="1"/>
      <c r="C101" s="1"/>
      <c r="D101" s="1"/>
      <c r="E101" s="1"/>
      <c r="F101" s="1"/>
      <c r="G101" s="1"/>
      <c r="H101" s="1"/>
    </row>
    <row r="102" spans="1:8" x14ac:dyDescent="0.25">
      <c r="A102" s="13"/>
      <c r="B102" s="1"/>
      <c r="C102" s="1"/>
      <c r="D102" s="1"/>
      <c r="E102" s="1"/>
      <c r="F102" s="1"/>
      <c r="G102" s="1"/>
      <c r="H102" s="1"/>
    </row>
    <row r="103" spans="1:8" x14ac:dyDescent="0.25">
      <c r="A103" s="13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A395" s="1"/>
      <c r="B395" s="1"/>
      <c r="C395" s="1"/>
      <c r="D395" s="1"/>
      <c r="E395" s="1"/>
      <c r="F395" s="1"/>
      <c r="G395" s="1"/>
      <c r="H395" s="1"/>
    </row>
    <row r="396" spans="1:8" x14ac:dyDescent="0.25">
      <c r="A396" s="1"/>
      <c r="B396" s="1"/>
      <c r="C396" s="1"/>
      <c r="D396" s="1"/>
      <c r="E396" s="1"/>
      <c r="F396" s="1"/>
      <c r="G396" s="1"/>
      <c r="H396" s="1"/>
    </row>
    <row r="397" spans="1:8" x14ac:dyDescent="0.25">
      <c r="A397" s="1"/>
      <c r="B397" s="1"/>
      <c r="C397" s="1"/>
      <c r="D397" s="1"/>
      <c r="E397" s="1"/>
      <c r="F397" s="1"/>
      <c r="G397" s="1"/>
      <c r="H397" s="1"/>
    </row>
    <row r="398" spans="1:8" x14ac:dyDescent="0.25">
      <c r="A398" s="1"/>
      <c r="B398" s="1"/>
      <c r="C398" s="1"/>
      <c r="D398" s="1"/>
      <c r="E398" s="1"/>
      <c r="F398" s="1"/>
      <c r="G398" s="1"/>
      <c r="H398" s="1"/>
    </row>
    <row r="399" spans="1:8" x14ac:dyDescent="0.25">
      <c r="A399" s="1"/>
      <c r="B399" s="1"/>
      <c r="C399" s="1"/>
      <c r="D399" s="1"/>
      <c r="E399" s="1"/>
      <c r="F399" s="1"/>
      <c r="G399" s="1"/>
      <c r="H399" s="1"/>
    </row>
    <row r="400" spans="1:8" x14ac:dyDescent="0.25">
      <c r="A400" s="1"/>
      <c r="B400" s="1"/>
      <c r="C400" s="1"/>
      <c r="D400" s="1"/>
      <c r="E400" s="1"/>
      <c r="F400" s="1"/>
      <c r="G400" s="1"/>
      <c r="H400" s="1"/>
    </row>
    <row r="401" spans="1:8" x14ac:dyDescent="0.25">
      <c r="A401" s="1"/>
      <c r="B401" s="1"/>
      <c r="C401" s="1"/>
      <c r="D401" s="1"/>
      <c r="E401" s="1"/>
      <c r="F401" s="1"/>
      <c r="G401" s="1"/>
      <c r="H401" s="1"/>
    </row>
    <row r="402" spans="1:8" x14ac:dyDescent="0.25">
      <c r="A402" s="1"/>
      <c r="B402" s="1"/>
      <c r="C402" s="1"/>
      <c r="D402" s="1"/>
      <c r="E402" s="1"/>
      <c r="F402" s="1"/>
      <c r="G402" s="1"/>
      <c r="H402" s="1"/>
    </row>
    <row r="403" spans="1:8" x14ac:dyDescent="0.25">
      <c r="A403" s="1"/>
      <c r="B403" s="1"/>
      <c r="C403" s="1"/>
      <c r="D403" s="1"/>
      <c r="E403" s="1"/>
      <c r="F403" s="1"/>
      <c r="G403" s="1"/>
      <c r="H403" s="1"/>
    </row>
    <row r="404" spans="1:8" x14ac:dyDescent="0.25">
      <c r="A404" s="1"/>
      <c r="B404" s="1"/>
      <c r="C404" s="1"/>
      <c r="D404" s="1"/>
      <c r="E404" s="1"/>
      <c r="F404" s="1"/>
      <c r="G404" s="1"/>
      <c r="H404" s="1"/>
    </row>
    <row r="405" spans="1:8" x14ac:dyDescent="0.25">
      <c r="A405" s="1"/>
      <c r="B405" s="1"/>
      <c r="C405" s="1"/>
      <c r="D405" s="1"/>
      <c r="E405" s="1"/>
      <c r="F405" s="1"/>
      <c r="G405" s="1"/>
      <c r="H405" s="1"/>
    </row>
    <row r="406" spans="1:8" x14ac:dyDescent="0.25">
      <c r="A406" s="1"/>
      <c r="B406" s="1"/>
      <c r="C406" s="1"/>
      <c r="D406" s="1"/>
      <c r="E406" s="1"/>
      <c r="F406" s="1"/>
      <c r="G406" s="1"/>
      <c r="H406" s="1"/>
    </row>
    <row r="407" spans="1:8" x14ac:dyDescent="0.25">
      <c r="A407" s="1"/>
      <c r="B407" s="1"/>
      <c r="C407" s="1"/>
      <c r="D407" s="1"/>
      <c r="E407" s="1"/>
      <c r="F407" s="1"/>
      <c r="G407" s="1"/>
      <c r="H407" s="1"/>
    </row>
    <row r="408" spans="1:8" x14ac:dyDescent="0.25">
      <c r="A408" s="1"/>
      <c r="B408" s="1"/>
      <c r="C408" s="1"/>
      <c r="D408" s="1"/>
      <c r="E408" s="1"/>
      <c r="F408" s="1"/>
      <c r="G408" s="1"/>
      <c r="H408" s="1"/>
    </row>
    <row r="409" spans="1:8" x14ac:dyDescent="0.25">
      <c r="A409" s="1"/>
      <c r="B409" s="1"/>
      <c r="C409" s="1"/>
      <c r="D409" s="1"/>
      <c r="E409" s="1"/>
      <c r="F409" s="1"/>
      <c r="G409" s="1"/>
      <c r="H409" s="1"/>
    </row>
    <row r="410" spans="1:8" x14ac:dyDescent="0.25">
      <c r="A410" s="1"/>
      <c r="B410" s="1"/>
      <c r="C410" s="1"/>
      <c r="D410" s="1"/>
      <c r="E410" s="1"/>
      <c r="F410" s="1"/>
      <c r="G410" s="1"/>
      <c r="H410" s="1"/>
    </row>
    <row r="411" spans="1:8" x14ac:dyDescent="0.25">
      <c r="A411" s="1"/>
      <c r="B411" s="1"/>
      <c r="C411" s="1"/>
      <c r="D411" s="1"/>
      <c r="E411" s="1"/>
      <c r="F411" s="1"/>
      <c r="G411" s="1"/>
      <c r="H411" s="1"/>
    </row>
    <row r="412" spans="1:8" x14ac:dyDescent="0.25">
      <c r="A412" s="1"/>
      <c r="B412" s="1"/>
      <c r="C412" s="1"/>
      <c r="D412" s="1"/>
      <c r="E412" s="1"/>
      <c r="F412" s="1"/>
      <c r="G412" s="1"/>
      <c r="H412" s="1"/>
    </row>
    <row r="413" spans="1:8" x14ac:dyDescent="0.25">
      <c r="A413" s="1"/>
      <c r="B413" s="1"/>
      <c r="C413" s="1"/>
      <c r="D413" s="1"/>
      <c r="E413" s="1"/>
      <c r="F413" s="1"/>
      <c r="G413" s="1"/>
      <c r="H413" s="1"/>
    </row>
    <row r="414" spans="1:8" x14ac:dyDescent="0.25">
      <c r="A414" s="1"/>
      <c r="B414" s="1"/>
      <c r="C414" s="1"/>
      <c r="D414" s="1"/>
      <c r="E414" s="1"/>
      <c r="F414" s="1"/>
      <c r="G414" s="1"/>
      <c r="H414" s="1"/>
    </row>
    <row r="415" spans="1:8" x14ac:dyDescent="0.25">
      <c r="A415" s="1"/>
      <c r="B415" s="1"/>
      <c r="C415" s="1"/>
      <c r="D415" s="1"/>
      <c r="E415" s="1"/>
      <c r="F415" s="1"/>
      <c r="G415" s="1"/>
      <c r="H415" s="1"/>
    </row>
    <row r="416" spans="1:8" x14ac:dyDescent="0.25">
      <c r="A416" s="1"/>
      <c r="B416" s="1"/>
      <c r="C416" s="1"/>
      <c r="D416" s="1"/>
      <c r="E416" s="1"/>
      <c r="F416" s="1"/>
      <c r="G416" s="1"/>
      <c r="H416" s="1"/>
    </row>
    <row r="417" spans="1:8" x14ac:dyDescent="0.25">
      <c r="A417" s="1"/>
      <c r="B417" s="1"/>
      <c r="C417" s="1"/>
      <c r="D417" s="1"/>
      <c r="E417" s="1"/>
      <c r="F417" s="1"/>
      <c r="G417" s="1"/>
      <c r="H417" s="1"/>
    </row>
    <row r="418" spans="1:8" x14ac:dyDescent="0.25">
      <c r="A418" s="1"/>
      <c r="B418" s="1"/>
      <c r="C418" s="1"/>
      <c r="D418" s="1"/>
      <c r="E418" s="1"/>
      <c r="F418" s="1"/>
      <c r="G418" s="1"/>
      <c r="H418" s="1"/>
    </row>
    <row r="419" spans="1:8" x14ac:dyDescent="0.25">
      <c r="A419" s="1"/>
      <c r="B419" s="1"/>
      <c r="C419" s="1"/>
      <c r="D419" s="1"/>
      <c r="E419" s="1"/>
      <c r="F419" s="1"/>
      <c r="G419" s="1"/>
      <c r="H419" s="1"/>
    </row>
    <row r="420" spans="1:8" x14ac:dyDescent="0.25">
      <c r="A420" s="1"/>
      <c r="B420" s="1"/>
      <c r="C420" s="1"/>
      <c r="D420" s="1"/>
      <c r="E420" s="1"/>
      <c r="F420" s="1"/>
      <c r="G420" s="1"/>
      <c r="H420" s="1"/>
    </row>
    <row r="421" spans="1:8" x14ac:dyDescent="0.25">
      <c r="A421" s="1"/>
      <c r="B421" s="1"/>
      <c r="C421" s="1"/>
      <c r="D421" s="1"/>
      <c r="E421" s="1"/>
      <c r="F421" s="1"/>
      <c r="G421" s="1"/>
      <c r="H421" s="1"/>
    </row>
    <row r="422" spans="1:8" x14ac:dyDescent="0.25">
      <c r="A422" s="1"/>
      <c r="B422" s="1"/>
      <c r="C422" s="1"/>
      <c r="D422" s="1"/>
      <c r="E422" s="1"/>
      <c r="F422" s="1"/>
      <c r="G422" s="1"/>
      <c r="H422" s="1"/>
    </row>
    <row r="423" spans="1:8" x14ac:dyDescent="0.25">
      <c r="A423" s="1"/>
      <c r="B423" s="1"/>
      <c r="C423" s="1"/>
      <c r="D423" s="1"/>
      <c r="E423" s="1"/>
      <c r="F423" s="1"/>
      <c r="G423" s="1"/>
      <c r="H423" s="1"/>
    </row>
    <row r="424" spans="1:8" x14ac:dyDescent="0.25">
      <c r="A424" s="1"/>
      <c r="B424" s="1"/>
      <c r="C424" s="1"/>
      <c r="D424" s="1"/>
      <c r="E424" s="1"/>
      <c r="F424" s="1"/>
      <c r="G424" s="1"/>
      <c r="H424" s="1"/>
    </row>
    <row r="425" spans="1:8" x14ac:dyDescent="0.25">
      <c r="A425" s="1"/>
      <c r="B425" s="1"/>
      <c r="C425" s="1"/>
      <c r="D425" s="1"/>
      <c r="E425" s="1"/>
      <c r="F425" s="1"/>
      <c r="G425" s="1"/>
      <c r="H425" s="1"/>
    </row>
    <row r="426" spans="1:8" x14ac:dyDescent="0.25">
      <c r="A426" s="1"/>
      <c r="B426" s="1"/>
      <c r="C426" s="1"/>
      <c r="D426" s="1"/>
      <c r="E426" s="1"/>
      <c r="F426" s="1"/>
      <c r="G426" s="1"/>
      <c r="H426" s="1"/>
    </row>
    <row r="427" spans="1:8" x14ac:dyDescent="0.25">
      <c r="A427" s="1"/>
      <c r="B427" s="1"/>
      <c r="C427" s="1"/>
      <c r="D427" s="1"/>
      <c r="E427" s="1"/>
      <c r="F427" s="1"/>
      <c r="G427" s="1"/>
      <c r="H427" s="1"/>
    </row>
    <row r="428" spans="1:8" x14ac:dyDescent="0.25">
      <c r="A428" s="1"/>
      <c r="B428" s="1"/>
      <c r="C428" s="1"/>
      <c r="D428" s="1"/>
      <c r="E428" s="1"/>
      <c r="F428" s="1"/>
      <c r="G428" s="1"/>
      <c r="H428" s="1"/>
    </row>
    <row r="429" spans="1:8" x14ac:dyDescent="0.25">
      <c r="A429" s="1"/>
      <c r="B429" s="1"/>
      <c r="C429" s="1"/>
      <c r="D429" s="1"/>
      <c r="E429" s="1"/>
      <c r="F429" s="1"/>
      <c r="G429" s="1"/>
      <c r="H429" s="1"/>
    </row>
    <row r="430" spans="1:8" x14ac:dyDescent="0.25">
      <c r="A430" s="1"/>
      <c r="B430" s="1"/>
      <c r="C430" s="1"/>
      <c r="D430" s="1"/>
      <c r="E430" s="1"/>
      <c r="F430" s="1"/>
      <c r="G430" s="1"/>
      <c r="H430" s="1"/>
    </row>
    <row r="431" spans="1:8" x14ac:dyDescent="0.25">
      <c r="A431" s="1"/>
      <c r="B431" s="1"/>
      <c r="C431" s="1"/>
      <c r="D431" s="1"/>
      <c r="E431" s="1"/>
      <c r="F431" s="1"/>
      <c r="G431" s="1"/>
      <c r="H431" s="1"/>
    </row>
    <row r="432" spans="1:8" x14ac:dyDescent="0.25">
      <c r="A432" s="1"/>
      <c r="B432" s="1"/>
      <c r="C432" s="1"/>
      <c r="D432" s="1"/>
      <c r="E432" s="1"/>
      <c r="F432" s="1"/>
      <c r="G432" s="1"/>
      <c r="H432" s="1"/>
    </row>
    <row r="433" spans="1:8" x14ac:dyDescent="0.25">
      <c r="A433" s="1"/>
      <c r="B433" s="1"/>
      <c r="C433" s="1"/>
      <c r="D433" s="1"/>
      <c r="E433" s="1"/>
      <c r="F433" s="1"/>
      <c r="G433" s="1"/>
      <c r="H433" s="1"/>
    </row>
    <row r="434" spans="1:8" x14ac:dyDescent="0.25">
      <c r="A434" s="1"/>
      <c r="B434" s="1"/>
      <c r="C434" s="1"/>
      <c r="D434" s="1"/>
      <c r="E434" s="1"/>
      <c r="F434" s="1"/>
      <c r="G434" s="1"/>
      <c r="H434" s="1"/>
    </row>
    <row r="435" spans="1:8" x14ac:dyDescent="0.25">
      <c r="A435" s="1"/>
      <c r="B435" s="1"/>
      <c r="C435" s="1"/>
      <c r="D435" s="1"/>
      <c r="E435" s="1"/>
      <c r="F435" s="1"/>
      <c r="G435" s="1"/>
      <c r="H435" s="1"/>
    </row>
    <row r="436" spans="1:8" x14ac:dyDescent="0.25">
      <c r="A436" s="1"/>
      <c r="B436" s="1"/>
      <c r="C436" s="1"/>
      <c r="D436" s="1"/>
      <c r="E436" s="1"/>
      <c r="F436" s="1"/>
      <c r="G436" s="1"/>
      <c r="H436" s="1"/>
    </row>
    <row r="437" spans="1:8" x14ac:dyDescent="0.25">
      <c r="A437" s="1"/>
      <c r="B437" s="1"/>
      <c r="C437" s="1"/>
      <c r="D437" s="1"/>
      <c r="E437" s="1"/>
      <c r="F437" s="1"/>
      <c r="G437" s="1"/>
      <c r="H437" s="1"/>
    </row>
    <row r="438" spans="1:8" x14ac:dyDescent="0.25">
      <c r="A438" s="1"/>
      <c r="B438" s="1"/>
      <c r="C438" s="1"/>
      <c r="D438" s="1"/>
      <c r="E438" s="1"/>
      <c r="F438" s="1"/>
      <c r="G438" s="1"/>
      <c r="H438" s="1"/>
    </row>
    <row r="439" spans="1:8" x14ac:dyDescent="0.25">
      <c r="A439" s="1"/>
      <c r="B439" s="1"/>
      <c r="C439" s="1"/>
      <c r="D439" s="1"/>
      <c r="E439" s="1"/>
      <c r="F439" s="1"/>
      <c r="G439" s="1"/>
      <c r="H439" s="1"/>
    </row>
    <row r="440" spans="1:8" x14ac:dyDescent="0.25">
      <c r="A440" s="1"/>
      <c r="B440" s="1"/>
      <c r="C440" s="1"/>
      <c r="D440" s="1"/>
      <c r="E440" s="1"/>
      <c r="F440" s="1"/>
      <c r="G440" s="1"/>
      <c r="H440" s="1"/>
    </row>
    <row r="441" spans="1:8" x14ac:dyDescent="0.25">
      <c r="A441" s="1"/>
      <c r="B441" s="1"/>
      <c r="C441" s="1"/>
      <c r="D441" s="1"/>
      <c r="E441" s="1"/>
      <c r="F441" s="1"/>
      <c r="G441" s="1"/>
      <c r="H441" s="1"/>
    </row>
    <row r="442" spans="1:8" x14ac:dyDescent="0.25">
      <c r="A442" s="1"/>
      <c r="B442" s="1"/>
      <c r="C442" s="1"/>
      <c r="D442" s="1"/>
      <c r="E442" s="1"/>
      <c r="F442" s="1"/>
      <c r="G442" s="1"/>
      <c r="H442" s="1"/>
    </row>
    <row r="443" spans="1:8" x14ac:dyDescent="0.25">
      <c r="A443" s="1"/>
      <c r="B443" s="1"/>
      <c r="C443" s="1"/>
      <c r="D443" s="1"/>
      <c r="E443" s="1"/>
      <c r="F443" s="1"/>
      <c r="G443" s="1"/>
      <c r="H443" s="1"/>
    </row>
    <row r="444" spans="1:8" x14ac:dyDescent="0.25">
      <c r="A444" s="1"/>
      <c r="B444" s="1"/>
      <c r="C444" s="1"/>
      <c r="D444" s="1"/>
      <c r="E444" s="1"/>
      <c r="F444" s="1"/>
      <c r="G444" s="1"/>
      <c r="H444" s="1"/>
    </row>
    <row r="445" spans="1:8" x14ac:dyDescent="0.25">
      <c r="A445" s="1"/>
      <c r="B445" s="1"/>
      <c r="C445" s="1"/>
      <c r="D445" s="1"/>
      <c r="E445" s="1"/>
      <c r="F445" s="1"/>
      <c r="G445" s="1"/>
      <c r="H445" s="1"/>
    </row>
    <row r="446" spans="1:8" x14ac:dyDescent="0.25">
      <c r="A446" s="1"/>
      <c r="B446" s="1"/>
      <c r="C446" s="1"/>
      <c r="D446" s="1"/>
      <c r="E446" s="1"/>
      <c r="F446" s="1"/>
      <c r="G446" s="1"/>
      <c r="H446" s="1"/>
    </row>
    <row r="447" spans="1:8" x14ac:dyDescent="0.25">
      <c r="A447" s="1"/>
      <c r="B447" s="1"/>
      <c r="C447" s="1"/>
      <c r="D447" s="1"/>
      <c r="E447" s="1"/>
      <c r="F447" s="1"/>
      <c r="G447" s="1"/>
      <c r="H447" s="1"/>
    </row>
    <row r="448" spans="1:8" x14ac:dyDescent="0.25">
      <c r="A448" s="1"/>
      <c r="B448" s="1"/>
      <c r="C448" s="1"/>
      <c r="D448" s="1"/>
      <c r="E448" s="1"/>
      <c r="F448" s="1"/>
      <c r="G448" s="1"/>
      <c r="H448" s="1"/>
    </row>
    <row r="449" spans="1:8" x14ac:dyDescent="0.25">
      <c r="A449" s="1"/>
      <c r="B449" s="1"/>
      <c r="C449" s="1"/>
      <c r="D449" s="1"/>
      <c r="E449" s="1"/>
      <c r="F449" s="1"/>
      <c r="G449" s="1"/>
      <c r="H449" s="1"/>
    </row>
    <row r="450" spans="1:8" x14ac:dyDescent="0.25">
      <c r="A450" s="1"/>
      <c r="B450" s="1"/>
      <c r="C450" s="1"/>
      <c r="D450" s="1"/>
      <c r="E450" s="1"/>
      <c r="F450" s="1"/>
      <c r="G450" s="1"/>
      <c r="H450" s="1"/>
    </row>
    <row r="451" spans="1:8" x14ac:dyDescent="0.25">
      <c r="A451" s="1"/>
      <c r="B451" s="1"/>
      <c r="C451" s="1"/>
      <c r="D451" s="1"/>
      <c r="E451" s="1"/>
      <c r="F451" s="1"/>
      <c r="G451" s="1"/>
      <c r="H451" s="1"/>
    </row>
    <row r="452" spans="1:8" x14ac:dyDescent="0.25">
      <c r="A452" s="1"/>
      <c r="B452" s="1"/>
      <c r="C452" s="1"/>
      <c r="D452" s="1"/>
      <c r="E452" s="1"/>
      <c r="F452" s="1"/>
      <c r="G452" s="1"/>
      <c r="H452" s="1"/>
    </row>
    <row r="453" spans="1:8" x14ac:dyDescent="0.25">
      <c r="A453" s="1"/>
      <c r="B453" s="1"/>
      <c r="C453" s="1"/>
      <c r="D453" s="1"/>
      <c r="E453" s="1"/>
      <c r="F453" s="1"/>
      <c r="G453" s="1"/>
      <c r="H453" s="1"/>
    </row>
    <row r="454" spans="1:8" x14ac:dyDescent="0.25">
      <c r="A454" s="1"/>
      <c r="B454" s="1"/>
      <c r="C454" s="1"/>
      <c r="D454" s="1"/>
      <c r="E454" s="1"/>
      <c r="F454" s="1"/>
      <c r="G454" s="1"/>
      <c r="H454" s="1"/>
    </row>
    <row r="455" spans="1:8" x14ac:dyDescent="0.25">
      <c r="A455" s="1"/>
      <c r="B455" s="1"/>
      <c r="C455" s="1"/>
      <c r="D455" s="1"/>
      <c r="E455" s="1"/>
      <c r="F455" s="1"/>
      <c r="G455" s="1"/>
      <c r="H455" s="1"/>
    </row>
    <row r="456" spans="1:8" x14ac:dyDescent="0.25">
      <c r="A456" s="1"/>
      <c r="B456" s="1"/>
      <c r="C456" s="1"/>
      <c r="D456" s="1"/>
      <c r="E456" s="1"/>
      <c r="F456" s="1"/>
      <c r="G456" s="1"/>
      <c r="H456" s="1"/>
    </row>
    <row r="457" spans="1:8" x14ac:dyDescent="0.25">
      <c r="A457" s="1"/>
      <c r="B457" s="1"/>
      <c r="C457" s="1"/>
      <c r="D457" s="1"/>
      <c r="E457" s="1"/>
      <c r="F457" s="1"/>
      <c r="G457" s="1"/>
      <c r="H457" s="1"/>
    </row>
    <row r="458" spans="1:8" x14ac:dyDescent="0.25">
      <c r="A458" s="1"/>
      <c r="B458" s="1"/>
      <c r="C458" s="1"/>
      <c r="D458" s="1"/>
      <c r="E458" s="1"/>
      <c r="F458" s="1"/>
      <c r="G458" s="1"/>
      <c r="H458" s="1"/>
    </row>
    <row r="459" spans="1:8" x14ac:dyDescent="0.25">
      <c r="A459" s="1"/>
      <c r="B459" s="1"/>
      <c r="C459" s="1"/>
      <c r="D459" s="1"/>
      <c r="E459" s="1"/>
      <c r="F459" s="1"/>
      <c r="G459" s="1"/>
      <c r="H459" s="1"/>
    </row>
    <row r="460" spans="1:8" x14ac:dyDescent="0.25">
      <c r="A460" s="1"/>
      <c r="B460" s="1"/>
      <c r="C460" s="1"/>
      <c r="D460" s="1"/>
      <c r="E460" s="1"/>
      <c r="F460" s="1"/>
      <c r="G460" s="1"/>
      <c r="H460" s="1"/>
    </row>
    <row r="461" spans="1:8" x14ac:dyDescent="0.25">
      <c r="A461" s="1"/>
      <c r="B461" s="1"/>
      <c r="C461" s="1"/>
      <c r="D461" s="1"/>
      <c r="E461" s="1"/>
      <c r="F461" s="1"/>
      <c r="G461" s="1"/>
      <c r="H461" s="1"/>
    </row>
    <row r="462" spans="1:8" x14ac:dyDescent="0.25">
      <c r="A462" s="1"/>
      <c r="B462" s="1"/>
      <c r="C462" s="1"/>
      <c r="D462" s="1"/>
      <c r="E462" s="1"/>
      <c r="F462" s="1"/>
      <c r="G462" s="1"/>
      <c r="H462" s="1"/>
    </row>
    <row r="463" spans="1:8" x14ac:dyDescent="0.25">
      <c r="A463" s="1"/>
      <c r="B463" s="1"/>
      <c r="C463" s="1"/>
      <c r="D463" s="1"/>
      <c r="E463" s="1"/>
      <c r="F463" s="1"/>
      <c r="G463" s="1"/>
      <c r="H463" s="1"/>
    </row>
    <row r="464" spans="1:8" x14ac:dyDescent="0.25">
      <c r="A464" s="1"/>
      <c r="B464" s="1"/>
      <c r="C464" s="1"/>
      <c r="D464" s="1"/>
      <c r="E464" s="1"/>
      <c r="F464" s="1"/>
      <c r="G464" s="1"/>
      <c r="H464" s="1"/>
    </row>
    <row r="465" spans="1:8" x14ac:dyDescent="0.25">
      <c r="A465" s="1"/>
      <c r="B465" s="1"/>
      <c r="C465" s="1"/>
      <c r="D465" s="1"/>
      <c r="E465" s="1"/>
      <c r="F465" s="1"/>
      <c r="G465" s="1"/>
      <c r="H465" s="1"/>
    </row>
    <row r="466" spans="1:8" x14ac:dyDescent="0.25">
      <c r="A466" s="1"/>
      <c r="B466" s="1"/>
      <c r="C466" s="1"/>
      <c r="D466" s="1"/>
      <c r="E466" s="1"/>
      <c r="F466" s="1"/>
      <c r="G466" s="1"/>
      <c r="H466" s="1"/>
    </row>
    <row r="467" spans="1:8" x14ac:dyDescent="0.25">
      <c r="A467" s="1"/>
      <c r="B467" s="1"/>
      <c r="C467" s="1"/>
      <c r="D467" s="1"/>
      <c r="E467" s="1"/>
      <c r="F467" s="1"/>
      <c r="G467" s="1"/>
      <c r="H467" s="1"/>
    </row>
    <row r="468" spans="1:8" x14ac:dyDescent="0.25">
      <c r="A468" s="1"/>
      <c r="B468" s="1"/>
      <c r="C468" s="1"/>
      <c r="D468" s="1"/>
      <c r="E468" s="1"/>
      <c r="F468" s="1"/>
      <c r="G468" s="1"/>
      <c r="H468" s="1"/>
    </row>
    <row r="469" spans="1:8" x14ac:dyDescent="0.25">
      <c r="A469" s="1"/>
      <c r="B469" s="1"/>
      <c r="C469" s="1"/>
      <c r="D469" s="1"/>
      <c r="E469" s="1"/>
      <c r="F469" s="1"/>
      <c r="G469" s="1"/>
      <c r="H469" s="1"/>
    </row>
    <row r="470" spans="1:8" x14ac:dyDescent="0.25">
      <c r="A470" s="1"/>
      <c r="B470" s="1"/>
      <c r="C470" s="1"/>
      <c r="D470" s="1"/>
      <c r="E470" s="1"/>
      <c r="F470" s="1"/>
      <c r="G470" s="1"/>
      <c r="H470" s="1"/>
    </row>
    <row r="471" spans="1:8" x14ac:dyDescent="0.25">
      <c r="A471" s="1"/>
      <c r="B471" s="1"/>
      <c r="C471" s="1"/>
      <c r="D471" s="1"/>
      <c r="E471" s="1"/>
      <c r="F471" s="1"/>
      <c r="G471" s="1"/>
      <c r="H471" s="1"/>
    </row>
    <row r="472" spans="1:8" x14ac:dyDescent="0.25">
      <c r="A472" s="1"/>
      <c r="B472" s="1"/>
      <c r="C472" s="1"/>
      <c r="D472" s="1"/>
      <c r="E472" s="1"/>
      <c r="F472" s="1"/>
      <c r="G472" s="1"/>
      <c r="H472" s="1"/>
    </row>
    <row r="473" spans="1:8" x14ac:dyDescent="0.25">
      <c r="A473" s="1"/>
      <c r="B473" s="1"/>
      <c r="C473" s="1"/>
      <c r="D473" s="1"/>
      <c r="E473" s="1"/>
      <c r="F473" s="1"/>
      <c r="G473" s="1"/>
      <c r="H473" s="1"/>
    </row>
    <row r="474" spans="1:8" x14ac:dyDescent="0.25">
      <c r="A474" s="1"/>
      <c r="B474" s="1"/>
      <c r="C474" s="1"/>
      <c r="D474" s="1"/>
      <c r="E474" s="1"/>
      <c r="F474" s="1"/>
      <c r="G474" s="1"/>
      <c r="H474" s="1"/>
    </row>
    <row r="475" spans="1:8" x14ac:dyDescent="0.25">
      <c r="A475" s="1"/>
      <c r="B475" s="1"/>
      <c r="C475" s="1"/>
      <c r="D475" s="1"/>
      <c r="E475" s="1"/>
      <c r="F475" s="1"/>
      <c r="G475" s="1"/>
      <c r="H475" s="1"/>
    </row>
    <row r="476" spans="1:8" x14ac:dyDescent="0.25">
      <c r="A476" s="1"/>
      <c r="B476" s="1"/>
      <c r="C476" s="1"/>
      <c r="D476" s="1"/>
      <c r="E476" s="1"/>
      <c r="F476" s="1"/>
      <c r="G476" s="1"/>
      <c r="H476" s="1"/>
    </row>
    <row r="477" spans="1:8" x14ac:dyDescent="0.25">
      <c r="A477" s="1"/>
      <c r="B477" s="1"/>
      <c r="C477" s="1"/>
      <c r="D477" s="1"/>
      <c r="E477" s="1"/>
      <c r="F477" s="1"/>
      <c r="G477" s="1"/>
      <c r="H477" s="1"/>
    </row>
    <row r="478" spans="1:8" x14ac:dyDescent="0.25">
      <c r="A478" s="1"/>
      <c r="B478" s="1"/>
      <c r="C478" s="1"/>
      <c r="D478" s="1"/>
      <c r="E478" s="1"/>
      <c r="F478" s="1"/>
      <c r="G478" s="1"/>
      <c r="H478" s="1"/>
    </row>
    <row r="479" spans="1:8" x14ac:dyDescent="0.25">
      <c r="A479" s="1"/>
      <c r="B479" s="1"/>
      <c r="C479" s="1"/>
      <c r="D479" s="1"/>
      <c r="E479" s="1"/>
      <c r="F479" s="1"/>
      <c r="G479" s="1"/>
      <c r="H479" s="1"/>
    </row>
    <row r="480" spans="1:8" x14ac:dyDescent="0.25">
      <c r="A480" s="1"/>
      <c r="B480" s="1"/>
      <c r="C480" s="1"/>
      <c r="D480" s="1"/>
      <c r="E480" s="1"/>
      <c r="F480" s="1"/>
      <c r="G480" s="1"/>
      <c r="H480" s="1"/>
    </row>
    <row r="481" spans="1:8" x14ac:dyDescent="0.25">
      <c r="A481" s="1"/>
      <c r="B481" s="1"/>
      <c r="C481" s="1"/>
      <c r="D481" s="1"/>
      <c r="E481" s="1"/>
      <c r="F481" s="1"/>
      <c r="G481" s="1"/>
      <c r="H481" s="1"/>
    </row>
    <row r="482" spans="1:8" x14ac:dyDescent="0.25">
      <c r="A482" s="1"/>
      <c r="B482" s="1"/>
      <c r="C482" s="1"/>
      <c r="D482" s="1"/>
      <c r="E482" s="1"/>
      <c r="F482" s="1"/>
      <c r="G482" s="1"/>
      <c r="H482" s="1"/>
    </row>
    <row r="483" spans="1:8" x14ac:dyDescent="0.25">
      <c r="A483" s="1"/>
      <c r="B483" s="1"/>
      <c r="C483" s="1"/>
      <c r="D483" s="1"/>
      <c r="E483" s="1"/>
      <c r="F483" s="1"/>
      <c r="G483" s="1"/>
      <c r="H483" s="1"/>
    </row>
    <row r="484" spans="1:8" x14ac:dyDescent="0.25">
      <c r="A484" s="1"/>
      <c r="B484" s="1"/>
      <c r="C484" s="1"/>
      <c r="D484" s="1"/>
      <c r="E484" s="1"/>
      <c r="F484" s="1"/>
      <c r="G484" s="1"/>
      <c r="H484" s="1"/>
    </row>
    <row r="485" spans="1:8" x14ac:dyDescent="0.25">
      <c r="A485" s="1"/>
      <c r="B485" s="1"/>
      <c r="C485" s="1"/>
      <c r="D485" s="1"/>
      <c r="E485" s="1"/>
      <c r="F485" s="1"/>
      <c r="G485" s="1"/>
      <c r="H485" s="1"/>
    </row>
    <row r="486" spans="1:8" x14ac:dyDescent="0.25">
      <c r="A486" s="1"/>
      <c r="B486" s="1"/>
      <c r="C486" s="1"/>
      <c r="D486" s="1"/>
      <c r="E486" s="1"/>
      <c r="F486" s="1"/>
      <c r="G486" s="1"/>
      <c r="H486" s="1"/>
    </row>
    <row r="487" spans="1:8" x14ac:dyDescent="0.25">
      <c r="A487" s="1"/>
      <c r="B487" s="1"/>
      <c r="C487" s="1"/>
      <c r="D487" s="1"/>
      <c r="E487" s="1"/>
      <c r="F487" s="1"/>
      <c r="G487" s="1"/>
      <c r="H487" s="1"/>
    </row>
    <row r="488" spans="1:8" x14ac:dyDescent="0.25">
      <c r="A488" s="1"/>
      <c r="B488" s="1"/>
      <c r="C488" s="1"/>
      <c r="D488" s="1"/>
      <c r="E488" s="1"/>
      <c r="F488" s="1"/>
      <c r="G488" s="1"/>
      <c r="H488" s="1"/>
    </row>
    <row r="489" spans="1:8" x14ac:dyDescent="0.25">
      <c r="A489" s="1"/>
      <c r="B489" s="1"/>
      <c r="C489" s="1"/>
      <c r="D489" s="1"/>
      <c r="E489" s="1"/>
      <c r="F489" s="1"/>
      <c r="G489" s="1"/>
      <c r="H489" s="1"/>
    </row>
    <row r="490" spans="1:8" x14ac:dyDescent="0.25">
      <c r="A490" s="1"/>
      <c r="B490" s="1"/>
      <c r="C490" s="1"/>
      <c r="D490" s="1"/>
      <c r="E490" s="1"/>
      <c r="F490" s="1"/>
      <c r="G490" s="1"/>
      <c r="H490" s="1"/>
    </row>
    <row r="491" spans="1:8" x14ac:dyDescent="0.25">
      <c r="A491" s="1"/>
      <c r="B491" s="1"/>
      <c r="C491" s="1"/>
      <c r="D491" s="1"/>
      <c r="E491" s="1"/>
      <c r="F491" s="1"/>
      <c r="G491" s="1"/>
      <c r="H491" s="1"/>
    </row>
    <row r="492" spans="1:8" x14ac:dyDescent="0.25">
      <c r="A492" s="1"/>
      <c r="B492" s="1"/>
      <c r="C492" s="1"/>
      <c r="D492" s="1"/>
      <c r="E492" s="1"/>
      <c r="F492" s="1"/>
      <c r="G492" s="1"/>
      <c r="H492" s="1"/>
    </row>
    <row r="493" spans="1:8" x14ac:dyDescent="0.25">
      <c r="A493" s="1"/>
      <c r="B493" s="1"/>
      <c r="C493" s="1"/>
      <c r="D493" s="1"/>
      <c r="E493" s="1"/>
      <c r="F493" s="1"/>
      <c r="G493" s="1"/>
      <c r="H493" s="1"/>
    </row>
    <row r="494" spans="1:8" x14ac:dyDescent="0.25">
      <c r="A494" s="1"/>
      <c r="B494" s="1"/>
      <c r="C494" s="1"/>
      <c r="D494" s="1"/>
      <c r="E494" s="1"/>
      <c r="F494" s="1"/>
      <c r="G494" s="1"/>
      <c r="H494" s="1"/>
    </row>
    <row r="495" spans="1:8" x14ac:dyDescent="0.25">
      <c r="A495" s="1"/>
      <c r="B495" s="1"/>
      <c r="C495" s="1"/>
      <c r="D495" s="1"/>
      <c r="E495" s="1"/>
      <c r="F495" s="1"/>
      <c r="G495" s="1"/>
      <c r="H495" s="1"/>
    </row>
    <row r="496" spans="1:8" x14ac:dyDescent="0.25">
      <c r="A496" s="1"/>
      <c r="B496" s="1"/>
      <c r="C496" s="1"/>
      <c r="D496" s="1"/>
      <c r="E496" s="1"/>
      <c r="F496" s="1"/>
      <c r="G496" s="1"/>
      <c r="H496" s="1"/>
    </row>
    <row r="497" spans="1:8" x14ac:dyDescent="0.25">
      <c r="A497" s="1"/>
      <c r="B497" s="1"/>
      <c r="C497" s="1"/>
      <c r="D497" s="1"/>
      <c r="E497" s="1"/>
      <c r="F497" s="1"/>
      <c r="G497" s="1"/>
      <c r="H497" s="1"/>
    </row>
    <row r="498" spans="1:8" x14ac:dyDescent="0.25">
      <c r="A498" s="1"/>
      <c r="B498" s="1"/>
      <c r="C498" s="1"/>
      <c r="D498" s="1"/>
      <c r="E498" s="1"/>
      <c r="F498" s="1"/>
      <c r="G498" s="1"/>
      <c r="H498" s="1"/>
    </row>
    <row r="499" spans="1:8" x14ac:dyDescent="0.25">
      <c r="A499" s="1"/>
      <c r="B499" s="1"/>
      <c r="C499" s="1"/>
      <c r="D499" s="1"/>
      <c r="E499" s="1"/>
      <c r="F499" s="1"/>
      <c r="G499" s="1"/>
      <c r="H499" s="1"/>
    </row>
    <row r="500" spans="1:8" x14ac:dyDescent="0.25">
      <c r="A500" s="1"/>
      <c r="B500" s="1"/>
      <c r="C500" s="1"/>
      <c r="D500" s="1"/>
      <c r="E500" s="1"/>
      <c r="F500" s="1"/>
      <c r="G500" s="1"/>
      <c r="H500" s="1"/>
    </row>
    <row r="501" spans="1:8" x14ac:dyDescent="0.25">
      <c r="A501" s="1"/>
      <c r="B501" s="1"/>
      <c r="C501" s="1"/>
      <c r="D501" s="1"/>
      <c r="E501" s="1"/>
      <c r="F501" s="1"/>
      <c r="G501" s="1"/>
      <c r="H501" s="1"/>
    </row>
    <row r="502" spans="1:8" x14ac:dyDescent="0.25">
      <c r="A502" s="1"/>
      <c r="B502" s="1"/>
      <c r="C502" s="1"/>
      <c r="D502" s="1"/>
      <c r="E502" s="1"/>
      <c r="F502" s="1"/>
      <c r="G502" s="1"/>
      <c r="H502" s="1"/>
    </row>
    <row r="503" spans="1:8" x14ac:dyDescent="0.25">
      <c r="A503" s="1"/>
      <c r="B503" s="1"/>
      <c r="C503" s="1"/>
      <c r="D503" s="1"/>
      <c r="E503" s="1"/>
      <c r="F503" s="1"/>
      <c r="G503" s="1"/>
      <c r="H503" s="1"/>
    </row>
    <row r="504" spans="1:8" x14ac:dyDescent="0.25">
      <c r="A504" s="1"/>
      <c r="B504" s="1"/>
      <c r="C504" s="1"/>
      <c r="D504" s="1"/>
      <c r="E504" s="1"/>
      <c r="F504" s="1"/>
      <c r="G504" s="1"/>
      <c r="H504" s="1"/>
    </row>
    <row r="505" spans="1:8" x14ac:dyDescent="0.25">
      <c r="A505" s="1"/>
      <c r="B505" s="1"/>
      <c r="C505" s="1"/>
      <c r="D505" s="1"/>
      <c r="E505" s="1"/>
      <c r="F505" s="1"/>
      <c r="G505" s="1"/>
      <c r="H505" s="1"/>
    </row>
    <row r="506" spans="1:8" x14ac:dyDescent="0.25">
      <c r="A506" s="1"/>
      <c r="B506" s="1"/>
      <c r="C506" s="1"/>
      <c r="D506" s="1"/>
      <c r="E506" s="1"/>
      <c r="F506" s="1"/>
      <c r="G506" s="1"/>
      <c r="H506" s="1"/>
    </row>
    <row r="507" spans="1:8" x14ac:dyDescent="0.25">
      <c r="A507" s="1"/>
      <c r="B507" s="1"/>
      <c r="C507" s="1"/>
      <c r="D507" s="1"/>
      <c r="E507" s="1"/>
      <c r="F507" s="1"/>
      <c r="G507" s="1"/>
      <c r="H507" s="1"/>
    </row>
    <row r="508" spans="1:8" x14ac:dyDescent="0.25">
      <c r="A508" s="1"/>
      <c r="B508" s="1"/>
      <c r="C508" s="1"/>
      <c r="D508" s="1"/>
      <c r="E508" s="1"/>
      <c r="F508" s="1"/>
      <c r="G508" s="1"/>
      <c r="H508" s="1"/>
    </row>
    <row r="509" spans="1:8" x14ac:dyDescent="0.25">
      <c r="A509" s="1"/>
      <c r="B509" s="1"/>
      <c r="C509" s="1"/>
      <c r="D509" s="1"/>
      <c r="E509" s="1"/>
      <c r="F509" s="1"/>
      <c r="G509" s="1"/>
      <c r="H509" s="1"/>
    </row>
    <row r="510" spans="1:8" x14ac:dyDescent="0.25">
      <c r="A510" s="1"/>
      <c r="B510" s="1"/>
      <c r="C510" s="1"/>
      <c r="D510" s="1"/>
      <c r="E510" s="1"/>
      <c r="F510" s="1"/>
      <c r="G510" s="1"/>
      <c r="H510" s="1"/>
    </row>
    <row r="511" spans="1:8" x14ac:dyDescent="0.25">
      <c r="A511" s="1"/>
      <c r="B511" s="1"/>
      <c r="C511" s="1"/>
      <c r="D511" s="1"/>
      <c r="E511" s="1"/>
      <c r="F511" s="1"/>
      <c r="G511" s="1"/>
      <c r="H511" s="1"/>
    </row>
    <row r="512" spans="1:8" x14ac:dyDescent="0.25">
      <c r="A512" s="1"/>
      <c r="B512" s="1"/>
      <c r="C512" s="1"/>
      <c r="D512" s="1"/>
      <c r="E512" s="1"/>
      <c r="F512" s="1"/>
      <c r="G512" s="1"/>
      <c r="H512" s="1"/>
    </row>
    <row r="513" spans="1:8" x14ac:dyDescent="0.25">
      <c r="A513" s="1"/>
      <c r="B513" s="1"/>
      <c r="C513" s="1"/>
      <c r="D513" s="1"/>
      <c r="E513" s="1"/>
      <c r="F513" s="1"/>
      <c r="G513" s="1"/>
      <c r="H513" s="1"/>
    </row>
    <row r="514" spans="1:8" x14ac:dyDescent="0.25">
      <c r="A514" s="1"/>
      <c r="B514" s="1"/>
      <c r="C514" s="1"/>
      <c r="D514" s="1"/>
      <c r="E514" s="1"/>
      <c r="F514" s="1"/>
      <c r="G514" s="1"/>
      <c r="H514" s="1"/>
    </row>
    <row r="515" spans="1:8" x14ac:dyDescent="0.25">
      <c r="A515" s="1"/>
      <c r="B515" s="1"/>
      <c r="C515" s="1"/>
      <c r="D515" s="1"/>
      <c r="E515" s="1"/>
      <c r="F515" s="1"/>
      <c r="G515" s="1"/>
      <c r="H515" s="1"/>
    </row>
    <row r="516" spans="1:8" x14ac:dyDescent="0.25">
      <c r="A516" s="1"/>
      <c r="B516" s="1"/>
      <c r="C516" s="1"/>
      <c r="D516" s="1"/>
      <c r="E516" s="1"/>
      <c r="F516" s="1"/>
      <c r="G516" s="1"/>
      <c r="H516" s="1"/>
    </row>
    <row r="517" spans="1:8" x14ac:dyDescent="0.25">
      <c r="A517" s="1"/>
      <c r="B517" s="1"/>
      <c r="C517" s="1"/>
      <c r="D517" s="1"/>
      <c r="E517" s="1"/>
      <c r="F517" s="1"/>
      <c r="G517" s="1"/>
      <c r="H517" s="1"/>
    </row>
    <row r="518" spans="1:8" x14ac:dyDescent="0.25">
      <c r="A518" s="1"/>
      <c r="B518" s="1"/>
      <c r="C518" s="1"/>
      <c r="D518" s="1"/>
      <c r="E518" s="1"/>
      <c r="F518" s="1"/>
      <c r="G518" s="1"/>
      <c r="H518" s="1"/>
    </row>
    <row r="519" spans="1:8" x14ac:dyDescent="0.25">
      <c r="A519" s="1"/>
      <c r="B519" s="1"/>
      <c r="C519" s="1"/>
      <c r="D519" s="1"/>
      <c r="E519" s="1"/>
      <c r="F519" s="1"/>
      <c r="G519" s="1"/>
      <c r="H519" s="1"/>
    </row>
    <row r="520" spans="1:8" x14ac:dyDescent="0.25">
      <c r="A520" s="1"/>
      <c r="B520" s="1"/>
      <c r="C520" s="1"/>
      <c r="D520" s="1"/>
      <c r="E520" s="1"/>
      <c r="F520" s="1"/>
      <c r="G520" s="1"/>
      <c r="H520" s="1"/>
    </row>
    <row r="521" spans="1:8" x14ac:dyDescent="0.25">
      <c r="A521" s="1"/>
      <c r="B521" s="1"/>
      <c r="C521" s="1"/>
      <c r="D521" s="1"/>
      <c r="E521" s="1"/>
      <c r="F521" s="1"/>
      <c r="G521" s="1"/>
      <c r="H521" s="1"/>
    </row>
    <row r="522" spans="1:8" x14ac:dyDescent="0.25">
      <c r="A522" s="1"/>
      <c r="B522" s="1"/>
      <c r="C522" s="1"/>
      <c r="D522" s="1"/>
      <c r="E522" s="1"/>
      <c r="F522" s="1"/>
      <c r="G522" s="1"/>
      <c r="H522" s="1"/>
    </row>
    <row r="523" spans="1:8" x14ac:dyDescent="0.25">
      <c r="A523" s="1"/>
      <c r="B523" s="1"/>
      <c r="C523" s="1"/>
      <c r="D523" s="1"/>
      <c r="E523" s="1"/>
      <c r="F523" s="1"/>
      <c r="G523" s="1"/>
      <c r="H523" s="1"/>
    </row>
    <row r="524" spans="1:8" x14ac:dyDescent="0.25">
      <c r="A524" s="1"/>
      <c r="B524" s="1"/>
      <c r="C524" s="1"/>
      <c r="D524" s="1"/>
      <c r="E524" s="1"/>
      <c r="F524" s="1"/>
      <c r="G524" s="1"/>
      <c r="H524" s="1"/>
    </row>
    <row r="525" spans="1:8" x14ac:dyDescent="0.25">
      <c r="A525" s="1"/>
      <c r="B525" s="1"/>
      <c r="C525" s="1"/>
      <c r="D525" s="1"/>
      <c r="E525" s="1"/>
      <c r="F525" s="1"/>
      <c r="G525" s="1"/>
      <c r="H525" s="1"/>
    </row>
    <row r="526" spans="1:8" x14ac:dyDescent="0.25">
      <c r="A526" s="1"/>
      <c r="B526" s="1"/>
      <c r="C526" s="1"/>
      <c r="D526" s="1"/>
      <c r="E526" s="1"/>
      <c r="F526" s="1"/>
      <c r="G526" s="1"/>
      <c r="H526" s="1"/>
    </row>
    <row r="527" spans="1:8" x14ac:dyDescent="0.25">
      <c r="A527" s="1"/>
      <c r="B527" s="1"/>
      <c r="C527" s="1"/>
      <c r="D527" s="1"/>
      <c r="E527" s="1"/>
      <c r="F527" s="1"/>
      <c r="G527" s="1"/>
      <c r="H527" s="1"/>
    </row>
    <row r="528" spans="1:8" x14ac:dyDescent="0.25">
      <c r="A528" s="1"/>
      <c r="B528" s="1"/>
      <c r="C528" s="1"/>
      <c r="D528" s="1"/>
      <c r="E528" s="1"/>
      <c r="F528" s="1"/>
      <c r="G528" s="1"/>
      <c r="H528" s="1"/>
    </row>
    <row r="529" spans="1:8" x14ac:dyDescent="0.25">
      <c r="A529" s="1"/>
      <c r="B529" s="1"/>
      <c r="C529" s="1"/>
      <c r="D529" s="1"/>
      <c r="E529" s="1"/>
      <c r="F529" s="1"/>
      <c r="G529" s="1"/>
      <c r="H529" s="1"/>
    </row>
    <row r="530" spans="1:8" x14ac:dyDescent="0.25">
      <c r="A530" s="1"/>
      <c r="B530" s="1"/>
      <c r="C530" s="1"/>
      <c r="D530" s="1"/>
      <c r="E530" s="1"/>
      <c r="F530" s="1"/>
      <c r="G530" s="1"/>
      <c r="H530" s="1"/>
    </row>
    <row r="531" spans="1:8" x14ac:dyDescent="0.25">
      <c r="A531" s="1"/>
      <c r="B531" s="1"/>
      <c r="C531" s="1"/>
      <c r="D531" s="1"/>
      <c r="E531" s="1"/>
      <c r="F531" s="1"/>
      <c r="G531" s="1"/>
      <c r="H531" s="1"/>
    </row>
    <row r="532" spans="1:8" x14ac:dyDescent="0.25">
      <c r="A532" s="1"/>
      <c r="B532" s="1"/>
      <c r="C532" s="1"/>
      <c r="D532" s="1"/>
      <c r="E532" s="1"/>
      <c r="F532" s="1"/>
      <c r="G532" s="1"/>
      <c r="H532" s="1"/>
    </row>
    <row r="533" spans="1:8" x14ac:dyDescent="0.25">
      <c r="A533" s="1"/>
      <c r="B533" s="1"/>
      <c r="C533" s="1"/>
      <c r="D533" s="1"/>
      <c r="E533" s="1"/>
      <c r="F533" s="1"/>
      <c r="G533" s="1"/>
      <c r="H533" s="1"/>
    </row>
    <row r="534" spans="1:8" x14ac:dyDescent="0.25">
      <c r="A534" s="1"/>
      <c r="B534" s="1"/>
      <c r="C534" s="1"/>
      <c r="D534" s="1"/>
      <c r="E534" s="1"/>
      <c r="F534" s="1"/>
      <c r="G534" s="1"/>
      <c r="H534" s="1"/>
    </row>
    <row r="535" spans="1:8" x14ac:dyDescent="0.25">
      <c r="A535" s="1"/>
      <c r="B535" s="1"/>
      <c r="C535" s="1"/>
      <c r="D535" s="1"/>
      <c r="E535" s="1"/>
      <c r="F535" s="1"/>
      <c r="G535" s="1"/>
      <c r="H535" s="1"/>
    </row>
    <row r="536" spans="1:8" x14ac:dyDescent="0.25">
      <c r="A536" s="1"/>
      <c r="B536" s="1"/>
      <c r="C536" s="1"/>
      <c r="D536" s="1"/>
      <c r="E536" s="1"/>
      <c r="F536" s="1"/>
      <c r="G536" s="1"/>
      <c r="H536" s="1"/>
    </row>
    <row r="537" spans="1:8" x14ac:dyDescent="0.25">
      <c r="A537" s="1"/>
      <c r="B537" s="1"/>
      <c r="C537" s="1"/>
      <c r="D537" s="1"/>
      <c r="E537" s="1"/>
      <c r="F537" s="1"/>
      <c r="G537" s="1"/>
      <c r="H537" s="1"/>
    </row>
    <row r="538" spans="1:8" x14ac:dyDescent="0.25">
      <c r="A538" s="1"/>
      <c r="B538" s="1"/>
      <c r="C538" s="1"/>
      <c r="D538" s="1"/>
      <c r="E538" s="1"/>
      <c r="F538" s="1"/>
      <c r="G538" s="1"/>
      <c r="H538" s="1"/>
    </row>
    <row r="539" spans="1:8" x14ac:dyDescent="0.25">
      <c r="A539" s="1"/>
      <c r="B539" s="1"/>
      <c r="C539" s="1"/>
      <c r="D539" s="1"/>
      <c r="E539" s="1"/>
      <c r="F539" s="1"/>
      <c r="G539" s="1"/>
      <c r="H539" s="1"/>
    </row>
    <row r="540" spans="1:8" x14ac:dyDescent="0.25">
      <c r="A540" s="1"/>
      <c r="B540" s="1"/>
      <c r="C540" s="1"/>
      <c r="D540" s="1"/>
      <c r="E540" s="1"/>
      <c r="F540" s="1"/>
      <c r="G540" s="1"/>
      <c r="H540" s="1"/>
    </row>
    <row r="541" spans="1:8" x14ac:dyDescent="0.25">
      <c r="A541" s="1"/>
      <c r="B541" s="1"/>
      <c r="C541" s="1"/>
      <c r="D541" s="1"/>
      <c r="E541" s="1"/>
      <c r="F541" s="1"/>
      <c r="G541" s="1"/>
      <c r="H541" s="1"/>
    </row>
    <row r="542" spans="1:8" x14ac:dyDescent="0.25">
      <c r="A542" s="1"/>
      <c r="B542" s="1"/>
      <c r="C542" s="1"/>
      <c r="D542" s="1"/>
      <c r="E542" s="1"/>
      <c r="F542" s="1"/>
      <c r="G542" s="1"/>
      <c r="H542" s="1"/>
    </row>
    <row r="543" spans="1:8" x14ac:dyDescent="0.25">
      <c r="A543" s="1"/>
      <c r="B543" s="1"/>
      <c r="C543" s="1"/>
      <c r="D543" s="1"/>
      <c r="E543" s="1"/>
      <c r="F543" s="1"/>
      <c r="G543" s="1"/>
      <c r="H543" s="1"/>
    </row>
    <row r="544" spans="1:8" x14ac:dyDescent="0.25">
      <c r="A544" s="1"/>
      <c r="B544" s="1"/>
      <c r="C544" s="1"/>
      <c r="D544" s="1"/>
      <c r="E544" s="1"/>
      <c r="F544" s="1"/>
      <c r="G544" s="1"/>
      <c r="H544" s="1"/>
    </row>
    <row r="545" spans="1:8" x14ac:dyDescent="0.25">
      <c r="A545" s="1"/>
      <c r="B545" s="1"/>
      <c r="C545" s="1"/>
      <c r="D545" s="1"/>
      <c r="E545" s="1"/>
      <c r="F545" s="1"/>
      <c r="G545" s="1"/>
      <c r="H545" s="1"/>
    </row>
    <row r="546" spans="1:8" x14ac:dyDescent="0.25">
      <c r="A546" s="1"/>
      <c r="B546" s="1"/>
      <c r="C546" s="1"/>
      <c r="D546" s="1"/>
      <c r="E546" s="1"/>
      <c r="F546" s="1"/>
      <c r="G546" s="1"/>
      <c r="H546" s="1"/>
    </row>
    <row r="547" spans="1:8" x14ac:dyDescent="0.25">
      <c r="A547" s="1"/>
      <c r="B547" s="1"/>
      <c r="C547" s="1"/>
      <c r="D547" s="1"/>
      <c r="E547" s="1"/>
      <c r="F547" s="1"/>
      <c r="G547" s="1"/>
      <c r="H547" s="1"/>
    </row>
    <row r="548" spans="1:8" x14ac:dyDescent="0.25">
      <c r="A548" s="1"/>
      <c r="B548" s="1"/>
      <c r="C548" s="1"/>
      <c r="D548" s="1"/>
      <c r="E548" s="1"/>
      <c r="F548" s="1"/>
      <c r="G548" s="1"/>
      <c r="H548" s="1"/>
    </row>
    <row r="549" spans="1:8" x14ac:dyDescent="0.25">
      <c r="A549" s="1"/>
      <c r="B549" s="1"/>
      <c r="C549" s="1"/>
      <c r="D549" s="1"/>
      <c r="E549" s="1"/>
      <c r="F549" s="1"/>
      <c r="G549" s="1"/>
      <c r="H549" s="1"/>
    </row>
    <row r="550" spans="1:8" x14ac:dyDescent="0.25">
      <c r="A550" s="1"/>
      <c r="B550" s="1"/>
      <c r="C550" s="1"/>
      <c r="D550" s="1"/>
      <c r="E550" s="1"/>
      <c r="F550" s="1"/>
      <c r="G550" s="1"/>
      <c r="H550" s="1"/>
    </row>
    <row r="551" spans="1:8" x14ac:dyDescent="0.25">
      <c r="A551" s="1"/>
      <c r="B551" s="1"/>
      <c r="C551" s="1"/>
      <c r="D551" s="1"/>
      <c r="E551" s="1"/>
      <c r="F551" s="1"/>
      <c r="G551" s="1"/>
      <c r="H551" s="1"/>
    </row>
    <row r="552" spans="1:8" x14ac:dyDescent="0.25">
      <c r="A552" s="1"/>
      <c r="B552" s="1"/>
      <c r="C552" s="1"/>
      <c r="D552" s="1"/>
      <c r="E552" s="1"/>
      <c r="F552" s="1"/>
      <c r="G552" s="1"/>
      <c r="H552" s="1"/>
    </row>
    <row r="553" spans="1:8" x14ac:dyDescent="0.25">
      <c r="A553" s="1"/>
      <c r="B553" s="1"/>
      <c r="C553" s="1"/>
      <c r="D553" s="1"/>
      <c r="E553" s="1"/>
      <c r="F553" s="1"/>
      <c r="G553" s="1"/>
      <c r="H553" s="1"/>
    </row>
    <row r="554" spans="1:8" x14ac:dyDescent="0.25">
      <c r="A554" s="1"/>
      <c r="B554" s="1"/>
      <c r="C554" s="1"/>
      <c r="D554" s="1"/>
      <c r="E554" s="1"/>
      <c r="F554" s="1"/>
      <c r="G554" s="1"/>
      <c r="H554" s="1"/>
    </row>
    <row r="555" spans="1:8" x14ac:dyDescent="0.25">
      <c r="A555" s="1"/>
      <c r="B555" s="1"/>
      <c r="C555" s="1"/>
      <c r="D555" s="1"/>
      <c r="E555" s="1"/>
      <c r="F555" s="1"/>
      <c r="G555" s="1"/>
      <c r="H555" s="1"/>
    </row>
    <row r="556" spans="1:8" x14ac:dyDescent="0.25">
      <c r="A556" s="1"/>
      <c r="B556" s="1"/>
      <c r="C556" s="1"/>
      <c r="D556" s="1"/>
      <c r="E556" s="1"/>
      <c r="F556" s="1"/>
      <c r="G556" s="1"/>
      <c r="H556" s="1"/>
    </row>
    <row r="557" spans="1:8" x14ac:dyDescent="0.25">
      <c r="A557" s="1"/>
      <c r="B557" s="1"/>
      <c r="C557" s="1"/>
      <c r="D557" s="1"/>
      <c r="E557" s="1"/>
      <c r="F557" s="1"/>
      <c r="G557" s="1"/>
      <c r="H557" s="1"/>
    </row>
    <row r="558" spans="1:8" x14ac:dyDescent="0.25">
      <c r="A558" s="1"/>
      <c r="B558" s="1"/>
      <c r="C558" s="1"/>
      <c r="D558" s="1"/>
      <c r="E558" s="1"/>
      <c r="F558" s="1"/>
      <c r="G558" s="1"/>
      <c r="H558" s="1"/>
    </row>
    <row r="559" spans="1:8" x14ac:dyDescent="0.25">
      <c r="A559" s="1"/>
      <c r="B559" s="1"/>
      <c r="C559" s="1"/>
      <c r="D559" s="1"/>
      <c r="E559" s="1"/>
      <c r="F559" s="1"/>
      <c r="G559" s="1"/>
      <c r="H559" s="1"/>
    </row>
    <row r="560" spans="1:8" x14ac:dyDescent="0.25">
      <c r="A560" s="1"/>
      <c r="B560" s="1"/>
      <c r="C560" s="1"/>
      <c r="D560" s="1"/>
      <c r="E560" s="1"/>
      <c r="F560" s="1"/>
      <c r="G560" s="1"/>
      <c r="H560" s="1"/>
    </row>
    <row r="561" spans="1:8" x14ac:dyDescent="0.25">
      <c r="A561" s="1"/>
      <c r="B561" s="1"/>
      <c r="C561" s="1"/>
      <c r="D561" s="1"/>
      <c r="E561" s="1"/>
      <c r="F561" s="1"/>
      <c r="G561" s="1"/>
      <c r="H561" s="1"/>
    </row>
    <row r="562" spans="1:8" x14ac:dyDescent="0.25">
      <c r="A562" s="1"/>
      <c r="B562" s="1"/>
      <c r="C562" s="1"/>
      <c r="D562" s="1"/>
      <c r="E562" s="1"/>
      <c r="F562" s="1"/>
      <c r="G562" s="1"/>
      <c r="H562" s="1"/>
    </row>
    <row r="563" spans="1:8" x14ac:dyDescent="0.25">
      <c r="A563" s="1"/>
      <c r="B563" s="1"/>
      <c r="C563" s="1"/>
      <c r="D563" s="1"/>
      <c r="E563" s="1"/>
      <c r="F563" s="1"/>
      <c r="G563" s="1"/>
      <c r="H563" s="1"/>
    </row>
    <row r="564" spans="1:8" x14ac:dyDescent="0.25">
      <c r="A564" s="1"/>
      <c r="B564" s="1"/>
      <c r="C564" s="1"/>
      <c r="D564" s="1"/>
      <c r="E564" s="1"/>
      <c r="F564" s="1"/>
      <c r="G564" s="1"/>
      <c r="H564" s="1"/>
    </row>
    <row r="565" spans="1:8" x14ac:dyDescent="0.25">
      <c r="A565" s="1"/>
      <c r="B565" s="1"/>
      <c r="C565" s="1"/>
      <c r="D565" s="1"/>
      <c r="E565" s="1"/>
      <c r="F565" s="1"/>
      <c r="G565" s="1"/>
      <c r="H565" s="1"/>
    </row>
    <row r="566" spans="1:8" x14ac:dyDescent="0.25">
      <c r="A566" s="1"/>
      <c r="B566" s="1"/>
      <c r="C566" s="1"/>
      <c r="D566" s="1"/>
      <c r="E566" s="1"/>
      <c r="F566" s="1"/>
      <c r="G566" s="1"/>
      <c r="H566" s="1"/>
    </row>
    <row r="567" spans="1:8" x14ac:dyDescent="0.25">
      <c r="A567" s="1"/>
      <c r="B567" s="1"/>
      <c r="C567" s="1"/>
      <c r="D567" s="1"/>
      <c r="E567" s="1"/>
      <c r="F567" s="1"/>
      <c r="G567" s="1"/>
      <c r="H567" s="1"/>
    </row>
    <row r="568" spans="1:8" x14ac:dyDescent="0.25">
      <c r="A568" s="1"/>
      <c r="B568" s="1"/>
      <c r="C568" s="1"/>
      <c r="D568" s="1"/>
      <c r="E568" s="1"/>
      <c r="F568" s="1"/>
      <c r="G568" s="1"/>
      <c r="H568" s="1"/>
    </row>
    <row r="569" spans="1:8" x14ac:dyDescent="0.25">
      <c r="A569" s="1"/>
      <c r="B569" s="1"/>
      <c r="C569" s="1"/>
      <c r="D569" s="1"/>
      <c r="E569" s="1"/>
      <c r="F569" s="1"/>
      <c r="G569" s="1"/>
      <c r="H569" s="1"/>
    </row>
    <row r="570" spans="1:8" x14ac:dyDescent="0.25">
      <c r="A570" s="1"/>
      <c r="B570" s="1"/>
      <c r="C570" s="1"/>
      <c r="D570" s="1"/>
      <c r="E570" s="1"/>
      <c r="F570" s="1"/>
      <c r="G570" s="1"/>
      <c r="H570" s="1"/>
    </row>
    <row r="571" spans="1:8" x14ac:dyDescent="0.25">
      <c r="A571" s="1"/>
      <c r="B571" s="1"/>
      <c r="C571" s="1"/>
      <c r="D571" s="1"/>
      <c r="E571" s="1"/>
      <c r="F571" s="1"/>
      <c r="G571" s="1"/>
      <c r="H571" s="1"/>
    </row>
    <row r="572" spans="1:8" x14ac:dyDescent="0.25">
      <c r="A572" s="1"/>
      <c r="B572" s="1"/>
      <c r="C572" s="1"/>
      <c r="D572" s="1"/>
      <c r="E572" s="1"/>
      <c r="F572" s="1"/>
      <c r="G572" s="1"/>
      <c r="H572" s="1"/>
    </row>
    <row r="573" spans="1:8" x14ac:dyDescent="0.25">
      <c r="A573" s="1"/>
      <c r="B573" s="1"/>
      <c r="C573" s="1"/>
      <c r="D573" s="1"/>
      <c r="E573" s="1"/>
      <c r="F573" s="1"/>
      <c r="G573" s="1"/>
      <c r="H573" s="1"/>
    </row>
    <row r="574" spans="1:8" x14ac:dyDescent="0.25">
      <c r="A574" s="1"/>
      <c r="B574" s="1"/>
      <c r="C574" s="1"/>
      <c r="D574" s="1"/>
      <c r="E574" s="1"/>
      <c r="F574" s="1"/>
      <c r="G574" s="1"/>
      <c r="H574" s="1"/>
    </row>
    <row r="575" spans="1:8" x14ac:dyDescent="0.25">
      <c r="A575" s="1"/>
      <c r="B575" s="1"/>
      <c r="C575" s="1"/>
      <c r="D575" s="1"/>
      <c r="E575" s="1"/>
      <c r="F575" s="1"/>
      <c r="G575" s="1"/>
      <c r="H575" s="1"/>
    </row>
    <row r="576" spans="1:8" x14ac:dyDescent="0.25">
      <c r="A576" s="1"/>
      <c r="B576" s="1"/>
      <c r="C576" s="1"/>
      <c r="D576" s="1"/>
      <c r="E576" s="1"/>
      <c r="F576" s="1"/>
      <c r="G576" s="1"/>
      <c r="H576" s="1"/>
    </row>
    <row r="577" spans="1:8" x14ac:dyDescent="0.25">
      <c r="A577" s="1"/>
      <c r="B577" s="1"/>
      <c r="C577" s="1"/>
      <c r="D577" s="1"/>
      <c r="E577" s="1"/>
      <c r="F577" s="1"/>
      <c r="G577" s="1"/>
      <c r="H577" s="1"/>
    </row>
    <row r="578" spans="1:8" x14ac:dyDescent="0.25">
      <c r="A578" s="1"/>
      <c r="B578" s="1"/>
      <c r="C578" s="1"/>
      <c r="D578" s="1"/>
      <c r="E578" s="1"/>
      <c r="F578" s="1"/>
      <c r="G578" s="1"/>
      <c r="H578" s="1"/>
    </row>
    <row r="579" spans="1:8" x14ac:dyDescent="0.25">
      <c r="A579" s="1"/>
      <c r="B579" s="1"/>
      <c r="C579" s="1"/>
      <c r="D579" s="1"/>
      <c r="E579" s="1"/>
      <c r="F579" s="1"/>
      <c r="G579" s="1"/>
      <c r="H579" s="1"/>
    </row>
    <row r="580" spans="1:8" x14ac:dyDescent="0.25">
      <c r="A580" s="1"/>
      <c r="B580" s="1"/>
      <c r="C580" s="1"/>
      <c r="D580" s="1"/>
      <c r="E580" s="1"/>
      <c r="F580" s="1"/>
      <c r="G580" s="1"/>
      <c r="H580" s="1"/>
    </row>
    <row r="581" spans="1:8" x14ac:dyDescent="0.25">
      <c r="A581" s="1"/>
      <c r="B581" s="1"/>
      <c r="C581" s="1"/>
      <c r="D581" s="1"/>
      <c r="E581" s="1"/>
      <c r="F581" s="1"/>
      <c r="G581" s="1"/>
      <c r="H581" s="1"/>
    </row>
    <row r="582" spans="1:8" x14ac:dyDescent="0.25">
      <c r="A582" s="1"/>
      <c r="B582" s="1"/>
      <c r="C582" s="1"/>
      <c r="D582" s="1"/>
      <c r="E582" s="1"/>
      <c r="F582" s="1"/>
      <c r="G582" s="1"/>
      <c r="H582" s="1"/>
    </row>
    <row r="583" spans="1:8" x14ac:dyDescent="0.25">
      <c r="A583" s="1"/>
      <c r="B583" s="1"/>
      <c r="C583" s="1"/>
      <c r="D583" s="1"/>
      <c r="E583" s="1"/>
      <c r="F583" s="1"/>
      <c r="G583" s="1"/>
      <c r="H583" s="1"/>
    </row>
    <row r="584" spans="1:8" x14ac:dyDescent="0.25">
      <c r="A584" s="1"/>
      <c r="B584" s="1"/>
      <c r="C584" s="1"/>
      <c r="D584" s="1"/>
      <c r="E584" s="1"/>
      <c r="F584" s="1"/>
      <c r="G584" s="1"/>
      <c r="H584" s="1"/>
    </row>
    <row r="585" spans="1:8" x14ac:dyDescent="0.25">
      <c r="A585" s="1"/>
      <c r="B585" s="1"/>
      <c r="C585" s="1"/>
      <c r="D585" s="1"/>
      <c r="E585" s="1"/>
      <c r="F585" s="1"/>
      <c r="G585" s="1"/>
      <c r="H585" s="1"/>
    </row>
    <row r="586" spans="1:8" x14ac:dyDescent="0.25">
      <c r="A586" s="1"/>
      <c r="B586" s="1"/>
      <c r="C586" s="1"/>
      <c r="D586" s="1"/>
      <c r="E586" s="1"/>
      <c r="F586" s="1"/>
      <c r="G586" s="1"/>
      <c r="H586" s="1"/>
    </row>
    <row r="587" spans="1:8" x14ac:dyDescent="0.25">
      <c r="A587" s="1"/>
      <c r="B587" s="1"/>
      <c r="C587" s="1"/>
      <c r="D587" s="1"/>
      <c r="E587" s="1"/>
      <c r="F587" s="1"/>
      <c r="G587" s="1"/>
      <c r="H587" s="1"/>
    </row>
    <row r="588" spans="1:8" x14ac:dyDescent="0.25">
      <c r="A588" s="1"/>
      <c r="B588" s="1"/>
      <c r="C588" s="1"/>
      <c r="D588" s="1"/>
      <c r="E588" s="1"/>
      <c r="F588" s="1"/>
      <c r="G588" s="1"/>
      <c r="H588" s="1"/>
    </row>
    <row r="589" spans="1:8" x14ac:dyDescent="0.25">
      <c r="A589" s="1"/>
      <c r="B589" s="1"/>
      <c r="C589" s="1"/>
      <c r="D589" s="1"/>
      <c r="E589" s="1"/>
      <c r="F589" s="1"/>
      <c r="G589" s="1"/>
      <c r="H589" s="1"/>
    </row>
    <row r="590" spans="1:8" x14ac:dyDescent="0.25">
      <c r="A590" s="1"/>
      <c r="B590" s="1"/>
      <c r="C590" s="1"/>
      <c r="D590" s="1"/>
      <c r="E590" s="1"/>
      <c r="F590" s="1"/>
      <c r="G590" s="1"/>
      <c r="H590" s="1"/>
    </row>
    <row r="591" spans="1:8" x14ac:dyDescent="0.25">
      <c r="A591" s="1"/>
      <c r="B591" s="1"/>
      <c r="C591" s="1"/>
      <c r="D591" s="1"/>
      <c r="E591" s="1"/>
      <c r="F591" s="1"/>
      <c r="G591" s="1"/>
      <c r="H591" s="1"/>
    </row>
    <row r="592" spans="1:8" x14ac:dyDescent="0.25">
      <c r="A592" s="1"/>
      <c r="B592" s="1"/>
      <c r="C592" s="1"/>
      <c r="D592" s="1"/>
      <c r="E592" s="1"/>
      <c r="F592" s="1"/>
      <c r="G592" s="1"/>
      <c r="H592" s="1"/>
    </row>
    <row r="593" spans="1:8" x14ac:dyDescent="0.25">
      <c r="A593" s="1"/>
      <c r="B593" s="1"/>
      <c r="C593" s="1"/>
      <c r="D593" s="1"/>
      <c r="E593" s="1"/>
      <c r="F593" s="1"/>
      <c r="G593" s="1"/>
      <c r="H593" s="1"/>
    </row>
    <row r="594" spans="1:8" x14ac:dyDescent="0.25">
      <c r="A594" s="1"/>
      <c r="B594" s="1"/>
      <c r="C594" s="1"/>
      <c r="D594" s="1"/>
      <c r="E594" s="1"/>
      <c r="F594" s="1"/>
      <c r="G594" s="1"/>
      <c r="H594" s="1"/>
    </row>
    <row r="595" spans="1:8" x14ac:dyDescent="0.25">
      <c r="A595" s="1"/>
      <c r="B595" s="1"/>
      <c r="C595" s="1"/>
      <c r="D595" s="1"/>
      <c r="E595" s="1"/>
      <c r="F595" s="1"/>
      <c r="G595" s="1"/>
      <c r="H595" s="1"/>
    </row>
    <row r="596" spans="1:8" x14ac:dyDescent="0.25">
      <c r="A596" s="1"/>
      <c r="B596" s="1"/>
      <c r="C596" s="1"/>
      <c r="D596" s="1"/>
      <c r="E596" s="1"/>
      <c r="F596" s="1"/>
      <c r="G596" s="1"/>
      <c r="H596" s="1"/>
    </row>
    <row r="597" spans="1:8" x14ac:dyDescent="0.25">
      <c r="A597" s="1"/>
      <c r="B597" s="1"/>
      <c r="C597" s="1"/>
      <c r="D597" s="1"/>
      <c r="E597" s="1"/>
      <c r="F597" s="1"/>
      <c r="G597" s="1"/>
      <c r="H597" s="1"/>
    </row>
    <row r="598" spans="1:8" x14ac:dyDescent="0.25">
      <c r="A598" s="1"/>
      <c r="B598" s="1"/>
      <c r="C598" s="1"/>
      <c r="D598" s="1"/>
      <c r="E598" s="1"/>
      <c r="F598" s="1"/>
      <c r="G598" s="1"/>
      <c r="H598" s="1"/>
    </row>
    <row r="599" spans="1:8" x14ac:dyDescent="0.25">
      <c r="A599" s="1"/>
      <c r="B599" s="1"/>
      <c r="C599" s="1"/>
      <c r="D599" s="1"/>
      <c r="E599" s="1"/>
      <c r="F599" s="1"/>
      <c r="G599" s="1"/>
      <c r="H599" s="1"/>
    </row>
    <row r="600" spans="1:8" x14ac:dyDescent="0.25">
      <c r="A600" s="1"/>
      <c r="B600" s="1"/>
      <c r="C600" s="1"/>
      <c r="D600" s="1"/>
      <c r="E600" s="1"/>
      <c r="F600" s="1"/>
      <c r="G600" s="1"/>
      <c r="H600" s="1"/>
    </row>
    <row r="601" spans="1:8" x14ac:dyDescent="0.25">
      <c r="A601" s="1"/>
      <c r="B601" s="1"/>
      <c r="C601" s="1"/>
      <c r="D601" s="1"/>
      <c r="E601" s="1"/>
      <c r="F601" s="1"/>
      <c r="G601" s="1"/>
      <c r="H601" s="1"/>
    </row>
    <row r="602" spans="1:8" x14ac:dyDescent="0.25">
      <c r="A602" s="1"/>
      <c r="B602" s="1"/>
      <c r="C602" s="1"/>
      <c r="D602" s="1"/>
      <c r="E602" s="1"/>
      <c r="F602" s="1"/>
      <c r="G602" s="1"/>
      <c r="H602" s="1"/>
    </row>
    <row r="603" spans="1:8" x14ac:dyDescent="0.25">
      <c r="A603" s="1"/>
      <c r="B603" s="1"/>
      <c r="C603" s="1"/>
      <c r="D603" s="1"/>
      <c r="E603" s="1"/>
      <c r="F603" s="1"/>
      <c r="G603" s="1"/>
      <c r="H603" s="1"/>
    </row>
    <row r="604" spans="1:8" x14ac:dyDescent="0.25">
      <c r="A604" s="1"/>
      <c r="B604" s="1"/>
      <c r="C604" s="1"/>
      <c r="D604" s="1"/>
      <c r="E604" s="1"/>
      <c r="F604" s="1"/>
      <c r="G604" s="1"/>
      <c r="H604" s="1"/>
    </row>
    <row r="605" spans="1:8" x14ac:dyDescent="0.25">
      <c r="A605" s="1"/>
      <c r="B605" s="1"/>
      <c r="C605" s="1"/>
      <c r="D605" s="1"/>
      <c r="E605" s="1"/>
      <c r="F605" s="1"/>
      <c r="G605" s="1"/>
      <c r="H605" s="1"/>
    </row>
    <row r="606" spans="1:8" x14ac:dyDescent="0.25">
      <c r="A606" s="1"/>
      <c r="B606" s="1"/>
      <c r="C606" s="1"/>
      <c r="D606" s="1"/>
      <c r="E606" s="1"/>
      <c r="F606" s="1"/>
      <c r="G606" s="1"/>
      <c r="H606" s="1"/>
    </row>
    <row r="607" spans="1:8" x14ac:dyDescent="0.25">
      <c r="A607" s="1"/>
      <c r="B607" s="1"/>
      <c r="C607" s="1"/>
      <c r="D607" s="1"/>
      <c r="E607" s="1"/>
      <c r="F607" s="1"/>
      <c r="G607" s="1"/>
      <c r="H607" s="1"/>
    </row>
    <row r="608" spans="1:8" x14ac:dyDescent="0.25">
      <c r="A608" s="1"/>
      <c r="B608" s="1"/>
      <c r="C608" s="1"/>
      <c r="D608" s="1"/>
      <c r="E608" s="1"/>
      <c r="F608" s="1"/>
      <c r="G608" s="1"/>
      <c r="H608" s="1"/>
    </row>
    <row r="609" spans="1:8" x14ac:dyDescent="0.25">
      <c r="A609" s="1"/>
      <c r="B609" s="1"/>
      <c r="C609" s="1"/>
      <c r="D609" s="1"/>
      <c r="E609" s="1"/>
      <c r="F609" s="1"/>
      <c r="G609" s="1"/>
      <c r="H609" s="1"/>
    </row>
    <row r="610" spans="1:8" x14ac:dyDescent="0.25">
      <c r="A610" s="1"/>
      <c r="B610" s="1"/>
      <c r="C610" s="1"/>
      <c r="D610" s="1"/>
      <c r="E610" s="1"/>
      <c r="F610" s="1"/>
      <c r="G610" s="1"/>
      <c r="H610" s="1"/>
    </row>
    <row r="611" spans="1:8" x14ac:dyDescent="0.25">
      <c r="A611" s="1"/>
      <c r="B611" s="1"/>
      <c r="C611" s="1"/>
      <c r="D611" s="1"/>
      <c r="E611" s="1"/>
      <c r="F611" s="1"/>
      <c r="G611" s="1"/>
      <c r="H611" s="1"/>
    </row>
    <row r="612" spans="1:8" x14ac:dyDescent="0.25">
      <c r="A612" s="1"/>
      <c r="B612" s="1"/>
      <c r="C612" s="1"/>
      <c r="D612" s="1"/>
      <c r="E612" s="1"/>
      <c r="F612" s="1"/>
      <c r="G612" s="1"/>
      <c r="H612" s="1"/>
    </row>
    <row r="613" spans="1:8" x14ac:dyDescent="0.25">
      <c r="A613" s="1"/>
      <c r="B613" s="1"/>
      <c r="C613" s="1"/>
      <c r="D613" s="1"/>
      <c r="E613" s="1"/>
      <c r="F613" s="1"/>
      <c r="G613" s="1"/>
      <c r="H613" s="1"/>
    </row>
    <row r="614" spans="1:8" x14ac:dyDescent="0.25">
      <c r="A614" s="1"/>
      <c r="B614" s="1"/>
      <c r="C614" s="1"/>
      <c r="D614" s="1"/>
      <c r="E614" s="1"/>
      <c r="F614" s="1"/>
      <c r="G614" s="1"/>
      <c r="H614" s="1"/>
    </row>
    <row r="615" spans="1:8" x14ac:dyDescent="0.25">
      <c r="A615" s="1"/>
      <c r="B615" s="1"/>
      <c r="C615" s="1"/>
      <c r="D615" s="1"/>
      <c r="E615" s="1"/>
      <c r="F615" s="1"/>
      <c r="G615" s="1"/>
      <c r="H615" s="1"/>
    </row>
    <row r="616" spans="1:8" x14ac:dyDescent="0.25">
      <c r="A616" s="1"/>
      <c r="B616" s="1"/>
      <c r="C616" s="1"/>
      <c r="D616" s="1"/>
      <c r="E616" s="1"/>
      <c r="F616" s="1"/>
      <c r="G616" s="1"/>
      <c r="H616" s="1"/>
    </row>
    <row r="617" spans="1:8" x14ac:dyDescent="0.25">
      <c r="A617" s="1"/>
      <c r="B617" s="1"/>
      <c r="C617" s="1"/>
      <c r="D617" s="1"/>
      <c r="E617" s="1"/>
      <c r="F617" s="1"/>
      <c r="G617" s="1"/>
      <c r="H617" s="1"/>
    </row>
    <row r="618" spans="1:8" x14ac:dyDescent="0.25">
      <c r="A618" s="1"/>
      <c r="B618" s="1"/>
      <c r="C618" s="1"/>
      <c r="D618" s="1"/>
      <c r="E618" s="1"/>
      <c r="F618" s="1"/>
      <c r="G618" s="1"/>
      <c r="H618" s="1"/>
    </row>
    <row r="619" spans="1:8" x14ac:dyDescent="0.25">
      <c r="A619" s="1"/>
      <c r="B619" s="1"/>
      <c r="C619" s="1"/>
      <c r="D619" s="1"/>
      <c r="E619" s="1"/>
      <c r="F619" s="1"/>
      <c r="G619" s="1"/>
      <c r="H619" s="1"/>
    </row>
    <row r="620" spans="1:8" x14ac:dyDescent="0.25">
      <c r="A620" s="1"/>
      <c r="B620" s="1"/>
      <c r="C620" s="1"/>
      <c r="D620" s="1"/>
      <c r="E620" s="1"/>
      <c r="F620" s="1"/>
      <c r="G620" s="1"/>
      <c r="H620" s="1"/>
    </row>
    <row r="621" spans="1:8" x14ac:dyDescent="0.25">
      <c r="A621" s="1"/>
      <c r="B621" s="1"/>
      <c r="C621" s="1"/>
      <c r="D621" s="1"/>
      <c r="E621" s="1"/>
      <c r="F621" s="1"/>
      <c r="G621" s="1"/>
      <c r="H621" s="1"/>
    </row>
    <row r="622" spans="1:8" x14ac:dyDescent="0.25">
      <c r="A622" s="1"/>
      <c r="B622" s="1"/>
      <c r="C622" s="1"/>
      <c r="D622" s="1"/>
      <c r="E622" s="1"/>
      <c r="F622" s="1"/>
      <c r="G622" s="1"/>
      <c r="H622" s="1"/>
    </row>
    <row r="623" spans="1:8" x14ac:dyDescent="0.25">
      <c r="A623" s="1"/>
      <c r="B623" s="1"/>
      <c r="C623" s="1"/>
      <c r="D623" s="1"/>
      <c r="E623" s="1"/>
      <c r="F623" s="1"/>
      <c r="G623" s="1"/>
      <c r="H623" s="1"/>
    </row>
    <row r="624" spans="1:8" x14ac:dyDescent="0.25">
      <c r="A624" s="1"/>
      <c r="B624" s="1"/>
      <c r="C624" s="1"/>
      <c r="D624" s="1"/>
      <c r="E624" s="1"/>
      <c r="F624" s="1"/>
      <c r="G624" s="1"/>
      <c r="H624" s="1"/>
    </row>
    <row r="625" spans="1:8" x14ac:dyDescent="0.25">
      <c r="A625" s="1"/>
      <c r="B625" s="1"/>
      <c r="C625" s="1"/>
      <c r="D625" s="1"/>
      <c r="E625" s="1"/>
      <c r="F625" s="1"/>
      <c r="G625" s="1"/>
      <c r="H625" s="1"/>
    </row>
    <row r="626" spans="1:8" x14ac:dyDescent="0.25">
      <c r="A626" s="1"/>
      <c r="B626" s="1"/>
      <c r="C626" s="1"/>
      <c r="D626" s="1"/>
      <c r="E626" s="1"/>
      <c r="F626" s="1"/>
      <c r="G626" s="1"/>
      <c r="H626" s="1"/>
    </row>
    <row r="627" spans="1:8" x14ac:dyDescent="0.25">
      <c r="A627" s="1"/>
      <c r="B627" s="1"/>
      <c r="C627" s="1"/>
      <c r="D627" s="1"/>
      <c r="E627" s="1"/>
      <c r="F627" s="1"/>
      <c r="G627" s="1"/>
      <c r="H627" s="1"/>
    </row>
    <row r="628" spans="1:8" x14ac:dyDescent="0.25">
      <c r="A628" s="1"/>
      <c r="B628" s="1"/>
      <c r="C628" s="1"/>
      <c r="D628" s="1"/>
      <c r="E628" s="1"/>
      <c r="F628" s="1"/>
      <c r="G628" s="1"/>
      <c r="H628" s="1"/>
    </row>
    <row r="629" spans="1:8" x14ac:dyDescent="0.25">
      <c r="A629" s="1"/>
      <c r="B629" s="1"/>
      <c r="C629" s="1"/>
      <c r="D629" s="1"/>
      <c r="E629" s="1"/>
      <c r="F629" s="1"/>
      <c r="G629" s="1"/>
      <c r="H629" s="1"/>
    </row>
    <row r="630" spans="1:8" x14ac:dyDescent="0.25">
      <c r="A630" s="1"/>
      <c r="B630" s="1"/>
      <c r="C630" s="1"/>
      <c r="D630" s="1"/>
      <c r="E630" s="1"/>
      <c r="F630" s="1"/>
      <c r="G630" s="1"/>
      <c r="H630" s="1"/>
    </row>
    <row r="631" spans="1:8" x14ac:dyDescent="0.25">
      <c r="A631" s="1"/>
      <c r="B631" s="1"/>
      <c r="C631" s="1"/>
      <c r="D631" s="1"/>
      <c r="E631" s="1"/>
      <c r="F631" s="1"/>
      <c r="G631" s="1"/>
      <c r="H631" s="1"/>
    </row>
    <row r="632" spans="1:8" x14ac:dyDescent="0.25">
      <c r="A632" s="1"/>
      <c r="B632" s="1"/>
      <c r="C632" s="1"/>
      <c r="D632" s="1"/>
      <c r="E632" s="1"/>
      <c r="F632" s="1"/>
      <c r="G632" s="1"/>
      <c r="H632" s="1"/>
    </row>
    <row r="633" spans="1:8" x14ac:dyDescent="0.25">
      <c r="A633" s="1"/>
      <c r="B633" s="1"/>
      <c r="C633" s="1"/>
      <c r="D633" s="1"/>
      <c r="E633" s="1"/>
      <c r="F633" s="1"/>
      <c r="G633" s="1"/>
      <c r="H633" s="1"/>
    </row>
    <row r="634" spans="1:8" x14ac:dyDescent="0.25">
      <c r="A634" s="1"/>
      <c r="B634" s="1"/>
      <c r="C634" s="1"/>
      <c r="D634" s="1"/>
      <c r="E634" s="1"/>
      <c r="F634" s="1"/>
      <c r="G634" s="1"/>
      <c r="H634" s="1"/>
    </row>
    <row r="635" spans="1:8" x14ac:dyDescent="0.25">
      <c r="A635" s="1"/>
      <c r="B635" s="1"/>
      <c r="C635" s="1"/>
      <c r="D635" s="1"/>
      <c r="E635" s="1"/>
      <c r="F635" s="1"/>
      <c r="G635" s="1"/>
      <c r="H635" s="1"/>
    </row>
    <row r="636" spans="1:8" x14ac:dyDescent="0.25">
      <c r="A636" s="1"/>
      <c r="B636" s="1"/>
      <c r="C636" s="1"/>
      <c r="D636" s="1"/>
      <c r="E636" s="1"/>
      <c r="F636" s="1"/>
      <c r="G636" s="1"/>
      <c r="H636" s="1"/>
    </row>
    <row r="637" spans="1:8" x14ac:dyDescent="0.25">
      <c r="A637" s="1"/>
      <c r="B637" s="1"/>
      <c r="C637" s="1"/>
      <c r="D637" s="1"/>
      <c r="E637" s="1"/>
      <c r="F637" s="1"/>
      <c r="G637" s="1"/>
      <c r="H637" s="1"/>
    </row>
    <row r="638" spans="1:8" x14ac:dyDescent="0.25">
      <c r="A638" s="1"/>
      <c r="B638" s="1"/>
      <c r="C638" s="1"/>
      <c r="D638" s="1"/>
      <c r="E638" s="1"/>
      <c r="F638" s="1"/>
      <c r="G638" s="1"/>
      <c r="H638" s="1"/>
    </row>
    <row r="639" spans="1:8" x14ac:dyDescent="0.25">
      <c r="A639" s="1"/>
      <c r="B639" s="1"/>
      <c r="C639" s="1"/>
      <c r="D639" s="1"/>
      <c r="E639" s="1"/>
      <c r="F639" s="1"/>
      <c r="G639" s="1"/>
      <c r="H639" s="1"/>
    </row>
    <row r="640" spans="1:8" x14ac:dyDescent="0.25">
      <c r="A640" s="1"/>
      <c r="B640" s="1"/>
      <c r="C640" s="1"/>
      <c r="D640" s="1"/>
      <c r="E640" s="1"/>
      <c r="F640" s="1"/>
      <c r="G640" s="1"/>
      <c r="H640" s="1"/>
    </row>
    <row r="641" spans="1:8" x14ac:dyDescent="0.25">
      <c r="A641" s="1"/>
      <c r="B641" s="1"/>
      <c r="C641" s="1"/>
      <c r="D641" s="1"/>
      <c r="E641" s="1"/>
      <c r="F641" s="1"/>
      <c r="G641" s="1"/>
      <c r="H641" s="1"/>
    </row>
    <row r="642" spans="1:8" x14ac:dyDescent="0.25">
      <c r="A642" s="1"/>
      <c r="B642" s="1"/>
      <c r="C642" s="1"/>
      <c r="D642" s="1"/>
      <c r="E642" s="1"/>
      <c r="F642" s="1"/>
      <c r="G642" s="1"/>
      <c r="H642" s="1"/>
    </row>
    <row r="643" spans="1:8" x14ac:dyDescent="0.25">
      <c r="A643" s="1"/>
      <c r="B643" s="1"/>
      <c r="C643" s="1"/>
      <c r="D643" s="1"/>
      <c r="E643" s="1"/>
      <c r="F643" s="1"/>
      <c r="G643" s="1"/>
      <c r="H643" s="1"/>
    </row>
    <row r="644" spans="1:8" x14ac:dyDescent="0.25">
      <c r="A644" s="1"/>
      <c r="B644" s="1"/>
      <c r="C644" s="1"/>
      <c r="D644" s="1"/>
      <c r="E644" s="1"/>
      <c r="F644" s="1"/>
      <c r="G644" s="1"/>
      <c r="H644" s="1"/>
    </row>
    <row r="645" spans="1:8" x14ac:dyDescent="0.25">
      <c r="A645" s="1"/>
      <c r="B645" s="1"/>
      <c r="C645" s="1"/>
      <c r="D645" s="1"/>
      <c r="E645" s="1"/>
      <c r="F645" s="1"/>
      <c r="G645" s="1"/>
      <c r="H645" s="1"/>
    </row>
    <row r="646" spans="1:8" x14ac:dyDescent="0.25">
      <c r="A646" s="1"/>
      <c r="B646" s="1"/>
      <c r="C646" s="1"/>
      <c r="D646" s="1"/>
      <c r="E646" s="1"/>
      <c r="F646" s="1"/>
      <c r="G646" s="1"/>
      <c r="H646" s="1"/>
    </row>
    <row r="647" spans="1:8" x14ac:dyDescent="0.25">
      <c r="A647" s="1"/>
      <c r="B647" s="1"/>
      <c r="C647" s="1"/>
      <c r="D647" s="1"/>
      <c r="E647" s="1"/>
      <c r="F647" s="1"/>
      <c r="G647" s="1"/>
      <c r="H647" s="1"/>
    </row>
    <row r="648" spans="1:8" x14ac:dyDescent="0.25">
      <c r="A648" s="1"/>
      <c r="B648" s="1"/>
      <c r="C648" s="1"/>
      <c r="D648" s="1"/>
      <c r="E648" s="1"/>
      <c r="F648" s="1"/>
      <c r="G648" s="1"/>
      <c r="H648" s="1"/>
    </row>
    <row r="649" spans="1:8" x14ac:dyDescent="0.25">
      <c r="A649" s="1"/>
      <c r="B649" s="1"/>
      <c r="C649" s="1"/>
      <c r="D649" s="1"/>
      <c r="E649" s="1"/>
      <c r="F649" s="1"/>
      <c r="G649" s="1"/>
      <c r="H649" s="1"/>
    </row>
    <row r="650" spans="1:8" x14ac:dyDescent="0.25">
      <c r="A650" s="1"/>
      <c r="B650" s="1"/>
      <c r="C650" s="1"/>
      <c r="D650" s="1"/>
      <c r="E650" s="1"/>
      <c r="F650" s="1"/>
      <c r="G650" s="1"/>
      <c r="H650" s="1"/>
    </row>
    <row r="651" spans="1:8" x14ac:dyDescent="0.25">
      <c r="A651" s="1"/>
      <c r="B651" s="1"/>
      <c r="C651" s="1"/>
      <c r="D651" s="1"/>
      <c r="E651" s="1"/>
      <c r="F651" s="1"/>
      <c r="G651" s="1"/>
      <c r="H651" s="1"/>
    </row>
    <row r="652" spans="1:8" x14ac:dyDescent="0.25">
      <c r="A652" s="1"/>
      <c r="B652" s="1"/>
      <c r="C652" s="1"/>
      <c r="D652" s="1"/>
      <c r="E652" s="1"/>
      <c r="F652" s="1"/>
      <c r="G652" s="1"/>
      <c r="H652" s="1"/>
    </row>
    <row r="653" spans="1:8" x14ac:dyDescent="0.25">
      <c r="A653" s="1"/>
      <c r="B653" s="1"/>
      <c r="C653" s="1"/>
      <c r="D653" s="1"/>
      <c r="E653" s="1"/>
      <c r="F653" s="1"/>
      <c r="G653" s="1"/>
      <c r="H653" s="1"/>
    </row>
    <row r="654" spans="1:8" x14ac:dyDescent="0.25">
      <c r="A654" s="1"/>
      <c r="B654" s="1"/>
      <c r="C654" s="1"/>
      <c r="D654" s="1"/>
      <c r="E654" s="1"/>
      <c r="F654" s="1"/>
      <c r="G654" s="1"/>
      <c r="H654" s="1"/>
    </row>
    <row r="655" spans="1:8" x14ac:dyDescent="0.25">
      <c r="A655" s="1"/>
      <c r="B655" s="1"/>
      <c r="C655" s="1"/>
      <c r="D655" s="1"/>
      <c r="E655" s="1"/>
      <c r="F655" s="1"/>
      <c r="G655" s="1"/>
      <c r="H655" s="1"/>
    </row>
    <row r="656" spans="1:8" x14ac:dyDescent="0.25">
      <c r="A656" s="1"/>
      <c r="B656" s="1"/>
      <c r="C656" s="1"/>
      <c r="D656" s="1"/>
      <c r="E656" s="1"/>
      <c r="F656" s="1"/>
      <c r="G656" s="1"/>
      <c r="H656" s="1"/>
    </row>
    <row r="657" spans="1:8" x14ac:dyDescent="0.25">
      <c r="A657" s="1"/>
      <c r="B657" s="1"/>
      <c r="C657" s="1"/>
      <c r="D657" s="1"/>
      <c r="E657" s="1"/>
      <c r="F657" s="1"/>
      <c r="G657" s="1"/>
      <c r="H657" s="1"/>
    </row>
    <row r="658" spans="1:8" x14ac:dyDescent="0.25">
      <c r="A658" s="1"/>
      <c r="B658" s="1"/>
      <c r="C658" s="1"/>
      <c r="D658" s="1"/>
      <c r="E658" s="1"/>
      <c r="F658" s="1"/>
      <c r="G658" s="1"/>
      <c r="H658" s="1"/>
    </row>
    <row r="659" spans="1:8" x14ac:dyDescent="0.25">
      <c r="A659" s="1"/>
      <c r="B659" s="1"/>
      <c r="C659" s="1"/>
      <c r="D659" s="1"/>
      <c r="E659" s="1"/>
      <c r="F659" s="1"/>
      <c r="G659" s="1"/>
      <c r="H659" s="1"/>
    </row>
    <row r="660" spans="1:8" x14ac:dyDescent="0.25">
      <c r="A660" s="1"/>
      <c r="B660" s="1"/>
      <c r="C660" s="1"/>
      <c r="D660" s="1"/>
      <c r="E660" s="1"/>
      <c r="F660" s="1"/>
      <c r="G660" s="1"/>
      <c r="H660" s="1"/>
    </row>
    <row r="661" spans="1:8" x14ac:dyDescent="0.25">
      <c r="A661" s="1"/>
      <c r="B661" s="1"/>
      <c r="C661" s="1"/>
      <c r="D661" s="1"/>
      <c r="E661" s="1"/>
      <c r="F661" s="1"/>
      <c r="G661" s="1"/>
      <c r="H661" s="1"/>
    </row>
    <row r="662" spans="1:8" x14ac:dyDescent="0.25">
      <c r="A662" s="1"/>
      <c r="B662" s="1"/>
      <c r="C662" s="1"/>
      <c r="D662" s="1"/>
      <c r="E662" s="1"/>
      <c r="F662" s="1"/>
      <c r="G662" s="1"/>
      <c r="H662" s="1"/>
    </row>
    <row r="663" spans="1:8" x14ac:dyDescent="0.25">
      <c r="A663" s="1"/>
      <c r="B663" s="1"/>
      <c r="C663" s="1"/>
      <c r="D663" s="1"/>
      <c r="E663" s="1"/>
      <c r="F663" s="1"/>
      <c r="G663" s="1"/>
      <c r="H663" s="1"/>
    </row>
    <row r="664" spans="1:8" x14ac:dyDescent="0.25">
      <c r="A664" s="1"/>
      <c r="B664" s="1"/>
      <c r="C664" s="1"/>
      <c r="D664" s="1"/>
      <c r="E664" s="1"/>
      <c r="F664" s="1"/>
      <c r="G664" s="1"/>
      <c r="H664" s="1"/>
    </row>
    <row r="665" spans="1:8" x14ac:dyDescent="0.25">
      <c r="A665" s="1"/>
      <c r="B665" s="1"/>
      <c r="C665" s="1"/>
      <c r="D665" s="1"/>
      <c r="E665" s="1"/>
      <c r="F665" s="1"/>
      <c r="G665" s="1"/>
      <c r="H665" s="1"/>
    </row>
    <row r="666" spans="1:8" x14ac:dyDescent="0.25">
      <c r="A666" s="1"/>
      <c r="B666" s="1"/>
      <c r="C666" s="1"/>
      <c r="D666" s="1"/>
      <c r="E666" s="1"/>
      <c r="F666" s="1"/>
      <c r="G666" s="1"/>
      <c r="H666" s="1"/>
    </row>
    <row r="667" spans="1:8" x14ac:dyDescent="0.25">
      <c r="A667" s="1"/>
      <c r="B667" s="1"/>
      <c r="C667" s="1"/>
      <c r="D667" s="1"/>
      <c r="E667" s="1"/>
      <c r="F667" s="1"/>
      <c r="G667" s="1"/>
      <c r="H667" s="1"/>
    </row>
    <row r="668" spans="1:8" x14ac:dyDescent="0.25">
      <c r="A668" s="1"/>
      <c r="B668" s="1"/>
      <c r="C668" s="1"/>
      <c r="D668" s="1"/>
      <c r="E668" s="1"/>
      <c r="F668" s="1"/>
      <c r="G668" s="1"/>
      <c r="H668" s="1"/>
    </row>
    <row r="669" spans="1:8" x14ac:dyDescent="0.25">
      <c r="A669" s="1"/>
      <c r="B669" s="1"/>
      <c r="C669" s="1"/>
      <c r="D669" s="1"/>
      <c r="E669" s="1"/>
      <c r="F669" s="1"/>
      <c r="G669" s="1"/>
      <c r="H669" s="1"/>
    </row>
    <row r="670" spans="1:8" x14ac:dyDescent="0.25">
      <c r="A670" s="1"/>
      <c r="B670" s="1"/>
      <c r="C670" s="1"/>
      <c r="D670" s="1"/>
      <c r="E670" s="1"/>
      <c r="F670" s="1"/>
      <c r="G670" s="1"/>
      <c r="H670" s="1"/>
    </row>
    <row r="671" spans="1:8" x14ac:dyDescent="0.25">
      <c r="A671" s="1"/>
      <c r="B671" s="1"/>
      <c r="C671" s="1"/>
      <c r="D671" s="1"/>
      <c r="E671" s="1"/>
      <c r="F671" s="1"/>
      <c r="G671" s="1"/>
      <c r="H671" s="1"/>
    </row>
    <row r="672" spans="1:8" x14ac:dyDescent="0.25">
      <c r="A672" s="1"/>
      <c r="B672" s="1"/>
      <c r="C672" s="1"/>
      <c r="D672" s="1"/>
      <c r="E672" s="1"/>
      <c r="F672" s="1"/>
      <c r="G672" s="1"/>
      <c r="H672" s="1"/>
    </row>
    <row r="673" spans="1:8" x14ac:dyDescent="0.25">
      <c r="A673" s="1"/>
      <c r="B673" s="1"/>
      <c r="C673" s="1"/>
      <c r="D673" s="1"/>
      <c r="E673" s="1"/>
      <c r="F673" s="1"/>
      <c r="G673" s="1"/>
      <c r="H673" s="1"/>
    </row>
    <row r="674" spans="1:8" x14ac:dyDescent="0.25">
      <c r="A674" s="1"/>
      <c r="B674" s="1"/>
      <c r="C674" s="1"/>
      <c r="D674" s="1"/>
      <c r="E674" s="1"/>
      <c r="F674" s="1"/>
      <c r="G674" s="1"/>
      <c r="H674" s="1"/>
    </row>
    <row r="675" spans="1:8" x14ac:dyDescent="0.25">
      <c r="A675" s="1"/>
      <c r="B675" s="1"/>
      <c r="C675" s="1"/>
      <c r="D675" s="1"/>
      <c r="E675" s="1"/>
      <c r="F675" s="1"/>
      <c r="G675" s="1"/>
      <c r="H675" s="1"/>
    </row>
    <row r="676" spans="1:8" x14ac:dyDescent="0.25">
      <c r="A676" s="1"/>
      <c r="B676" s="1"/>
      <c r="C676" s="1"/>
      <c r="D676" s="1"/>
      <c r="E676" s="1"/>
      <c r="F676" s="1"/>
      <c r="G676" s="1"/>
      <c r="H676" s="1"/>
    </row>
    <row r="677" spans="1:8" x14ac:dyDescent="0.25">
      <c r="A677" s="1"/>
      <c r="B677" s="1"/>
      <c r="C677" s="1"/>
      <c r="D677" s="1"/>
      <c r="E677" s="1"/>
      <c r="F677" s="1"/>
      <c r="G677" s="1"/>
      <c r="H677" s="1"/>
    </row>
    <row r="678" spans="1:8" x14ac:dyDescent="0.25">
      <c r="A678" s="1"/>
      <c r="B678" s="1"/>
      <c r="C678" s="1"/>
      <c r="D678" s="1"/>
      <c r="E678" s="1"/>
      <c r="F678" s="1"/>
      <c r="G678" s="1"/>
      <c r="H678" s="1"/>
    </row>
    <row r="679" spans="1:8" x14ac:dyDescent="0.25">
      <c r="A679" s="1"/>
      <c r="B679" s="1"/>
      <c r="C679" s="1"/>
      <c r="D679" s="1"/>
      <c r="E679" s="1"/>
      <c r="F679" s="1"/>
      <c r="G679" s="1"/>
      <c r="H679" s="1"/>
    </row>
    <row r="680" spans="1:8" x14ac:dyDescent="0.25">
      <c r="A680" s="1"/>
      <c r="B680" s="1"/>
      <c r="C680" s="1"/>
      <c r="D680" s="1"/>
      <c r="E680" s="1"/>
      <c r="F680" s="1"/>
      <c r="G680" s="1"/>
      <c r="H680" s="1"/>
    </row>
    <row r="681" spans="1:8" x14ac:dyDescent="0.25">
      <c r="A681" s="1"/>
      <c r="B681" s="1"/>
      <c r="C681" s="1"/>
      <c r="D681" s="1"/>
      <c r="E681" s="1"/>
      <c r="F681" s="1"/>
      <c r="G681" s="1"/>
      <c r="H681" s="1"/>
    </row>
    <row r="682" spans="1:8" x14ac:dyDescent="0.25">
      <c r="A682" s="1"/>
      <c r="B682" s="1"/>
      <c r="C682" s="1"/>
      <c r="D682" s="1"/>
      <c r="E682" s="1"/>
      <c r="F682" s="1"/>
      <c r="G682" s="1"/>
      <c r="H682" s="1"/>
    </row>
    <row r="683" spans="1:8" x14ac:dyDescent="0.25">
      <c r="A683" s="1"/>
      <c r="B683" s="1"/>
      <c r="C683" s="1"/>
      <c r="D683" s="1"/>
      <c r="E683" s="1"/>
      <c r="F683" s="1"/>
      <c r="G683" s="1"/>
      <c r="H683" s="1"/>
    </row>
    <row r="684" spans="1:8" x14ac:dyDescent="0.25">
      <c r="A684" s="1"/>
      <c r="B684" s="1"/>
      <c r="C684" s="1"/>
      <c r="D684" s="1"/>
      <c r="E684" s="1"/>
      <c r="F684" s="1"/>
      <c r="G684" s="1"/>
      <c r="H684" s="1"/>
    </row>
    <row r="685" spans="1:8" x14ac:dyDescent="0.25">
      <c r="A685" s="1"/>
      <c r="B685" s="1"/>
      <c r="C685" s="1"/>
      <c r="D685" s="1"/>
      <c r="E685" s="1"/>
      <c r="F685" s="1"/>
      <c r="G685" s="1"/>
      <c r="H685" s="1"/>
    </row>
    <row r="686" spans="1:8" x14ac:dyDescent="0.25">
      <c r="A686" s="1"/>
      <c r="B686" s="1"/>
      <c r="C686" s="1"/>
      <c r="D686" s="1"/>
      <c r="E686" s="1"/>
      <c r="F686" s="1"/>
      <c r="G686" s="1"/>
      <c r="H686" s="1"/>
    </row>
    <row r="687" spans="1:8" x14ac:dyDescent="0.25">
      <c r="A687" s="1"/>
      <c r="B687" s="1"/>
      <c r="C687" s="1"/>
      <c r="D687" s="1"/>
      <c r="E687" s="1"/>
      <c r="F687" s="1"/>
      <c r="G687" s="1"/>
      <c r="H687" s="1"/>
    </row>
    <row r="688" spans="1:8" x14ac:dyDescent="0.25">
      <c r="A688" s="1"/>
      <c r="B688" s="1"/>
      <c r="C688" s="1"/>
      <c r="D688" s="1"/>
      <c r="E688" s="1"/>
      <c r="F688" s="1"/>
      <c r="G688" s="1"/>
      <c r="H688" s="1"/>
    </row>
    <row r="689" spans="1:8" x14ac:dyDescent="0.25">
      <c r="A689" s="1"/>
      <c r="B689" s="1"/>
      <c r="C689" s="1"/>
      <c r="D689" s="1"/>
      <c r="E689" s="1"/>
      <c r="F689" s="1"/>
      <c r="G689" s="1"/>
      <c r="H689" s="1"/>
    </row>
    <row r="690" spans="1:8" x14ac:dyDescent="0.25">
      <c r="A690" s="1"/>
      <c r="B690" s="1"/>
      <c r="C690" s="1"/>
      <c r="D690" s="1"/>
      <c r="E690" s="1"/>
      <c r="F690" s="1"/>
      <c r="G690" s="1"/>
      <c r="H690" s="1"/>
    </row>
    <row r="691" spans="1:8" x14ac:dyDescent="0.25">
      <c r="A691" s="1"/>
      <c r="B691" s="1"/>
      <c r="C691" s="1"/>
      <c r="D691" s="1"/>
      <c r="E691" s="1"/>
      <c r="F691" s="1"/>
      <c r="G691" s="1"/>
      <c r="H691" s="1"/>
    </row>
    <row r="692" spans="1:8" x14ac:dyDescent="0.25">
      <c r="A692" s="1"/>
      <c r="B692" s="1"/>
      <c r="C692" s="1"/>
      <c r="D692" s="1"/>
      <c r="E692" s="1"/>
      <c r="F692" s="1"/>
      <c r="G692" s="1"/>
      <c r="H692" s="1"/>
    </row>
    <row r="693" spans="1:8" x14ac:dyDescent="0.25">
      <c r="A693" s="1"/>
      <c r="B693" s="1"/>
      <c r="C693" s="1"/>
      <c r="D693" s="1"/>
      <c r="E693" s="1"/>
      <c r="F693" s="1"/>
      <c r="G693" s="1"/>
      <c r="H693" s="1"/>
    </row>
    <row r="694" spans="1:8" x14ac:dyDescent="0.25">
      <c r="A694" s="1"/>
      <c r="B694" s="1"/>
      <c r="C694" s="1"/>
      <c r="D694" s="1"/>
      <c r="E694" s="1"/>
      <c r="F694" s="1"/>
      <c r="G694" s="1"/>
      <c r="H694" s="1"/>
    </row>
    <row r="695" spans="1:8" x14ac:dyDescent="0.25">
      <c r="A695" s="1"/>
      <c r="B695" s="1"/>
      <c r="C695" s="1"/>
      <c r="D695" s="1"/>
      <c r="E695" s="1"/>
      <c r="F695" s="1"/>
      <c r="G695" s="1"/>
      <c r="H695" s="1"/>
    </row>
    <row r="696" spans="1:8" x14ac:dyDescent="0.25">
      <c r="A696" s="1"/>
      <c r="B696" s="1"/>
      <c r="C696" s="1"/>
      <c r="D696" s="1"/>
      <c r="E696" s="1"/>
      <c r="F696" s="1"/>
      <c r="G696" s="1"/>
      <c r="H696" s="1"/>
    </row>
    <row r="697" spans="1:8" x14ac:dyDescent="0.25">
      <c r="A697" s="1"/>
      <c r="B697" s="1"/>
      <c r="C697" s="1"/>
      <c r="D697" s="1"/>
      <c r="E697" s="1"/>
      <c r="F697" s="1"/>
      <c r="G697" s="1"/>
      <c r="H697" s="1"/>
    </row>
    <row r="698" spans="1:8" x14ac:dyDescent="0.25">
      <c r="A698" s="1"/>
      <c r="B698" s="1"/>
      <c r="C698" s="1"/>
      <c r="D698" s="1"/>
      <c r="E698" s="1"/>
      <c r="F698" s="1"/>
      <c r="G698" s="1"/>
      <c r="H698" s="1"/>
    </row>
    <row r="699" spans="1:8" x14ac:dyDescent="0.25">
      <c r="A699" s="1"/>
      <c r="B699" s="1"/>
      <c r="C699" s="1"/>
      <c r="D699" s="1"/>
      <c r="E699" s="1"/>
      <c r="F699" s="1"/>
      <c r="G699" s="1"/>
      <c r="H699" s="1"/>
    </row>
    <row r="700" spans="1:8" x14ac:dyDescent="0.25">
      <c r="A700" s="1"/>
      <c r="B700" s="1"/>
      <c r="C700" s="1"/>
      <c r="D700" s="1"/>
      <c r="E700" s="1"/>
      <c r="F700" s="1"/>
      <c r="G700" s="1"/>
      <c r="H700" s="1"/>
    </row>
    <row r="701" spans="1:8" x14ac:dyDescent="0.25">
      <c r="A701" s="1"/>
      <c r="B701" s="1"/>
      <c r="C701" s="1"/>
      <c r="D701" s="1"/>
      <c r="E701" s="1"/>
      <c r="F701" s="1"/>
      <c r="G701" s="1"/>
      <c r="H701" s="1"/>
    </row>
    <row r="702" spans="1:8" x14ac:dyDescent="0.25">
      <c r="A702" s="1"/>
      <c r="B702" s="1"/>
      <c r="C702" s="1"/>
      <c r="D702" s="1"/>
      <c r="E702" s="1"/>
      <c r="F702" s="1"/>
      <c r="G702" s="1"/>
      <c r="H702" s="1"/>
    </row>
    <row r="703" spans="1:8" x14ac:dyDescent="0.25">
      <c r="A703" s="1"/>
      <c r="B703" s="1"/>
      <c r="C703" s="1"/>
      <c r="D703" s="1"/>
      <c r="E703" s="1"/>
      <c r="F703" s="1"/>
      <c r="G703" s="1"/>
      <c r="H703" s="1"/>
    </row>
    <row r="704" spans="1:8" x14ac:dyDescent="0.25">
      <c r="A704" s="1"/>
      <c r="B704" s="1"/>
      <c r="C704" s="1"/>
      <c r="D704" s="1"/>
      <c r="E704" s="1"/>
      <c r="F704" s="1"/>
      <c r="G704" s="1"/>
      <c r="H704" s="1"/>
    </row>
    <row r="705" spans="1:8" x14ac:dyDescent="0.25">
      <c r="A705" s="1"/>
      <c r="B705" s="1"/>
      <c r="C705" s="1"/>
      <c r="D705" s="1"/>
      <c r="E705" s="1"/>
      <c r="F705" s="1"/>
      <c r="G705" s="1"/>
      <c r="H705" s="1"/>
    </row>
    <row r="706" spans="1:8" x14ac:dyDescent="0.25">
      <c r="A706" s="1"/>
      <c r="B706" s="1"/>
      <c r="C706" s="1"/>
      <c r="D706" s="1"/>
      <c r="E706" s="1"/>
      <c r="F706" s="1"/>
      <c r="G706" s="1"/>
      <c r="H706" s="1"/>
    </row>
    <row r="707" spans="1:8" x14ac:dyDescent="0.25">
      <c r="A707" s="1"/>
      <c r="B707" s="1"/>
      <c r="C707" s="1"/>
      <c r="D707" s="1"/>
      <c r="E707" s="1"/>
      <c r="F707" s="1"/>
      <c r="G707" s="1"/>
      <c r="H707" s="1"/>
    </row>
    <row r="708" spans="1:8" x14ac:dyDescent="0.25">
      <c r="A708" s="1"/>
      <c r="B708" s="1"/>
      <c r="C708" s="1"/>
      <c r="D708" s="1"/>
      <c r="E708" s="1"/>
      <c r="F708" s="1"/>
      <c r="G708" s="1"/>
      <c r="H708" s="1"/>
    </row>
    <row r="709" spans="1:8" x14ac:dyDescent="0.25">
      <c r="A709" s="1"/>
      <c r="B709" s="1"/>
      <c r="C709" s="1"/>
      <c r="D709" s="1"/>
      <c r="E709" s="1"/>
      <c r="F709" s="1"/>
      <c r="G709" s="1"/>
      <c r="H709" s="1"/>
    </row>
    <row r="710" spans="1:8" x14ac:dyDescent="0.25">
      <c r="A710" s="1"/>
      <c r="B710" s="1"/>
      <c r="C710" s="1"/>
      <c r="D710" s="1"/>
      <c r="E710" s="1"/>
      <c r="F710" s="1"/>
      <c r="G710" s="1"/>
      <c r="H710" s="1"/>
    </row>
    <row r="711" spans="1:8" x14ac:dyDescent="0.25">
      <c r="A711" s="1"/>
      <c r="B711" s="1"/>
      <c r="C711" s="1"/>
      <c r="D711" s="1"/>
      <c r="E711" s="1"/>
      <c r="F711" s="1"/>
      <c r="G711" s="1"/>
      <c r="H711" s="1"/>
    </row>
    <row r="712" spans="1:8" x14ac:dyDescent="0.25">
      <c r="A712" s="1"/>
      <c r="B712" s="1"/>
      <c r="C712" s="1"/>
      <c r="D712" s="1"/>
      <c r="E712" s="1"/>
      <c r="F712" s="1"/>
      <c r="G712" s="1"/>
      <c r="H712" s="1"/>
    </row>
    <row r="713" spans="1:8" x14ac:dyDescent="0.25">
      <c r="A713" s="1"/>
      <c r="B713" s="1"/>
      <c r="C713" s="1"/>
      <c r="D713" s="1"/>
      <c r="E713" s="1"/>
      <c r="F713" s="1"/>
      <c r="G713" s="1"/>
      <c r="H713" s="1"/>
    </row>
    <row r="714" spans="1:8" x14ac:dyDescent="0.25">
      <c r="A714" s="1"/>
      <c r="B714" s="1"/>
      <c r="C714" s="1"/>
      <c r="D714" s="1"/>
      <c r="E714" s="1"/>
      <c r="F714" s="1"/>
      <c r="G714" s="1"/>
      <c r="H714" s="1"/>
    </row>
    <row r="715" spans="1:8" x14ac:dyDescent="0.25">
      <c r="A715" s="1"/>
      <c r="B715" s="1"/>
      <c r="C715" s="1"/>
      <c r="D715" s="1"/>
      <c r="E715" s="1"/>
      <c r="F715" s="1"/>
      <c r="G715" s="1"/>
      <c r="H715" s="1"/>
    </row>
    <row r="716" spans="1:8" x14ac:dyDescent="0.25">
      <c r="A716" s="1"/>
      <c r="B716" s="1"/>
      <c r="C716" s="1"/>
      <c r="D716" s="1"/>
      <c r="E716" s="1"/>
      <c r="F716" s="1"/>
      <c r="G716" s="1"/>
      <c r="H716" s="1"/>
    </row>
    <row r="717" spans="1:8" x14ac:dyDescent="0.25">
      <c r="A717" s="1"/>
      <c r="B717" s="1"/>
      <c r="C717" s="1"/>
      <c r="D717" s="1"/>
      <c r="E717" s="1"/>
      <c r="F717" s="1"/>
      <c r="G717" s="1"/>
      <c r="H717" s="1"/>
    </row>
    <row r="718" spans="1:8" x14ac:dyDescent="0.25">
      <c r="A718" s="1"/>
      <c r="B718" s="1"/>
      <c r="C718" s="1"/>
      <c r="D718" s="1"/>
      <c r="E718" s="1"/>
      <c r="F718" s="1"/>
      <c r="G718" s="1"/>
      <c r="H718" s="1"/>
    </row>
    <row r="719" spans="1:8" x14ac:dyDescent="0.25">
      <c r="A719" s="1"/>
      <c r="B719" s="1"/>
      <c r="C719" s="1"/>
      <c r="D719" s="1"/>
      <c r="E719" s="1"/>
      <c r="F719" s="1"/>
      <c r="G719" s="1"/>
      <c r="H719" s="1"/>
    </row>
    <row r="720" spans="1:8" x14ac:dyDescent="0.25">
      <c r="A720" s="1"/>
      <c r="B720" s="1"/>
      <c r="C720" s="1"/>
      <c r="D720" s="1"/>
      <c r="E720" s="1"/>
      <c r="F720" s="1"/>
      <c r="G720" s="1"/>
      <c r="H720" s="1"/>
    </row>
    <row r="721" spans="1:8" x14ac:dyDescent="0.25">
      <c r="A721" s="1"/>
      <c r="B721" s="1"/>
      <c r="C721" s="1"/>
      <c r="D721" s="1"/>
      <c r="E721" s="1"/>
      <c r="F721" s="1"/>
      <c r="G721" s="1"/>
      <c r="H721" s="1"/>
    </row>
    <row r="722" spans="1:8" x14ac:dyDescent="0.25">
      <c r="A722" s="1"/>
      <c r="B722" s="1"/>
      <c r="C722" s="1"/>
      <c r="D722" s="1"/>
      <c r="E722" s="1"/>
      <c r="F722" s="1"/>
      <c r="G722" s="1"/>
      <c r="H722" s="1"/>
    </row>
    <row r="723" spans="1:8" x14ac:dyDescent="0.25">
      <c r="A723" s="1"/>
      <c r="B723" s="1"/>
      <c r="C723" s="1"/>
      <c r="D723" s="1"/>
      <c r="E723" s="1"/>
      <c r="F723" s="1"/>
      <c r="G723" s="1"/>
      <c r="H723" s="1"/>
    </row>
    <row r="724" spans="1:8" x14ac:dyDescent="0.25">
      <c r="A724" s="1"/>
      <c r="B724" s="1"/>
      <c r="C724" s="1"/>
      <c r="D724" s="1"/>
      <c r="E724" s="1"/>
      <c r="F724" s="1"/>
      <c r="G724" s="1"/>
      <c r="H724" s="1"/>
    </row>
    <row r="725" spans="1:8" x14ac:dyDescent="0.25">
      <c r="A725" s="1"/>
      <c r="B725" s="1"/>
      <c r="C725" s="1"/>
      <c r="D725" s="1"/>
      <c r="E725" s="1"/>
      <c r="F725" s="1"/>
      <c r="G725" s="1"/>
      <c r="H725" s="1"/>
    </row>
    <row r="726" spans="1:8" x14ac:dyDescent="0.25">
      <c r="A726" s="1"/>
      <c r="B726" s="1"/>
      <c r="C726" s="1"/>
      <c r="D726" s="1"/>
      <c r="E726" s="1"/>
      <c r="F726" s="1"/>
      <c r="G726" s="1"/>
      <c r="H726" s="1"/>
    </row>
    <row r="727" spans="1:8" x14ac:dyDescent="0.25">
      <c r="A727" s="1"/>
      <c r="B727" s="1"/>
      <c r="C727" s="1"/>
      <c r="D727" s="1"/>
      <c r="E727" s="1"/>
      <c r="F727" s="1"/>
      <c r="G727" s="1"/>
      <c r="H727" s="1"/>
    </row>
    <row r="728" spans="1:8" x14ac:dyDescent="0.25">
      <c r="A728" s="1"/>
      <c r="B728" s="1"/>
      <c r="C728" s="1"/>
      <c r="D728" s="1"/>
      <c r="E728" s="1"/>
      <c r="F728" s="1"/>
      <c r="G728" s="1"/>
      <c r="H728" s="1"/>
    </row>
    <row r="729" spans="1:8" x14ac:dyDescent="0.25">
      <c r="A729" s="1"/>
      <c r="B729" s="1"/>
      <c r="C729" s="1"/>
      <c r="D729" s="1"/>
      <c r="E729" s="1"/>
      <c r="F729" s="1"/>
      <c r="G729" s="1"/>
      <c r="H729" s="1"/>
    </row>
    <row r="730" spans="1:8" x14ac:dyDescent="0.25">
      <c r="A730" s="1"/>
      <c r="B730" s="1"/>
      <c r="C730" s="1"/>
      <c r="D730" s="1"/>
      <c r="E730" s="1"/>
      <c r="F730" s="1"/>
      <c r="G730" s="1"/>
      <c r="H730" s="1"/>
    </row>
    <row r="731" spans="1:8" x14ac:dyDescent="0.25">
      <c r="A731" s="1"/>
      <c r="B731" s="1"/>
      <c r="C731" s="1"/>
      <c r="D731" s="1"/>
      <c r="E731" s="1"/>
      <c r="F731" s="1"/>
      <c r="G731" s="1"/>
      <c r="H731" s="1"/>
    </row>
    <row r="732" spans="1:8" x14ac:dyDescent="0.25">
      <c r="A732" s="1"/>
      <c r="B732" s="1"/>
      <c r="C732" s="1"/>
      <c r="D732" s="1"/>
      <c r="E732" s="1"/>
      <c r="F732" s="1"/>
      <c r="G732" s="1"/>
      <c r="H732" s="1"/>
    </row>
    <row r="733" spans="1:8" x14ac:dyDescent="0.25">
      <c r="A733" s="1"/>
      <c r="B733" s="1"/>
      <c r="C733" s="1"/>
      <c r="D733" s="1"/>
      <c r="E733" s="1"/>
      <c r="F733" s="1"/>
      <c r="G733" s="1"/>
      <c r="H733" s="1"/>
    </row>
    <row r="734" spans="1:8" x14ac:dyDescent="0.25">
      <c r="A734" s="1"/>
      <c r="B734" s="1"/>
      <c r="C734" s="1"/>
      <c r="D734" s="1"/>
      <c r="E734" s="1"/>
      <c r="F734" s="1"/>
      <c r="G734" s="1"/>
      <c r="H734" s="1"/>
    </row>
    <row r="735" spans="1:8" x14ac:dyDescent="0.25">
      <c r="A735" s="1"/>
      <c r="B735" s="1"/>
      <c r="C735" s="1"/>
      <c r="D735" s="1"/>
      <c r="E735" s="1"/>
      <c r="F735" s="1"/>
      <c r="G735" s="1"/>
      <c r="H735" s="1"/>
    </row>
    <row r="736" spans="1:8" x14ac:dyDescent="0.25">
      <c r="A736" s="1"/>
      <c r="B736" s="1"/>
      <c r="C736" s="1"/>
      <c r="D736" s="1"/>
      <c r="E736" s="1"/>
      <c r="F736" s="1"/>
      <c r="G736" s="1"/>
      <c r="H736" s="1"/>
    </row>
    <row r="737" spans="1:8" x14ac:dyDescent="0.25">
      <c r="A737" s="1"/>
      <c r="B737" s="1"/>
      <c r="C737" s="1"/>
      <c r="D737" s="1"/>
      <c r="E737" s="1"/>
      <c r="F737" s="1"/>
      <c r="G737" s="1"/>
      <c r="H737" s="1"/>
    </row>
    <row r="738" spans="1:8" x14ac:dyDescent="0.25">
      <c r="A738" s="1"/>
      <c r="B738" s="1"/>
      <c r="C738" s="1"/>
      <c r="D738" s="1"/>
      <c r="E738" s="1"/>
      <c r="F738" s="1"/>
      <c r="G738" s="1"/>
      <c r="H738" s="1"/>
    </row>
    <row r="739" spans="1:8" x14ac:dyDescent="0.25">
      <c r="A739" s="1"/>
      <c r="B739" s="1"/>
      <c r="C739" s="1"/>
      <c r="D739" s="1"/>
      <c r="E739" s="1"/>
      <c r="F739" s="1"/>
      <c r="G739" s="1"/>
      <c r="H739" s="1"/>
    </row>
    <row r="740" spans="1:8" x14ac:dyDescent="0.25">
      <c r="A740" s="1"/>
      <c r="B740" s="1"/>
      <c r="C740" s="1"/>
      <c r="D740" s="1"/>
      <c r="E740" s="1"/>
      <c r="F740" s="1"/>
      <c r="G740" s="1"/>
      <c r="H740" s="1"/>
    </row>
    <row r="741" spans="1:8" x14ac:dyDescent="0.25">
      <c r="A741" s="1"/>
      <c r="B741" s="1"/>
      <c r="C741" s="1"/>
      <c r="D741" s="1"/>
      <c r="E741" s="1"/>
      <c r="F741" s="1"/>
      <c r="G741" s="1"/>
      <c r="H741" s="1"/>
    </row>
    <row r="742" spans="1:8" x14ac:dyDescent="0.25">
      <c r="A742" s="1"/>
      <c r="B742" s="1"/>
      <c r="C742" s="1"/>
      <c r="D742" s="1"/>
      <c r="E742" s="1"/>
      <c r="F742" s="1"/>
      <c r="G742" s="1"/>
      <c r="H742" s="1"/>
    </row>
    <row r="743" spans="1:8" x14ac:dyDescent="0.25">
      <c r="A743" s="1"/>
      <c r="B743" s="1"/>
      <c r="C743" s="1"/>
      <c r="D743" s="1"/>
      <c r="E743" s="1"/>
      <c r="F743" s="1"/>
      <c r="G743" s="1"/>
      <c r="H743" s="1"/>
    </row>
    <row r="744" spans="1:8" x14ac:dyDescent="0.25">
      <c r="A744" s="1"/>
      <c r="B744" s="1"/>
      <c r="C744" s="1"/>
      <c r="D744" s="1"/>
      <c r="E744" s="1"/>
      <c r="F744" s="1"/>
      <c r="G744" s="1"/>
      <c r="H744" s="1"/>
    </row>
    <row r="745" spans="1:8" x14ac:dyDescent="0.25">
      <c r="A745" s="1"/>
      <c r="B745" s="1"/>
      <c r="C745" s="1"/>
      <c r="D745" s="1"/>
      <c r="E745" s="1"/>
      <c r="F745" s="1"/>
      <c r="G745" s="1"/>
      <c r="H745" s="1"/>
    </row>
    <row r="746" spans="1:8" x14ac:dyDescent="0.25">
      <c r="A746" s="1"/>
      <c r="B746" s="1"/>
      <c r="C746" s="1"/>
      <c r="D746" s="1"/>
      <c r="E746" s="1"/>
      <c r="F746" s="1"/>
      <c r="G746" s="1"/>
      <c r="H746" s="1"/>
    </row>
    <row r="747" spans="1:8" x14ac:dyDescent="0.25">
      <c r="A747" s="1"/>
      <c r="B747" s="1"/>
      <c r="C747" s="1"/>
      <c r="D747" s="1"/>
      <c r="E747" s="1"/>
      <c r="F747" s="1"/>
      <c r="G747" s="1"/>
      <c r="H747" s="1"/>
    </row>
    <row r="748" spans="1:8" x14ac:dyDescent="0.25">
      <c r="A748" s="1"/>
      <c r="B748" s="1"/>
      <c r="C748" s="1"/>
      <c r="D748" s="1"/>
      <c r="E748" s="1"/>
      <c r="F748" s="1"/>
      <c r="G748" s="1"/>
      <c r="H748" s="1"/>
    </row>
    <row r="749" spans="1:8" x14ac:dyDescent="0.25">
      <c r="A749" s="1"/>
      <c r="B749" s="1"/>
      <c r="C749" s="1"/>
      <c r="D749" s="1"/>
      <c r="E749" s="1"/>
      <c r="F749" s="1"/>
      <c r="G749" s="1"/>
      <c r="H749" s="1"/>
    </row>
    <row r="750" spans="1:8" x14ac:dyDescent="0.25">
      <c r="A750" s="1"/>
      <c r="B750" s="1"/>
      <c r="C750" s="1"/>
      <c r="D750" s="1"/>
      <c r="E750" s="1"/>
      <c r="F750" s="1"/>
      <c r="G750" s="1"/>
      <c r="H750" s="1"/>
    </row>
    <row r="751" spans="1:8" x14ac:dyDescent="0.25">
      <c r="A751" s="1"/>
      <c r="B751" s="1"/>
      <c r="C751" s="1"/>
      <c r="D751" s="1"/>
      <c r="E751" s="1"/>
      <c r="F751" s="1"/>
      <c r="G751" s="1"/>
      <c r="H751" s="1"/>
    </row>
    <row r="752" spans="1:8" x14ac:dyDescent="0.25">
      <c r="A752" s="1"/>
      <c r="B752" s="1"/>
      <c r="C752" s="1"/>
      <c r="D752" s="1"/>
      <c r="E752" s="1"/>
      <c r="F752" s="1"/>
      <c r="G752" s="1"/>
      <c r="H752" s="1"/>
    </row>
    <row r="753" spans="1:8" x14ac:dyDescent="0.25">
      <c r="A753" s="1"/>
      <c r="B753" s="1"/>
      <c r="C753" s="1"/>
      <c r="D753" s="1"/>
      <c r="E753" s="1"/>
      <c r="F753" s="1"/>
      <c r="G753" s="1"/>
      <c r="H753" s="1"/>
    </row>
    <row r="754" spans="1:8" x14ac:dyDescent="0.25">
      <c r="A754" s="1"/>
      <c r="B754" s="1"/>
      <c r="C754" s="1"/>
      <c r="D754" s="1"/>
      <c r="E754" s="1"/>
      <c r="F754" s="1"/>
      <c r="G754" s="1"/>
      <c r="H754" s="1"/>
    </row>
    <row r="755" spans="1:8" x14ac:dyDescent="0.25">
      <c r="A755" s="1"/>
      <c r="B755" s="1"/>
      <c r="C755" s="1"/>
      <c r="D755" s="1"/>
      <c r="E755" s="1"/>
      <c r="F755" s="1"/>
      <c r="G755" s="1"/>
      <c r="H755" s="1"/>
    </row>
    <row r="756" spans="1:8" x14ac:dyDescent="0.25">
      <c r="A756" s="1"/>
      <c r="B756" s="1"/>
      <c r="C756" s="1"/>
      <c r="D756" s="1"/>
      <c r="E756" s="1"/>
      <c r="F756" s="1"/>
      <c r="G756" s="1"/>
      <c r="H756" s="1"/>
    </row>
    <row r="757" spans="1:8" x14ac:dyDescent="0.25">
      <c r="A757" s="1"/>
      <c r="B757" s="1"/>
      <c r="C757" s="1"/>
      <c r="D757" s="1"/>
      <c r="E757" s="1"/>
      <c r="F757" s="1"/>
      <c r="G757" s="1"/>
      <c r="H757" s="1"/>
    </row>
    <row r="758" spans="1:8" x14ac:dyDescent="0.25">
      <c r="A758" s="1"/>
      <c r="B758" s="1"/>
      <c r="C758" s="1"/>
      <c r="D758" s="1"/>
      <c r="E758" s="1"/>
      <c r="F758" s="1"/>
      <c r="G758" s="1"/>
      <c r="H758" s="1"/>
    </row>
    <row r="759" spans="1:8" x14ac:dyDescent="0.25">
      <c r="A759" s="1"/>
      <c r="B759" s="1"/>
      <c r="C759" s="1"/>
      <c r="D759" s="1"/>
      <c r="E759" s="1"/>
      <c r="F759" s="1"/>
      <c r="G759" s="1"/>
      <c r="H759" s="1"/>
    </row>
    <row r="760" spans="1:8" x14ac:dyDescent="0.25">
      <c r="A760" s="1"/>
      <c r="B760" s="1"/>
      <c r="C760" s="1"/>
      <c r="D760" s="1"/>
      <c r="E760" s="1"/>
      <c r="F760" s="1"/>
      <c r="G760" s="1"/>
      <c r="H760" s="1"/>
    </row>
    <row r="761" spans="1:8" x14ac:dyDescent="0.25">
      <c r="A761" s="1"/>
      <c r="B761" s="1"/>
      <c r="C761" s="1"/>
      <c r="D761" s="1"/>
      <c r="E761" s="1"/>
      <c r="F761" s="1"/>
      <c r="G761" s="1"/>
      <c r="H761" s="1"/>
    </row>
    <row r="762" spans="1:8" x14ac:dyDescent="0.25">
      <c r="A762" s="1"/>
      <c r="B762" s="1"/>
      <c r="C762" s="1"/>
      <c r="D762" s="1"/>
      <c r="E762" s="1"/>
      <c r="F762" s="1"/>
      <c r="G762" s="1"/>
      <c r="H762" s="1"/>
    </row>
    <row r="763" spans="1:8" x14ac:dyDescent="0.25">
      <c r="A763" s="1"/>
      <c r="B763" s="1"/>
      <c r="C763" s="1"/>
      <c r="D763" s="1"/>
      <c r="E763" s="1"/>
      <c r="F763" s="1"/>
      <c r="G763" s="1"/>
      <c r="H763" s="1"/>
    </row>
    <row r="764" spans="1:8" x14ac:dyDescent="0.25">
      <c r="A764" s="1"/>
      <c r="B764" s="1"/>
      <c r="C764" s="1"/>
      <c r="D764" s="1"/>
      <c r="E764" s="1"/>
      <c r="F764" s="1"/>
      <c r="G764" s="1"/>
      <c r="H764" s="1"/>
    </row>
    <row r="765" spans="1:8" x14ac:dyDescent="0.25">
      <c r="A765" s="1"/>
      <c r="B765" s="1"/>
      <c r="C765" s="1"/>
      <c r="D765" s="1"/>
      <c r="E765" s="1"/>
      <c r="F765" s="1"/>
      <c r="G765" s="1"/>
      <c r="H765" s="1"/>
    </row>
    <row r="766" spans="1:8" x14ac:dyDescent="0.25">
      <c r="A766" s="1"/>
      <c r="B766" s="1"/>
      <c r="C766" s="1"/>
      <c r="D766" s="1"/>
      <c r="E766" s="1"/>
      <c r="F766" s="1"/>
      <c r="G766" s="1"/>
      <c r="H766" s="1"/>
    </row>
    <row r="767" spans="1:8" x14ac:dyDescent="0.25">
      <c r="A767" s="1"/>
      <c r="B767" s="1"/>
      <c r="C767" s="1"/>
      <c r="D767" s="1"/>
      <c r="E767" s="1"/>
      <c r="F767" s="1"/>
      <c r="G767" s="1"/>
      <c r="H767" s="1"/>
    </row>
    <row r="768" spans="1:8" x14ac:dyDescent="0.25">
      <c r="A768" s="1"/>
      <c r="B768" s="1"/>
      <c r="C768" s="1"/>
      <c r="D768" s="1"/>
      <c r="E768" s="1"/>
      <c r="F768" s="1"/>
      <c r="G768" s="1"/>
      <c r="H768" s="1"/>
    </row>
    <row r="769" spans="1:8" x14ac:dyDescent="0.25">
      <c r="A769" s="1"/>
      <c r="B769" s="1"/>
      <c r="C769" s="1"/>
      <c r="D769" s="1"/>
      <c r="E769" s="1"/>
      <c r="F769" s="1"/>
      <c r="G769" s="1"/>
      <c r="H769" s="1"/>
    </row>
    <row r="770" spans="1:8" x14ac:dyDescent="0.25">
      <c r="A770" s="1"/>
      <c r="B770" s="1"/>
      <c r="C770" s="1"/>
      <c r="D770" s="1"/>
      <c r="E770" s="1"/>
      <c r="F770" s="1"/>
      <c r="G770" s="1"/>
      <c r="H770" s="1"/>
    </row>
    <row r="771" spans="1:8" x14ac:dyDescent="0.25">
      <c r="A771" s="1"/>
      <c r="B771" s="1"/>
      <c r="C771" s="1"/>
      <c r="D771" s="1"/>
      <c r="E771" s="1"/>
      <c r="F771" s="1"/>
      <c r="G771" s="1"/>
      <c r="H771" s="1"/>
    </row>
    <row r="772" spans="1:8" x14ac:dyDescent="0.25">
      <c r="A772" s="1"/>
      <c r="B772" s="1"/>
      <c r="C772" s="1"/>
      <c r="D772" s="1"/>
      <c r="E772" s="1"/>
      <c r="F772" s="1"/>
      <c r="G772" s="1"/>
      <c r="H772" s="1"/>
    </row>
    <row r="773" spans="1:8" x14ac:dyDescent="0.25">
      <c r="A773" s="1"/>
      <c r="B773" s="1"/>
      <c r="C773" s="1"/>
      <c r="D773" s="1"/>
      <c r="E773" s="1"/>
      <c r="F773" s="1"/>
      <c r="G773" s="1"/>
      <c r="H773" s="1"/>
    </row>
    <row r="774" spans="1:8" x14ac:dyDescent="0.25">
      <c r="A774" s="1"/>
      <c r="B774" s="1"/>
      <c r="C774" s="1"/>
      <c r="D774" s="1"/>
      <c r="E774" s="1"/>
      <c r="F774" s="1"/>
      <c r="G774" s="1"/>
      <c r="H774" s="1"/>
    </row>
    <row r="775" spans="1:8" x14ac:dyDescent="0.25">
      <c r="A775" s="1"/>
      <c r="B775" s="1"/>
      <c r="C775" s="1"/>
      <c r="D775" s="1"/>
      <c r="E775" s="1"/>
      <c r="F775" s="1"/>
      <c r="G775" s="1"/>
      <c r="H775" s="1"/>
    </row>
    <row r="776" spans="1:8" x14ac:dyDescent="0.25">
      <c r="A776" s="1"/>
      <c r="B776" s="1"/>
      <c r="C776" s="1"/>
      <c r="D776" s="1"/>
      <c r="E776" s="1"/>
      <c r="F776" s="1"/>
      <c r="G776" s="1"/>
      <c r="H776" s="1"/>
    </row>
    <row r="777" spans="1:8" x14ac:dyDescent="0.25">
      <c r="A777" s="1"/>
      <c r="B777" s="1"/>
      <c r="C777" s="1"/>
      <c r="D777" s="1"/>
      <c r="E777" s="1"/>
      <c r="F777" s="1"/>
      <c r="G777" s="1"/>
      <c r="H777" s="1"/>
    </row>
    <row r="778" spans="1:8" x14ac:dyDescent="0.25">
      <c r="A778" s="1"/>
      <c r="B778" s="1"/>
      <c r="C778" s="1"/>
      <c r="D778" s="1"/>
      <c r="E778" s="1"/>
      <c r="F778" s="1"/>
      <c r="G778" s="1"/>
      <c r="H778" s="1"/>
    </row>
    <row r="779" spans="1:8" x14ac:dyDescent="0.25">
      <c r="A779" s="1"/>
      <c r="B779" s="1"/>
      <c r="C779" s="1"/>
      <c r="D779" s="1"/>
      <c r="E779" s="1"/>
      <c r="F779" s="1"/>
      <c r="G779" s="1"/>
      <c r="H779" s="1"/>
    </row>
    <row r="780" spans="1:8" x14ac:dyDescent="0.25">
      <c r="A780" s="1"/>
      <c r="B780" s="1"/>
      <c r="C780" s="1"/>
      <c r="D780" s="1"/>
      <c r="E780" s="1"/>
      <c r="F780" s="1"/>
      <c r="G780" s="1"/>
      <c r="H780" s="1"/>
    </row>
    <row r="781" spans="1:8" x14ac:dyDescent="0.25">
      <c r="A781" s="1"/>
      <c r="B781" s="1"/>
      <c r="C781" s="1"/>
      <c r="D781" s="1"/>
      <c r="E781" s="1"/>
      <c r="F781" s="1"/>
      <c r="G781" s="1"/>
      <c r="H781" s="1"/>
    </row>
    <row r="782" spans="1:8" x14ac:dyDescent="0.25">
      <c r="A782" s="1"/>
      <c r="B782" s="1"/>
      <c r="C782" s="1"/>
      <c r="D782" s="1"/>
      <c r="E782" s="1"/>
      <c r="F782" s="1"/>
      <c r="G782" s="1"/>
      <c r="H782" s="1"/>
    </row>
    <row r="783" spans="1:8" x14ac:dyDescent="0.25">
      <c r="A783" s="1"/>
      <c r="B783" s="1"/>
      <c r="C783" s="1"/>
      <c r="D783" s="1"/>
      <c r="E783" s="1"/>
      <c r="F783" s="1"/>
      <c r="G783" s="1"/>
      <c r="H783" s="1"/>
    </row>
    <row r="784" spans="1:8" x14ac:dyDescent="0.25">
      <c r="A784" s="1"/>
      <c r="B784" s="1"/>
      <c r="C784" s="1"/>
      <c r="D784" s="1"/>
      <c r="E784" s="1"/>
      <c r="F784" s="1"/>
      <c r="G784" s="1"/>
      <c r="H784" s="1"/>
    </row>
    <row r="785" spans="1:8" x14ac:dyDescent="0.25">
      <c r="A785" s="1"/>
      <c r="B785" s="1"/>
      <c r="C785" s="1"/>
      <c r="D785" s="1"/>
      <c r="E785" s="1"/>
      <c r="F785" s="1"/>
      <c r="G785" s="1"/>
      <c r="H785" s="1"/>
    </row>
    <row r="786" spans="1:8" x14ac:dyDescent="0.25">
      <c r="A786" s="1"/>
      <c r="B786" s="1"/>
      <c r="C786" s="1"/>
      <c r="D786" s="1"/>
      <c r="E786" s="1"/>
      <c r="F786" s="1"/>
      <c r="G786" s="1"/>
      <c r="H786" s="1"/>
    </row>
    <row r="787" spans="1:8" x14ac:dyDescent="0.25">
      <c r="A787" s="1"/>
      <c r="B787" s="1"/>
      <c r="C787" s="1"/>
      <c r="D787" s="1"/>
      <c r="E787" s="1"/>
      <c r="F787" s="1"/>
      <c r="G787" s="1"/>
      <c r="H787" s="1"/>
    </row>
    <row r="788" spans="1:8" x14ac:dyDescent="0.25">
      <c r="A788" s="1"/>
      <c r="B788" s="1"/>
      <c r="C788" s="1"/>
      <c r="D788" s="1"/>
      <c r="E788" s="1"/>
      <c r="F788" s="1"/>
      <c r="G788" s="1"/>
      <c r="H788" s="1"/>
    </row>
    <row r="789" spans="1:8" x14ac:dyDescent="0.25">
      <c r="A789" s="1"/>
      <c r="B789" s="1"/>
      <c r="C789" s="1"/>
      <c r="D789" s="1"/>
      <c r="E789" s="1"/>
      <c r="F789" s="1"/>
      <c r="G789" s="1"/>
      <c r="H789" s="1"/>
    </row>
    <row r="790" spans="1:8" x14ac:dyDescent="0.25">
      <c r="A790" s="1"/>
      <c r="B790" s="1"/>
      <c r="C790" s="1"/>
      <c r="D790" s="1"/>
      <c r="E790" s="1"/>
      <c r="F790" s="1"/>
      <c r="G790" s="1"/>
      <c r="H790" s="1"/>
    </row>
    <row r="791" spans="1:8" x14ac:dyDescent="0.25">
      <c r="A791" s="1"/>
      <c r="B791" s="1"/>
      <c r="C791" s="1"/>
      <c r="D791" s="1"/>
      <c r="E791" s="1"/>
      <c r="F791" s="1"/>
      <c r="G791" s="1"/>
      <c r="H791" s="1"/>
    </row>
    <row r="792" spans="1:8" x14ac:dyDescent="0.25">
      <c r="A792" s="1"/>
      <c r="B792" s="1"/>
      <c r="C792" s="1"/>
      <c r="D792" s="1"/>
      <c r="E792" s="1"/>
      <c r="F792" s="1"/>
      <c r="G792" s="1"/>
      <c r="H792" s="1"/>
    </row>
    <row r="793" spans="1:8" x14ac:dyDescent="0.25">
      <c r="A793" s="1"/>
      <c r="B793" s="1"/>
      <c r="C793" s="1"/>
      <c r="D793" s="1"/>
      <c r="E793" s="1"/>
      <c r="F793" s="1"/>
      <c r="G793" s="1"/>
      <c r="H793" s="1"/>
    </row>
    <row r="794" spans="1:8" x14ac:dyDescent="0.25">
      <c r="A794" s="1"/>
      <c r="B794" s="1"/>
      <c r="C794" s="1"/>
      <c r="D794" s="1"/>
      <c r="E794" s="1"/>
      <c r="F794" s="1"/>
      <c r="G794" s="1"/>
      <c r="H794" s="1"/>
    </row>
    <row r="795" spans="1:8" x14ac:dyDescent="0.25">
      <c r="A795" s="1"/>
      <c r="B795" s="1"/>
      <c r="C795" s="1"/>
      <c r="D795" s="1"/>
      <c r="E795" s="1"/>
      <c r="F795" s="1"/>
      <c r="G795" s="1"/>
      <c r="H795" s="1"/>
    </row>
    <row r="796" spans="1:8" x14ac:dyDescent="0.25">
      <c r="A796" s="1"/>
      <c r="B796" s="1"/>
      <c r="C796" s="1"/>
      <c r="D796" s="1"/>
      <c r="E796" s="1"/>
      <c r="F796" s="1"/>
      <c r="G796" s="1"/>
      <c r="H796" s="1"/>
    </row>
    <row r="797" spans="1:8" x14ac:dyDescent="0.25">
      <c r="A797" s="1"/>
      <c r="B797" s="1"/>
      <c r="C797" s="1"/>
      <c r="D797" s="1"/>
      <c r="E797" s="1"/>
      <c r="F797" s="1"/>
      <c r="G797" s="1"/>
      <c r="H797" s="1"/>
    </row>
    <row r="798" spans="1:8" x14ac:dyDescent="0.25">
      <c r="A798" s="1"/>
      <c r="B798" s="1"/>
      <c r="C798" s="1"/>
      <c r="D798" s="1"/>
      <c r="E798" s="1"/>
      <c r="F798" s="1"/>
      <c r="G798" s="1"/>
      <c r="H798" s="1"/>
    </row>
    <row r="799" spans="1:8" x14ac:dyDescent="0.25">
      <c r="A799" s="1"/>
      <c r="B799" s="1"/>
      <c r="C799" s="1"/>
      <c r="D799" s="1"/>
      <c r="E799" s="1"/>
      <c r="F799" s="1"/>
      <c r="G799" s="1"/>
      <c r="H799" s="1"/>
    </row>
    <row r="800" spans="1:8" x14ac:dyDescent="0.25">
      <c r="A800" s="1"/>
      <c r="B800" s="1"/>
      <c r="C800" s="1"/>
      <c r="D800" s="1"/>
      <c r="E800" s="1"/>
      <c r="F800" s="1"/>
      <c r="G800" s="1"/>
      <c r="H800" s="1"/>
    </row>
    <row r="801" spans="1:8" x14ac:dyDescent="0.25">
      <c r="A801" s="1"/>
      <c r="B801" s="1"/>
      <c r="C801" s="1"/>
      <c r="D801" s="1"/>
      <c r="E801" s="1"/>
      <c r="F801" s="1"/>
      <c r="G801" s="1"/>
      <c r="H801" s="1"/>
    </row>
    <row r="802" spans="1:8" x14ac:dyDescent="0.25">
      <c r="A802" s="1"/>
      <c r="B802" s="1"/>
      <c r="C802" s="1"/>
      <c r="D802" s="1"/>
      <c r="E802" s="1"/>
      <c r="F802" s="1"/>
      <c r="G802" s="1"/>
      <c r="H802" s="1"/>
    </row>
    <row r="803" spans="1:8" x14ac:dyDescent="0.25">
      <c r="A803" s="1"/>
      <c r="B803" s="1"/>
      <c r="C803" s="1"/>
      <c r="D803" s="1"/>
      <c r="E803" s="1"/>
      <c r="F803" s="1"/>
      <c r="G803" s="1"/>
      <c r="H803" s="1"/>
    </row>
    <row r="804" spans="1:8" x14ac:dyDescent="0.25">
      <c r="A804" s="1"/>
      <c r="B804" s="1"/>
      <c r="C804" s="1"/>
      <c r="D804" s="1"/>
      <c r="E804" s="1"/>
      <c r="F804" s="1"/>
      <c r="G804" s="1"/>
      <c r="H804" s="1"/>
    </row>
    <row r="805" spans="1:8" x14ac:dyDescent="0.25">
      <c r="A805" s="1"/>
      <c r="B805" s="1"/>
      <c r="C805" s="1"/>
      <c r="D805" s="1"/>
      <c r="E805" s="1"/>
      <c r="F805" s="1"/>
      <c r="G805" s="1"/>
      <c r="H805" s="1"/>
    </row>
    <row r="806" spans="1:8" x14ac:dyDescent="0.25">
      <c r="A806" s="1"/>
      <c r="B806" s="1"/>
      <c r="C806" s="1"/>
      <c r="D806" s="1"/>
      <c r="E806" s="1"/>
      <c r="F806" s="1"/>
      <c r="G806" s="1"/>
      <c r="H806" s="1"/>
    </row>
    <row r="807" spans="1:8" x14ac:dyDescent="0.25">
      <c r="A807" s="1"/>
      <c r="B807" s="1"/>
      <c r="C807" s="1"/>
      <c r="D807" s="1"/>
      <c r="E807" s="1"/>
      <c r="F807" s="1"/>
      <c r="G807" s="1"/>
      <c r="H807" s="1"/>
    </row>
    <row r="808" spans="1:8" x14ac:dyDescent="0.25">
      <c r="A808" s="1"/>
      <c r="B808" s="1"/>
      <c r="C808" s="1"/>
      <c r="D808" s="1"/>
      <c r="E808" s="1"/>
      <c r="F808" s="1"/>
      <c r="G808" s="1"/>
      <c r="H808" s="1"/>
    </row>
    <row r="809" spans="1:8" x14ac:dyDescent="0.25">
      <c r="A809" s="1"/>
      <c r="B809" s="1"/>
      <c r="C809" s="1"/>
      <c r="D809" s="1"/>
      <c r="E809" s="1"/>
      <c r="F809" s="1"/>
      <c r="G809" s="1"/>
      <c r="H809" s="1"/>
    </row>
    <row r="810" spans="1:8" x14ac:dyDescent="0.25">
      <c r="A810" s="1"/>
      <c r="B810" s="1"/>
      <c r="C810" s="1"/>
      <c r="D810" s="1"/>
      <c r="E810" s="1"/>
      <c r="F810" s="1"/>
      <c r="G810" s="1"/>
      <c r="H810" s="1"/>
    </row>
    <row r="811" spans="1:8" x14ac:dyDescent="0.25">
      <c r="A811" s="1"/>
      <c r="B811" s="1"/>
      <c r="C811" s="1"/>
      <c r="D811" s="1"/>
      <c r="E811" s="1"/>
      <c r="F811" s="1"/>
      <c r="G811" s="1"/>
      <c r="H811" s="1"/>
    </row>
    <row r="812" spans="1:8" x14ac:dyDescent="0.25">
      <c r="A812" s="1"/>
      <c r="B812" s="1"/>
      <c r="C812" s="1"/>
      <c r="D812" s="1"/>
      <c r="E812" s="1"/>
      <c r="F812" s="1"/>
      <c r="G812" s="1"/>
      <c r="H812" s="1"/>
    </row>
    <row r="813" spans="1:8" x14ac:dyDescent="0.25">
      <c r="A813" s="1"/>
      <c r="B813" s="1"/>
      <c r="C813" s="1"/>
      <c r="D813" s="1"/>
      <c r="E813" s="1"/>
      <c r="F813" s="1"/>
      <c r="G813" s="1"/>
      <c r="H813" s="1"/>
    </row>
    <row r="814" spans="1:8" x14ac:dyDescent="0.25">
      <c r="A814" s="1"/>
      <c r="B814" s="1"/>
      <c r="C814" s="1"/>
      <c r="D814" s="1"/>
      <c r="E814" s="1"/>
      <c r="F814" s="1"/>
      <c r="G814" s="1"/>
      <c r="H814" s="1"/>
    </row>
    <row r="815" spans="1:8" x14ac:dyDescent="0.25">
      <c r="A815" s="1"/>
      <c r="B815" s="1"/>
      <c r="C815" s="1"/>
      <c r="D815" s="1"/>
      <c r="E815" s="1"/>
      <c r="F815" s="1"/>
      <c r="G815" s="1"/>
      <c r="H815" s="1"/>
    </row>
    <row r="816" spans="1:8" x14ac:dyDescent="0.25">
      <c r="A816" s="1"/>
      <c r="B816" s="1"/>
      <c r="C816" s="1"/>
      <c r="D816" s="1"/>
      <c r="E816" s="1"/>
      <c r="F816" s="1"/>
      <c r="G816" s="1"/>
      <c r="H816" s="1"/>
    </row>
    <row r="817" spans="1:8" x14ac:dyDescent="0.25">
      <c r="A817" s="1"/>
      <c r="B817" s="1"/>
      <c r="C817" s="1"/>
      <c r="D817" s="1"/>
      <c r="E817" s="1"/>
      <c r="F817" s="1"/>
      <c r="G817" s="1"/>
      <c r="H817" s="1"/>
    </row>
    <row r="818" spans="1:8" x14ac:dyDescent="0.25">
      <c r="A818" s="1"/>
      <c r="B818" s="1"/>
      <c r="C818" s="1"/>
      <c r="D818" s="1"/>
      <c r="E818" s="1"/>
      <c r="F818" s="1"/>
      <c r="G818" s="1"/>
      <c r="H818" s="1"/>
    </row>
    <row r="819" spans="1:8" x14ac:dyDescent="0.25">
      <c r="A819" s="1"/>
      <c r="B819" s="1"/>
      <c r="C819" s="1"/>
      <c r="D819" s="1"/>
      <c r="E819" s="1"/>
      <c r="F819" s="1"/>
      <c r="G819" s="1"/>
      <c r="H819" s="1"/>
    </row>
    <row r="820" spans="1:8" x14ac:dyDescent="0.25">
      <c r="A820" s="1"/>
      <c r="B820" s="1"/>
      <c r="C820" s="1"/>
      <c r="D820" s="1"/>
      <c r="E820" s="1"/>
      <c r="F820" s="1"/>
      <c r="G820" s="1"/>
      <c r="H820" s="1"/>
    </row>
    <row r="821" spans="1:8" x14ac:dyDescent="0.25">
      <c r="A821" s="1"/>
      <c r="B821" s="1"/>
      <c r="C821" s="1"/>
      <c r="D821" s="1"/>
      <c r="E821" s="1"/>
      <c r="F821" s="1"/>
      <c r="G821" s="1"/>
      <c r="H821" s="1"/>
    </row>
    <row r="822" spans="1:8" x14ac:dyDescent="0.25">
      <c r="A822" s="1"/>
      <c r="B822" s="1"/>
      <c r="C822" s="1"/>
      <c r="D822" s="1"/>
      <c r="E822" s="1"/>
      <c r="F822" s="1"/>
      <c r="G822" s="1"/>
      <c r="H822" s="1"/>
    </row>
    <row r="823" spans="1:8" x14ac:dyDescent="0.25">
      <c r="A823" s="1"/>
      <c r="B823" s="1"/>
      <c r="C823" s="1"/>
      <c r="D823" s="1"/>
      <c r="E823" s="1"/>
      <c r="F823" s="1"/>
      <c r="G823" s="1"/>
      <c r="H823" s="1"/>
    </row>
    <row r="824" spans="1:8" x14ac:dyDescent="0.25">
      <c r="A824" s="1"/>
      <c r="B824" s="1"/>
      <c r="C824" s="1"/>
      <c r="D824" s="1"/>
      <c r="E824" s="1"/>
      <c r="F824" s="1"/>
      <c r="G824" s="1"/>
      <c r="H824" s="1"/>
    </row>
    <row r="825" spans="1:8" x14ac:dyDescent="0.25">
      <c r="A825" s="1"/>
      <c r="B825" s="1"/>
      <c r="C825" s="1"/>
      <c r="D825" s="1"/>
      <c r="E825" s="1"/>
      <c r="F825" s="1"/>
      <c r="G825" s="1"/>
      <c r="H825" s="1"/>
    </row>
    <row r="826" spans="1:8" x14ac:dyDescent="0.25">
      <c r="A826" s="1"/>
      <c r="B826" s="1"/>
      <c r="C826" s="1"/>
      <c r="D826" s="1"/>
      <c r="E826" s="1"/>
      <c r="F826" s="1"/>
      <c r="G826" s="1"/>
      <c r="H826" s="1"/>
    </row>
    <row r="827" spans="1:8" x14ac:dyDescent="0.25">
      <c r="A827" s="1"/>
      <c r="B827" s="1"/>
      <c r="C827" s="1"/>
      <c r="D827" s="1"/>
      <c r="E827" s="1"/>
      <c r="F827" s="1"/>
      <c r="G827" s="1"/>
      <c r="H827" s="1"/>
    </row>
    <row r="828" spans="1:8" x14ac:dyDescent="0.25">
      <c r="A828" s="1"/>
      <c r="B828" s="1"/>
      <c r="C828" s="1"/>
      <c r="D828" s="1"/>
      <c r="E828" s="1"/>
      <c r="F828" s="1"/>
      <c r="G828" s="1"/>
      <c r="H828" s="1"/>
    </row>
    <row r="829" spans="1:8" x14ac:dyDescent="0.25">
      <c r="A829" s="1"/>
      <c r="B829" s="1"/>
      <c r="C829" s="1"/>
      <c r="D829" s="1"/>
      <c r="E829" s="1"/>
      <c r="F829" s="1"/>
      <c r="G829" s="1"/>
      <c r="H829" s="1"/>
    </row>
    <row r="830" spans="1:8" x14ac:dyDescent="0.25">
      <c r="A830" s="1"/>
      <c r="B830" s="1"/>
      <c r="C830" s="1"/>
      <c r="D830" s="1"/>
      <c r="E830" s="1"/>
      <c r="F830" s="1"/>
      <c r="G830" s="1"/>
      <c r="H830" s="1"/>
    </row>
    <row r="831" spans="1:8" x14ac:dyDescent="0.25">
      <c r="A831" s="1"/>
      <c r="B831" s="1"/>
      <c r="C831" s="1"/>
      <c r="D831" s="1"/>
      <c r="E831" s="1"/>
      <c r="F831" s="1"/>
      <c r="G831" s="1"/>
      <c r="H831" s="1"/>
    </row>
    <row r="832" spans="1:8" x14ac:dyDescent="0.25">
      <c r="A832" s="1"/>
      <c r="B832" s="1"/>
      <c r="C832" s="1"/>
      <c r="D832" s="1"/>
      <c r="E832" s="1"/>
      <c r="F832" s="1"/>
      <c r="G832" s="1"/>
      <c r="H832" s="1"/>
    </row>
    <row r="833" spans="1:8" x14ac:dyDescent="0.25">
      <c r="A833" s="1"/>
      <c r="B833" s="1"/>
      <c r="C833" s="1"/>
      <c r="D833" s="1"/>
      <c r="E833" s="1"/>
      <c r="F833" s="1"/>
      <c r="G833" s="1"/>
      <c r="H833" s="1"/>
    </row>
    <row r="834" spans="1:8" x14ac:dyDescent="0.25">
      <c r="A834" s="1"/>
      <c r="B834" s="1"/>
      <c r="C834" s="1"/>
      <c r="D834" s="1"/>
      <c r="E834" s="1"/>
      <c r="F834" s="1"/>
      <c r="G834" s="1"/>
      <c r="H834" s="1"/>
    </row>
    <row r="835" spans="1:8" x14ac:dyDescent="0.25">
      <c r="A835" s="1"/>
      <c r="B835" s="1"/>
      <c r="C835" s="1"/>
      <c r="D835" s="1"/>
      <c r="E835" s="1"/>
      <c r="F835" s="1"/>
      <c r="G835" s="1"/>
      <c r="H835" s="1"/>
    </row>
    <row r="836" spans="1:8" x14ac:dyDescent="0.25">
      <c r="A836" s="1"/>
      <c r="B836" s="1"/>
      <c r="C836" s="1"/>
      <c r="D836" s="1"/>
      <c r="E836" s="1"/>
      <c r="F836" s="1"/>
      <c r="G836" s="1"/>
      <c r="H836" s="1"/>
    </row>
    <row r="837" spans="1:8" x14ac:dyDescent="0.25">
      <c r="A837" s="1"/>
      <c r="B837" s="1"/>
      <c r="C837" s="1"/>
      <c r="D837" s="1"/>
      <c r="E837" s="1"/>
      <c r="F837" s="1"/>
      <c r="G837" s="1"/>
      <c r="H837" s="1"/>
    </row>
    <row r="838" spans="1:8" x14ac:dyDescent="0.25">
      <c r="A838" s="1"/>
      <c r="B838" s="1"/>
      <c r="C838" s="1"/>
      <c r="D838" s="1"/>
      <c r="E838" s="1"/>
      <c r="F838" s="1"/>
      <c r="G838" s="1"/>
      <c r="H838" s="1"/>
    </row>
    <row r="839" spans="1:8" x14ac:dyDescent="0.25">
      <c r="A839" s="1"/>
      <c r="B839" s="1"/>
      <c r="C839" s="1"/>
      <c r="D839" s="1"/>
      <c r="E839" s="1"/>
      <c r="F839" s="1"/>
      <c r="G839" s="1"/>
      <c r="H839" s="1"/>
    </row>
    <row r="840" spans="1:8" x14ac:dyDescent="0.25">
      <c r="A840" s="1"/>
      <c r="B840" s="1"/>
      <c r="C840" s="1"/>
      <c r="D840" s="1"/>
      <c r="E840" s="1"/>
      <c r="F840" s="1"/>
      <c r="G840" s="1"/>
      <c r="H840" s="1"/>
    </row>
    <row r="841" spans="1:8" x14ac:dyDescent="0.25">
      <c r="A841" s="1"/>
      <c r="B841" s="1"/>
      <c r="C841" s="1"/>
      <c r="D841" s="1"/>
      <c r="E841" s="1"/>
      <c r="F841" s="1"/>
      <c r="G841" s="1"/>
      <c r="H841" s="1"/>
    </row>
    <row r="842" spans="1:8" x14ac:dyDescent="0.25">
      <c r="A842" s="1"/>
      <c r="B842" s="1"/>
      <c r="C842" s="1"/>
      <c r="D842" s="1"/>
      <c r="E842" s="1"/>
      <c r="F842" s="1"/>
      <c r="G842" s="1"/>
      <c r="H842" s="1"/>
    </row>
    <row r="843" spans="1:8" x14ac:dyDescent="0.25">
      <c r="A843" s="1"/>
      <c r="B843" s="1"/>
      <c r="C843" s="1"/>
      <c r="D843" s="1"/>
      <c r="E843" s="1"/>
      <c r="F843" s="1"/>
      <c r="G843" s="1"/>
      <c r="H843" s="1"/>
    </row>
    <row r="844" spans="1:8" x14ac:dyDescent="0.25">
      <c r="A844" s="1"/>
      <c r="B844" s="1"/>
      <c r="C844" s="1"/>
      <c r="D844" s="1"/>
      <c r="E844" s="1"/>
      <c r="F844" s="1"/>
      <c r="G844" s="1"/>
      <c r="H844" s="1"/>
    </row>
    <row r="845" spans="1:8" x14ac:dyDescent="0.25">
      <c r="A845" s="1"/>
      <c r="B845" s="1"/>
      <c r="C845" s="1"/>
      <c r="D845" s="1"/>
      <c r="E845" s="1"/>
      <c r="F845" s="1"/>
      <c r="G845" s="1"/>
      <c r="H845" s="1"/>
    </row>
    <row r="846" spans="1:8" x14ac:dyDescent="0.25">
      <c r="A846" s="1"/>
      <c r="B846" s="1"/>
      <c r="C846" s="1"/>
      <c r="D846" s="1"/>
      <c r="E846" s="1"/>
      <c r="F846" s="1"/>
      <c r="G846" s="1"/>
      <c r="H846" s="1"/>
    </row>
    <row r="847" spans="1:8" x14ac:dyDescent="0.25">
      <c r="A847" s="1"/>
      <c r="B847" s="1"/>
      <c r="C847" s="1"/>
      <c r="D847" s="1"/>
      <c r="E847" s="1"/>
      <c r="F847" s="1"/>
      <c r="G847" s="1"/>
      <c r="H847" s="1"/>
    </row>
    <row r="848" spans="1:8" x14ac:dyDescent="0.25">
      <c r="A848" s="1"/>
      <c r="B848" s="1"/>
      <c r="C848" s="1"/>
      <c r="D848" s="1"/>
      <c r="E848" s="1"/>
      <c r="F848" s="1"/>
      <c r="G848" s="1"/>
      <c r="H848" s="1"/>
    </row>
    <row r="849" spans="1:8" x14ac:dyDescent="0.25">
      <c r="A849" s="1"/>
      <c r="B849" s="1"/>
      <c r="C849" s="1"/>
      <c r="D849" s="1"/>
      <c r="E849" s="1"/>
      <c r="F849" s="1"/>
      <c r="G849" s="1"/>
      <c r="H849" s="1"/>
    </row>
    <row r="850" spans="1:8" x14ac:dyDescent="0.25">
      <c r="A850" s="1"/>
      <c r="B850" s="1"/>
      <c r="C850" s="1"/>
      <c r="D850" s="1"/>
      <c r="E850" s="1"/>
      <c r="F850" s="1"/>
      <c r="G850" s="1"/>
      <c r="H850" s="1"/>
    </row>
    <row r="851" spans="1:8" x14ac:dyDescent="0.25">
      <c r="A851" s="1"/>
      <c r="B851" s="1"/>
      <c r="C851" s="1"/>
      <c r="D851" s="1"/>
      <c r="E851" s="1"/>
      <c r="F851" s="1"/>
      <c r="G851" s="1"/>
      <c r="H851" s="1"/>
    </row>
    <row r="852" spans="1:8" x14ac:dyDescent="0.25">
      <c r="A852" s="1"/>
      <c r="B852" s="1"/>
      <c r="C852" s="1"/>
      <c r="D852" s="1"/>
      <c r="E852" s="1"/>
      <c r="F852" s="1"/>
      <c r="G852" s="1"/>
      <c r="H852" s="1"/>
    </row>
    <row r="853" spans="1:8" x14ac:dyDescent="0.25">
      <c r="A853" s="1"/>
      <c r="B853" s="1"/>
      <c r="C853" s="1"/>
      <c r="D853" s="1"/>
      <c r="E853" s="1"/>
      <c r="F853" s="1"/>
      <c r="G853" s="1"/>
      <c r="H853" s="1"/>
    </row>
    <row r="854" spans="1:8" x14ac:dyDescent="0.25">
      <c r="A854" s="1"/>
      <c r="B854" s="1"/>
      <c r="C854" s="1"/>
      <c r="D854" s="1"/>
      <c r="E854" s="1"/>
      <c r="F854" s="1"/>
      <c r="G854" s="1"/>
      <c r="H854" s="1"/>
    </row>
    <row r="855" spans="1:8" x14ac:dyDescent="0.25">
      <c r="A855" s="1"/>
      <c r="B855" s="1"/>
      <c r="C855" s="1"/>
      <c r="D855" s="1"/>
      <c r="E855" s="1"/>
      <c r="F855" s="1"/>
      <c r="G855" s="1"/>
      <c r="H855" s="1"/>
    </row>
    <row r="856" spans="1:8" x14ac:dyDescent="0.25">
      <c r="A856" s="1"/>
      <c r="B856" s="1"/>
      <c r="C856" s="1"/>
      <c r="D856" s="1"/>
      <c r="E856" s="1"/>
      <c r="F856" s="1"/>
      <c r="G856" s="1"/>
      <c r="H856" s="1"/>
    </row>
    <row r="857" spans="1:8" x14ac:dyDescent="0.25">
      <c r="A857" s="1"/>
      <c r="B857" s="1"/>
      <c r="C857" s="1"/>
      <c r="D857" s="1"/>
      <c r="E857" s="1"/>
      <c r="F857" s="1"/>
      <c r="G857" s="1"/>
      <c r="H857" s="1"/>
    </row>
    <row r="858" spans="1:8" x14ac:dyDescent="0.25">
      <c r="A858" s="1"/>
      <c r="B858" s="1"/>
      <c r="C858" s="1"/>
      <c r="D858" s="1"/>
      <c r="E858" s="1"/>
      <c r="F858" s="1"/>
      <c r="G858" s="1"/>
      <c r="H858" s="1"/>
    </row>
    <row r="859" spans="1:8" x14ac:dyDescent="0.25">
      <c r="A859" s="1"/>
      <c r="B859" s="1"/>
      <c r="C859" s="1"/>
      <c r="D859" s="1"/>
      <c r="E859" s="1"/>
      <c r="F859" s="1"/>
      <c r="G859" s="1"/>
      <c r="H859" s="1"/>
    </row>
    <row r="860" spans="1:8" x14ac:dyDescent="0.25">
      <c r="A860" s="1"/>
      <c r="B860" s="1"/>
      <c r="C860" s="1"/>
      <c r="D860" s="1"/>
      <c r="E860" s="1"/>
      <c r="F860" s="1"/>
      <c r="G860" s="1"/>
      <c r="H860" s="1"/>
    </row>
    <row r="861" spans="1:8" x14ac:dyDescent="0.25">
      <c r="A861" s="1"/>
      <c r="B861" s="1"/>
      <c r="C861" s="1"/>
      <c r="D861" s="1"/>
      <c r="E861" s="1"/>
      <c r="F861" s="1"/>
      <c r="G861" s="1"/>
      <c r="H861" s="1"/>
    </row>
    <row r="862" spans="1:8" x14ac:dyDescent="0.25">
      <c r="A862" s="1"/>
      <c r="B862" s="1"/>
      <c r="C862" s="1"/>
      <c r="D862" s="1"/>
      <c r="E862" s="1"/>
      <c r="F862" s="1"/>
      <c r="G862" s="1"/>
      <c r="H862" s="1"/>
    </row>
    <row r="863" spans="1:8" x14ac:dyDescent="0.25">
      <c r="A863" s="1"/>
      <c r="B863" s="1"/>
      <c r="C863" s="1"/>
      <c r="D863" s="1"/>
      <c r="E863" s="1"/>
      <c r="F863" s="1"/>
      <c r="G863" s="1"/>
      <c r="H863" s="1"/>
    </row>
    <row r="864" spans="1:8" x14ac:dyDescent="0.25">
      <c r="A864" s="1"/>
      <c r="B864" s="1"/>
      <c r="C864" s="1"/>
      <c r="D864" s="1"/>
      <c r="E864" s="1"/>
      <c r="F864" s="1"/>
      <c r="G864" s="1"/>
      <c r="H864" s="1"/>
    </row>
    <row r="865" spans="1:8" x14ac:dyDescent="0.25">
      <c r="A865" s="1"/>
      <c r="B865" s="1"/>
      <c r="C865" s="1"/>
      <c r="D865" s="1"/>
      <c r="E865" s="1"/>
      <c r="F865" s="1"/>
      <c r="G865" s="1"/>
      <c r="H865" s="1"/>
    </row>
    <row r="866" spans="1:8" x14ac:dyDescent="0.25">
      <c r="A866" s="1"/>
      <c r="B866" s="1"/>
      <c r="C866" s="1"/>
      <c r="D866" s="1"/>
      <c r="E866" s="1"/>
      <c r="F866" s="1"/>
      <c r="G866" s="1"/>
      <c r="H866" s="1"/>
    </row>
    <row r="867" spans="1:8" x14ac:dyDescent="0.25">
      <c r="A867" s="1"/>
      <c r="B867" s="1"/>
      <c r="C867" s="1"/>
      <c r="D867" s="1"/>
      <c r="E867" s="1"/>
      <c r="F867" s="1"/>
      <c r="G867" s="1"/>
      <c r="H867" s="1"/>
    </row>
    <row r="868" spans="1:8" x14ac:dyDescent="0.25">
      <c r="A868" s="1"/>
      <c r="B868" s="1"/>
      <c r="C868" s="1"/>
      <c r="D868" s="1"/>
      <c r="E868" s="1"/>
      <c r="F868" s="1"/>
      <c r="G868" s="1"/>
      <c r="H868" s="1"/>
    </row>
    <row r="869" spans="1:8" x14ac:dyDescent="0.25">
      <c r="A869" s="1"/>
      <c r="B869" s="1"/>
      <c r="C869" s="1"/>
      <c r="D869" s="1"/>
      <c r="E869" s="1"/>
      <c r="F869" s="1"/>
      <c r="G869" s="1"/>
      <c r="H869" s="1"/>
    </row>
    <row r="870" spans="1:8" x14ac:dyDescent="0.25">
      <c r="A870" s="1"/>
      <c r="B870" s="1"/>
      <c r="C870" s="1"/>
      <c r="D870" s="1"/>
      <c r="E870" s="1"/>
      <c r="F870" s="1"/>
      <c r="G870" s="1"/>
      <c r="H870" s="1"/>
    </row>
    <row r="871" spans="1:8" x14ac:dyDescent="0.25">
      <c r="A871" s="1"/>
      <c r="B871" s="1"/>
      <c r="C871" s="1"/>
      <c r="D871" s="1"/>
      <c r="E871" s="1"/>
      <c r="F871" s="1"/>
      <c r="G871" s="1"/>
      <c r="H871" s="1"/>
    </row>
    <row r="872" spans="1:8" x14ac:dyDescent="0.25">
      <c r="A872" s="1"/>
      <c r="B872" s="1"/>
      <c r="C872" s="1"/>
      <c r="D872" s="1"/>
      <c r="E872" s="1"/>
      <c r="F872" s="1"/>
      <c r="G872" s="1"/>
      <c r="H872" s="1"/>
    </row>
    <row r="873" spans="1:8" x14ac:dyDescent="0.25">
      <c r="A873" s="1"/>
      <c r="B873" s="1"/>
      <c r="C873" s="1"/>
      <c r="D873" s="1"/>
      <c r="E873" s="1"/>
      <c r="F873" s="1"/>
      <c r="G873" s="1"/>
      <c r="H873" s="1"/>
    </row>
    <row r="874" spans="1:8" x14ac:dyDescent="0.25">
      <c r="A874" s="1"/>
      <c r="B874" s="1"/>
      <c r="C874" s="1"/>
      <c r="D874" s="1"/>
      <c r="E874" s="1"/>
      <c r="F874" s="1"/>
      <c r="G874" s="1"/>
      <c r="H874" s="1"/>
    </row>
    <row r="875" spans="1:8" x14ac:dyDescent="0.25">
      <c r="A875" s="1"/>
      <c r="B875" s="1"/>
      <c r="C875" s="1"/>
      <c r="D875" s="1"/>
      <c r="E875" s="1"/>
      <c r="F875" s="1"/>
      <c r="G875" s="1"/>
      <c r="H875" s="1"/>
    </row>
    <row r="876" spans="1:8" x14ac:dyDescent="0.25">
      <c r="A876" s="1"/>
      <c r="B876" s="1"/>
      <c r="C876" s="1"/>
      <c r="D876" s="1"/>
      <c r="E876" s="1"/>
      <c r="F876" s="1"/>
      <c r="G876" s="1"/>
      <c r="H876" s="1"/>
    </row>
    <row r="877" spans="1:8" x14ac:dyDescent="0.25">
      <c r="A877" s="1"/>
      <c r="B877" s="1"/>
      <c r="C877" s="1"/>
      <c r="D877" s="1"/>
      <c r="E877" s="1"/>
      <c r="F877" s="1"/>
      <c r="G877" s="1"/>
      <c r="H877" s="1"/>
    </row>
    <row r="878" spans="1:8" x14ac:dyDescent="0.25">
      <c r="A878" s="1"/>
      <c r="B878" s="1"/>
      <c r="C878" s="1"/>
      <c r="D878" s="1"/>
      <c r="E878" s="1"/>
      <c r="F878" s="1"/>
      <c r="G878" s="1"/>
      <c r="H878" s="1"/>
    </row>
    <row r="879" spans="1:8" x14ac:dyDescent="0.25">
      <c r="A879" s="1"/>
      <c r="B879" s="1"/>
      <c r="C879" s="1"/>
      <c r="D879" s="1"/>
      <c r="E879" s="1"/>
      <c r="F879" s="1"/>
      <c r="G879" s="1"/>
      <c r="H879" s="1"/>
    </row>
    <row r="880" spans="1:8" x14ac:dyDescent="0.25">
      <c r="A880" s="1"/>
      <c r="B880" s="1"/>
      <c r="C880" s="1"/>
      <c r="D880" s="1"/>
      <c r="E880" s="1"/>
      <c r="F880" s="1"/>
      <c r="G880" s="1"/>
      <c r="H880" s="1"/>
    </row>
    <row r="881" spans="1:8" x14ac:dyDescent="0.25">
      <c r="A881" s="1"/>
      <c r="B881" s="1"/>
      <c r="C881" s="1"/>
      <c r="D881" s="1"/>
      <c r="E881" s="1"/>
      <c r="F881" s="1"/>
      <c r="G881" s="1"/>
      <c r="H881" s="1"/>
    </row>
    <row r="882" spans="1:8" x14ac:dyDescent="0.25">
      <c r="A882" s="1"/>
      <c r="B882" s="1"/>
      <c r="C882" s="1"/>
      <c r="D882" s="1"/>
      <c r="E882" s="1"/>
      <c r="F882" s="1"/>
      <c r="G882" s="1"/>
      <c r="H882" s="1"/>
    </row>
    <row r="883" spans="1:8" x14ac:dyDescent="0.25">
      <c r="A883" s="1"/>
      <c r="B883" s="1"/>
      <c r="C883" s="1"/>
      <c r="D883" s="1"/>
      <c r="E883" s="1"/>
      <c r="F883" s="1"/>
      <c r="G883" s="1"/>
      <c r="H883" s="1"/>
    </row>
    <row r="884" spans="1:8" x14ac:dyDescent="0.25">
      <c r="A884" s="1"/>
      <c r="B884" s="1"/>
      <c r="C884" s="1"/>
      <c r="D884" s="1"/>
      <c r="E884" s="1"/>
      <c r="F884" s="1"/>
      <c r="G884" s="1"/>
      <c r="H884" s="1"/>
    </row>
    <row r="885" spans="1:8" x14ac:dyDescent="0.25">
      <c r="A885" s="1"/>
      <c r="B885" s="1"/>
      <c r="C885" s="1"/>
      <c r="D885" s="1"/>
      <c r="E885" s="1"/>
      <c r="F885" s="1"/>
      <c r="G885" s="1"/>
      <c r="H885" s="1"/>
    </row>
    <row r="886" spans="1:8" x14ac:dyDescent="0.25">
      <c r="A886" s="1"/>
      <c r="B886" s="1"/>
      <c r="C886" s="1"/>
      <c r="D886" s="1"/>
      <c r="E886" s="1"/>
      <c r="F886" s="1"/>
      <c r="G886" s="1"/>
      <c r="H886" s="1"/>
    </row>
    <row r="887" spans="1:8" x14ac:dyDescent="0.25">
      <c r="A887" s="1"/>
      <c r="B887" s="1"/>
      <c r="C887" s="1"/>
      <c r="D887" s="1"/>
      <c r="E887" s="1"/>
      <c r="F887" s="1"/>
      <c r="G887" s="1"/>
      <c r="H887" s="1"/>
    </row>
    <row r="888" spans="1:8" x14ac:dyDescent="0.25">
      <c r="A888" s="1"/>
      <c r="B888" s="1"/>
      <c r="C888" s="1"/>
      <c r="D888" s="1"/>
      <c r="E888" s="1"/>
      <c r="F888" s="1"/>
      <c r="G888" s="1"/>
      <c r="H888" s="1"/>
    </row>
    <row r="889" spans="1:8" x14ac:dyDescent="0.25">
      <c r="A889" s="1"/>
      <c r="B889" s="1"/>
      <c r="C889" s="1"/>
      <c r="D889" s="1"/>
      <c r="E889" s="1"/>
      <c r="F889" s="1"/>
      <c r="G889" s="1"/>
      <c r="H889" s="1"/>
    </row>
    <row r="890" spans="1:8" x14ac:dyDescent="0.25">
      <c r="A890" s="1"/>
      <c r="B890" s="1"/>
      <c r="C890" s="1"/>
      <c r="D890" s="1"/>
      <c r="E890" s="1"/>
      <c r="F890" s="1"/>
      <c r="G890" s="1"/>
      <c r="H890" s="1"/>
    </row>
    <row r="891" spans="1:8" x14ac:dyDescent="0.25">
      <c r="A891" s="1"/>
      <c r="B891" s="1"/>
      <c r="C891" s="1"/>
      <c r="D891" s="1"/>
      <c r="E891" s="1"/>
      <c r="F891" s="1"/>
      <c r="G891" s="1"/>
      <c r="H891" s="1"/>
    </row>
    <row r="892" spans="1:8" x14ac:dyDescent="0.25">
      <c r="A892" s="1"/>
      <c r="B892" s="1"/>
      <c r="C892" s="1"/>
      <c r="D892" s="1"/>
      <c r="E892" s="1"/>
      <c r="F892" s="1"/>
      <c r="G892" s="1"/>
      <c r="H892" s="1"/>
    </row>
    <row r="893" spans="1:8" x14ac:dyDescent="0.25">
      <c r="A893" s="1"/>
      <c r="B893" s="1"/>
      <c r="C893" s="1"/>
      <c r="D893" s="1"/>
      <c r="E893" s="1"/>
      <c r="F893" s="1"/>
      <c r="G893" s="1"/>
      <c r="H893" s="1"/>
    </row>
    <row r="894" spans="1:8" x14ac:dyDescent="0.25">
      <c r="A894" s="1"/>
      <c r="B894" s="1"/>
      <c r="C894" s="1"/>
      <c r="D894" s="1"/>
      <c r="E894" s="1"/>
      <c r="F894" s="1"/>
      <c r="G894" s="1"/>
      <c r="H894" s="1"/>
    </row>
    <row r="895" spans="1:8" x14ac:dyDescent="0.25">
      <c r="A895" s="1"/>
      <c r="B895" s="1"/>
      <c r="C895" s="1"/>
      <c r="D895" s="1"/>
      <c r="E895" s="1"/>
      <c r="F895" s="1"/>
      <c r="G895" s="1"/>
      <c r="H895" s="1"/>
    </row>
    <row r="896" spans="1:8" x14ac:dyDescent="0.25">
      <c r="A896" s="1"/>
      <c r="B896" s="1"/>
      <c r="C896" s="1"/>
      <c r="D896" s="1"/>
      <c r="E896" s="1"/>
      <c r="F896" s="1"/>
      <c r="G896" s="1"/>
      <c r="H896" s="1"/>
    </row>
    <row r="897" spans="1:8" x14ac:dyDescent="0.25">
      <c r="A897" s="1"/>
      <c r="B897" s="1"/>
      <c r="C897" s="1"/>
      <c r="D897" s="1"/>
      <c r="E897" s="1"/>
      <c r="F897" s="1"/>
      <c r="G897" s="1"/>
      <c r="H897" s="1"/>
    </row>
    <row r="898" spans="1:8" x14ac:dyDescent="0.25">
      <c r="A898" s="1"/>
      <c r="B898" s="1"/>
      <c r="C898" s="1"/>
      <c r="D898" s="1"/>
      <c r="E898" s="1"/>
      <c r="F898" s="1"/>
      <c r="G898" s="1"/>
      <c r="H898" s="1"/>
    </row>
    <row r="899" spans="1:8" x14ac:dyDescent="0.25">
      <c r="A899" s="1"/>
      <c r="B899" s="1"/>
      <c r="C899" s="1"/>
      <c r="D899" s="1"/>
      <c r="E899" s="1"/>
      <c r="F899" s="1"/>
      <c r="G899" s="1"/>
      <c r="H899" s="1"/>
    </row>
    <row r="900" spans="1:8" x14ac:dyDescent="0.25">
      <c r="A900" s="1"/>
      <c r="B900" s="1"/>
      <c r="C900" s="1"/>
      <c r="D900" s="1"/>
      <c r="E900" s="1"/>
      <c r="F900" s="1"/>
      <c r="G900" s="1"/>
      <c r="H900" s="1"/>
    </row>
    <row r="901" spans="1:8" x14ac:dyDescent="0.25">
      <c r="A901" s="1"/>
      <c r="B901" s="1"/>
      <c r="C901" s="1"/>
      <c r="D901" s="1"/>
      <c r="E901" s="1"/>
      <c r="F901" s="1"/>
      <c r="G901" s="1"/>
      <c r="H901" s="1"/>
    </row>
    <row r="902" spans="1:8" x14ac:dyDescent="0.25">
      <c r="A902" s="1"/>
      <c r="B902" s="1"/>
      <c r="C902" s="1"/>
      <c r="D902" s="1"/>
      <c r="E902" s="1"/>
      <c r="F902" s="1"/>
      <c r="G902" s="1"/>
      <c r="H902" s="1"/>
    </row>
    <row r="903" spans="1:8" x14ac:dyDescent="0.25">
      <c r="A903" s="1"/>
      <c r="B903" s="1"/>
      <c r="C903" s="1"/>
      <c r="D903" s="1"/>
      <c r="E903" s="1"/>
      <c r="F903" s="1"/>
      <c r="G903" s="1"/>
      <c r="H903" s="1"/>
    </row>
    <row r="904" spans="1:8" x14ac:dyDescent="0.25">
      <c r="A904" s="1"/>
      <c r="B904" s="1"/>
      <c r="C904" s="1"/>
      <c r="D904" s="1"/>
      <c r="E904" s="1"/>
      <c r="F904" s="1"/>
      <c r="G904" s="1"/>
      <c r="H904" s="1"/>
    </row>
    <row r="905" spans="1:8" x14ac:dyDescent="0.25">
      <c r="A905" s="1"/>
      <c r="B905" s="1"/>
      <c r="C905" s="1"/>
      <c r="D905" s="1"/>
      <c r="E905" s="1"/>
      <c r="F905" s="1"/>
      <c r="G905" s="1"/>
      <c r="H905" s="1"/>
    </row>
    <row r="906" spans="1:8" x14ac:dyDescent="0.25">
      <c r="A906" s="1"/>
      <c r="B906" s="1"/>
      <c r="C906" s="1"/>
      <c r="D906" s="1"/>
      <c r="E906" s="1"/>
      <c r="F906" s="1"/>
      <c r="G906" s="1"/>
      <c r="H906" s="1"/>
    </row>
    <row r="907" spans="1:8" x14ac:dyDescent="0.25">
      <c r="A907" s="1"/>
      <c r="B907" s="1"/>
      <c r="C907" s="1"/>
      <c r="D907" s="1"/>
      <c r="E907" s="1"/>
      <c r="F907" s="1"/>
      <c r="G907" s="1"/>
      <c r="H907" s="1"/>
    </row>
    <row r="908" spans="1:8" x14ac:dyDescent="0.25">
      <c r="A908" s="1"/>
      <c r="B908" s="1"/>
      <c r="C908" s="1"/>
      <c r="D908" s="1"/>
      <c r="E908" s="1"/>
      <c r="F908" s="1"/>
      <c r="G908" s="1"/>
      <c r="H908" s="1"/>
    </row>
    <row r="909" spans="1:8" x14ac:dyDescent="0.25">
      <c r="A909" s="1"/>
      <c r="B909" s="1"/>
      <c r="C909" s="1"/>
      <c r="D909" s="1"/>
      <c r="E909" s="1"/>
      <c r="F909" s="1"/>
      <c r="G909" s="1"/>
      <c r="H909" s="1"/>
    </row>
    <row r="910" spans="1:8" x14ac:dyDescent="0.25">
      <c r="A910" s="1"/>
      <c r="B910" s="1"/>
      <c r="C910" s="1"/>
      <c r="D910" s="1"/>
      <c r="E910" s="1"/>
      <c r="F910" s="1"/>
      <c r="G910" s="1"/>
      <c r="H910" s="1"/>
    </row>
    <row r="911" spans="1:8" x14ac:dyDescent="0.25">
      <c r="A911" s="1"/>
      <c r="B911" s="1"/>
      <c r="C911" s="1"/>
      <c r="D911" s="1"/>
      <c r="E911" s="1"/>
      <c r="F911" s="1"/>
      <c r="G911" s="1"/>
      <c r="H911" s="1"/>
    </row>
    <row r="912" spans="1:8" x14ac:dyDescent="0.25">
      <c r="A912" s="1"/>
      <c r="B912" s="1"/>
      <c r="C912" s="1"/>
      <c r="D912" s="1"/>
      <c r="E912" s="1"/>
      <c r="F912" s="1"/>
      <c r="G912" s="1"/>
      <c r="H912" s="1"/>
    </row>
    <row r="913" spans="1:8" x14ac:dyDescent="0.25">
      <c r="A913" s="1"/>
      <c r="B913" s="1"/>
      <c r="C913" s="1"/>
      <c r="D913" s="1"/>
      <c r="E913" s="1"/>
      <c r="F913" s="1"/>
      <c r="G913" s="1"/>
      <c r="H913" s="1"/>
    </row>
    <row r="914" spans="1:8" x14ac:dyDescent="0.25">
      <c r="A914" s="1"/>
      <c r="B914" s="1"/>
      <c r="C914" s="1"/>
      <c r="D914" s="1"/>
      <c r="E914" s="1"/>
      <c r="F914" s="1"/>
      <c r="G914" s="1"/>
      <c r="H914" s="1"/>
    </row>
    <row r="915" spans="1:8" x14ac:dyDescent="0.25">
      <c r="A915" s="1"/>
      <c r="B915" s="1"/>
      <c r="C915" s="1"/>
      <c r="D915" s="1"/>
      <c r="E915" s="1"/>
      <c r="F915" s="1"/>
      <c r="G915" s="1"/>
      <c r="H915" s="1"/>
    </row>
    <row r="916" spans="1:8" x14ac:dyDescent="0.25">
      <c r="A916" s="1"/>
      <c r="B916" s="1"/>
      <c r="C916" s="1"/>
      <c r="D916" s="1"/>
      <c r="E916" s="1"/>
      <c r="F916" s="1"/>
      <c r="G916" s="1"/>
      <c r="H916" s="1"/>
    </row>
    <row r="917" spans="1:8" x14ac:dyDescent="0.25">
      <c r="A917" s="1"/>
      <c r="B917" s="1"/>
      <c r="C917" s="1"/>
      <c r="D917" s="1"/>
      <c r="E917" s="1"/>
      <c r="F917" s="1"/>
      <c r="G917" s="1"/>
      <c r="H917" s="1"/>
    </row>
    <row r="918" spans="1:8" x14ac:dyDescent="0.25">
      <c r="A918" s="1"/>
      <c r="B918" s="1"/>
      <c r="C918" s="1"/>
      <c r="D918" s="1"/>
      <c r="E918" s="1"/>
      <c r="F918" s="1"/>
      <c r="G918" s="1"/>
      <c r="H918" s="1"/>
    </row>
    <row r="919" spans="1:8" x14ac:dyDescent="0.25">
      <c r="A919" s="1"/>
      <c r="B919" s="1"/>
      <c r="C919" s="1"/>
      <c r="D919" s="1"/>
      <c r="E919" s="1"/>
      <c r="F919" s="1"/>
      <c r="G919" s="1"/>
      <c r="H919" s="1"/>
    </row>
    <row r="920" spans="1:8" x14ac:dyDescent="0.25">
      <c r="A920" s="1"/>
      <c r="B920" s="1"/>
      <c r="C920" s="1"/>
      <c r="D920" s="1"/>
      <c r="E920" s="1"/>
      <c r="F920" s="1"/>
      <c r="G920" s="1"/>
      <c r="H920" s="1"/>
    </row>
    <row r="921" spans="1:8" x14ac:dyDescent="0.25">
      <c r="A921" s="1"/>
      <c r="B921" s="1"/>
      <c r="C921" s="1"/>
      <c r="D921" s="1"/>
      <c r="E921" s="1"/>
      <c r="F921" s="1"/>
      <c r="G921" s="1"/>
      <c r="H921" s="1"/>
    </row>
    <row r="922" spans="1:8" x14ac:dyDescent="0.25">
      <c r="A922" s="1"/>
      <c r="B922" s="1"/>
      <c r="C922" s="1"/>
      <c r="D922" s="1"/>
      <c r="E922" s="1"/>
      <c r="F922" s="1"/>
      <c r="G922" s="1"/>
      <c r="H922" s="1"/>
    </row>
    <row r="923" spans="1:8" x14ac:dyDescent="0.25">
      <c r="A923" s="1"/>
      <c r="B923" s="1"/>
      <c r="C923" s="1"/>
      <c r="D923" s="1"/>
      <c r="E923" s="1"/>
      <c r="F923" s="1"/>
      <c r="G923" s="1"/>
      <c r="H923" s="1"/>
    </row>
    <row r="924" spans="1:8" x14ac:dyDescent="0.25">
      <c r="A924" s="1"/>
      <c r="B924" s="1"/>
      <c r="C924" s="1"/>
      <c r="D924" s="1"/>
      <c r="E924" s="1"/>
      <c r="F924" s="1"/>
      <c r="G924" s="1"/>
      <c r="H924" s="1"/>
    </row>
    <row r="925" spans="1:8" x14ac:dyDescent="0.25">
      <c r="A925" s="1"/>
      <c r="B925" s="1"/>
      <c r="C925" s="1"/>
      <c r="D925" s="1"/>
      <c r="E925" s="1"/>
      <c r="F925" s="1"/>
      <c r="G925" s="1"/>
      <c r="H925" s="1"/>
    </row>
    <row r="926" spans="1:8" x14ac:dyDescent="0.25">
      <c r="A926" s="1"/>
      <c r="B926" s="1"/>
      <c r="C926" s="1"/>
      <c r="D926" s="1"/>
      <c r="E926" s="1"/>
      <c r="F926" s="1"/>
      <c r="G926" s="1"/>
      <c r="H926" s="1"/>
    </row>
    <row r="927" spans="1:8" x14ac:dyDescent="0.25">
      <c r="A927" s="1"/>
      <c r="B927" s="1"/>
      <c r="C927" s="1"/>
      <c r="D927" s="1"/>
      <c r="E927" s="1"/>
      <c r="F927" s="1"/>
      <c r="G927" s="1"/>
      <c r="H927" s="1"/>
    </row>
    <row r="928" spans="1:8" x14ac:dyDescent="0.25">
      <c r="A928" s="1"/>
      <c r="B928" s="1"/>
      <c r="C928" s="1"/>
      <c r="D928" s="1"/>
      <c r="E928" s="1"/>
      <c r="F928" s="1"/>
      <c r="G928" s="1"/>
      <c r="H928" s="1"/>
    </row>
    <row r="929" spans="1:8" x14ac:dyDescent="0.25">
      <c r="A929" s="1"/>
      <c r="B929" s="1"/>
      <c r="C929" s="1"/>
      <c r="D929" s="1"/>
      <c r="E929" s="1"/>
      <c r="F929" s="1"/>
      <c r="G929" s="1"/>
      <c r="H929" s="1"/>
    </row>
    <row r="930" spans="1:8" x14ac:dyDescent="0.25">
      <c r="A930" s="1"/>
      <c r="B930" s="1"/>
      <c r="C930" s="1"/>
      <c r="D930" s="1"/>
      <c r="E930" s="1"/>
      <c r="F930" s="1"/>
      <c r="G930" s="1"/>
      <c r="H930" s="1"/>
    </row>
    <row r="931" spans="1:8" x14ac:dyDescent="0.25">
      <c r="A931" s="1"/>
      <c r="B931" s="1"/>
      <c r="C931" s="1"/>
      <c r="D931" s="1"/>
      <c r="E931" s="1"/>
      <c r="F931" s="1"/>
      <c r="G931" s="1"/>
      <c r="H931" s="1"/>
    </row>
    <row r="932" spans="1:8" x14ac:dyDescent="0.25">
      <c r="A932" s="1"/>
      <c r="B932" s="1"/>
      <c r="C932" s="1"/>
      <c r="D932" s="1"/>
      <c r="E932" s="1"/>
      <c r="F932" s="1"/>
      <c r="G932" s="1"/>
      <c r="H932" s="1"/>
    </row>
    <row r="933" spans="1:8" x14ac:dyDescent="0.25">
      <c r="A933" s="1"/>
      <c r="B933" s="1"/>
      <c r="C933" s="1"/>
      <c r="D933" s="1"/>
      <c r="E933" s="1"/>
      <c r="F933" s="1"/>
      <c r="G933" s="1"/>
      <c r="H933" s="1"/>
    </row>
    <row r="934" spans="1:8" x14ac:dyDescent="0.25">
      <c r="A934" s="1"/>
      <c r="B934" s="1"/>
      <c r="C934" s="1"/>
      <c r="D934" s="1"/>
      <c r="E934" s="1"/>
      <c r="F934" s="1"/>
      <c r="G934" s="1"/>
      <c r="H934" s="1"/>
    </row>
    <row r="935" spans="1:8" x14ac:dyDescent="0.25">
      <c r="A935" s="1"/>
      <c r="B935" s="1"/>
      <c r="C935" s="1"/>
      <c r="D935" s="1"/>
      <c r="E935" s="1"/>
      <c r="F935" s="1"/>
      <c r="G935" s="1"/>
      <c r="H935" s="1"/>
    </row>
    <row r="936" spans="1:8" x14ac:dyDescent="0.25">
      <c r="A936" s="1"/>
      <c r="B936" s="1"/>
      <c r="C936" s="1"/>
      <c r="D936" s="1"/>
      <c r="E936" s="1"/>
      <c r="F936" s="1"/>
      <c r="G936" s="1"/>
      <c r="H936" s="1"/>
    </row>
    <row r="937" spans="1:8" x14ac:dyDescent="0.25">
      <c r="A937" s="1"/>
      <c r="B937" s="1"/>
      <c r="C937" s="1"/>
      <c r="D937" s="1"/>
      <c r="E937" s="1"/>
      <c r="F937" s="1"/>
      <c r="G937" s="1"/>
      <c r="H937" s="1"/>
    </row>
    <row r="938" spans="1:8" x14ac:dyDescent="0.25">
      <c r="A938" s="1"/>
      <c r="B938" s="1"/>
      <c r="C938" s="1"/>
      <c r="D938" s="1"/>
      <c r="E938" s="1"/>
      <c r="F938" s="1"/>
      <c r="G938" s="1"/>
      <c r="H938" s="1"/>
    </row>
    <row r="939" spans="1:8" x14ac:dyDescent="0.25">
      <c r="A939" s="1"/>
      <c r="B939" s="1"/>
      <c r="C939" s="1"/>
      <c r="D939" s="1"/>
      <c r="E939" s="1"/>
      <c r="F939" s="1"/>
      <c r="G939" s="1"/>
      <c r="H939" s="1"/>
    </row>
    <row r="940" spans="1:8" x14ac:dyDescent="0.25">
      <c r="A940" s="1"/>
      <c r="B940" s="1"/>
      <c r="C940" s="1"/>
      <c r="D940" s="1"/>
      <c r="E940" s="1"/>
      <c r="F940" s="1"/>
      <c r="G940" s="1"/>
      <c r="H940" s="1"/>
    </row>
    <row r="941" spans="1:8" x14ac:dyDescent="0.25">
      <c r="A941" s="1"/>
      <c r="B941" s="1"/>
      <c r="C941" s="1"/>
      <c r="D941" s="1"/>
      <c r="E941" s="1"/>
      <c r="F941" s="1"/>
      <c r="G941" s="1"/>
      <c r="H941" s="1"/>
    </row>
    <row r="942" spans="1:8" x14ac:dyDescent="0.25">
      <c r="A942" s="1"/>
      <c r="B942" s="1"/>
      <c r="C942" s="1"/>
      <c r="D942" s="1"/>
      <c r="E942" s="1"/>
      <c r="F942" s="1"/>
      <c r="G942" s="1"/>
      <c r="H942" s="1"/>
    </row>
    <row r="943" spans="1:8" x14ac:dyDescent="0.25">
      <c r="A943" s="1"/>
      <c r="B943" s="1"/>
      <c r="C943" s="1"/>
      <c r="D943" s="1"/>
      <c r="E943" s="1"/>
      <c r="F943" s="1"/>
      <c r="G943" s="1"/>
      <c r="H943" s="1"/>
    </row>
    <row r="944" spans="1:8" x14ac:dyDescent="0.25">
      <c r="A944" s="1"/>
      <c r="B944" s="1"/>
      <c r="C944" s="1"/>
      <c r="D944" s="1"/>
      <c r="E944" s="1"/>
      <c r="F944" s="1"/>
      <c r="G944" s="1"/>
      <c r="H944" s="1"/>
    </row>
    <row r="945" spans="1:8" x14ac:dyDescent="0.25">
      <c r="A945" s="1"/>
      <c r="B945" s="1"/>
      <c r="C945" s="1"/>
      <c r="D945" s="1"/>
      <c r="E945" s="1"/>
      <c r="F945" s="1"/>
      <c r="G945" s="1"/>
      <c r="H945" s="1"/>
    </row>
    <row r="946" spans="1:8" x14ac:dyDescent="0.25">
      <c r="A946" s="1"/>
      <c r="B946" s="1"/>
      <c r="C946" s="1"/>
      <c r="D946" s="1"/>
      <c r="E946" s="1"/>
      <c r="F946" s="1"/>
      <c r="G946" s="1"/>
      <c r="H946" s="1"/>
    </row>
    <row r="947" spans="1:8" x14ac:dyDescent="0.25">
      <c r="A947" s="1"/>
      <c r="B947" s="1"/>
      <c r="C947" s="1"/>
      <c r="D947" s="1"/>
      <c r="E947" s="1"/>
      <c r="F947" s="1"/>
      <c r="G947" s="1"/>
      <c r="H947" s="1"/>
    </row>
    <row r="948" spans="1:8" x14ac:dyDescent="0.25">
      <c r="A948" s="1"/>
      <c r="B948" s="1"/>
      <c r="C948" s="1"/>
      <c r="D948" s="1"/>
      <c r="E948" s="1"/>
      <c r="F948" s="1"/>
      <c r="G948" s="1"/>
      <c r="H948" s="1"/>
    </row>
    <row r="949" spans="1:8" x14ac:dyDescent="0.25">
      <c r="A949" s="1"/>
      <c r="B949" s="1"/>
      <c r="C949" s="1"/>
      <c r="D949" s="1"/>
      <c r="E949" s="1"/>
      <c r="F949" s="1"/>
      <c r="G949" s="1"/>
      <c r="H949" s="1"/>
    </row>
    <row r="950" spans="1:8" x14ac:dyDescent="0.25">
      <c r="A950" s="1"/>
      <c r="B950" s="1"/>
      <c r="C950" s="1"/>
      <c r="D950" s="1"/>
      <c r="E950" s="1"/>
      <c r="F950" s="1"/>
      <c r="G950" s="1"/>
      <c r="H950" s="1"/>
    </row>
    <row r="951" spans="1:8" x14ac:dyDescent="0.25">
      <c r="A951" s="1"/>
      <c r="B951" s="1"/>
      <c r="C951" s="1"/>
      <c r="D951" s="1"/>
      <c r="E951" s="1"/>
      <c r="F951" s="1"/>
      <c r="G951" s="1"/>
      <c r="H951" s="1"/>
    </row>
    <row r="952" spans="1:8" x14ac:dyDescent="0.25">
      <c r="A952" s="1"/>
      <c r="B952" s="1"/>
      <c r="C952" s="1"/>
      <c r="D952" s="1"/>
      <c r="E952" s="1"/>
      <c r="F952" s="1"/>
      <c r="G952" s="1"/>
      <c r="H952" s="1"/>
    </row>
    <row r="953" spans="1:8" x14ac:dyDescent="0.25">
      <c r="A953" s="1"/>
      <c r="B953" s="1"/>
      <c r="C953" s="1"/>
      <c r="D953" s="1"/>
      <c r="E953" s="1"/>
      <c r="F953" s="1"/>
      <c r="G953" s="1"/>
      <c r="H953" s="1"/>
    </row>
    <row r="954" spans="1:8" x14ac:dyDescent="0.25">
      <c r="A954" s="1"/>
      <c r="B954" s="1"/>
      <c r="C954" s="1"/>
      <c r="D954" s="1"/>
      <c r="E954" s="1"/>
      <c r="F954" s="1"/>
      <c r="G954" s="1"/>
      <c r="H954" s="1"/>
    </row>
    <row r="955" spans="1:8" x14ac:dyDescent="0.25">
      <c r="A955" s="1"/>
      <c r="B955" s="1"/>
      <c r="C955" s="1"/>
      <c r="D955" s="1"/>
      <c r="E955" s="1"/>
      <c r="F955" s="1"/>
      <c r="G955" s="1"/>
      <c r="H955" s="1"/>
    </row>
    <row r="956" spans="1:8" x14ac:dyDescent="0.25">
      <c r="A956" s="1"/>
      <c r="B956" s="1"/>
      <c r="C956" s="1"/>
      <c r="D956" s="1"/>
      <c r="E956" s="1"/>
      <c r="F956" s="1"/>
      <c r="G956" s="1"/>
      <c r="H956" s="1"/>
    </row>
    <row r="957" spans="1:8" x14ac:dyDescent="0.25">
      <c r="A957" s="1"/>
      <c r="B957" s="1"/>
      <c r="C957" s="1"/>
      <c r="D957" s="1"/>
      <c r="E957" s="1"/>
      <c r="F957" s="1"/>
      <c r="G957" s="1"/>
      <c r="H957" s="1"/>
    </row>
    <row r="958" spans="1:8" x14ac:dyDescent="0.25">
      <c r="A958" s="1"/>
      <c r="B958" s="1"/>
      <c r="C958" s="1"/>
      <c r="D958" s="1"/>
      <c r="E958" s="1"/>
      <c r="F958" s="1"/>
      <c r="G958" s="1"/>
      <c r="H958" s="1"/>
    </row>
    <row r="959" spans="1:8" x14ac:dyDescent="0.25">
      <c r="A959" s="1"/>
      <c r="B959" s="1"/>
      <c r="C959" s="1"/>
      <c r="D959" s="1"/>
      <c r="E959" s="1"/>
      <c r="F959" s="1"/>
      <c r="G959" s="1"/>
      <c r="H959" s="1"/>
    </row>
    <row r="960" spans="1:8" x14ac:dyDescent="0.25">
      <c r="A960" s="1"/>
      <c r="B960" s="1"/>
      <c r="C960" s="1"/>
      <c r="D960" s="1"/>
      <c r="E960" s="1"/>
      <c r="F960" s="1"/>
      <c r="G960" s="1"/>
      <c r="H960" s="1"/>
    </row>
    <row r="961" spans="1:8" x14ac:dyDescent="0.25">
      <c r="A961" s="1"/>
      <c r="B961" s="1"/>
      <c r="C961" s="1"/>
      <c r="D961" s="1"/>
      <c r="E961" s="1"/>
      <c r="F961" s="1"/>
      <c r="G961" s="1"/>
      <c r="H961" s="1"/>
    </row>
    <row r="962" spans="1:8" x14ac:dyDescent="0.25">
      <c r="A962" s="1"/>
      <c r="B962" s="1"/>
      <c r="C962" s="1"/>
      <c r="D962" s="1"/>
      <c r="E962" s="1"/>
      <c r="F962" s="1"/>
      <c r="G962" s="1"/>
      <c r="H962" s="1"/>
    </row>
    <row r="963" spans="1:8" x14ac:dyDescent="0.25">
      <c r="A963" s="1"/>
      <c r="B963" s="1"/>
      <c r="C963" s="1"/>
      <c r="D963" s="1"/>
      <c r="E963" s="1"/>
      <c r="F963" s="1"/>
      <c r="G963" s="1"/>
      <c r="H963" s="1"/>
    </row>
    <row r="964" spans="1:8" x14ac:dyDescent="0.25">
      <c r="A964" s="1"/>
      <c r="B964" s="1"/>
      <c r="C964" s="1"/>
      <c r="D964" s="1"/>
      <c r="E964" s="1"/>
      <c r="F964" s="1"/>
      <c r="G964" s="1"/>
      <c r="H964" s="1"/>
    </row>
    <row r="965" spans="1:8" x14ac:dyDescent="0.25">
      <c r="A965" s="1"/>
      <c r="B965" s="1"/>
      <c r="C965" s="1"/>
      <c r="D965" s="1"/>
      <c r="E965" s="1"/>
      <c r="F965" s="1"/>
      <c r="G965" s="1"/>
      <c r="H965" s="1"/>
    </row>
    <row r="966" spans="1:8" x14ac:dyDescent="0.25">
      <c r="A966" s="1"/>
      <c r="B966" s="1"/>
      <c r="C966" s="1"/>
      <c r="D966" s="1"/>
      <c r="E966" s="1"/>
      <c r="F966" s="1"/>
      <c r="G966" s="1"/>
      <c r="H966" s="1"/>
    </row>
    <row r="967" spans="1:8" x14ac:dyDescent="0.25">
      <c r="A967" s="1"/>
      <c r="B967" s="1"/>
      <c r="C967" s="1"/>
      <c r="D967" s="1"/>
      <c r="E967" s="1"/>
      <c r="F967" s="1"/>
      <c r="G967" s="1"/>
      <c r="H967" s="1"/>
    </row>
    <row r="968" spans="1:8" x14ac:dyDescent="0.25">
      <c r="A968" s="1"/>
      <c r="B968" s="1"/>
      <c r="C968" s="1"/>
      <c r="D968" s="1"/>
      <c r="E968" s="1"/>
      <c r="F968" s="1"/>
      <c r="G968" s="1"/>
      <c r="H968" s="1"/>
    </row>
    <row r="969" spans="1:8" x14ac:dyDescent="0.25">
      <c r="A969" s="1"/>
      <c r="B969" s="1"/>
      <c r="C969" s="1"/>
      <c r="D969" s="1"/>
      <c r="E969" s="1"/>
      <c r="F969" s="1"/>
      <c r="G969" s="1"/>
      <c r="H969" s="1"/>
    </row>
    <row r="970" spans="1:8" x14ac:dyDescent="0.25">
      <c r="A970" s="1"/>
      <c r="B970" s="1"/>
      <c r="C970" s="1"/>
      <c r="D970" s="1"/>
      <c r="E970" s="1"/>
      <c r="F970" s="1"/>
      <c r="G970" s="1"/>
      <c r="H970" s="1"/>
    </row>
    <row r="971" spans="1:8" x14ac:dyDescent="0.25">
      <c r="A971" s="1"/>
      <c r="B971" s="1"/>
      <c r="C971" s="1"/>
      <c r="D971" s="1"/>
      <c r="E971" s="1"/>
      <c r="F971" s="1"/>
      <c r="G971" s="1"/>
      <c r="H971" s="1"/>
    </row>
    <row r="972" spans="1:8" x14ac:dyDescent="0.25">
      <c r="A972" s="1"/>
      <c r="B972" s="1"/>
      <c r="C972" s="1"/>
      <c r="D972" s="1"/>
      <c r="E972" s="1"/>
      <c r="F972" s="1"/>
      <c r="G972" s="1"/>
      <c r="H972" s="1"/>
    </row>
    <row r="973" spans="1:8" x14ac:dyDescent="0.25">
      <c r="A973" s="1"/>
      <c r="B973" s="1"/>
      <c r="C973" s="1"/>
      <c r="D973" s="1"/>
      <c r="E973" s="1"/>
      <c r="F973" s="1"/>
      <c r="G973" s="1"/>
      <c r="H973" s="1"/>
    </row>
    <row r="974" spans="1:8" x14ac:dyDescent="0.25">
      <c r="A974" s="1"/>
      <c r="B974" s="1"/>
      <c r="C974" s="1"/>
      <c r="D974" s="1"/>
      <c r="E974" s="1"/>
      <c r="F974" s="1"/>
      <c r="G974" s="1"/>
      <c r="H974" s="1"/>
    </row>
    <row r="975" spans="1:8" x14ac:dyDescent="0.25">
      <c r="A975" s="1"/>
      <c r="B975" s="1"/>
      <c r="C975" s="1"/>
      <c r="D975" s="1"/>
      <c r="E975" s="1"/>
      <c r="F975" s="1"/>
      <c r="G975" s="1"/>
      <c r="H975" s="1"/>
    </row>
    <row r="976" spans="1:8" x14ac:dyDescent="0.25">
      <c r="A976" s="1"/>
      <c r="B976" s="1"/>
      <c r="C976" s="1"/>
      <c r="D976" s="1"/>
      <c r="E976" s="1"/>
      <c r="F976" s="1"/>
      <c r="G976" s="1"/>
      <c r="H976" s="1"/>
    </row>
    <row r="977" spans="1:8" x14ac:dyDescent="0.25">
      <c r="A977" s="1"/>
      <c r="B977" s="1"/>
      <c r="C977" s="1"/>
      <c r="D977" s="1"/>
      <c r="E977" s="1"/>
      <c r="F977" s="1"/>
      <c r="G977" s="1"/>
      <c r="H977" s="1"/>
    </row>
    <row r="978" spans="1:8" x14ac:dyDescent="0.25">
      <c r="A978" s="1"/>
      <c r="B978" s="1"/>
      <c r="C978" s="1"/>
      <c r="D978" s="1"/>
      <c r="E978" s="1"/>
      <c r="F978" s="1"/>
      <c r="G978" s="1"/>
      <c r="H978" s="1"/>
    </row>
    <row r="979" spans="1:8" x14ac:dyDescent="0.25">
      <c r="A979" s="1"/>
      <c r="B979" s="1"/>
      <c r="C979" s="1"/>
      <c r="D979" s="1"/>
      <c r="E979" s="1"/>
      <c r="F979" s="1"/>
      <c r="G979" s="1"/>
      <c r="H979" s="1"/>
    </row>
    <row r="980" spans="1:8" x14ac:dyDescent="0.25">
      <c r="A980" s="1"/>
      <c r="B980" s="1"/>
      <c r="C980" s="1"/>
      <c r="D980" s="1"/>
      <c r="E980" s="1"/>
      <c r="F980" s="1"/>
      <c r="G980" s="1"/>
      <c r="H980" s="1"/>
    </row>
    <row r="981" spans="1:8" x14ac:dyDescent="0.25">
      <c r="A981" s="1"/>
      <c r="B981" s="1"/>
      <c r="C981" s="1"/>
      <c r="D981" s="1"/>
      <c r="E981" s="1"/>
      <c r="F981" s="1"/>
      <c r="G981" s="1"/>
      <c r="H981" s="1"/>
    </row>
    <row r="982" spans="1:8" x14ac:dyDescent="0.25">
      <c r="A982" s="1"/>
      <c r="B982" s="1"/>
      <c r="C982" s="1"/>
      <c r="D982" s="1"/>
      <c r="E982" s="1"/>
      <c r="F982" s="1"/>
      <c r="G982" s="1"/>
      <c r="H982" s="1"/>
    </row>
    <row r="983" spans="1:8" x14ac:dyDescent="0.25">
      <c r="A983" s="1"/>
      <c r="B983" s="1"/>
      <c r="C983" s="1"/>
      <c r="D983" s="1"/>
      <c r="E983" s="1"/>
      <c r="F983" s="1"/>
      <c r="G983" s="1"/>
      <c r="H983" s="1"/>
    </row>
    <row r="984" spans="1:8" x14ac:dyDescent="0.25">
      <c r="A984" s="1"/>
      <c r="B984" s="1"/>
      <c r="C984" s="1"/>
      <c r="D984" s="1"/>
      <c r="E984" s="1"/>
      <c r="F984" s="1"/>
      <c r="G984" s="1"/>
      <c r="H984" s="1"/>
    </row>
    <row r="985" spans="1:8" x14ac:dyDescent="0.25">
      <c r="A985" s="1"/>
      <c r="B985" s="1"/>
      <c r="C985" s="1"/>
      <c r="D985" s="1"/>
      <c r="E985" s="1"/>
      <c r="F985" s="1"/>
      <c r="G985" s="1"/>
      <c r="H985" s="1"/>
    </row>
    <row r="986" spans="1:8" x14ac:dyDescent="0.25">
      <c r="A986" s="1"/>
      <c r="B986" s="1"/>
      <c r="C986" s="1"/>
      <c r="D986" s="1"/>
      <c r="E986" s="1"/>
      <c r="F986" s="1"/>
      <c r="G986" s="1"/>
      <c r="H986" s="1"/>
    </row>
    <row r="987" spans="1:8" x14ac:dyDescent="0.25">
      <c r="A987" s="1"/>
      <c r="B987" s="1"/>
      <c r="C987" s="1"/>
      <c r="D987" s="1"/>
      <c r="E987" s="1"/>
      <c r="F987" s="1"/>
      <c r="G987" s="1"/>
      <c r="H987" s="1"/>
    </row>
    <row r="988" spans="1:8" x14ac:dyDescent="0.25">
      <c r="A988" s="1"/>
      <c r="B988" s="1"/>
      <c r="C988" s="1"/>
      <c r="D988" s="1"/>
      <c r="E988" s="1"/>
      <c r="F988" s="1"/>
      <c r="G988" s="1"/>
      <c r="H988" s="1"/>
    </row>
    <row r="989" spans="1:8" x14ac:dyDescent="0.25">
      <c r="A989" s="1"/>
      <c r="B989" s="1"/>
      <c r="C989" s="1"/>
      <c r="D989" s="1"/>
      <c r="E989" s="1"/>
      <c r="F989" s="1"/>
      <c r="G989" s="1"/>
      <c r="H989" s="1"/>
    </row>
    <row r="990" spans="1:8" x14ac:dyDescent="0.25">
      <c r="A990" s="1"/>
      <c r="B990" s="1"/>
      <c r="C990" s="1"/>
      <c r="D990" s="1"/>
      <c r="E990" s="1"/>
      <c r="F990" s="1"/>
      <c r="G990" s="1"/>
      <c r="H990" s="1"/>
    </row>
    <row r="991" spans="1:8" x14ac:dyDescent="0.25">
      <c r="A991" s="1"/>
      <c r="B991" s="1"/>
      <c r="C991" s="1"/>
      <c r="D991" s="1"/>
      <c r="E991" s="1"/>
      <c r="F991" s="1"/>
      <c r="G991" s="1"/>
      <c r="H991" s="1"/>
    </row>
    <row r="992" spans="1:8" x14ac:dyDescent="0.25">
      <c r="A992" s="1"/>
      <c r="B992" s="1"/>
      <c r="C992" s="1"/>
      <c r="D992" s="1"/>
      <c r="E992" s="1"/>
      <c r="F992" s="1"/>
      <c r="G992" s="1"/>
      <c r="H992" s="1"/>
    </row>
    <row r="993" spans="1:8" x14ac:dyDescent="0.25">
      <c r="A993" s="1"/>
      <c r="B993" s="1"/>
      <c r="C993" s="1"/>
      <c r="D993" s="1"/>
      <c r="E993" s="1"/>
      <c r="F993" s="1"/>
      <c r="G993" s="1"/>
      <c r="H993" s="1"/>
    </row>
    <row r="994" spans="1:8" x14ac:dyDescent="0.25">
      <c r="A994" s="1"/>
      <c r="B994" s="1"/>
      <c r="C994" s="1"/>
      <c r="D994" s="1"/>
      <c r="E994" s="1"/>
      <c r="F994" s="1"/>
      <c r="G994" s="1"/>
      <c r="H994" s="1"/>
    </row>
    <row r="995" spans="1:8" x14ac:dyDescent="0.25">
      <c r="A995" s="1"/>
      <c r="B995" s="1"/>
      <c r="C995" s="1"/>
      <c r="D995" s="1"/>
      <c r="E995" s="1"/>
      <c r="F995" s="1"/>
      <c r="G995" s="1"/>
      <c r="H995" s="1"/>
    </row>
    <row r="996" spans="1:8" x14ac:dyDescent="0.25">
      <c r="A996" s="1"/>
      <c r="B996" s="1"/>
      <c r="C996" s="1"/>
      <c r="D996" s="1"/>
      <c r="E996" s="1"/>
      <c r="F996" s="1"/>
      <c r="G996" s="1"/>
      <c r="H996" s="1"/>
    </row>
    <row r="997" spans="1:8" x14ac:dyDescent="0.25">
      <c r="A997" s="1"/>
      <c r="B997" s="1"/>
      <c r="C997" s="1"/>
      <c r="D997" s="1"/>
      <c r="E997" s="1"/>
      <c r="F997" s="1"/>
      <c r="G997" s="1"/>
      <c r="H997" s="1"/>
    </row>
    <row r="998" spans="1:8" x14ac:dyDescent="0.25">
      <c r="A998" s="1"/>
      <c r="B998" s="1"/>
      <c r="C998" s="1"/>
      <c r="D998" s="1"/>
      <c r="E998" s="1"/>
      <c r="F998" s="1"/>
      <c r="G998" s="1"/>
      <c r="H998" s="1"/>
    </row>
    <row r="999" spans="1:8" x14ac:dyDescent="0.25">
      <c r="A999" s="1"/>
      <c r="B999" s="1"/>
      <c r="C999" s="1"/>
      <c r="D999" s="1"/>
      <c r="E999" s="1"/>
      <c r="F999" s="1"/>
      <c r="G999" s="1"/>
      <c r="H999" s="1"/>
    </row>
    <row r="1000" spans="1:8" x14ac:dyDescent="0.25">
      <c r="A1000" s="1"/>
      <c r="B1000" s="1"/>
      <c r="C1000" s="1"/>
      <c r="D1000" s="1"/>
      <c r="E1000" s="1"/>
      <c r="F1000" s="1"/>
      <c r="G1000" s="1"/>
      <c r="H1000" s="1"/>
    </row>
    <row r="1001" spans="1:8" x14ac:dyDescent="0.25">
      <c r="A1001" s="1"/>
      <c r="B1001" s="1"/>
      <c r="C1001" s="1"/>
      <c r="D1001" s="1"/>
      <c r="E1001" s="1"/>
      <c r="F1001" s="1"/>
      <c r="G1001" s="1"/>
      <c r="H1001" s="1"/>
    </row>
    <row r="1002" spans="1:8" x14ac:dyDescent="0.25">
      <c r="A1002" s="1"/>
      <c r="B1002" s="1"/>
      <c r="C1002" s="1"/>
      <c r="D1002" s="1"/>
      <c r="E1002" s="1"/>
      <c r="F1002" s="1"/>
      <c r="G1002" s="1"/>
      <c r="H1002" s="1"/>
    </row>
    <row r="1003" spans="1:8" x14ac:dyDescent="0.25">
      <c r="A1003" s="1"/>
      <c r="B1003" s="1"/>
      <c r="C1003" s="1"/>
      <c r="D1003" s="1"/>
      <c r="E1003" s="1"/>
      <c r="F1003" s="1"/>
      <c r="G1003" s="1"/>
      <c r="H1003" s="1"/>
    </row>
    <row r="1004" spans="1:8" x14ac:dyDescent="0.25">
      <c r="A1004" s="1"/>
      <c r="B1004" s="1"/>
      <c r="C1004" s="1"/>
      <c r="D1004" s="1"/>
      <c r="E1004" s="1"/>
      <c r="F1004" s="1"/>
      <c r="G1004" s="1"/>
      <c r="H1004" s="1"/>
    </row>
    <row r="1005" spans="1:8" x14ac:dyDescent="0.25">
      <c r="A1005" s="1"/>
      <c r="B1005" s="1"/>
      <c r="C1005" s="1"/>
      <c r="D1005" s="1"/>
      <c r="E1005" s="1"/>
      <c r="F1005" s="1"/>
      <c r="G1005" s="1"/>
      <c r="H1005" s="1"/>
    </row>
    <row r="1006" spans="1:8" x14ac:dyDescent="0.25">
      <c r="A1006" s="1"/>
      <c r="B1006" s="1"/>
      <c r="C1006" s="1"/>
      <c r="D1006" s="1"/>
      <c r="E1006" s="1"/>
      <c r="F1006" s="1"/>
      <c r="G1006" s="1"/>
      <c r="H1006" s="1"/>
    </row>
    <row r="1007" spans="1:8" x14ac:dyDescent="0.25">
      <c r="A1007" s="1"/>
      <c r="B1007" s="1"/>
      <c r="C1007" s="1"/>
      <c r="D1007" s="1"/>
      <c r="E1007" s="1"/>
      <c r="F1007" s="1"/>
      <c r="G1007" s="1"/>
      <c r="H1007" s="1"/>
    </row>
    <row r="1008" spans="1:8" x14ac:dyDescent="0.25">
      <c r="A1008" s="1"/>
      <c r="B1008" s="1"/>
      <c r="C1008" s="1"/>
      <c r="D1008" s="1"/>
      <c r="E1008" s="1"/>
      <c r="F1008" s="1"/>
      <c r="G1008" s="1"/>
      <c r="H1008" s="1"/>
    </row>
    <row r="1009" spans="1:8" x14ac:dyDescent="0.25">
      <c r="A1009" s="1"/>
      <c r="B1009" s="1"/>
      <c r="C1009" s="1"/>
      <c r="D1009" s="1"/>
      <c r="E1009" s="1"/>
      <c r="F1009" s="1"/>
      <c r="G1009" s="1"/>
      <c r="H1009" s="1"/>
    </row>
    <row r="1010" spans="1:8" x14ac:dyDescent="0.25">
      <c r="A1010" s="1"/>
      <c r="B1010" s="1"/>
      <c r="C1010" s="1"/>
      <c r="D1010" s="1"/>
      <c r="E1010" s="1"/>
      <c r="F1010" s="1"/>
      <c r="G1010" s="1"/>
      <c r="H1010" s="1"/>
    </row>
    <row r="1011" spans="1:8" x14ac:dyDescent="0.25">
      <c r="A1011" s="1"/>
      <c r="B1011" s="1"/>
      <c r="C1011" s="1"/>
      <c r="D1011" s="1"/>
      <c r="E1011" s="1"/>
      <c r="F1011" s="1"/>
      <c r="G1011" s="1"/>
      <c r="H1011" s="1"/>
    </row>
    <row r="1012" spans="1:8" x14ac:dyDescent="0.25">
      <c r="A1012" s="1"/>
      <c r="B1012" s="1"/>
      <c r="C1012" s="1"/>
      <c r="D1012" s="1"/>
      <c r="E1012" s="1"/>
      <c r="F1012" s="1"/>
      <c r="G1012" s="1"/>
      <c r="H1012" s="1"/>
    </row>
    <row r="1013" spans="1:8" x14ac:dyDescent="0.25">
      <c r="A1013" s="1"/>
      <c r="B1013" s="1"/>
      <c r="C1013" s="1"/>
      <c r="D1013" s="1"/>
      <c r="E1013" s="1"/>
      <c r="F1013" s="1"/>
      <c r="G1013" s="1"/>
      <c r="H1013" s="1"/>
    </row>
    <row r="1014" spans="1:8" x14ac:dyDescent="0.25">
      <c r="A1014" s="1"/>
      <c r="B1014" s="1"/>
      <c r="C1014" s="1"/>
      <c r="D1014" s="1"/>
      <c r="E1014" s="1"/>
      <c r="F1014" s="1"/>
      <c r="G1014" s="1"/>
      <c r="H1014" s="1"/>
    </row>
    <row r="1015" spans="1:8" x14ac:dyDescent="0.25">
      <c r="A1015" s="1"/>
      <c r="B1015" s="1"/>
      <c r="C1015" s="1"/>
      <c r="D1015" s="1"/>
      <c r="E1015" s="1"/>
      <c r="F1015" s="1"/>
      <c r="G1015" s="1"/>
      <c r="H1015" s="1"/>
    </row>
    <row r="1016" spans="1:8" x14ac:dyDescent="0.25">
      <c r="A1016" s="1"/>
      <c r="B1016" s="1"/>
      <c r="C1016" s="1"/>
      <c r="D1016" s="1"/>
      <c r="E1016" s="1"/>
      <c r="F1016" s="1"/>
      <c r="G1016" s="1"/>
      <c r="H1016" s="1"/>
    </row>
    <row r="1017" spans="1:8" x14ac:dyDescent="0.25">
      <c r="A1017" s="1"/>
      <c r="B1017" s="1"/>
      <c r="C1017" s="1"/>
      <c r="D1017" s="1"/>
      <c r="E1017" s="1"/>
      <c r="F1017" s="1"/>
      <c r="G1017" s="1"/>
      <c r="H1017" s="1"/>
    </row>
    <row r="1018" spans="1:8" x14ac:dyDescent="0.25">
      <c r="A1018" s="1"/>
      <c r="B1018" s="1"/>
      <c r="C1018" s="1"/>
      <c r="D1018" s="1"/>
      <c r="E1018" s="1"/>
      <c r="F1018" s="1"/>
      <c r="G1018" s="1"/>
      <c r="H1018" s="1"/>
    </row>
    <row r="1019" spans="1:8" x14ac:dyDescent="0.25">
      <c r="A1019" s="1"/>
      <c r="B1019" s="1"/>
      <c r="C1019" s="1"/>
      <c r="D1019" s="1"/>
      <c r="E1019" s="1"/>
      <c r="F1019" s="1"/>
      <c r="G1019" s="1"/>
      <c r="H1019" s="1"/>
    </row>
    <row r="1020" spans="1:8" x14ac:dyDescent="0.25">
      <c r="A1020" s="1"/>
      <c r="B1020" s="1"/>
      <c r="C1020" s="1"/>
      <c r="D1020" s="1"/>
      <c r="E1020" s="1"/>
      <c r="F1020" s="1"/>
      <c r="G1020" s="1"/>
      <c r="H1020" s="1"/>
    </row>
    <row r="1021" spans="1:8" x14ac:dyDescent="0.25">
      <c r="A1021" s="1"/>
      <c r="B1021" s="1"/>
      <c r="C1021" s="1"/>
      <c r="D1021" s="1"/>
      <c r="E1021" s="1"/>
      <c r="F1021" s="1"/>
      <c r="G1021" s="1"/>
      <c r="H1021" s="1"/>
    </row>
    <row r="1022" spans="1:8" x14ac:dyDescent="0.25">
      <c r="A1022" s="1"/>
      <c r="B1022" s="1"/>
      <c r="C1022" s="1"/>
      <c r="D1022" s="1"/>
      <c r="E1022" s="1"/>
      <c r="F1022" s="1"/>
      <c r="G1022" s="1"/>
      <c r="H1022" s="1"/>
    </row>
    <row r="1023" spans="1:8" x14ac:dyDescent="0.25">
      <c r="A1023" s="1"/>
      <c r="B1023" s="1"/>
      <c r="C1023" s="1"/>
      <c r="D1023" s="1"/>
      <c r="E1023" s="1"/>
      <c r="F1023" s="1"/>
      <c r="G1023" s="1"/>
      <c r="H1023" s="1"/>
    </row>
    <row r="1024" spans="1:8" x14ac:dyDescent="0.25">
      <c r="A1024" s="1"/>
      <c r="B1024" s="1"/>
      <c r="C1024" s="1"/>
      <c r="D1024" s="1"/>
      <c r="E1024" s="1"/>
      <c r="F1024" s="1"/>
      <c r="G1024" s="1"/>
      <c r="H1024" s="1"/>
    </row>
    <row r="1025" spans="1:8" x14ac:dyDescent="0.25">
      <c r="A1025" s="1"/>
      <c r="B1025" s="1"/>
      <c r="C1025" s="1"/>
      <c r="D1025" s="1"/>
      <c r="E1025" s="1"/>
      <c r="F1025" s="1"/>
      <c r="G1025" s="1"/>
      <c r="H1025" s="1"/>
    </row>
    <row r="1026" spans="1:8" x14ac:dyDescent="0.25">
      <c r="A1026" s="1"/>
      <c r="B1026" s="1"/>
      <c r="C1026" s="1"/>
      <c r="D1026" s="1"/>
      <c r="E1026" s="1"/>
      <c r="F1026" s="1"/>
      <c r="G1026" s="1"/>
      <c r="H1026" s="1"/>
    </row>
    <row r="1027" spans="1:8" x14ac:dyDescent="0.25">
      <c r="A1027" s="1"/>
      <c r="B1027" s="1"/>
      <c r="C1027" s="1"/>
      <c r="D1027" s="1"/>
      <c r="E1027" s="1"/>
      <c r="F1027" s="1"/>
      <c r="G1027" s="1"/>
      <c r="H1027" s="1"/>
    </row>
    <row r="1028" spans="1:8" x14ac:dyDescent="0.25">
      <c r="A1028" s="1"/>
      <c r="B1028" s="1"/>
      <c r="C1028" s="1"/>
      <c r="D1028" s="1"/>
      <c r="E1028" s="1"/>
      <c r="F1028" s="1"/>
      <c r="G1028" s="1"/>
      <c r="H1028" s="1"/>
    </row>
    <row r="1029" spans="1:8" x14ac:dyDescent="0.25">
      <c r="A1029" s="1"/>
      <c r="B1029" s="1"/>
      <c r="C1029" s="1"/>
      <c r="D1029" s="1"/>
      <c r="E1029" s="1"/>
      <c r="F1029" s="1"/>
      <c r="G1029" s="1"/>
      <c r="H1029" s="1"/>
    </row>
    <row r="1030" spans="1:8" x14ac:dyDescent="0.25">
      <c r="A1030" s="1"/>
      <c r="B1030" s="1"/>
      <c r="C1030" s="1"/>
      <c r="D1030" s="1"/>
      <c r="E1030" s="1"/>
      <c r="F1030" s="1"/>
      <c r="G1030" s="1"/>
      <c r="H1030" s="1"/>
    </row>
    <row r="1031" spans="1:8" x14ac:dyDescent="0.25">
      <c r="A1031" s="1"/>
      <c r="B1031" s="1"/>
      <c r="C1031" s="1"/>
      <c r="D1031" s="1"/>
      <c r="E1031" s="1"/>
      <c r="F1031" s="1"/>
      <c r="G1031" s="1"/>
      <c r="H1031" s="1"/>
    </row>
    <row r="1032" spans="1:8" x14ac:dyDescent="0.25">
      <c r="A1032" s="1"/>
      <c r="B1032" s="1"/>
      <c r="C1032" s="1"/>
      <c r="D1032" s="1"/>
      <c r="E1032" s="1"/>
      <c r="F1032" s="1"/>
      <c r="G1032" s="1"/>
      <c r="H1032" s="1"/>
    </row>
    <row r="1033" spans="1:8" x14ac:dyDescent="0.25">
      <c r="A1033" s="1"/>
      <c r="B1033" s="1"/>
      <c r="C1033" s="1"/>
      <c r="D1033" s="1"/>
      <c r="E1033" s="1"/>
      <c r="F1033" s="1"/>
      <c r="G1033" s="1"/>
      <c r="H1033" s="1"/>
    </row>
    <row r="1034" spans="1:8" x14ac:dyDescent="0.25">
      <c r="A1034" s="1"/>
      <c r="B1034" s="1"/>
      <c r="C1034" s="1"/>
      <c r="D1034" s="1"/>
      <c r="E1034" s="1"/>
      <c r="F1034" s="1"/>
      <c r="G1034" s="1"/>
      <c r="H1034" s="1"/>
    </row>
    <row r="1035" spans="1:8" x14ac:dyDescent="0.25">
      <c r="A1035" s="1"/>
      <c r="B1035" s="1"/>
      <c r="C1035" s="1"/>
      <c r="D1035" s="1"/>
      <c r="E1035" s="1"/>
      <c r="F1035" s="1"/>
      <c r="G1035" s="1"/>
      <c r="H1035" s="1"/>
    </row>
    <row r="1036" spans="1:8" x14ac:dyDescent="0.25">
      <c r="A1036" s="1"/>
      <c r="B1036" s="1"/>
      <c r="C1036" s="1"/>
      <c r="D1036" s="1"/>
      <c r="E1036" s="1"/>
      <c r="F1036" s="1"/>
      <c r="G1036" s="1"/>
      <c r="H1036" s="1"/>
    </row>
    <row r="1037" spans="1:8" x14ac:dyDescent="0.25">
      <c r="A1037" s="1"/>
      <c r="B1037" s="1"/>
      <c r="C1037" s="1"/>
      <c r="D1037" s="1"/>
      <c r="E1037" s="1"/>
      <c r="F1037" s="1"/>
      <c r="G1037" s="1"/>
      <c r="H1037" s="1"/>
    </row>
    <row r="1038" spans="1:8" x14ac:dyDescent="0.25">
      <c r="A1038" s="1"/>
      <c r="B1038" s="1"/>
      <c r="C1038" s="1"/>
      <c r="D1038" s="1"/>
      <c r="E1038" s="1"/>
      <c r="F1038" s="1"/>
      <c r="G1038" s="1"/>
      <c r="H1038" s="1"/>
    </row>
    <row r="1039" spans="1:8" x14ac:dyDescent="0.25">
      <c r="A1039" s="1"/>
      <c r="B1039" s="1"/>
      <c r="C1039" s="1"/>
      <c r="D1039" s="1"/>
      <c r="E1039" s="1"/>
      <c r="F1039" s="1"/>
      <c r="G1039" s="1"/>
      <c r="H1039" s="1"/>
    </row>
    <row r="1040" spans="1:8" x14ac:dyDescent="0.25">
      <c r="A1040" s="1"/>
      <c r="B1040" s="1"/>
      <c r="C1040" s="1"/>
      <c r="D1040" s="1"/>
      <c r="E1040" s="1"/>
      <c r="F1040" s="1"/>
      <c r="G1040" s="1"/>
      <c r="H1040" s="1"/>
    </row>
    <row r="1041" spans="1:8" x14ac:dyDescent="0.25">
      <c r="A1041" s="1"/>
      <c r="B1041" s="1"/>
      <c r="C1041" s="1"/>
      <c r="D1041" s="1"/>
      <c r="E1041" s="1"/>
      <c r="F1041" s="1"/>
      <c r="G1041" s="1"/>
      <c r="H1041" s="1"/>
    </row>
    <row r="1042" spans="1:8" x14ac:dyDescent="0.25">
      <c r="A1042" s="1"/>
      <c r="B1042" s="1"/>
      <c r="C1042" s="1"/>
      <c r="D1042" s="1"/>
      <c r="E1042" s="1"/>
      <c r="F1042" s="1"/>
      <c r="G1042" s="1"/>
      <c r="H1042" s="1"/>
    </row>
    <row r="1043" spans="1:8" x14ac:dyDescent="0.25">
      <c r="A1043" s="1"/>
      <c r="B1043" s="1"/>
      <c r="C1043" s="1"/>
      <c r="D1043" s="1"/>
      <c r="E1043" s="1"/>
      <c r="F1043" s="1"/>
      <c r="G1043" s="1"/>
      <c r="H1043" s="1"/>
    </row>
    <row r="1044" spans="1:8" x14ac:dyDescent="0.25">
      <c r="A1044" s="1"/>
      <c r="B1044" s="1"/>
      <c r="C1044" s="1"/>
      <c r="D1044" s="1"/>
      <c r="E1044" s="1"/>
      <c r="F1044" s="1"/>
      <c r="G1044" s="1"/>
      <c r="H1044" s="1"/>
    </row>
    <row r="1045" spans="1:8" x14ac:dyDescent="0.25">
      <c r="A1045" s="1"/>
      <c r="B1045" s="1"/>
      <c r="C1045" s="1"/>
      <c r="D1045" s="1"/>
      <c r="E1045" s="1"/>
      <c r="F1045" s="1"/>
      <c r="G1045" s="1"/>
      <c r="H1045" s="1"/>
    </row>
    <row r="1046" spans="1:8" x14ac:dyDescent="0.25">
      <c r="A1046" s="1"/>
      <c r="B1046" s="1"/>
      <c r="C1046" s="1"/>
      <c r="D1046" s="1"/>
      <c r="E1046" s="1"/>
      <c r="F1046" s="1"/>
      <c r="G1046" s="1"/>
      <c r="H1046" s="1"/>
    </row>
    <row r="1047" spans="1:8" x14ac:dyDescent="0.25">
      <c r="A1047" s="1"/>
      <c r="B1047" s="1"/>
      <c r="C1047" s="1"/>
      <c r="D1047" s="1"/>
      <c r="E1047" s="1"/>
      <c r="F1047" s="1"/>
      <c r="G1047" s="1"/>
      <c r="H1047" s="1"/>
    </row>
    <row r="1048" spans="1:8" x14ac:dyDescent="0.25">
      <c r="A1048" s="1"/>
      <c r="B1048" s="1"/>
      <c r="C1048" s="1"/>
      <c r="D1048" s="1"/>
      <c r="E1048" s="1"/>
      <c r="F1048" s="1"/>
      <c r="G1048" s="1"/>
      <c r="H1048" s="1"/>
    </row>
    <row r="1049" spans="1:8" x14ac:dyDescent="0.25">
      <c r="A1049" s="1"/>
      <c r="B1049" s="1"/>
      <c r="C1049" s="1"/>
      <c r="D1049" s="1"/>
      <c r="E1049" s="1"/>
      <c r="F1049" s="1"/>
      <c r="G1049" s="1"/>
      <c r="H1049" s="1"/>
    </row>
    <row r="1050" spans="1:8" x14ac:dyDescent="0.25">
      <c r="A1050" s="1"/>
      <c r="B1050" s="1"/>
      <c r="C1050" s="1"/>
      <c r="D1050" s="1"/>
      <c r="E1050" s="1"/>
      <c r="F1050" s="1"/>
      <c r="G1050" s="1"/>
      <c r="H1050" s="1"/>
    </row>
    <row r="1051" spans="1:8" x14ac:dyDescent="0.25">
      <c r="A1051" s="1"/>
      <c r="B1051" s="1"/>
      <c r="C1051" s="1"/>
      <c r="D1051" s="1"/>
      <c r="E1051" s="1"/>
      <c r="F1051" s="1"/>
      <c r="G1051" s="1"/>
      <c r="H1051" s="1"/>
    </row>
    <row r="1052" spans="1:8" x14ac:dyDescent="0.25">
      <c r="A1052" s="1"/>
      <c r="B1052" s="1"/>
      <c r="C1052" s="1"/>
      <c r="D1052" s="1"/>
      <c r="E1052" s="1"/>
      <c r="F1052" s="1"/>
      <c r="G1052" s="1"/>
      <c r="H1052" s="1"/>
    </row>
    <row r="1053" spans="1:8" x14ac:dyDescent="0.25">
      <c r="A1053" s="1"/>
      <c r="B1053" s="1"/>
      <c r="C1053" s="1"/>
      <c r="D1053" s="1"/>
      <c r="E1053" s="1"/>
      <c r="F1053" s="1"/>
      <c r="G1053" s="1"/>
      <c r="H1053" s="1"/>
    </row>
    <row r="1054" spans="1:8" x14ac:dyDescent="0.25">
      <c r="A1054" s="1"/>
      <c r="B1054" s="1"/>
      <c r="C1054" s="1"/>
      <c r="D1054" s="1"/>
      <c r="E1054" s="1"/>
      <c r="F1054" s="1"/>
      <c r="G1054" s="1"/>
      <c r="H1054" s="1"/>
    </row>
    <row r="1055" spans="1:8" x14ac:dyDescent="0.25">
      <c r="A1055" s="1"/>
      <c r="B1055" s="1"/>
      <c r="C1055" s="1"/>
      <c r="D1055" s="1"/>
      <c r="E1055" s="1"/>
      <c r="F1055" s="1"/>
      <c r="G1055" s="1"/>
      <c r="H1055" s="1"/>
    </row>
    <row r="1056" spans="1:8" x14ac:dyDescent="0.25">
      <c r="A1056" s="1"/>
      <c r="B1056" s="1"/>
      <c r="C1056" s="1"/>
      <c r="D1056" s="1"/>
      <c r="E1056" s="1"/>
      <c r="F1056" s="1"/>
      <c r="G1056" s="1"/>
      <c r="H1056" s="1"/>
    </row>
    <row r="1057" spans="1:8" x14ac:dyDescent="0.25">
      <c r="A1057" s="1"/>
      <c r="B1057" s="1"/>
      <c r="C1057" s="1"/>
      <c r="D1057" s="1"/>
      <c r="E1057" s="1"/>
      <c r="F1057" s="1"/>
      <c r="G1057" s="1"/>
      <c r="H1057" s="1"/>
    </row>
    <row r="1058" spans="1:8" x14ac:dyDescent="0.25">
      <c r="A1058" s="1"/>
      <c r="B1058" s="1"/>
      <c r="C1058" s="1"/>
      <c r="D1058" s="1"/>
      <c r="E1058" s="1"/>
      <c r="F1058" s="1"/>
      <c r="G1058" s="1"/>
      <c r="H1058" s="1"/>
    </row>
    <row r="1059" spans="1:8" x14ac:dyDescent="0.25">
      <c r="A1059" s="1"/>
      <c r="B1059" s="1"/>
      <c r="C1059" s="1"/>
      <c r="D1059" s="1"/>
      <c r="E1059" s="1"/>
      <c r="F1059" s="1"/>
      <c r="G1059" s="1"/>
      <c r="H1059" s="1"/>
    </row>
    <row r="1060" spans="1:8" x14ac:dyDescent="0.25">
      <c r="A1060" s="1"/>
      <c r="B1060" s="1"/>
      <c r="C1060" s="1"/>
      <c r="D1060" s="1"/>
      <c r="E1060" s="1"/>
      <c r="F1060" s="1"/>
      <c r="G1060" s="1"/>
      <c r="H1060" s="1"/>
    </row>
    <row r="1061" spans="1:8" x14ac:dyDescent="0.25">
      <c r="A1061" s="1"/>
      <c r="B1061" s="1"/>
      <c r="C1061" s="1"/>
      <c r="D1061" s="1"/>
      <c r="E1061" s="1"/>
      <c r="F1061" s="1"/>
      <c r="G1061" s="1"/>
      <c r="H1061" s="1"/>
    </row>
    <row r="1062" spans="1:8" x14ac:dyDescent="0.25">
      <c r="A1062" s="1"/>
      <c r="B1062" s="1"/>
      <c r="C1062" s="1"/>
      <c r="D1062" s="1"/>
      <c r="E1062" s="1"/>
      <c r="F1062" s="1"/>
      <c r="G1062" s="1"/>
      <c r="H1062" s="1"/>
    </row>
    <row r="1063" spans="1:8" x14ac:dyDescent="0.25">
      <c r="A1063" s="1"/>
      <c r="B1063" s="1"/>
      <c r="C1063" s="1"/>
      <c r="D1063" s="1"/>
      <c r="E1063" s="1"/>
      <c r="F1063" s="1"/>
      <c r="G1063" s="1"/>
      <c r="H1063" s="1"/>
    </row>
    <row r="1064" spans="1:8" x14ac:dyDescent="0.25">
      <c r="A1064" s="1"/>
      <c r="B1064" s="1"/>
      <c r="C1064" s="1"/>
      <c r="D1064" s="1"/>
      <c r="E1064" s="1"/>
      <c r="F1064" s="1"/>
      <c r="G1064" s="1"/>
      <c r="H1064" s="1"/>
    </row>
    <row r="1065" spans="1:8" x14ac:dyDescent="0.25">
      <c r="A1065" s="1"/>
      <c r="B1065" s="1"/>
      <c r="C1065" s="1"/>
      <c r="D1065" s="1"/>
      <c r="E1065" s="1"/>
      <c r="F1065" s="1"/>
      <c r="G1065" s="1"/>
      <c r="H1065" s="1"/>
    </row>
    <row r="1066" spans="1:8" x14ac:dyDescent="0.25">
      <c r="A1066" s="1"/>
      <c r="B1066" s="1"/>
      <c r="C1066" s="1"/>
      <c r="D1066" s="1"/>
      <c r="E1066" s="1"/>
      <c r="F1066" s="1"/>
      <c r="G1066" s="1"/>
      <c r="H1066" s="1"/>
    </row>
    <row r="1067" spans="1:8" x14ac:dyDescent="0.25">
      <c r="A1067" s="1"/>
      <c r="B1067" s="1"/>
      <c r="C1067" s="1"/>
      <c r="D1067" s="1"/>
      <c r="E1067" s="1"/>
      <c r="F1067" s="1"/>
      <c r="G1067" s="1"/>
      <c r="H1067" s="1"/>
    </row>
    <row r="1068" spans="1:8" x14ac:dyDescent="0.25">
      <c r="A1068" s="1"/>
      <c r="B1068" s="1"/>
      <c r="C1068" s="1"/>
      <c r="D1068" s="1"/>
      <c r="E1068" s="1"/>
      <c r="F1068" s="1"/>
      <c r="G1068" s="1"/>
      <c r="H1068" s="1"/>
    </row>
    <row r="1069" spans="1:8" x14ac:dyDescent="0.25">
      <c r="A1069" s="1"/>
      <c r="B1069" s="1"/>
      <c r="C1069" s="1"/>
      <c r="D1069" s="1"/>
      <c r="E1069" s="1"/>
      <c r="F1069" s="1"/>
      <c r="G1069" s="1"/>
      <c r="H1069" s="1"/>
    </row>
    <row r="1070" spans="1:8" x14ac:dyDescent="0.25">
      <c r="A1070" s="1"/>
      <c r="B1070" s="1"/>
      <c r="C1070" s="1"/>
      <c r="D1070" s="1"/>
      <c r="E1070" s="1"/>
      <c r="F1070" s="1"/>
      <c r="G1070" s="1"/>
      <c r="H1070" s="1"/>
    </row>
    <row r="1071" spans="1:8" x14ac:dyDescent="0.25">
      <c r="A1071" s="1"/>
      <c r="B1071" s="1"/>
      <c r="C1071" s="1"/>
      <c r="D1071" s="1"/>
      <c r="E1071" s="1"/>
      <c r="F1071" s="1"/>
      <c r="G1071" s="1"/>
      <c r="H1071" s="1"/>
    </row>
    <row r="1072" spans="1:8" x14ac:dyDescent="0.25">
      <c r="A1072" s="1"/>
      <c r="B1072" s="1"/>
      <c r="C1072" s="1"/>
      <c r="D1072" s="1"/>
      <c r="E1072" s="1"/>
      <c r="F1072" s="1"/>
      <c r="G1072" s="1"/>
      <c r="H1072" s="1"/>
    </row>
    <row r="1073" spans="1:8" x14ac:dyDescent="0.25">
      <c r="A1073" s="1"/>
      <c r="B1073" s="1"/>
      <c r="C1073" s="1"/>
      <c r="D1073" s="1"/>
      <c r="E1073" s="1"/>
      <c r="F1073" s="1"/>
      <c r="G1073" s="1"/>
      <c r="H1073" s="1"/>
    </row>
    <row r="1074" spans="1:8" x14ac:dyDescent="0.25">
      <c r="A1074" s="1"/>
      <c r="B1074" s="1"/>
      <c r="C1074" s="1"/>
      <c r="D1074" s="1"/>
      <c r="E1074" s="1"/>
      <c r="F1074" s="1"/>
      <c r="G1074" s="1"/>
      <c r="H1074" s="1"/>
    </row>
    <row r="1075" spans="1:8" x14ac:dyDescent="0.25">
      <c r="A1075" s="1"/>
      <c r="B1075" s="1"/>
      <c r="C1075" s="1"/>
      <c r="D1075" s="1"/>
      <c r="E1075" s="1"/>
      <c r="F1075" s="1"/>
      <c r="G1075" s="1"/>
      <c r="H1075" s="1"/>
    </row>
    <row r="1076" spans="1:8" x14ac:dyDescent="0.25">
      <c r="A1076" s="1"/>
      <c r="B1076" s="1"/>
      <c r="C1076" s="1"/>
      <c r="D1076" s="1"/>
      <c r="E1076" s="1"/>
      <c r="F1076" s="1"/>
      <c r="G1076" s="1"/>
      <c r="H1076" s="1"/>
    </row>
    <row r="1077" spans="1:8" x14ac:dyDescent="0.25">
      <c r="A1077" s="1"/>
      <c r="B1077" s="1"/>
      <c r="C1077" s="1"/>
      <c r="D1077" s="1"/>
      <c r="E1077" s="1"/>
      <c r="F1077" s="1"/>
      <c r="G1077" s="1"/>
      <c r="H1077" s="1"/>
    </row>
    <row r="1078" spans="1:8" x14ac:dyDescent="0.25">
      <c r="A1078" s="1"/>
      <c r="B1078" s="1"/>
      <c r="C1078" s="1"/>
      <c r="D1078" s="1"/>
      <c r="E1078" s="1"/>
      <c r="F1078" s="1"/>
      <c r="G1078" s="1"/>
      <c r="H1078" s="1"/>
    </row>
    <row r="1079" spans="1:8" x14ac:dyDescent="0.25">
      <c r="A1079" s="1"/>
      <c r="B1079" s="1"/>
      <c r="C1079" s="1"/>
      <c r="D1079" s="1"/>
      <c r="E1079" s="1"/>
      <c r="F1079" s="1"/>
      <c r="G1079" s="1"/>
      <c r="H1079" s="1"/>
    </row>
    <row r="1080" spans="1:8" x14ac:dyDescent="0.25">
      <c r="A1080" s="1"/>
      <c r="B1080" s="1"/>
      <c r="C1080" s="1"/>
      <c r="D1080" s="1"/>
      <c r="E1080" s="1"/>
      <c r="F1080" s="1"/>
      <c r="G1080" s="1"/>
      <c r="H1080" s="1"/>
    </row>
    <row r="1081" spans="1:8" x14ac:dyDescent="0.25">
      <c r="A1081" s="1"/>
      <c r="B1081" s="1"/>
      <c r="C1081" s="1"/>
      <c r="D1081" s="1"/>
      <c r="E1081" s="1"/>
      <c r="F1081" s="1"/>
      <c r="G1081" s="1"/>
      <c r="H1081" s="1"/>
    </row>
    <row r="1082" spans="1:8" x14ac:dyDescent="0.25">
      <c r="A1082" s="1"/>
      <c r="B1082" s="1"/>
      <c r="C1082" s="1"/>
      <c r="D1082" s="1"/>
      <c r="E1082" s="1"/>
      <c r="F1082" s="1"/>
      <c r="G1082" s="1"/>
      <c r="H1082" s="1"/>
    </row>
    <row r="1083" spans="1:8" x14ac:dyDescent="0.25">
      <c r="A1083" s="1"/>
      <c r="B1083" s="1"/>
      <c r="C1083" s="1"/>
      <c r="D1083" s="1"/>
      <c r="E1083" s="1"/>
      <c r="F1083" s="1"/>
      <c r="G1083" s="1"/>
      <c r="H1083" s="1"/>
    </row>
    <row r="1084" spans="1:8" x14ac:dyDescent="0.25">
      <c r="A1084" s="1"/>
      <c r="B1084" s="1"/>
      <c r="C1084" s="1"/>
      <c r="D1084" s="1"/>
      <c r="E1084" s="1"/>
      <c r="F1084" s="1"/>
      <c r="G1084" s="1"/>
      <c r="H1084" s="1"/>
    </row>
    <row r="1085" spans="1:8" x14ac:dyDescent="0.25">
      <c r="A1085" s="1"/>
      <c r="B1085" s="1"/>
      <c r="C1085" s="1"/>
      <c r="D1085" s="1"/>
      <c r="E1085" s="1"/>
      <c r="F1085" s="1"/>
      <c r="G1085" s="1"/>
      <c r="H1085" s="1"/>
    </row>
    <row r="1086" spans="1:8" x14ac:dyDescent="0.25">
      <c r="A1086" s="1"/>
      <c r="B1086" s="1"/>
      <c r="C1086" s="1"/>
      <c r="D1086" s="1"/>
      <c r="E1086" s="1"/>
      <c r="F1086" s="1"/>
      <c r="G1086" s="1"/>
      <c r="H1086" s="1"/>
    </row>
    <row r="1087" spans="1:8" x14ac:dyDescent="0.25">
      <c r="A1087" s="1"/>
      <c r="B1087" s="1"/>
      <c r="C1087" s="1"/>
      <c r="D1087" s="1"/>
      <c r="E1087" s="1"/>
      <c r="F1087" s="1"/>
      <c r="G1087" s="1"/>
      <c r="H1087" s="1"/>
    </row>
    <row r="1088" spans="1:8" x14ac:dyDescent="0.25">
      <c r="A1088" s="1"/>
      <c r="B1088" s="1"/>
      <c r="C1088" s="1"/>
      <c r="D1088" s="1"/>
      <c r="E1088" s="1"/>
      <c r="F1088" s="1"/>
      <c r="G1088" s="1"/>
      <c r="H1088" s="1"/>
    </row>
    <row r="1089" spans="1:8" x14ac:dyDescent="0.25">
      <c r="A1089" s="1"/>
      <c r="B1089" s="1"/>
      <c r="C1089" s="1"/>
      <c r="D1089" s="1"/>
      <c r="E1089" s="1"/>
      <c r="F1089" s="1"/>
      <c r="G1089" s="1"/>
      <c r="H1089" s="1"/>
    </row>
    <row r="1090" spans="1:8" x14ac:dyDescent="0.25">
      <c r="A1090" s="1"/>
      <c r="B1090" s="1"/>
      <c r="C1090" s="1"/>
      <c r="D1090" s="1"/>
      <c r="E1090" s="1"/>
      <c r="F1090" s="1"/>
      <c r="G1090" s="1"/>
      <c r="H1090" s="1"/>
    </row>
    <row r="1091" spans="1:8" x14ac:dyDescent="0.25">
      <c r="A1091" s="1"/>
      <c r="B1091" s="1"/>
      <c r="C1091" s="1"/>
      <c r="D1091" s="1"/>
      <c r="E1091" s="1"/>
      <c r="F1091" s="1"/>
      <c r="G1091" s="1"/>
      <c r="H1091" s="1"/>
    </row>
    <row r="1092" spans="1:8" x14ac:dyDescent="0.25">
      <c r="A1092" s="1"/>
      <c r="B1092" s="1"/>
      <c r="C1092" s="1"/>
      <c r="D1092" s="1"/>
      <c r="E1092" s="1"/>
      <c r="F1092" s="1"/>
      <c r="G1092" s="1"/>
      <c r="H1092" s="1"/>
    </row>
    <row r="1093" spans="1:8" x14ac:dyDescent="0.25">
      <c r="A1093" s="1"/>
      <c r="B1093" s="1"/>
      <c r="C1093" s="1"/>
      <c r="D1093" s="1"/>
      <c r="E1093" s="1"/>
      <c r="F1093" s="1"/>
      <c r="G1093" s="1"/>
      <c r="H1093" s="1"/>
    </row>
    <row r="1094" spans="1:8" x14ac:dyDescent="0.25">
      <c r="A1094" s="1"/>
      <c r="B1094" s="1"/>
      <c r="C1094" s="1"/>
      <c r="D1094" s="1"/>
      <c r="E1094" s="1"/>
      <c r="F1094" s="1"/>
      <c r="G1094" s="1"/>
      <c r="H1094" s="1"/>
    </row>
    <row r="1095" spans="1:8" x14ac:dyDescent="0.25">
      <c r="A1095" s="1"/>
      <c r="B1095" s="1"/>
      <c r="C1095" s="1"/>
      <c r="D1095" s="1"/>
      <c r="E1095" s="1"/>
      <c r="F1095" s="1"/>
      <c r="G1095" s="1"/>
      <c r="H1095" s="1"/>
    </row>
    <row r="1096" spans="1:8" x14ac:dyDescent="0.25">
      <c r="A1096" s="1"/>
      <c r="B1096" s="1"/>
      <c r="C1096" s="1"/>
      <c r="D1096" s="1"/>
      <c r="E1096" s="1"/>
      <c r="F1096" s="1"/>
      <c r="G1096" s="1"/>
      <c r="H1096" s="1"/>
    </row>
    <row r="1097" spans="1:8" x14ac:dyDescent="0.25">
      <c r="A1097" s="1"/>
      <c r="B1097" s="1"/>
      <c r="C1097" s="1"/>
      <c r="D1097" s="1"/>
      <c r="E1097" s="1"/>
      <c r="F1097" s="1"/>
      <c r="G1097" s="1"/>
      <c r="H1097" s="1"/>
    </row>
    <row r="1098" spans="1:8" x14ac:dyDescent="0.25">
      <c r="A1098" s="1"/>
      <c r="B1098" s="1"/>
      <c r="C1098" s="1"/>
      <c r="D1098" s="1"/>
      <c r="E1098" s="1"/>
      <c r="F1098" s="1"/>
      <c r="G1098" s="1"/>
      <c r="H1098" s="1"/>
    </row>
    <row r="1099" spans="1:8" x14ac:dyDescent="0.25">
      <c r="A1099" s="1"/>
      <c r="B1099" s="1"/>
      <c r="C1099" s="1"/>
      <c r="D1099" s="1"/>
      <c r="E1099" s="1"/>
      <c r="F1099" s="1"/>
      <c r="G1099" s="1"/>
      <c r="H1099" s="1"/>
    </row>
    <row r="1100" spans="1:8" x14ac:dyDescent="0.25">
      <c r="A1100" s="1"/>
      <c r="B1100" s="1"/>
      <c r="C1100" s="1"/>
      <c r="D1100" s="1"/>
      <c r="E1100" s="1"/>
      <c r="F1100" s="1"/>
      <c r="G1100" s="1"/>
      <c r="H1100" s="1"/>
    </row>
    <row r="1101" spans="1:8" x14ac:dyDescent="0.25">
      <c r="A1101" s="1"/>
      <c r="B1101" s="1"/>
      <c r="C1101" s="1"/>
      <c r="D1101" s="1"/>
      <c r="E1101" s="1"/>
      <c r="F1101" s="1"/>
      <c r="G1101" s="1"/>
      <c r="H1101" s="1"/>
    </row>
    <row r="1102" spans="1:8" x14ac:dyDescent="0.25">
      <c r="A1102" s="1"/>
      <c r="B1102" s="1"/>
      <c r="C1102" s="1"/>
      <c r="D1102" s="1"/>
      <c r="E1102" s="1"/>
      <c r="F1102" s="1"/>
      <c r="G1102" s="1"/>
      <c r="H1102" s="1"/>
    </row>
    <row r="1103" spans="1:8" x14ac:dyDescent="0.25">
      <c r="A1103" s="1"/>
      <c r="B1103" s="1"/>
      <c r="C1103" s="1"/>
      <c r="D1103" s="1"/>
      <c r="E1103" s="1"/>
      <c r="F1103" s="1"/>
      <c r="G1103" s="1"/>
      <c r="H1103" s="1"/>
    </row>
    <row r="1104" spans="1:8" x14ac:dyDescent="0.25">
      <c r="A1104" s="1"/>
      <c r="B1104" s="1"/>
      <c r="C1104" s="1"/>
      <c r="D1104" s="1"/>
      <c r="E1104" s="1"/>
      <c r="F1104" s="1"/>
      <c r="G1104" s="1"/>
      <c r="H1104" s="1"/>
    </row>
    <row r="1105" spans="1:8" x14ac:dyDescent="0.25">
      <c r="A1105" s="1"/>
      <c r="B1105" s="1"/>
      <c r="C1105" s="1"/>
      <c r="D1105" s="1"/>
      <c r="E1105" s="1"/>
      <c r="F1105" s="1"/>
      <c r="G1105" s="1"/>
      <c r="H1105" s="1"/>
    </row>
    <row r="1106" spans="1:8" x14ac:dyDescent="0.25">
      <c r="A1106" s="1"/>
      <c r="B1106" s="1"/>
      <c r="C1106" s="1"/>
      <c r="D1106" s="1"/>
      <c r="E1106" s="1"/>
      <c r="F1106" s="1"/>
      <c r="G1106" s="1"/>
      <c r="H1106" s="1"/>
    </row>
    <row r="1107" spans="1:8" x14ac:dyDescent="0.25">
      <c r="A1107" s="1"/>
      <c r="B1107" s="1"/>
      <c r="C1107" s="1"/>
      <c r="D1107" s="1"/>
      <c r="E1107" s="1"/>
      <c r="F1107" s="1"/>
      <c r="G1107" s="1"/>
      <c r="H1107" s="1"/>
    </row>
    <row r="1108" spans="1:8" x14ac:dyDescent="0.25">
      <c r="A1108" s="1"/>
      <c r="B1108" s="1"/>
      <c r="C1108" s="1"/>
      <c r="D1108" s="1"/>
      <c r="E1108" s="1"/>
      <c r="F1108" s="1"/>
      <c r="G1108" s="1"/>
      <c r="H1108" s="1"/>
    </row>
    <row r="1109" spans="1:8" x14ac:dyDescent="0.25">
      <c r="A1109" s="1"/>
      <c r="B1109" s="1"/>
      <c r="C1109" s="1"/>
      <c r="D1109" s="1"/>
      <c r="E1109" s="1"/>
      <c r="F1109" s="1"/>
      <c r="G1109" s="1"/>
      <c r="H1109" s="1"/>
    </row>
    <row r="1110" spans="1:8" x14ac:dyDescent="0.25">
      <c r="A1110" s="1"/>
      <c r="B1110" s="1"/>
      <c r="C1110" s="1"/>
      <c r="D1110" s="1"/>
      <c r="E1110" s="1"/>
      <c r="F1110" s="1"/>
      <c r="G1110" s="1"/>
      <c r="H1110" s="1"/>
    </row>
    <row r="1111" spans="1:8" x14ac:dyDescent="0.25">
      <c r="A1111" s="1"/>
      <c r="B1111" s="1"/>
      <c r="C1111" s="1"/>
      <c r="D1111" s="1"/>
      <c r="E1111" s="1"/>
      <c r="F1111" s="1"/>
      <c r="G1111" s="1"/>
      <c r="H1111" s="1"/>
    </row>
    <row r="1112" spans="1:8" x14ac:dyDescent="0.25">
      <c r="A1112" s="1"/>
      <c r="B1112" s="1"/>
      <c r="C1112" s="1"/>
      <c r="D1112" s="1"/>
      <c r="E1112" s="1"/>
      <c r="F1112" s="1"/>
      <c r="G1112" s="1"/>
      <c r="H1112" s="1"/>
    </row>
    <row r="1113" spans="1:8" x14ac:dyDescent="0.25">
      <c r="A1113" s="1"/>
      <c r="B1113" s="1"/>
      <c r="C1113" s="1"/>
      <c r="D1113" s="1"/>
      <c r="E1113" s="1"/>
      <c r="F1113" s="1"/>
      <c r="G1113" s="1"/>
      <c r="H1113" s="1"/>
    </row>
    <row r="1114" spans="1:8" x14ac:dyDescent="0.25">
      <c r="A1114" s="1"/>
      <c r="B1114" s="1"/>
      <c r="C1114" s="1"/>
      <c r="D1114" s="1"/>
      <c r="E1114" s="1"/>
      <c r="F1114" s="1"/>
      <c r="G1114" s="1"/>
      <c r="H1114" s="1"/>
    </row>
    <row r="1115" spans="1:8" x14ac:dyDescent="0.25">
      <c r="A1115" s="1"/>
      <c r="B1115" s="1"/>
      <c r="C1115" s="1"/>
      <c r="D1115" s="1"/>
      <c r="E1115" s="1"/>
      <c r="F1115" s="1"/>
      <c r="G1115" s="1"/>
      <c r="H1115" s="1"/>
    </row>
    <row r="1116" spans="1:8" x14ac:dyDescent="0.25">
      <c r="A1116" s="1"/>
      <c r="B1116" s="1"/>
      <c r="C1116" s="1"/>
      <c r="D1116" s="1"/>
      <c r="E1116" s="1"/>
      <c r="F1116" s="1"/>
      <c r="G1116" s="1"/>
      <c r="H1116" s="1"/>
    </row>
    <row r="1117" spans="1:8" x14ac:dyDescent="0.25">
      <c r="A1117" s="1"/>
      <c r="B1117" s="1"/>
      <c r="C1117" s="1"/>
      <c r="D1117" s="1"/>
      <c r="E1117" s="1"/>
      <c r="F1117" s="1"/>
      <c r="G1117" s="1"/>
      <c r="H1117" s="1"/>
    </row>
    <row r="1118" spans="1:8" x14ac:dyDescent="0.25">
      <c r="A1118" s="1"/>
      <c r="B1118" s="1"/>
      <c r="C1118" s="1"/>
      <c r="D1118" s="1"/>
      <c r="E1118" s="1"/>
      <c r="F1118" s="1"/>
      <c r="G1118" s="1"/>
      <c r="H1118" s="1"/>
    </row>
    <row r="1119" spans="1:8" x14ac:dyDescent="0.25">
      <c r="A1119" s="1"/>
      <c r="B1119" s="1"/>
      <c r="C1119" s="1"/>
      <c r="D1119" s="1"/>
      <c r="E1119" s="1"/>
      <c r="F1119" s="1"/>
      <c r="G1119" s="1"/>
      <c r="H1119" s="1"/>
    </row>
    <row r="1120" spans="1:8" x14ac:dyDescent="0.25">
      <c r="A1120" s="1"/>
      <c r="B1120" s="1"/>
      <c r="C1120" s="1"/>
      <c r="D1120" s="1"/>
      <c r="E1120" s="1"/>
      <c r="F1120" s="1"/>
      <c r="G1120" s="1"/>
      <c r="H1120" s="1"/>
    </row>
    <row r="1121" spans="1:8" x14ac:dyDescent="0.25">
      <c r="A1121" s="1"/>
      <c r="B1121" s="1"/>
      <c r="C1121" s="1"/>
      <c r="D1121" s="1"/>
      <c r="E1121" s="1"/>
      <c r="F1121" s="1"/>
      <c r="G1121" s="1"/>
      <c r="H1121" s="1"/>
    </row>
    <row r="1122" spans="1:8" x14ac:dyDescent="0.25">
      <c r="A1122" s="1"/>
      <c r="B1122" s="1"/>
      <c r="C1122" s="1"/>
      <c r="D1122" s="1"/>
      <c r="E1122" s="1"/>
      <c r="F1122" s="1"/>
      <c r="G1122" s="1"/>
      <c r="H1122" s="1"/>
    </row>
    <row r="1123" spans="1:8" x14ac:dyDescent="0.25">
      <c r="A1123" s="1"/>
      <c r="B1123" s="1"/>
      <c r="C1123" s="1"/>
      <c r="D1123" s="1"/>
      <c r="E1123" s="1"/>
      <c r="F1123" s="1"/>
      <c r="G1123" s="1"/>
      <c r="H1123" s="1"/>
    </row>
    <row r="1124" spans="1:8" x14ac:dyDescent="0.25">
      <c r="A1124" s="1"/>
      <c r="B1124" s="1"/>
      <c r="C1124" s="1"/>
      <c r="D1124" s="1"/>
      <c r="E1124" s="1"/>
      <c r="F1124" s="1"/>
      <c r="G1124" s="1"/>
      <c r="H1124" s="1"/>
    </row>
    <row r="1125" spans="1:8" x14ac:dyDescent="0.25">
      <c r="A1125" s="1"/>
      <c r="B1125" s="1"/>
      <c r="C1125" s="1"/>
      <c r="D1125" s="1"/>
      <c r="E1125" s="1"/>
      <c r="F1125" s="1"/>
      <c r="G1125" s="1"/>
      <c r="H1125" s="1"/>
    </row>
    <row r="1126" spans="1:8" x14ac:dyDescent="0.25">
      <c r="A1126" s="1"/>
      <c r="B1126" s="1"/>
      <c r="C1126" s="1"/>
      <c r="D1126" s="1"/>
      <c r="E1126" s="1"/>
      <c r="F1126" s="1"/>
      <c r="G1126" s="1"/>
      <c r="H1126" s="1"/>
    </row>
    <row r="1127" spans="1:8" x14ac:dyDescent="0.25">
      <c r="A1127" s="1"/>
      <c r="B1127" s="1"/>
      <c r="C1127" s="1"/>
      <c r="D1127" s="1"/>
      <c r="E1127" s="1"/>
      <c r="F1127" s="1"/>
      <c r="G1127" s="1"/>
      <c r="H1127" s="1"/>
    </row>
    <row r="1128" spans="1:8" x14ac:dyDescent="0.25">
      <c r="A1128" s="1"/>
      <c r="B1128" s="1"/>
      <c r="C1128" s="1"/>
      <c r="D1128" s="1"/>
      <c r="E1128" s="1"/>
      <c r="F1128" s="1"/>
      <c r="G1128" s="1"/>
      <c r="H1128" s="1"/>
    </row>
    <row r="1129" spans="1:8" x14ac:dyDescent="0.25">
      <c r="A1129" s="1"/>
      <c r="B1129" s="1"/>
      <c r="C1129" s="1"/>
      <c r="D1129" s="1"/>
      <c r="E1129" s="1"/>
      <c r="F1129" s="1"/>
      <c r="G1129" s="1"/>
      <c r="H1129" s="1"/>
    </row>
    <row r="1130" spans="1:8" x14ac:dyDescent="0.25">
      <c r="A1130" s="1"/>
      <c r="B1130" s="1"/>
      <c r="C1130" s="1"/>
      <c r="D1130" s="1"/>
      <c r="E1130" s="1"/>
      <c r="F1130" s="1"/>
      <c r="G1130" s="1"/>
      <c r="H1130" s="1"/>
    </row>
    <row r="1131" spans="1:8" x14ac:dyDescent="0.25">
      <c r="A1131" s="1"/>
      <c r="B1131" s="1"/>
      <c r="C1131" s="1"/>
      <c r="D1131" s="1"/>
      <c r="E1131" s="1"/>
      <c r="F1131" s="1"/>
      <c r="G1131" s="1"/>
      <c r="H1131" s="1"/>
    </row>
    <row r="1132" spans="1:8" x14ac:dyDescent="0.25">
      <c r="A1132" s="1"/>
      <c r="B1132" s="1"/>
      <c r="C1132" s="1"/>
      <c r="D1132" s="1"/>
      <c r="E1132" s="1"/>
      <c r="F1132" s="1"/>
      <c r="G1132" s="1"/>
      <c r="H1132" s="1"/>
    </row>
    <row r="1133" spans="1:8" x14ac:dyDescent="0.25">
      <c r="A1133" s="1"/>
      <c r="B1133" s="1"/>
      <c r="C1133" s="1"/>
      <c r="D1133" s="1"/>
      <c r="E1133" s="1"/>
      <c r="F1133" s="1"/>
      <c r="G1133" s="1"/>
      <c r="H1133" s="1"/>
    </row>
    <row r="1134" spans="1:8" x14ac:dyDescent="0.25">
      <c r="A1134" s="1"/>
      <c r="B1134" s="1"/>
      <c r="C1134" s="1"/>
      <c r="D1134" s="1"/>
      <c r="E1134" s="1"/>
      <c r="F1134" s="1"/>
      <c r="G1134" s="1"/>
      <c r="H1134" s="1"/>
    </row>
    <row r="1135" spans="1:8" x14ac:dyDescent="0.25">
      <c r="A1135" s="1"/>
      <c r="B1135" s="1"/>
      <c r="C1135" s="1"/>
      <c r="D1135" s="1"/>
      <c r="E1135" s="1"/>
      <c r="F1135" s="1"/>
      <c r="G1135" s="1"/>
      <c r="H1135" s="1"/>
    </row>
    <row r="1136" spans="1:8" x14ac:dyDescent="0.25">
      <c r="A1136" s="1"/>
      <c r="B1136" s="1"/>
      <c r="C1136" s="1"/>
      <c r="D1136" s="1"/>
      <c r="E1136" s="1"/>
      <c r="F1136" s="1"/>
      <c r="G1136" s="1"/>
      <c r="H1136" s="1"/>
    </row>
    <row r="1137" spans="1:8" x14ac:dyDescent="0.25">
      <c r="A1137" s="1"/>
      <c r="B1137" s="1"/>
      <c r="C1137" s="1"/>
      <c r="D1137" s="1"/>
      <c r="E1137" s="1"/>
      <c r="F1137" s="1"/>
      <c r="G1137" s="1"/>
      <c r="H1137" s="1"/>
    </row>
    <row r="1138" spans="1:8" x14ac:dyDescent="0.25">
      <c r="A1138" s="1"/>
      <c r="B1138" s="1"/>
      <c r="C1138" s="1"/>
      <c r="D1138" s="1"/>
      <c r="E1138" s="1"/>
      <c r="F1138" s="1"/>
      <c r="G1138" s="1"/>
      <c r="H1138" s="1"/>
    </row>
    <row r="1139" spans="1:8" x14ac:dyDescent="0.25">
      <c r="A1139" s="1"/>
      <c r="B1139" s="1"/>
      <c r="C1139" s="1"/>
      <c r="D1139" s="1"/>
      <c r="E1139" s="1"/>
      <c r="F1139" s="1"/>
      <c r="G1139" s="1"/>
      <c r="H1139" s="1"/>
    </row>
    <row r="1140" spans="1:8" x14ac:dyDescent="0.25">
      <c r="A1140" s="1"/>
      <c r="B1140" s="1"/>
      <c r="C1140" s="1"/>
      <c r="D1140" s="1"/>
      <c r="E1140" s="1"/>
      <c r="F1140" s="1"/>
      <c r="G1140" s="1"/>
      <c r="H1140" s="1"/>
    </row>
    <row r="1141" spans="1:8" x14ac:dyDescent="0.25">
      <c r="A1141" s="1"/>
      <c r="B1141" s="1"/>
      <c r="C1141" s="1"/>
      <c r="D1141" s="1"/>
      <c r="E1141" s="1"/>
      <c r="F1141" s="1"/>
      <c r="G1141" s="1"/>
      <c r="H1141" s="1"/>
    </row>
    <row r="1142" spans="1:8" x14ac:dyDescent="0.25">
      <c r="A1142" s="1"/>
      <c r="B1142" s="1"/>
      <c r="C1142" s="1"/>
      <c r="D1142" s="1"/>
      <c r="E1142" s="1"/>
      <c r="F1142" s="1"/>
      <c r="G1142" s="1"/>
      <c r="H1142" s="1"/>
    </row>
    <row r="1143" spans="1:8" x14ac:dyDescent="0.25">
      <c r="A1143" s="1"/>
      <c r="B1143" s="1"/>
      <c r="C1143" s="1"/>
      <c r="D1143" s="1"/>
      <c r="E1143" s="1"/>
      <c r="F1143" s="1"/>
      <c r="G1143" s="1"/>
      <c r="H1143" s="1"/>
    </row>
    <row r="1144" spans="1:8" x14ac:dyDescent="0.25">
      <c r="A1144" s="1"/>
      <c r="B1144" s="1"/>
      <c r="C1144" s="1"/>
      <c r="D1144" s="1"/>
      <c r="E1144" s="1"/>
      <c r="F1144" s="1"/>
      <c r="G1144" s="1"/>
      <c r="H1144" s="1"/>
    </row>
    <row r="1145" spans="1:8" x14ac:dyDescent="0.25">
      <c r="A1145" s="1"/>
      <c r="B1145" s="1"/>
      <c r="C1145" s="1"/>
      <c r="D1145" s="1"/>
      <c r="E1145" s="1"/>
      <c r="F1145" s="1"/>
      <c r="G1145" s="1"/>
      <c r="H1145" s="1"/>
    </row>
    <row r="1146" spans="1:8" x14ac:dyDescent="0.25">
      <c r="A1146" s="1"/>
      <c r="B1146" s="1"/>
      <c r="C1146" s="1"/>
      <c r="D1146" s="1"/>
      <c r="E1146" s="1"/>
      <c r="F1146" s="1"/>
      <c r="G1146" s="1"/>
      <c r="H1146" s="1"/>
    </row>
    <row r="1147" spans="1:8" x14ac:dyDescent="0.25">
      <c r="A1147" s="1"/>
      <c r="B1147" s="1"/>
      <c r="C1147" s="1"/>
      <c r="D1147" s="1"/>
      <c r="E1147" s="1"/>
      <c r="F1147" s="1"/>
      <c r="G1147" s="1"/>
      <c r="H1147" s="1"/>
    </row>
    <row r="1148" spans="1:8" x14ac:dyDescent="0.25">
      <c r="A1148" s="1"/>
      <c r="B1148" s="1"/>
      <c r="C1148" s="1"/>
      <c r="D1148" s="1"/>
      <c r="E1148" s="1"/>
      <c r="F1148" s="1"/>
      <c r="G1148" s="1"/>
      <c r="H1148" s="1"/>
    </row>
    <row r="1149" spans="1:8" x14ac:dyDescent="0.25">
      <c r="A1149" s="1"/>
      <c r="B1149" s="1"/>
      <c r="C1149" s="1"/>
      <c r="D1149" s="1"/>
      <c r="E1149" s="1"/>
      <c r="F1149" s="1"/>
      <c r="G1149" s="1"/>
      <c r="H1149" s="1"/>
    </row>
    <row r="1150" spans="1:8" x14ac:dyDescent="0.25">
      <c r="A1150" s="1"/>
      <c r="B1150" s="1"/>
      <c r="C1150" s="1"/>
      <c r="D1150" s="1"/>
      <c r="E1150" s="1"/>
      <c r="F1150" s="1"/>
      <c r="G1150" s="1"/>
      <c r="H1150" s="1"/>
    </row>
    <row r="1151" spans="1:8" x14ac:dyDescent="0.25">
      <c r="A1151" s="1"/>
      <c r="B1151" s="1"/>
      <c r="C1151" s="1"/>
      <c r="D1151" s="1"/>
      <c r="E1151" s="1"/>
      <c r="F1151" s="1"/>
      <c r="G1151" s="1"/>
      <c r="H1151" s="1"/>
    </row>
    <row r="1152" spans="1:8" x14ac:dyDescent="0.25">
      <c r="A1152" s="1"/>
      <c r="B1152" s="1"/>
      <c r="C1152" s="1"/>
      <c r="D1152" s="1"/>
      <c r="E1152" s="1"/>
      <c r="F1152" s="1"/>
      <c r="G1152" s="1"/>
      <c r="H1152" s="1"/>
    </row>
    <row r="1153" spans="1:8" x14ac:dyDescent="0.25">
      <c r="A1153" s="1"/>
      <c r="B1153" s="1"/>
      <c r="C1153" s="1"/>
      <c r="D1153" s="1"/>
      <c r="E1153" s="1"/>
      <c r="F1153" s="1"/>
      <c r="G1153" s="1"/>
      <c r="H1153" s="1"/>
    </row>
    <row r="1154" spans="1:8" x14ac:dyDescent="0.25">
      <c r="A1154" s="1"/>
      <c r="B1154" s="1"/>
      <c r="C1154" s="1"/>
      <c r="D1154" s="1"/>
      <c r="E1154" s="1"/>
      <c r="F1154" s="1"/>
      <c r="G1154" s="1"/>
      <c r="H1154" s="1"/>
    </row>
    <row r="1155" spans="1:8" x14ac:dyDescent="0.25">
      <c r="A1155" s="1"/>
      <c r="B1155" s="1"/>
      <c r="C1155" s="1"/>
      <c r="D1155" s="1"/>
      <c r="E1155" s="1"/>
      <c r="F1155" s="1"/>
      <c r="G1155" s="1"/>
      <c r="H1155" s="1"/>
    </row>
    <row r="1156" spans="1:8" x14ac:dyDescent="0.25">
      <c r="A1156" s="1"/>
      <c r="B1156" s="1"/>
      <c r="C1156" s="1"/>
      <c r="D1156" s="1"/>
      <c r="E1156" s="1"/>
      <c r="F1156" s="1"/>
      <c r="G1156" s="1"/>
      <c r="H1156" s="1"/>
    </row>
    <row r="1157" spans="1:8" x14ac:dyDescent="0.25">
      <c r="A1157" s="1"/>
      <c r="B1157" s="1"/>
      <c r="C1157" s="1"/>
      <c r="D1157" s="1"/>
      <c r="E1157" s="1"/>
      <c r="F1157" s="1"/>
      <c r="G1157" s="1"/>
      <c r="H1157" s="1"/>
    </row>
    <row r="1158" spans="1:8" x14ac:dyDescent="0.25">
      <c r="A1158" s="1"/>
      <c r="B1158" s="1"/>
      <c r="C1158" s="1"/>
      <c r="D1158" s="1"/>
      <c r="E1158" s="1"/>
      <c r="F1158" s="1"/>
      <c r="G1158" s="1"/>
      <c r="H1158" s="1"/>
    </row>
    <row r="1159" spans="1:8" x14ac:dyDescent="0.25">
      <c r="A1159" s="1"/>
      <c r="B1159" s="1"/>
      <c r="C1159" s="1"/>
      <c r="D1159" s="1"/>
      <c r="E1159" s="1"/>
      <c r="F1159" s="1"/>
      <c r="G1159" s="1"/>
      <c r="H1159" s="1"/>
    </row>
    <row r="1160" spans="1:8" x14ac:dyDescent="0.25">
      <c r="A1160" s="1"/>
      <c r="B1160" s="1"/>
      <c r="C1160" s="1"/>
      <c r="D1160" s="1"/>
      <c r="E1160" s="1"/>
      <c r="F1160" s="1"/>
      <c r="G1160" s="1"/>
      <c r="H1160" s="1"/>
    </row>
    <row r="1161" spans="1:8" x14ac:dyDescent="0.25">
      <c r="A1161" s="1"/>
      <c r="B1161" s="1"/>
      <c r="C1161" s="1"/>
      <c r="D1161" s="1"/>
      <c r="E1161" s="1"/>
      <c r="F1161" s="1"/>
      <c r="G1161" s="1"/>
      <c r="H1161" s="1"/>
    </row>
    <row r="1162" spans="1:8" x14ac:dyDescent="0.25">
      <c r="A1162" s="1"/>
      <c r="B1162" s="1"/>
      <c r="C1162" s="1"/>
      <c r="D1162" s="1"/>
      <c r="E1162" s="1"/>
      <c r="F1162" s="1"/>
      <c r="G1162" s="1"/>
      <c r="H1162" s="1"/>
    </row>
    <row r="1163" spans="1:8" x14ac:dyDescent="0.25">
      <c r="A1163" s="1"/>
      <c r="B1163" s="1"/>
      <c r="C1163" s="1"/>
      <c r="D1163" s="1"/>
      <c r="E1163" s="1"/>
      <c r="F1163" s="1"/>
      <c r="G1163" s="1"/>
      <c r="H1163" s="1"/>
    </row>
    <row r="1164" spans="1:8" x14ac:dyDescent="0.25">
      <c r="A1164" s="1"/>
      <c r="B1164" s="1"/>
      <c r="C1164" s="1"/>
      <c r="D1164" s="1"/>
      <c r="E1164" s="1"/>
      <c r="F1164" s="1"/>
      <c r="G1164" s="1"/>
      <c r="H1164" s="1"/>
    </row>
    <row r="1165" spans="1:8" x14ac:dyDescent="0.25">
      <c r="A1165" s="1"/>
      <c r="B1165" s="1"/>
      <c r="C1165" s="1"/>
      <c r="D1165" s="1"/>
      <c r="E1165" s="1"/>
      <c r="F1165" s="1"/>
      <c r="G1165" s="1"/>
      <c r="H1165" s="1"/>
    </row>
    <row r="1166" spans="1:8" x14ac:dyDescent="0.25">
      <c r="A1166" s="1"/>
      <c r="B1166" s="1"/>
      <c r="C1166" s="1"/>
      <c r="D1166" s="1"/>
      <c r="E1166" s="1"/>
      <c r="F1166" s="1"/>
      <c r="G1166" s="1"/>
      <c r="H1166" s="1"/>
    </row>
    <row r="1167" spans="1:8" x14ac:dyDescent="0.25">
      <c r="A1167" s="1"/>
      <c r="B1167" s="1"/>
      <c r="C1167" s="1"/>
      <c r="D1167" s="1"/>
      <c r="E1167" s="1"/>
      <c r="F1167" s="1"/>
      <c r="G1167" s="1"/>
      <c r="H1167" s="1"/>
    </row>
    <row r="1168" spans="1:8" x14ac:dyDescent="0.25">
      <c r="A1168" s="1"/>
      <c r="B1168" s="1"/>
      <c r="C1168" s="1"/>
      <c r="D1168" s="1"/>
      <c r="E1168" s="1"/>
      <c r="F1168" s="1"/>
      <c r="G1168" s="1"/>
      <c r="H1168" s="1"/>
    </row>
    <row r="1169" spans="1:8" x14ac:dyDescent="0.25">
      <c r="A1169" s="1"/>
      <c r="B1169" s="1"/>
      <c r="C1169" s="1"/>
      <c r="D1169" s="1"/>
      <c r="E1169" s="1"/>
      <c r="F1169" s="1"/>
      <c r="G1169" s="1"/>
      <c r="H1169" s="1"/>
    </row>
    <row r="1170" spans="1:8" x14ac:dyDescent="0.25">
      <c r="A1170" s="1"/>
      <c r="B1170" s="1"/>
      <c r="C1170" s="1"/>
      <c r="D1170" s="1"/>
      <c r="E1170" s="1"/>
      <c r="F1170" s="1"/>
      <c r="G1170" s="1"/>
      <c r="H1170" s="1"/>
    </row>
    <row r="1171" spans="1:8" x14ac:dyDescent="0.25">
      <c r="A1171" s="1"/>
      <c r="B1171" s="1"/>
      <c r="C1171" s="1"/>
      <c r="D1171" s="1"/>
      <c r="E1171" s="1"/>
      <c r="F1171" s="1"/>
      <c r="G1171" s="1"/>
      <c r="H1171" s="1"/>
    </row>
    <row r="1172" spans="1:8" x14ac:dyDescent="0.25">
      <c r="A1172" s="1"/>
      <c r="B1172" s="1"/>
      <c r="C1172" s="1"/>
      <c r="D1172" s="1"/>
      <c r="E1172" s="1"/>
      <c r="F1172" s="1"/>
      <c r="G1172" s="1"/>
      <c r="H1172" s="1"/>
    </row>
    <row r="1173" spans="1:8" x14ac:dyDescent="0.25">
      <c r="A1173" s="1"/>
      <c r="B1173" s="1"/>
      <c r="C1173" s="1"/>
      <c r="D1173" s="1"/>
      <c r="E1173" s="1"/>
      <c r="F1173" s="1"/>
      <c r="G1173" s="1"/>
      <c r="H1173" s="1"/>
    </row>
    <row r="1174" spans="1:8" x14ac:dyDescent="0.25">
      <c r="A1174" s="1"/>
      <c r="B1174" s="1"/>
      <c r="C1174" s="1"/>
      <c r="D1174" s="1"/>
      <c r="E1174" s="1"/>
      <c r="F1174" s="1"/>
      <c r="G1174" s="1"/>
      <c r="H1174" s="1"/>
    </row>
    <row r="1175" spans="1:8" x14ac:dyDescent="0.25">
      <c r="A1175" s="1"/>
      <c r="B1175" s="1"/>
      <c r="C1175" s="1"/>
      <c r="D1175" s="1"/>
      <c r="E1175" s="1"/>
      <c r="F1175" s="1"/>
      <c r="G1175" s="1"/>
      <c r="H1175" s="1"/>
    </row>
    <row r="1176" spans="1:8" x14ac:dyDescent="0.25">
      <c r="A1176" s="1"/>
      <c r="B1176" s="1"/>
      <c r="C1176" s="1"/>
      <c r="D1176" s="1"/>
      <c r="E1176" s="1"/>
      <c r="F1176" s="1"/>
      <c r="G1176" s="1"/>
      <c r="H1176" s="1"/>
    </row>
    <row r="1177" spans="1:8" x14ac:dyDescent="0.25">
      <c r="A1177" s="1"/>
      <c r="B1177" s="1"/>
      <c r="C1177" s="1"/>
      <c r="D1177" s="1"/>
      <c r="E1177" s="1"/>
      <c r="F1177" s="1"/>
      <c r="G1177" s="1"/>
      <c r="H1177" s="1"/>
    </row>
    <row r="1178" spans="1:8" x14ac:dyDescent="0.25">
      <c r="A1178" s="1"/>
      <c r="B1178" s="1"/>
      <c r="C1178" s="1"/>
      <c r="D1178" s="1"/>
      <c r="E1178" s="1"/>
      <c r="F1178" s="1"/>
      <c r="G1178" s="1"/>
      <c r="H1178" s="1"/>
    </row>
    <row r="1179" spans="1:8" x14ac:dyDescent="0.25">
      <c r="A1179" s="1"/>
      <c r="B1179" s="1"/>
      <c r="C1179" s="1"/>
      <c r="D1179" s="1"/>
      <c r="E1179" s="1"/>
      <c r="F1179" s="1"/>
      <c r="G1179" s="1"/>
      <c r="H1179" s="1"/>
    </row>
    <row r="1180" spans="1:8" x14ac:dyDescent="0.25">
      <c r="A1180" s="1"/>
      <c r="B1180" s="1"/>
      <c r="C1180" s="1"/>
      <c r="D1180" s="1"/>
      <c r="E1180" s="1"/>
      <c r="F1180" s="1"/>
      <c r="G1180" s="1"/>
      <c r="H1180" s="1"/>
    </row>
    <row r="1181" spans="1:8" x14ac:dyDescent="0.25">
      <c r="A1181" s="1"/>
      <c r="B1181" s="1"/>
      <c r="C1181" s="1"/>
      <c r="D1181" s="1"/>
      <c r="E1181" s="1"/>
      <c r="F1181" s="1"/>
      <c r="G1181" s="1"/>
      <c r="H1181" s="1"/>
    </row>
    <row r="1182" spans="1:8" x14ac:dyDescent="0.25">
      <c r="A1182" s="1"/>
      <c r="B1182" s="1"/>
      <c r="C1182" s="1"/>
      <c r="D1182" s="1"/>
      <c r="E1182" s="1"/>
      <c r="F1182" s="1"/>
      <c r="G1182" s="1"/>
      <c r="H1182" s="1"/>
    </row>
    <row r="1183" spans="1:8" x14ac:dyDescent="0.25">
      <c r="A1183" s="1"/>
      <c r="B1183" s="1"/>
      <c r="C1183" s="1"/>
      <c r="D1183" s="1"/>
      <c r="E1183" s="1"/>
      <c r="F1183" s="1"/>
      <c r="G1183" s="1"/>
      <c r="H1183" s="1"/>
    </row>
    <row r="1184" spans="1:8" x14ac:dyDescent="0.25">
      <c r="A1184" s="1"/>
      <c r="B1184" s="1"/>
      <c r="C1184" s="1"/>
      <c r="D1184" s="1"/>
      <c r="E1184" s="1"/>
      <c r="F1184" s="1"/>
      <c r="G1184" s="1"/>
      <c r="H1184" s="1"/>
    </row>
    <row r="1185" spans="1:8" x14ac:dyDescent="0.25">
      <c r="A1185" s="1"/>
      <c r="B1185" s="1"/>
      <c r="C1185" s="1"/>
      <c r="D1185" s="1"/>
      <c r="E1185" s="1"/>
      <c r="F1185" s="1"/>
      <c r="G1185" s="1"/>
      <c r="H1185" s="1"/>
    </row>
    <row r="1186" spans="1:8" x14ac:dyDescent="0.25">
      <c r="A1186" s="1"/>
      <c r="B1186" s="1"/>
      <c r="C1186" s="1"/>
      <c r="D1186" s="1"/>
      <c r="E1186" s="1"/>
      <c r="F1186" s="1"/>
      <c r="G1186" s="1"/>
      <c r="H1186" s="1"/>
    </row>
    <row r="1187" spans="1:8" x14ac:dyDescent="0.25">
      <c r="A1187" s="1"/>
      <c r="B1187" s="1"/>
      <c r="C1187" s="1"/>
      <c r="D1187" s="1"/>
      <c r="E1187" s="1"/>
      <c r="F1187" s="1"/>
      <c r="G1187" s="1"/>
      <c r="H1187" s="1"/>
    </row>
    <row r="1188" spans="1:8" x14ac:dyDescent="0.25">
      <c r="A1188" s="1"/>
      <c r="B1188" s="1"/>
      <c r="C1188" s="1"/>
      <c r="D1188" s="1"/>
      <c r="E1188" s="1"/>
      <c r="F1188" s="1"/>
      <c r="G1188" s="1"/>
      <c r="H1188" s="1"/>
    </row>
    <row r="1189" spans="1:8" x14ac:dyDescent="0.25">
      <c r="A1189" s="1"/>
      <c r="B1189" s="1"/>
      <c r="C1189" s="1"/>
      <c r="D1189" s="1"/>
      <c r="E1189" s="1"/>
      <c r="F1189" s="1"/>
      <c r="G1189" s="1"/>
      <c r="H1189" s="1"/>
    </row>
    <row r="1190" spans="1:8" x14ac:dyDescent="0.25">
      <c r="A1190" s="1"/>
      <c r="B1190" s="1"/>
      <c r="C1190" s="1"/>
      <c r="D1190" s="1"/>
      <c r="E1190" s="1"/>
      <c r="F1190" s="1"/>
      <c r="G1190" s="1"/>
      <c r="H1190" s="1"/>
    </row>
    <row r="1191" spans="1:8" x14ac:dyDescent="0.25">
      <c r="A1191" s="1"/>
      <c r="B1191" s="1"/>
      <c r="C1191" s="1"/>
      <c r="D1191" s="1"/>
      <c r="E1191" s="1"/>
      <c r="F1191" s="1"/>
      <c r="G1191" s="1"/>
      <c r="H1191" s="1"/>
    </row>
    <row r="1192" spans="1:8" x14ac:dyDescent="0.25">
      <c r="A1192" s="1"/>
      <c r="B1192" s="1"/>
      <c r="C1192" s="1"/>
      <c r="D1192" s="1"/>
      <c r="E1192" s="1"/>
      <c r="F1192" s="1"/>
      <c r="G1192" s="1"/>
      <c r="H1192" s="1"/>
    </row>
    <row r="1193" spans="1:8" x14ac:dyDescent="0.25">
      <c r="A1193" s="1"/>
      <c r="B1193" s="1"/>
      <c r="C1193" s="1"/>
      <c r="D1193" s="1"/>
      <c r="E1193" s="1"/>
      <c r="F1193" s="1"/>
      <c r="G1193" s="1"/>
      <c r="H1193" s="1"/>
    </row>
    <row r="1194" spans="1:8" x14ac:dyDescent="0.25">
      <c r="A1194" s="1"/>
      <c r="B1194" s="1"/>
      <c r="C1194" s="1"/>
      <c r="D1194" s="1"/>
      <c r="E1194" s="1"/>
      <c r="F1194" s="1"/>
      <c r="G1194" s="1"/>
      <c r="H1194" s="1"/>
    </row>
    <row r="1195" spans="1:8" x14ac:dyDescent="0.25">
      <c r="A1195" s="1"/>
      <c r="B1195" s="1"/>
      <c r="C1195" s="1"/>
      <c r="D1195" s="1"/>
      <c r="E1195" s="1"/>
      <c r="F1195" s="1"/>
      <c r="G1195" s="1"/>
      <c r="H1195" s="1"/>
    </row>
    <row r="1196" spans="1:8" x14ac:dyDescent="0.25">
      <c r="A1196" s="1"/>
      <c r="B1196" s="1"/>
      <c r="C1196" s="1"/>
      <c r="D1196" s="1"/>
      <c r="E1196" s="1"/>
      <c r="F1196" s="1"/>
      <c r="G1196" s="1"/>
      <c r="H1196" s="1"/>
    </row>
    <row r="1197" spans="1:8" x14ac:dyDescent="0.25">
      <c r="A1197" s="1"/>
      <c r="B1197" s="1"/>
      <c r="C1197" s="1"/>
      <c r="D1197" s="1"/>
      <c r="E1197" s="1"/>
      <c r="F1197" s="1"/>
      <c r="G1197" s="1"/>
      <c r="H1197" s="1"/>
    </row>
    <row r="1198" spans="1:8" x14ac:dyDescent="0.25">
      <c r="A1198" s="1"/>
      <c r="B1198" s="1"/>
      <c r="C1198" s="1"/>
      <c r="D1198" s="1"/>
      <c r="E1198" s="1"/>
      <c r="F1198" s="1"/>
      <c r="G1198" s="1"/>
      <c r="H1198" s="1"/>
    </row>
    <row r="1199" spans="1:8" x14ac:dyDescent="0.25">
      <c r="A1199" s="1"/>
      <c r="B1199" s="1"/>
      <c r="C1199" s="1"/>
      <c r="D1199" s="1"/>
      <c r="E1199" s="1"/>
      <c r="F1199" s="1"/>
      <c r="G1199" s="1"/>
      <c r="H1199" s="1"/>
    </row>
    <row r="1200" spans="1:8" x14ac:dyDescent="0.25">
      <c r="A1200" s="1"/>
      <c r="B1200" s="1"/>
      <c r="C1200" s="1"/>
      <c r="D1200" s="1"/>
      <c r="E1200" s="1"/>
      <c r="F1200" s="1"/>
      <c r="G1200" s="1"/>
      <c r="H1200" s="1"/>
    </row>
    <row r="1201" spans="1:8" x14ac:dyDescent="0.25">
      <c r="A1201" s="1"/>
      <c r="B1201" s="1"/>
      <c r="C1201" s="1"/>
      <c r="D1201" s="1"/>
      <c r="E1201" s="1"/>
      <c r="F1201" s="1"/>
      <c r="G1201" s="1"/>
      <c r="H1201" s="1"/>
    </row>
    <row r="1202" spans="1:8" x14ac:dyDescent="0.25">
      <c r="A1202" s="1"/>
      <c r="B1202" s="1"/>
      <c r="C1202" s="1"/>
      <c r="D1202" s="1"/>
      <c r="E1202" s="1"/>
      <c r="F1202" s="1"/>
      <c r="G1202" s="1"/>
      <c r="H1202" s="1"/>
    </row>
    <row r="1203" spans="1:8" x14ac:dyDescent="0.25">
      <c r="A1203" s="1"/>
      <c r="B1203" s="1"/>
      <c r="C1203" s="1"/>
      <c r="D1203" s="1"/>
      <c r="E1203" s="1"/>
      <c r="F1203" s="1"/>
      <c r="G1203" s="1"/>
      <c r="H1203" s="1"/>
    </row>
    <row r="1204" spans="1:8" x14ac:dyDescent="0.25">
      <c r="A1204" s="1"/>
      <c r="B1204" s="1"/>
      <c r="C1204" s="1"/>
      <c r="D1204" s="1"/>
      <c r="E1204" s="1"/>
      <c r="F1204" s="1"/>
      <c r="G1204" s="1"/>
      <c r="H1204" s="1"/>
    </row>
    <row r="1205" spans="1:8" x14ac:dyDescent="0.25">
      <c r="A1205" s="1"/>
      <c r="B1205" s="1"/>
      <c r="C1205" s="1"/>
      <c r="D1205" s="1"/>
      <c r="E1205" s="1"/>
      <c r="F1205" s="1"/>
      <c r="G1205" s="1"/>
      <c r="H1205" s="1"/>
    </row>
    <row r="1206" spans="1:8" x14ac:dyDescent="0.25">
      <c r="A1206" s="1"/>
      <c r="B1206" s="1"/>
      <c r="C1206" s="1"/>
      <c r="D1206" s="1"/>
      <c r="E1206" s="1"/>
      <c r="F1206" s="1"/>
      <c r="G1206" s="1"/>
      <c r="H1206" s="1"/>
    </row>
    <row r="1207" spans="1:8" x14ac:dyDescent="0.25">
      <c r="A1207" s="1"/>
      <c r="B1207" s="1"/>
      <c r="C1207" s="1"/>
      <c r="D1207" s="1"/>
      <c r="E1207" s="1"/>
      <c r="F1207" s="1"/>
      <c r="G1207" s="1"/>
      <c r="H1207" s="1"/>
    </row>
    <row r="1208" spans="1:8" x14ac:dyDescent="0.25">
      <c r="A1208" s="1"/>
      <c r="B1208" s="1"/>
      <c r="C1208" s="1"/>
      <c r="D1208" s="1"/>
      <c r="E1208" s="1"/>
      <c r="F1208" s="1"/>
      <c r="G1208" s="1"/>
      <c r="H1208" s="1"/>
    </row>
    <row r="1209" spans="1:8" x14ac:dyDescent="0.25">
      <c r="A1209" s="1"/>
      <c r="B1209" s="1"/>
      <c r="C1209" s="1"/>
      <c r="D1209" s="1"/>
      <c r="E1209" s="1"/>
      <c r="F1209" s="1"/>
      <c r="G1209" s="1"/>
      <c r="H1209" s="1"/>
    </row>
    <row r="1210" spans="1:8" x14ac:dyDescent="0.25">
      <c r="A1210" s="1"/>
      <c r="B1210" s="1"/>
      <c r="C1210" s="1"/>
      <c r="D1210" s="1"/>
      <c r="E1210" s="1"/>
      <c r="F1210" s="1"/>
      <c r="G1210" s="1"/>
      <c r="H1210" s="1"/>
    </row>
    <row r="1211" spans="1:8" x14ac:dyDescent="0.25">
      <c r="A1211" s="1"/>
      <c r="B1211" s="1"/>
      <c r="C1211" s="1"/>
      <c r="D1211" s="1"/>
      <c r="E1211" s="1"/>
      <c r="F1211" s="1"/>
      <c r="G1211" s="1"/>
      <c r="H1211" s="1"/>
    </row>
    <row r="1212" spans="1:8" x14ac:dyDescent="0.25">
      <c r="A1212" s="1"/>
      <c r="B1212" s="1"/>
      <c r="C1212" s="1"/>
      <c r="D1212" s="1"/>
      <c r="E1212" s="1"/>
      <c r="F1212" s="1"/>
      <c r="G1212" s="1"/>
      <c r="H1212" s="1"/>
    </row>
    <row r="1213" spans="1:8" x14ac:dyDescent="0.25">
      <c r="A1213" s="1"/>
      <c r="B1213" s="1"/>
      <c r="C1213" s="1"/>
      <c r="D1213" s="1"/>
      <c r="E1213" s="1"/>
      <c r="F1213" s="1"/>
      <c r="G1213" s="1"/>
      <c r="H1213" s="1"/>
    </row>
    <row r="1214" spans="1:8" x14ac:dyDescent="0.25">
      <c r="A1214" s="1"/>
      <c r="B1214" s="1"/>
      <c r="C1214" s="1"/>
      <c r="D1214" s="1"/>
      <c r="E1214" s="1"/>
      <c r="F1214" s="1"/>
      <c r="G1214" s="1"/>
      <c r="H1214" s="1"/>
    </row>
    <row r="1215" spans="1:8" x14ac:dyDescent="0.25">
      <c r="A1215" s="1"/>
      <c r="B1215" s="1"/>
      <c r="C1215" s="1"/>
      <c r="D1215" s="1"/>
      <c r="E1215" s="1"/>
      <c r="F1215" s="1"/>
      <c r="G1215" s="1"/>
      <c r="H1215" s="1"/>
    </row>
    <row r="1216" spans="1:8" x14ac:dyDescent="0.25">
      <c r="A1216" s="1"/>
      <c r="B1216" s="1"/>
      <c r="C1216" s="1"/>
      <c r="D1216" s="1"/>
      <c r="E1216" s="1"/>
      <c r="F1216" s="1"/>
      <c r="G1216" s="1"/>
      <c r="H1216" s="1"/>
    </row>
    <row r="1217" spans="1:8" x14ac:dyDescent="0.25">
      <c r="A1217" s="1"/>
      <c r="B1217" s="1"/>
      <c r="C1217" s="1"/>
      <c r="D1217" s="1"/>
      <c r="E1217" s="1"/>
      <c r="F1217" s="1"/>
      <c r="G1217" s="1"/>
      <c r="H1217" s="1"/>
    </row>
    <row r="1218" spans="1:8" x14ac:dyDescent="0.25">
      <c r="A1218" s="1"/>
      <c r="B1218" s="1"/>
      <c r="C1218" s="1"/>
      <c r="D1218" s="1"/>
      <c r="E1218" s="1"/>
      <c r="F1218" s="1"/>
      <c r="G1218" s="1"/>
      <c r="H1218" s="1"/>
    </row>
    <row r="1219" spans="1:8" x14ac:dyDescent="0.25">
      <c r="A1219" s="1"/>
      <c r="B1219" s="1"/>
      <c r="C1219" s="1"/>
      <c r="D1219" s="1"/>
      <c r="E1219" s="1"/>
      <c r="F1219" s="1"/>
      <c r="G1219" s="1"/>
      <c r="H1219" s="1"/>
    </row>
    <row r="1220" spans="1:8" x14ac:dyDescent="0.25">
      <c r="A1220" s="1"/>
      <c r="B1220" s="1"/>
      <c r="C1220" s="1"/>
      <c r="D1220" s="1"/>
      <c r="E1220" s="1"/>
      <c r="F1220" s="1"/>
      <c r="G1220" s="1"/>
      <c r="H1220" s="1"/>
    </row>
    <row r="1221" spans="1:8" x14ac:dyDescent="0.25">
      <c r="A1221" s="1"/>
      <c r="B1221" s="1"/>
      <c r="C1221" s="1"/>
      <c r="D1221" s="1"/>
      <c r="E1221" s="1"/>
      <c r="F1221" s="1"/>
      <c r="G1221" s="1"/>
      <c r="H1221" s="1"/>
    </row>
    <row r="1222" spans="1:8" x14ac:dyDescent="0.25">
      <c r="A1222" s="1"/>
      <c r="B1222" s="1"/>
      <c r="C1222" s="1"/>
      <c r="D1222" s="1"/>
      <c r="E1222" s="1"/>
      <c r="F1222" s="1"/>
      <c r="G1222" s="1"/>
      <c r="H1222" s="1"/>
    </row>
    <row r="1223" spans="1:8" x14ac:dyDescent="0.25">
      <c r="A1223" s="1"/>
      <c r="B1223" s="1"/>
      <c r="C1223" s="1"/>
      <c r="D1223" s="1"/>
      <c r="E1223" s="1"/>
      <c r="F1223" s="1"/>
      <c r="G1223" s="1"/>
      <c r="H1223" s="1"/>
    </row>
    <row r="1224" spans="1:8" x14ac:dyDescent="0.25">
      <c r="A1224" s="1"/>
      <c r="B1224" s="1"/>
      <c r="C1224" s="1"/>
      <c r="D1224" s="1"/>
      <c r="E1224" s="1"/>
      <c r="F1224" s="1"/>
      <c r="G1224" s="1"/>
      <c r="H1224" s="1"/>
    </row>
    <row r="1225" spans="1:8" x14ac:dyDescent="0.25">
      <c r="A1225" s="1"/>
      <c r="B1225" s="1"/>
      <c r="C1225" s="1"/>
      <c r="D1225" s="1"/>
      <c r="E1225" s="1"/>
      <c r="F1225" s="1"/>
      <c r="G1225" s="1"/>
      <c r="H1225" s="1"/>
    </row>
    <row r="1226" spans="1:8" x14ac:dyDescent="0.25">
      <c r="A1226" s="1"/>
      <c r="B1226" s="1"/>
      <c r="C1226" s="1"/>
      <c r="D1226" s="1"/>
      <c r="E1226" s="1"/>
      <c r="F1226" s="1"/>
      <c r="G1226" s="1"/>
      <c r="H1226" s="1"/>
    </row>
    <row r="1227" spans="1:8" x14ac:dyDescent="0.25">
      <c r="A1227" s="1"/>
      <c r="B1227" s="1"/>
      <c r="C1227" s="1"/>
      <c r="D1227" s="1"/>
      <c r="E1227" s="1"/>
      <c r="F1227" s="1"/>
      <c r="G1227" s="1"/>
      <c r="H1227" s="1"/>
    </row>
    <row r="1228" spans="1:8" x14ac:dyDescent="0.25">
      <c r="A1228" s="1"/>
      <c r="B1228" s="1"/>
      <c r="C1228" s="1"/>
      <c r="D1228" s="1"/>
      <c r="E1228" s="1"/>
      <c r="F1228" s="1"/>
      <c r="G1228" s="1"/>
      <c r="H1228" s="1"/>
    </row>
    <row r="1229" spans="1:8" x14ac:dyDescent="0.25">
      <c r="A1229" s="1"/>
      <c r="B1229" s="1"/>
      <c r="C1229" s="1"/>
      <c r="D1229" s="1"/>
      <c r="E1229" s="1"/>
      <c r="F1229" s="1"/>
      <c r="G1229" s="1"/>
      <c r="H1229" s="1"/>
    </row>
    <row r="1230" spans="1:8" x14ac:dyDescent="0.25">
      <c r="A1230" s="1"/>
      <c r="B1230" s="1"/>
      <c r="C1230" s="1"/>
      <c r="D1230" s="1"/>
      <c r="E1230" s="1"/>
      <c r="F1230" s="1"/>
      <c r="G1230" s="1"/>
      <c r="H1230" s="1"/>
    </row>
    <row r="1231" spans="1:8" x14ac:dyDescent="0.25">
      <c r="A1231" s="1"/>
      <c r="B1231" s="1"/>
      <c r="C1231" s="1"/>
      <c r="D1231" s="1"/>
      <c r="E1231" s="1"/>
      <c r="F1231" s="1"/>
      <c r="G1231" s="1"/>
      <c r="H1231" s="1"/>
    </row>
    <row r="1232" spans="1:8" x14ac:dyDescent="0.25">
      <c r="A1232" s="1"/>
      <c r="B1232" s="1"/>
      <c r="C1232" s="1"/>
      <c r="D1232" s="1"/>
      <c r="E1232" s="1"/>
      <c r="F1232" s="1"/>
      <c r="G1232" s="1"/>
      <c r="H1232" s="1"/>
    </row>
    <row r="1233" spans="1:8" x14ac:dyDescent="0.25">
      <c r="A1233" s="1"/>
      <c r="B1233" s="1"/>
      <c r="C1233" s="1"/>
      <c r="D1233" s="1"/>
      <c r="E1233" s="1"/>
      <c r="F1233" s="1"/>
      <c r="G1233" s="1"/>
      <c r="H1233" s="1"/>
    </row>
    <row r="1234" spans="1:8" x14ac:dyDescent="0.25">
      <c r="A1234" s="1"/>
      <c r="B1234" s="1"/>
      <c r="C1234" s="1"/>
      <c r="D1234" s="1"/>
      <c r="E1234" s="1"/>
      <c r="F1234" s="1"/>
      <c r="G1234" s="1"/>
      <c r="H1234" s="1"/>
    </row>
    <row r="1235" spans="1:8" x14ac:dyDescent="0.25">
      <c r="A1235" s="1"/>
      <c r="B1235" s="1"/>
      <c r="C1235" s="1"/>
      <c r="D1235" s="1"/>
      <c r="E1235" s="1"/>
      <c r="F1235" s="1"/>
      <c r="G1235" s="1"/>
      <c r="H1235" s="1"/>
    </row>
    <row r="1236" spans="1:8" x14ac:dyDescent="0.25">
      <c r="A1236" s="1"/>
      <c r="B1236" s="1"/>
      <c r="C1236" s="1"/>
      <c r="D1236" s="1"/>
      <c r="E1236" s="1"/>
      <c r="F1236" s="1"/>
      <c r="G1236" s="1"/>
      <c r="H1236" s="1"/>
    </row>
    <row r="1237" spans="1:8" x14ac:dyDescent="0.25">
      <c r="A1237" s="1"/>
      <c r="B1237" s="1"/>
      <c r="C1237" s="1"/>
      <c r="D1237" s="1"/>
      <c r="E1237" s="1"/>
      <c r="F1237" s="1"/>
      <c r="G1237" s="1"/>
      <c r="H1237" s="1"/>
    </row>
    <row r="1238" spans="1:8" x14ac:dyDescent="0.25">
      <c r="A1238" s="1"/>
      <c r="B1238" s="1"/>
      <c r="C1238" s="1"/>
      <c r="D1238" s="1"/>
      <c r="E1238" s="1"/>
      <c r="F1238" s="1"/>
      <c r="G1238" s="1"/>
      <c r="H1238" s="1"/>
    </row>
    <row r="1239" spans="1:8" x14ac:dyDescent="0.25">
      <c r="A1239" s="1"/>
      <c r="B1239" s="1"/>
      <c r="C1239" s="1"/>
      <c r="D1239" s="1"/>
      <c r="E1239" s="1"/>
      <c r="F1239" s="1"/>
      <c r="G1239" s="1"/>
      <c r="H1239" s="1"/>
    </row>
    <row r="1240" spans="1:8" x14ac:dyDescent="0.25">
      <c r="A1240" s="1"/>
      <c r="B1240" s="1"/>
      <c r="C1240" s="1"/>
      <c r="D1240" s="1"/>
      <c r="E1240" s="1"/>
      <c r="F1240" s="1"/>
      <c r="G1240" s="1"/>
      <c r="H1240" s="1"/>
    </row>
    <row r="1241" spans="1:8" x14ac:dyDescent="0.25">
      <c r="A1241" s="1"/>
      <c r="B1241" s="1"/>
      <c r="C1241" s="1"/>
      <c r="D1241" s="1"/>
      <c r="E1241" s="1"/>
      <c r="F1241" s="1"/>
      <c r="G1241" s="1"/>
      <c r="H1241" s="1"/>
    </row>
    <row r="1242" spans="1:8" x14ac:dyDescent="0.25">
      <c r="A1242" s="1"/>
      <c r="B1242" s="1"/>
      <c r="C1242" s="1"/>
      <c r="D1242" s="1"/>
      <c r="E1242" s="1"/>
      <c r="F1242" s="1"/>
      <c r="G1242" s="1"/>
      <c r="H1242" s="1"/>
    </row>
    <row r="1243" spans="1:8" x14ac:dyDescent="0.25">
      <c r="A1243" s="1"/>
      <c r="B1243" s="1"/>
      <c r="C1243" s="1"/>
      <c r="D1243" s="1"/>
      <c r="E1243" s="1"/>
      <c r="F1243" s="1"/>
      <c r="G1243" s="1"/>
      <c r="H1243" s="1"/>
    </row>
    <row r="1244" spans="1:8" x14ac:dyDescent="0.25">
      <c r="A1244" s="1"/>
      <c r="B1244" s="1"/>
      <c r="C1244" s="1"/>
      <c r="D1244" s="1"/>
      <c r="E1244" s="1"/>
      <c r="F1244" s="1"/>
      <c r="G1244" s="1"/>
      <c r="H1244" s="1"/>
    </row>
    <row r="1245" spans="1:8" x14ac:dyDescent="0.25">
      <c r="A1245" s="1"/>
      <c r="B1245" s="1"/>
      <c r="C1245" s="1"/>
      <c r="D1245" s="1"/>
      <c r="E1245" s="1"/>
      <c r="F1245" s="1"/>
      <c r="G1245" s="1"/>
      <c r="H1245" s="1"/>
    </row>
    <row r="1246" spans="1:8" x14ac:dyDescent="0.25">
      <c r="A1246" s="1"/>
      <c r="B1246" s="1"/>
      <c r="C1246" s="1"/>
      <c r="D1246" s="1"/>
      <c r="E1246" s="1"/>
      <c r="F1246" s="1"/>
      <c r="G1246" s="1"/>
      <c r="H1246" s="1"/>
    </row>
    <row r="1247" spans="1:8" x14ac:dyDescent="0.25">
      <c r="A1247" s="1"/>
      <c r="B1247" s="1"/>
      <c r="C1247" s="1"/>
      <c r="D1247" s="1"/>
      <c r="E1247" s="1"/>
      <c r="F1247" s="1"/>
      <c r="G1247" s="1"/>
      <c r="H1247" s="1"/>
    </row>
    <row r="1248" spans="1:8" x14ac:dyDescent="0.25">
      <c r="A1248" s="1"/>
      <c r="B1248" s="1"/>
      <c r="C1248" s="1"/>
      <c r="D1248" s="1"/>
      <c r="E1248" s="1"/>
      <c r="F1248" s="1"/>
      <c r="G1248" s="1"/>
      <c r="H1248" s="1"/>
    </row>
    <row r="1249" spans="1:8" x14ac:dyDescent="0.25">
      <c r="A1249" s="1"/>
      <c r="B1249" s="1"/>
      <c r="C1249" s="1"/>
      <c r="D1249" s="1"/>
      <c r="E1249" s="1"/>
      <c r="F1249" s="1"/>
      <c r="G1249" s="1"/>
      <c r="H1249" s="1"/>
    </row>
    <row r="1250" spans="1:8" x14ac:dyDescent="0.25">
      <c r="A1250" s="1"/>
      <c r="B1250" s="1"/>
      <c r="C1250" s="1"/>
      <c r="D1250" s="1"/>
      <c r="E1250" s="1"/>
      <c r="F1250" s="1"/>
      <c r="G1250" s="1"/>
      <c r="H1250" s="1"/>
    </row>
    <row r="1251" spans="1:8" x14ac:dyDescent="0.25">
      <c r="A1251" s="1"/>
      <c r="B1251" s="1"/>
      <c r="C1251" s="1"/>
      <c r="D1251" s="1"/>
      <c r="E1251" s="1"/>
      <c r="F1251" s="1"/>
      <c r="G1251" s="1"/>
      <c r="H1251" s="1"/>
    </row>
    <row r="1252" spans="1:8" x14ac:dyDescent="0.25">
      <c r="A1252" s="1"/>
      <c r="B1252" s="1"/>
      <c r="C1252" s="1"/>
      <c r="D1252" s="1"/>
      <c r="E1252" s="1"/>
      <c r="F1252" s="1"/>
      <c r="G1252" s="1"/>
      <c r="H1252" s="1"/>
    </row>
    <row r="1253" spans="1:8" x14ac:dyDescent="0.25">
      <c r="A1253" s="1"/>
      <c r="B1253" s="1"/>
      <c r="C1253" s="1"/>
      <c r="D1253" s="1"/>
      <c r="E1253" s="1"/>
      <c r="F1253" s="1"/>
      <c r="G1253" s="1"/>
      <c r="H1253" s="1"/>
    </row>
    <row r="1254" spans="1:8" x14ac:dyDescent="0.25">
      <c r="A1254" s="1"/>
      <c r="B1254" s="1"/>
      <c r="C1254" s="1"/>
      <c r="D1254" s="1"/>
      <c r="E1254" s="1"/>
      <c r="F1254" s="1"/>
      <c r="G1254" s="1"/>
      <c r="H1254" s="1"/>
    </row>
    <row r="1255" spans="1:8" x14ac:dyDescent="0.25">
      <c r="A1255" s="1"/>
      <c r="B1255" s="1"/>
      <c r="C1255" s="1"/>
      <c r="D1255" s="1"/>
      <c r="E1255" s="1"/>
      <c r="F1255" s="1"/>
      <c r="G1255" s="1"/>
      <c r="H1255" s="1"/>
    </row>
    <row r="1256" spans="1:8" x14ac:dyDescent="0.25">
      <c r="A1256" s="1"/>
      <c r="B1256" s="1"/>
      <c r="C1256" s="1"/>
      <c r="D1256" s="1"/>
      <c r="E1256" s="1"/>
      <c r="F1256" s="1"/>
      <c r="G1256" s="1"/>
      <c r="H1256" s="1"/>
    </row>
    <row r="1257" spans="1:8" x14ac:dyDescent="0.25">
      <c r="A1257" s="1"/>
      <c r="B1257" s="1"/>
      <c r="C1257" s="1"/>
      <c r="D1257" s="1"/>
      <c r="E1257" s="1"/>
      <c r="F1257" s="1"/>
      <c r="G1257" s="1"/>
      <c r="H1257" s="1"/>
    </row>
    <row r="1258" spans="1:8" x14ac:dyDescent="0.25">
      <c r="A1258" s="1"/>
      <c r="B1258" s="1"/>
      <c r="C1258" s="1"/>
      <c r="D1258" s="1"/>
      <c r="E1258" s="1"/>
      <c r="F1258" s="1"/>
      <c r="G1258" s="1"/>
      <c r="H1258" s="1"/>
    </row>
    <row r="1259" spans="1:8" x14ac:dyDescent="0.25">
      <c r="A1259" s="1"/>
      <c r="B1259" s="1"/>
      <c r="C1259" s="1"/>
      <c r="D1259" s="1"/>
      <c r="E1259" s="1"/>
      <c r="F1259" s="1"/>
      <c r="G1259" s="1"/>
      <c r="H1259" s="1"/>
    </row>
    <row r="1260" spans="1:8" x14ac:dyDescent="0.25">
      <c r="A1260" s="1"/>
      <c r="B1260" s="1"/>
      <c r="C1260" s="1"/>
      <c r="D1260" s="1"/>
      <c r="E1260" s="1"/>
      <c r="F1260" s="1"/>
      <c r="G1260" s="1"/>
      <c r="H1260" s="1"/>
    </row>
    <row r="1261" spans="1:8" x14ac:dyDescent="0.25">
      <c r="A1261" s="1"/>
      <c r="B1261" s="1"/>
      <c r="C1261" s="1"/>
      <c r="D1261" s="1"/>
      <c r="E1261" s="1"/>
      <c r="F1261" s="1"/>
      <c r="G1261" s="1"/>
      <c r="H1261" s="1"/>
    </row>
    <row r="1262" spans="1:8" x14ac:dyDescent="0.25">
      <c r="A1262" s="1"/>
      <c r="B1262" s="1"/>
      <c r="C1262" s="1"/>
      <c r="D1262" s="1"/>
      <c r="E1262" s="1"/>
      <c r="F1262" s="1"/>
      <c r="G1262" s="1"/>
      <c r="H1262" s="1"/>
    </row>
    <row r="1263" spans="1:8" x14ac:dyDescent="0.25">
      <c r="A1263" s="1"/>
      <c r="B1263" s="1"/>
      <c r="C1263" s="1"/>
      <c r="D1263" s="1"/>
      <c r="E1263" s="1"/>
      <c r="F1263" s="1"/>
      <c r="G1263" s="1"/>
      <c r="H1263" s="1"/>
    </row>
    <row r="1264" spans="1:8" x14ac:dyDescent="0.25">
      <c r="A1264" s="1"/>
      <c r="B1264" s="1"/>
      <c r="C1264" s="1"/>
      <c r="D1264" s="1"/>
      <c r="E1264" s="1"/>
      <c r="F1264" s="1"/>
      <c r="G1264" s="1"/>
      <c r="H1264" s="1"/>
    </row>
    <row r="1265" spans="1:8" x14ac:dyDescent="0.25">
      <c r="A1265" s="1"/>
      <c r="B1265" s="1"/>
      <c r="C1265" s="1"/>
      <c r="D1265" s="1"/>
      <c r="E1265" s="1"/>
      <c r="F1265" s="1"/>
      <c r="G1265" s="1"/>
      <c r="H1265" s="1"/>
    </row>
    <row r="1266" spans="1:8" x14ac:dyDescent="0.25">
      <c r="A1266" s="1"/>
      <c r="B1266" s="1"/>
      <c r="C1266" s="1"/>
      <c r="D1266" s="1"/>
      <c r="E1266" s="1"/>
      <c r="F1266" s="1"/>
      <c r="G1266" s="1"/>
      <c r="H1266" s="1"/>
    </row>
    <row r="1267" spans="1:8" x14ac:dyDescent="0.25">
      <c r="A1267" s="1"/>
      <c r="B1267" s="1"/>
      <c r="C1267" s="1"/>
      <c r="D1267" s="1"/>
      <c r="E1267" s="1"/>
      <c r="F1267" s="1"/>
      <c r="G1267" s="1"/>
      <c r="H1267" s="1"/>
    </row>
    <row r="1268" spans="1:8" x14ac:dyDescent="0.25">
      <c r="A1268" s="1"/>
      <c r="B1268" s="1"/>
      <c r="C1268" s="1"/>
      <c r="D1268" s="1"/>
      <c r="E1268" s="1"/>
      <c r="F1268" s="1"/>
      <c r="G1268" s="1"/>
      <c r="H1268" s="1"/>
    </row>
    <row r="1269" spans="1:8" x14ac:dyDescent="0.25">
      <c r="A1269" s="1"/>
      <c r="B1269" s="1"/>
      <c r="C1269" s="1"/>
      <c r="D1269" s="1"/>
      <c r="E1269" s="1"/>
      <c r="F1269" s="1"/>
      <c r="G1269" s="1"/>
      <c r="H1269" s="1"/>
    </row>
    <row r="1270" spans="1:8" x14ac:dyDescent="0.25">
      <c r="A1270" s="1"/>
      <c r="B1270" s="1"/>
      <c r="C1270" s="1"/>
      <c r="D1270" s="1"/>
      <c r="E1270" s="1"/>
      <c r="F1270" s="1"/>
      <c r="G1270" s="1"/>
      <c r="H1270" s="1"/>
    </row>
    <row r="1271" spans="1:8" x14ac:dyDescent="0.25">
      <c r="A1271" s="1"/>
      <c r="B1271" s="1"/>
      <c r="C1271" s="1"/>
      <c r="D1271" s="1"/>
      <c r="E1271" s="1"/>
      <c r="F1271" s="1"/>
      <c r="G1271" s="1"/>
      <c r="H1271" s="1"/>
    </row>
    <row r="1272" spans="1:8" x14ac:dyDescent="0.25">
      <c r="A1272" s="1"/>
      <c r="B1272" s="1"/>
      <c r="C1272" s="1"/>
      <c r="D1272" s="1"/>
      <c r="E1272" s="1"/>
      <c r="F1272" s="1"/>
      <c r="G1272" s="1"/>
      <c r="H1272" s="1"/>
    </row>
    <row r="1273" spans="1:8" x14ac:dyDescent="0.25">
      <c r="A1273" s="1"/>
      <c r="B1273" s="1"/>
      <c r="C1273" s="1"/>
      <c r="D1273" s="1"/>
      <c r="E1273" s="1"/>
      <c r="F1273" s="1"/>
      <c r="G1273" s="1"/>
      <c r="H1273" s="1"/>
    </row>
    <row r="1274" spans="1:8" x14ac:dyDescent="0.25">
      <c r="A1274" s="1"/>
      <c r="B1274" s="1"/>
      <c r="C1274" s="1"/>
      <c r="D1274" s="1"/>
      <c r="E1274" s="1"/>
      <c r="F1274" s="1"/>
      <c r="G1274" s="1"/>
      <c r="H1274" s="1"/>
    </row>
    <row r="1275" spans="1:8" x14ac:dyDescent="0.25">
      <c r="A1275" s="1"/>
      <c r="B1275" s="1"/>
      <c r="C1275" s="1"/>
      <c r="D1275" s="1"/>
      <c r="E1275" s="1"/>
      <c r="F1275" s="1"/>
      <c r="G1275" s="1"/>
      <c r="H1275" s="1"/>
    </row>
    <row r="1276" spans="1:8" x14ac:dyDescent="0.25">
      <c r="A1276" s="1"/>
      <c r="B1276" s="1"/>
      <c r="C1276" s="1"/>
      <c r="D1276" s="1"/>
      <c r="E1276" s="1"/>
      <c r="F1276" s="1"/>
      <c r="G1276" s="1"/>
      <c r="H1276" s="1"/>
    </row>
    <row r="1277" spans="1:8" x14ac:dyDescent="0.25">
      <c r="A1277" s="1"/>
      <c r="B1277" s="1"/>
      <c r="C1277" s="1"/>
      <c r="D1277" s="1"/>
      <c r="E1277" s="1"/>
      <c r="F1277" s="1"/>
      <c r="G1277" s="1"/>
      <c r="H1277" s="1"/>
    </row>
    <row r="1278" spans="1:8" x14ac:dyDescent="0.25">
      <c r="A1278" s="1"/>
      <c r="B1278" s="1"/>
      <c r="C1278" s="1"/>
      <c r="D1278" s="1"/>
      <c r="E1278" s="1"/>
      <c r="F1278" s="1"/>
      <c r="G1278" s="1"/>
      <c r="H1278" s="1"/>
    </row>
    <row r="1279" spans="1:8" x14ac:dyDescent="0.25">
      <c r="A1279" s="1"/>
      <c r="B1279" s="1"/>
      <c r="C1279" s="1"/>
      <c r="D1279" s="1"/>
      <c r="E1279" s="1"/>
      <c r="F1279" s="1"/>
      <c r="G1279" s="1"/>
      <c r="H1279" s="1"/>
    </row>
    <row r="1280" spans="1:8" x14ac:dyDescent="0.25">
      <c r="A1280" s="1"/>
      <c r="B1280" s="1"/>
      <c r="C1280" s="1"/>
      <c r="D1280" s="1"/>
      <c r="E1280" s="1"/>
      <c r="F1280" s="1"/>
      <c r="G1280" s="1"/>
      <c r="H1280" s="1"/>
    </row>
    <row r="1281" spans="1:8" x14ac:dyDescent="0.25">
      <c r="A1281" s="1"/>
      <c r="B1281" s="1"/>
      <c r="C1281" s="1"/>
      <c r="D1281" s="1"/>
      <c r="E1281" s="1"/>
      <c r="F1281" s="1"/>
      <c r="G1281" s="1"/>
      <c r="H1281" s="1"/>
    </row>
    <row r="1282" spans="1:8" x14ac:dyDescent="0.25">
      <c r="A1282" s="1"/>
      <c r="B1282" s="1"/>
      <c r="C1282" s="1"/>
      <c r="D1282" s="1"/>
      <c r="E1282" s="1"/>
      <c r="F1282" s="1"/>
      <c r="G1282" s="1"/>
      <c r="H1282" s="1"/>
    </row>
    <row r="1283" spans="1:8" x14ac:dyDescent="0.25">
      <c r="A1283" s="1"/>
      <c r="B1283" s="1"/>
      <c r="C1283" s="1"/>
      <c r="D1283" s="1"/>
      <c r="E1283" s="1"/>
      <c r="F1283" s="1"/>
      <c r="G1283" s="1"/>
      <c r="H1283" s="1"/>
    </row>
    <row r="1284" spans="1:8" x14ac:dyDescent="0.25">
      <c r="A1284" s="1"/>
      <c r="B1284" s="1"/>
      <c r="C1284" s="1"/>
      <c r="D1284" s="1"/>
      <c r="E1284" s="1"/>
      <c r="F1284" s="1"/>
      <c r="G1284" s="1"/>
      <c r="H1284" s="1"/>
    </row>
    <row r="1285" spans="1:8" x14ac:dyDescent="0.25">
      <c r="A1285" s="1"/>
      <c r="B1285" s="1"/>
      <c r="C1285" s="1"/>
      <c r="D1285" s="1"/>
      <c r="E1285" s="1"/>
      <c r="F1285" s="1"/>
      <c r="G1285" s="1"/>
      <c r="H1285" s="1"/>
    </row>
    <row r="1286" spans="1:8" x14ac:dyDescent="0.25">
      <c r="A1286" s="1"/>
      <c r="B1286" s="1"/>
      <c r="C1286" s="1"/>
      <c r="D1286" s="1"/>
      <c r="E1286" s="1"/>
      <c r="F1286" s="1"/>
      <c r="G1286" s="1"/>
      <c r="H1286" s="1"/>
    </row>
    <row r="1287" spans="1:8" x14ac:dyDescent="0.25">
      <c r="A1287" s="1"/>
      <c r="B1287" s="1"/>
      <c r="C1287" s="1"/>
      <c r="D1287" s="1"/>
      <c r="E1287" s="1"/>
      <c r="F1287" s="1"/>
      <c r="G1287" s="1"/>
      <c r="H1287" s="1"/>
    </row>
    <row r="1288" spans="1:8" x14ac:dyDescent="0.25">
      <c r="A1288" s="1"/>
      <c r="B1288" s="1"/>
      <c r="C1288" s="1"/>
      <c r="D1288" s="1"/>
      <c r="E1288" s="1"/>
      <c r="F1288" s="1"/>
      <c r="G1288" s="1"/>
      <c r="H1288" s="1"/>
    </row>
    <row r="1289" spans="1:8" x14ac:dyDescent="0.25">
      <c r="A1289" s="1"/>
      <c r="B1289" s="1"/>
      <c r="C1289" s="1"/>
      <c r="D1289" s="1"/>
      <c r="E1289" s="1"/>
      <c r="F1289" s="1"/>
      <c r="G1289" s="1"/>
      <c r="H1289" s="1"/>
    </row>
    <row r="1290" spans="1:8" x14ac:dyDescent="0.25">
      <c r="A1290" s="1"/>
      <c r="B1290" s="1"/>
      <c r="C1290" s="1"/>
      <c r="D1290" s="1"/>
      <c r="E1290" s="1"/>
      <c r="F1290" s="1"/>
      <c r="G1290" s="1"/>
      <c r="H1290" s="1"/>
    </row>
    <row r="1291" spans="1:8" x14ac:dyDescent="0.25">
      <c r="A1291" s="1"/>
      <c r="B1291" s="1"/>
      <c r="C1291" s="1"/>
      <c r="D1291" s="1"/>
      <c r="E1291" s="1"/>
      <c r="F1291" s="1"/>
      <c r="G1291" s="1"/>
      <c r="H1291" s="1"/>
    </row>
    <row r="1292" spans="1:8" x14ac:dyDescent="0.25">
      <c r="A1292" s="1"/>
      <c r="B1292" s="1"/>
      <c r="C1292" s="1"/>
      <c r="D1292" s="1"/>
      <c r="E1292" s="1"/>
      <c r="F1292" s="1"/>
      <c r="G1292" s="1"/>
      <c r="H1292" s="1"/>
    </row>
    <row r="1293" spans="1:8" x14ac:dyDescent="0.25">
      <c r="A1293" s="1"/>
      <c r="B1293" s="1"/>
      <c r="C1293" s="1"/>
      <c r="D1293" s="1"/>
      <c r="E1293" s="1"/>
      <c r="F1293" s="1"/>
      <c r="G1293" s="1"/>
      <c r="H1293" s="1"/>
    </row>
    <row r="1294" spans="1:8" x14ac:dyDescent="0.25">
      <c r="A1294" s="1"/>
      <c r="B1294" s="1"/>
      <c r="C1294" s="1"/>
      <c r="D1294" s="1"/>
      <c r="E1294" s="1"/>
      <c r="F1294" s="1"/>
      <c r="G1294" s="1"/>
      <c r="H1294" s="1"/>
    </row>
    <row r="1295" spans="1:8" x14ac:dyDescent="0.25">
      <c r="A1295" s="1"/>
      <c r="B1295" s="1"/>
      <c r="C1295" s="1"/>
      <c r="D1295" s="1"/>
      <c r="E1295" s="1"/>
      <c r="F1295" s="1"/>
      <c r="G1295" s="1"/>
      <c r="H1295" s="1"/>
    </row>
    <row r="1296" spans="1:8" x14ac:dyDescent="0.25">
      <c r="A1296" s="1"/>
      <c r="B1296" s="1"/>
      <c r="C1296" s="1"/>
      <c r="D1296" s="1"/>
      <c r="E1296" s="1"/>
      <c r="F1296" s="1"/>
      <c r="G1296" s="1"/>
      <c r="H1296" s="1"/>
    </row>
    <row r="1297" spans="1:8" x14ac:dyDescent="0.25">
      <c r="A1297" s="1"/>
      <c r="B1297" s="1"/>
      <c r="C1297" s="1"/>
      <c r="D1297" s="1"/>
      <c r="E1297" s="1"/>
      <c r="F1297" s="1"/>
      <c r="G1297" s="1"/>
      <c r="H1297" s="1"/>
    </row>
    <row r="1298" spans="1:8" x14ac:dyDescent="0.25">
      <c r="A1298" s="1"/>
      <c r="B1298" s="1"/>
      <c r="C1298" s="1"/>
      <c r="D1298" s="1"/>
      <c r="E1298" s="1"/>
      <c r="F1298" s="1"/>
      <c r="G1298" s="1"/>
      <c r="H1298" s="1"/>
    </row>
    <row r="1299" spans="1:8" x14ac:dyDescent="0.25">
      <c r="A1299" s="1"/>
      <c r="B1299" s="1"/>
      <c r="C1299" s="1"/>
      <c r="D1299" s="1"/>
      <c r="E1299" s="1"/>
      <c r="F1299" s="1"/>
      <c r="G1299" s="1"/>
      <c r="H1299" s="1"/>
    </row>
    <row r="1300" spans="1:8" x14ac:dyDescent="0.25">
      <c r="A1300" s="1"/>
      <c r="B1300" s="1"/>
      <c r="C1300" s="1"/>
      <c r="D1300" s="1"/>
      <c r="E1300" s="1"/>
      <c r="F1300" s="1"/>
      <c r="G1300" s="1"/>
      <c r="H1300" s="1"/>
    </row>
    <row r="1301" spans="1:8" x14ac:dyDescent="0.25">
      <c r="A1301" s="1"/>
      <c r="B1301" s="1"/>
      <c r="C1301" s="1"/>
      <c r="D1301" s="1"/>
      <c r="E1301" s="1"/>
      <c r="F1301" s="1"/>
      <c r="G1301" s="1"/>
      <c r="H1301" s="1"/>
    </row>
    <row r="1302" spans="1:8" x14ac:dyDescent="0.25">
      <c r="A1302" s="1"/>
      <c r="B1302" s="1"/>
      <c r="C1302" s="1"/>
      <c r="D1302" s="1"/>
      <c r="E1302" s="1"/>
      <c r="F1302" s="1"/>
      <c r="G1302" s="1"/>
      <c r="H1302" s="1"/>
    </row>
    <row r="1303" spans="1:8" x14ac:dyDescent="0.25">
      <c r="A1303" s="1"/>
      <c r="B1303" s="1"/>
      <c r="C1303" s="1"/>
      <c r="D1303" s="1"/>
      <c r="E1303" s="1"/>
      <c r="F1303" s="1"/>
      <c r="G1303" s="1"/>
      <c r="H1303" s="1"/>
    </row>
    <row r="1304" spans="1:8" x14ac:dyDescent="0.25">
      <c r="A1304" s="1"/>
      <c r="B1304" s="1"/>
      <c r="C1304" s="1"/>
      <c r="D1304" s="1"/>
      <c r="E1304" s="1"/>
      <c r="F1304" s="1"/>
      <c r="G1304" s="1"/>
      <c r="H1304" s="1"/>
    </row>
    <row r="1305" spans="1:8" x14ac:dyDescent="0.25">
      <c r="A1305" s="1"/>
      <c r="B1305" s="1"/>
      <c r="C1305" s="1"/>
      <c r="D1305" s="1"/>
      <c r="E1305" s="1"/>
      <c r="F1305" s="1"/>
      <c r="G1305" s="1"/>
      <c r="H1305" s="1"/>
    </row>
    <row r="1306" spans="1:8" x14ac:dyDescent="0.25">
      <c r="A1306" s="1"/>
      <c r="B1306" s="1"/>
      <c r="C1306" s="1"/>
      <c r="D1306" s="1"/>
      <c r="E1306" s="1"/>
      <c r="F1306" s="1"/>
      <c r="G1306" s="1"/>
      <c r="H1306" s="1"/>
    </row>
    <row r="1307" spans="1:8" x14ac:dyDescent="0.25">
      <c r="A1307" s="1"/>
      <c r="B1307" s="1"/>
      <c r="C1307" s="1"/>
      <c r="D1307" s="1"/>
      <c r="E1307" s="1"/>
      <c r="F1307" s="1"/>
      <c r="G1307" s="1"/>
      <c r="H1307" s="1"/>
    </row>
    <row r="1308" spans="1:8" x14ac:dyDescent="0.25">
      <c r="A1308" s="1"/>
      <c r="B1308" s="1"/>
      <c r="C1308" s="1"/>
      <c r="D1308" s="1"/>
      <c r="E1308" s="1"/>
      <c r="F1308" s="1"/>
      <c r="G1308" s="1"/>
      <c r="H1308" s="1"/>
    </row>
    <row r="1309" spans="1:8" x14ac:dyDescent="0.25">
      <c r="A1309" s="1"/>
      <c r="B1309" s="1"/>
      <c r="C1309" s="1"/>
      <c r="D1309" s="1"/>
      <c r="E1309" s="1"/>
      <c r="F1309" s="1"/>
      <c r="G1309" s="1"/>
      <c r="H1309" s="1"/>
    </row>
    <row r="1310" spans="1:8" x14ac:dyDescent="0.25">
      <c r="A1310" s="1"/>
      <c r="B1310" s="1"/>
      <c r="C1310" s="1"/>
      <c r="D1310" s="1"/>
      <c r="E1310" s="1"/>
      <c r="F1310" s="1"/>
      <c r="G1310" s="1"/>
      <c r="H1310" s="1"/>
    </row>
    <row r="1311" spans="1:8" x14ac:dyDescent="0.25">
      <c r="A1311" s="1"/>
      <c r="B1311" s="1"/>
      <c r="C1311" s="1"/>
      <c r="D1311" s="1"/>
      <c r="E1311" s="1"/>
      <c r="F1311" s="1"/>
      <c r="G1311" s="1"/>
      <c r="H1311" s="1"/>
    </row>
    <row r="1312" spans="1:8" x14ac:dyDescent="0.25">
      <c r="A1312" s="1"/>
      <c r="B1312" s="1"/>
      <c r="C1312" s="1"/>
      <c r="D1312" s="1"/>
      <c r="E1312" s="1"/>
      <c r="F1312" s="1"/>
      <c r="G1312" s="1"/>
      <c r="H1312" s="1"/>
    </row>
    <row r="1313" spans="1:8" x14ac:dyDescent="0.25">
      <c r="A1313" s="1"/>
      <c r="B1313" s="1"/>
      <c r="C1313" s="1"/>
      <c r="D1313" s="1"/>
      <c r="E1313" s="1"/>
      <c r="F1313" s="1"/>
      <c r="G1313" s="1"/>
      <c r="H1313" s="1"/>
    </row>
    <row r="1314" spans="1:8" x14ac:dyDescent="0.25">
      <c r="A1314" s="1"/>
      <c r="B1314" s="1"/>
      <c r="C1314" s="1"/>
      <c r="D1314" s="1"/>
      <c r="E1314" s="1"/>
      <c r="F1314" s="1"/>
      <c r="G1314" s="1"/>
      <c r="H1314" s="1"/>
    </row>
    <row r="1315" spans="1:8" x14ac:dyDescent="0.25">
      <c r="A1315" s="1"/>
      <c r="B1315" s="1"/>
      <c r="C1315" s="1"/>
      <c r="D1315" s="1"/>
      <c r="E1315" s="1"/>
      <c r="F1315" s="1"/>
      <c r="G1315" s="1"/>
      <c r="H1315" s="1"/>
    </row>
    <row r="1316" spans="1:8" x14ac:dyDescent="0.25">
      <c r="A1316" s="1"/>
      <c r="B1316" s="1"/>
      <c r="C1316" s="1"/>
      <c r="D1316" s="1"/>
      <c r="E1316" s="1"/>
      <c r="F1316" s="1"/>
      <c r="G1316" s="1"/>
      <c r="H1316" s="1"/>
    </row>
    <row r="1317" spans="1:8" x14ac:dyDescent="0.25">
      <c r="A1317" s="1"/>
      <c r="B1317" s="1"/>
      <c r="C1317" s="1"/>
      <c r="D1317" s="1"/>
      <c r="E1317" s="1"/>
      <c r="F1317" s="1"/>
      <c r="G1317" s="1"/>
      <c r="H1317" s="1"/>
    </row>
    <row r="1318" spans="1:8" x14ac:dyDescent="0.25">
      <c r="A1318" s="1"/>
      <c r="B1318" s="1"/>
      <c r="C1318" s="1"/>
      <c r="D1318" s="1"/>
      <c r="E1318" s="1"/>
      <c r="F1318" s="1"/>
      <c r="G1318" s="1"/>
      <c r="H1318" s="1"/>
    </row>
    <row r="1319" spans="1:8" x14ac:dyDescent="0.25">
      <c r="A1319" s="1"/>
      <c r="B1319" s="1"/>
      <c r="C1319" s="1"/>
      <c r="D1319" s="1"/>
      <c r="E1319" s="1"/>
      <c r="F1319" s="1"/>
      <c r="G1319" s="1"/>
      <c r="H1319" s="1"/>
    </row>
    <row r="1320" spans="1:8" x14ac:dyDescent="0.25">
      <c r="A1320" s="1"/>
      <c r="B1320" s="1"/>
      <c r="C1320" s="1"/>
      <c r="D1320" s="1"/>
      <c r="E1320" s="1"/>
      <c r="F1320" s="1"/>
      <c r="G1320" s="1"/>
      <c r="H1320" s="1"/>
    </row>
    <row r="1321" spans="1:8" x14ac:dyDescent="0.25">
      <c r="A1321" s="1"/>
      <c r="B1321" s="1"/>
      <c r="C1321" s="1"/>
      <c r="D1321" s="1"/>
      <c r="E1321" s="1"/>
      <c r="F1321" s="1"/>
      <c r="G1321" s="1"/>
      <c r="H1321" s="1"/>
    </row>
    <row r="1322" spans="1:8" x14ac:dyDescent="0.25">
      <c r="A1322" s="1"/>
      <c r="B1322" s="1"/>
      <c r="C1322" s="1"/>
      <c r="D1322" s="1"/>
      <c r="E1322" s="1"/>
      <c r="F1322" s="1"/>
      <c r="G1322" s="1"/>
      <c r="H1322" s="1"/>
    </row>
    <row r="1323" spans="1:8" x14ac:dyDescent="0.25">
      <c r="A1323" s="1"/>
      <c r="B1323" s="1"/>
      <c r="C1323" s="1"/>
      <c r="D1323" s="1"/>
      <c r="E1323" s="1"/>
      <c r="F1323" s="1"/>
      <c r="G1323" s="1"/>
      <c r="H1323" s="1"/>
    </row>
    <row r="1324" spans="1:8" x14ac:dyDescent="0.25">
      <c r="A1324" s="1"/>
      <c r="B1324" s="1"/>
      <c r="C1324" s="1"/>
      <c r="D1324" s="1"/>
      <c r="E1324" s="1"/>
      <c r="F1324" s="1"/>
      <c r="G1324" s="1"/>
      <c r="H1324" s="1"/>
    </row>
    <row r="1325" spans="1:8" x14ac:dyDescent="0.25">
      <c r="A1325" s="1"/>
      <c r="B1325" s="1"/>
      <c r="C1325" s="1"/>
      <c r="D1325" s="1"/>
      <c r="E1325" s="1"/>
      <c r="F1325" s="1"/>
      <c r="G1325" s="1"/>
      <c r="H1325" s="1"/>
    </row>
    <row r="1326" spans="1:8" x14ac:dyDescent="0.25">
      <c r="A1326" s="1"/>
      <c r="B1326" s="1"/>
      <c r="C1326" s="1"/>
      <c r="D1326" s="1"/>
      <c r="E1326" s="1"/>
      <c r="F1326" s="1"/>
      <c r="G1326" s="1"/>
      <c r="H1326" s="1"/>
    </row>
    <row r="1327" spans="1:8" x14ac:dyDescent="0.25">
      <c r="A1327" s="1"/>
      <c r="B1327" s="1"/>
      <c r="C1327" s="1"/>
      <c r="D1327" s="1"/>
      <c r="E1327" s="1"/>
      <c r="F1327" s="1"/>
      <c r="G1327" s="1"/>
      <c r="H1327" s="1"/>
    </row>
    <row r="1328" spans="1:8" x14ac:dyDescent="0.25">
      <c r="A1328" s="1"/>
      <c r="B1328" s="1"/>
      <c r="C1328" s="1"/>
      <c r="D1328" s="1"/>
      <c r="E1328" s="1"/>
      <c r="F1328" s="1"/>
      <c r="G1328" s="1"/>
      <c r="H1328" s="1"/>
    </row>
    <row r="1329" spans="1:8" x14ac:dyDescent="0.25">
      <c r="A1329" s="1"/>
      <c r="B1329" s="1"/>
      <c r="C1329" s="1"/>
      <c r="D1329" s="1"/>
      <c r="E1329" s="1"/>
      <c r="F1329" s="1"/>
      <c r="G1329" s="1"/>
      <c r="H1329" s="1"/>
    </row>
    <row r="1330" spans="1:8" x14ac:dyDescent="0.25">
      <c r="A1330" s="1"/>
      <c r="B1330" s="1"/>
      <c r="C1330" s="1"/>
      <c r="D1330" s="1"/>
      <c r="E1330" s="1"/>
      <c r="F1330" s="1"/>
      <c r="G1330" s="1"/>
      <c r="H1330" s="1"/>
    </row>
    <row r="1331" spans="1:8" x14ac:dyDescent="0.25">
      <c r="A1331" s="1"/>
      <c r="B1331" s="1"/>
      <c r="C1331" s="1"/>
      <c r="D1331" s="1"/>
      <c r="E1331" s="1"/>
      <c r="F1331" s="1"/>
      <c r="G1331" s="1"/>
      <c r="H1331" s="1"/>
    </row>
    <row r="1332" spans="1:8" x14ac:dyDescent="0.25">
      <c r="A1332" s="1"/>
      <c r="B1332" s="1"/>
      <c r="C1332" s="1"/>
      <c r="D1332" s="1"/>
      <c r="E1332" s="1"/>
      <c r="F1332" s="1"/>
      <c r="G1332" s="1"/>
      <c r="H1332" s="1"/>
    </row>
    <row r="1333" spans="1:8" x14ac:dyDescent="0.25">
      <c r="A1333" s="1"/>
      <c r="B1333" s="1"/>
      <c r="C1333" s="1"/>
      <c r="D1333" s="1"/>
      <c r="E1333" s="1"/>
      <c r="F1333" s="1"/>
      <c r="G1333" s="1"/>
      <c r="H1333" s="1"/>
    </row>
    <row r="1334" spans="1:8" x14ac:dyDescent="0.25">
      <c r="A1334" s="1"/>
      <c r="B1334" s="1"/>
      <c r="C1334" s="1"/>
      <c r="D1334" s="1"/>
      <c r="E1334" s="1"/>
      <c r="F1334" s="1"/>
      <c r="G1334" s="1"/>
      <c r="H1334" s="1"/>
    </row>
    <row r="1335" spans="1:8" x14ac:dyDescent="0.25">
      <c r="A1335" s="1"/>
      <c r="B1335" s="1"/>
      <c r="C1335" s="1"/>
      <c r="D1335" s="1"/>
      <c r="E1335" s="1"/>
      <c r="F1335" s="1"/>
      <c r="G1335" s="1"/>
      <c r="H1335" s="1"/>
    </row>
    <row r="1336" spans="1:8" x14ac:dyDescent="0.25">
      <c r="A1336" s="1"/>
      <c r="B1336" s="1"/>
      <c r="C1336" s="1"/>
      <c r="D1336" s="1"/>
      <c r="E1336" s="1"/>
      <c r="F1336" s="1"/>
      <c r="G1336" s="1"/>
      <c r="H1336" s="1"/>
    </row>
    <row r="1337" spans="1:8" x14ac:dyDescent="0.25">
      <c r="A1337" s="1"/>
      <c r="B1337" s="1"/>
      <c r="C1337" s="1"/>
      <c r="D1337" s="1"/>
      <c r="E1337" s="1"/>
      <c r="F1337" s="1"/>
      <c r="G1337" s="1"/>
      <c r="H1337" s="1"/>
    </row>
    <row r="1338" spans="1:8" x14ac:dyDescent="0.25">
      <c r="A1338" s="1"/>
      <c r="B1338" s="1"/>
      <c r="C1338" s="1"/>
      <c r="D1338" s="1"/>
      <c r="E1338" s="1"/>
      <c r="F1338" s="1"/>
      <c r="G1338" s="1"/>
      <c r="H1338" s="1"/>
    </row>
    <row r="1339" spans="1:8" x14ac:dyDescent="0.25">
      <c r="A1339" s="1"/>
      <c r="B1339" s="1"/>
      <c r="C1339" s="1"/>
      <c r="D1339" s="1"/>
      <c r="E1339" s="1"/>
      <c r="F1339" s="1"/>
      <c r="G1339" s="1"/>
      <c r="H1339" s="1"/>
    </row>
    <row r="1340" spans="1:8" x14ac:dyDescent="0.25">
      <c r="A1340" s="1"/>
      <c r="B1340" s="1"/>
      <c r="C1340" s="1"/>
      <c r="D1340" s="1"/>
      <c r="E1340" s="1"/>
      <c r="F1340" s="1"/>
      <c r="G1340" s="1"/>
      <c r="H1340" s="1"/>
    </row>
    <row r="1341" spans="1:8" x14ac:dyDescent="0.25">
      <c r="A1341" s="1"/>
      <c r="B1341" s="1"/>
      <c r="C1341" s="1"/>
      <c r="D1341" s="1"/>
      <c r="E1341" s="1"/>
      <c r="F1341" s="1"/>
      <c r="G1341" s="1"/>
      <c r="H1341" s="1"/>
    </row>
    <row r="1342" spans="1:8" x14ac:dyDescent="0.25">
      <c r="A1342" s="1"/>
      <c r="B1342" s="1"/>
      <c r="C1342" s="1"/>
      <c r="D1342" s="1"/>
      <c r="E1342" s="1"/>
      <c r="F1342" s="1"/>
      <c r="G1342" s="1"/>
      <c r="H1342" s="1"/>
    </row>
    <row r="1343" spans="1:8" x14ac:dyDescent="0.25">
      <c r="A1343" s="1"/>
      <c r="B1343" s="1"/>
      <c r="C1343" s="1"/>
      <c r="D1343" s="1"/>
      <c r="E1343" s="1"/>
      <c r="F1343" s="1"/>
      <c r="G1343" s="1"/>
      <c r="H1343" s="1"/>
    </row>
    <row r="1344" spans="1:8" x14ac:dyDescent="0.25">
      <c r="A1344" s="1"/>
      <c r="B1344" s="1"/>
      <c r="C1344" s="1"/>
      <c r="D1344" s="1"/>
      <c r="E1344" s="1"/>
      <c r="F1344" s="1"/>
      <c r="G1344" s="1"/>
      <c r="H1344" s="1"/>
    </row>
    <row r="1345" spans="1:8" x14ac:dyDescent="0.25">
      <c r="A1345" s="1"/>
      <c r="B1345" s="1"/>
      <c r="C1345" s="1"/>
      <c r="D1345" s="1"/>
      <c r="E1345" s="1"/>
      <c r="F1345" s="1"/>
      <c r="G1345" s="1"/>
      <c r="H1345" s="1"/>
    </row>
    <row r="1346" spans="1:8" x14ac:dyDescent="0.25">
      <c r="A1346" s="1"/>
      <c r="B1346" s="1"/>
      <c r="C1346" s="1"/>
      <c r="D1346" s="1"/>
      <c r="E1346" s="1"/>
      <c r="F1346" s="1"/>
      <c r="G1346" s="1"/>
      <c r="H1346" s="1"/>
    </row>
    <row r="1347" spans="1:8" x14ac:dyDescent="0.25">
      <c r="A1347" s="1"/>
      <c r="B1347" s="1"/>
      <c r="C1347" s="1"/>
      <c r="D1347" s="1"/>
      <c r="E1347" s="1"/>
      <c r="F1347" s="1"/>
      <c r="G1347" s="1"/>
      <c r="H1347" s="1"/>
    </row>
    <row r="1348" spans="1:8" x14ac:dyDescent="0.25">
      <c r="A1348" s="1"/>
      <c r="B1348" s="1"/>
      <c r="C1348" s="1"/>
      <c r="D1348" s="1"/>
      <c r="E1348" s="1"/>
      <c r="F1348" s="1"/>
      <c r="G1348" s="1"/>
      <c r="H1348" s="1"/>
    </row>
    <row r="1349" spans="1:8" x14ac:dyDescent="0.25">
      <c r="A1349" s="1"/>
      <c r="B1349" s="1"/>
      <c r="C1349" s="1"/>
      <c r="D1349" s="1"/>
      <c r="E1349" s="1"/>
      <c r="F1349" s="1"/>
      <c r="G1349" s="1"/>
      <c r="H1349" s="1"/>
    </row>
    <row r="1350" spans="1:8" x14ac:dyDescent="0.25">
      <c r="A1350" s="1"/>
      <c r="B1350" s="1"/>
      <c r="C1350" s="1"/>
      <c r="D1350" s="1"/>
      <c r="E1350" s="1"/>
      <c r="F1350" s="1"/>
      <c r="G1350" s="1"/>
      <c r="H1350" s="1"/>
    </row>
    <row r="1351" spans="1:8" x14ac:dyDescent="0.25">
      <c r="A1351" s="1"/>
      <c r="B1351" s="1"/>
      <c r="C1351" s="1"/>
      <c r="D1351" s="1"/>
      <c r="E1351" s="1"/>
      <c r="F1351" s="1"/>
      <c r="G1351" s="1"/>
      <c r="H1351" s="1"/>
    </row>
    <row r="1352" spans="1:8" x14ac:dyDescent="0.25">
      <c r="A1352" s="1"/>
      <c r="B1352" s="1"/>
      <c r="C1352" s="1"/>
      <c r="D1352" s="1"/>
      <c r="E1352" s="1"/>
      <c r="F1352" s="1"/>
      <c r="G1352" s="1"/>
      <c r="H1352" s="1"/>
    </row>
    <row r="1353" spans="1:8" x14ac:dyDescent="0.25">
      <c r="A1353" s="1"/>
      <c r="B1353" s="1"/>
      <c r="C1353" s="1"/>
      <c r="D1353" s="1"/>
      <c r="E1353" s="1"/>
      <c r="F1353" s="1"/>
      <c r="G1353" s="1"/>
      <c r="H1353" s="1"/>
    </row>
    <row r="1354" spans="1:8" x14ac:dyDescent="0.25">
      <c r="A1354" s="1"/>
      <c r="B1354" s="1"/>
      <c r="C1354" s="1"/>
      <c r="D1354" s="1"/>
      <c r="E1354" s="1"/>
      <c r="F1354" s="1"/>
      <c r="G1354" s="1"/>
      <c r="H1354" s="1"/>
    </row>
    <row r="1355" spans="1:8" x14ac:dyDescent="0.25">
      <c r="A1355" s="1"/>
      <c r="B1355" s="1"/>
      <c r="C1355" s="1"/>
      <c r="D1355" s="1"/>
      <c r="E1355" s="1"/>
      <c r="F1355" s="1"/>
      <c r="G1355" s="1"/>
      <c r="H1355" s="1"/>
    </row>
    <row r="1356" spans="1:8" x14ac:dyDescent="0.25">
      <c r="A1356" s="1"/>
      <c r="B1356" s="1"/>
      <c r="C1356" s="1"/>
      <c r="D1356" s="1"/>
      <c r="E1356" s="1"/>
      <c r="F1356" s="1"/>
      <c r="G1356" s="1"/>
      <c r="H1356" s="1"/>
    </row>
    <row r="1357" spans="1:8" x14ac:dyDescent="0.25">
      <c r="A1357" s="1"/>
      <c r="B1357" s="1"/>
      <c r="C1357" s="1"/>
      <c r="D1357" s="1"/>
      <c r="E1357" s="1"/>
      <c r="F1357" s="1"/>
      <c r="G1357" s="1"/>
      <c r="H1357" s="1"/>
    </row>
    <row r="1358" spans="1:8" x14ac:dyDescent="0.25">
      <c r="A1358" s="1"/>
      <c r="B1358" s="1"/>
      <c r="C1358" s="1"/>
      <c r="D1358" s="1"/>
      <c r="E1358" s="1"/>
      <c r="F1358" s="1"/>
      <c r="G1358" s="1"/>
      <c r="H1358" s="1"/>
    </row>
    <row r="1359" spans="1:8" x14ac:dyDescent="0.25">
      <c r="A1359" s="1"/>
      <c r="B1359" s="1"/>
      <c r="C1359" s="1"/>
      <c r="D1359" s="1"/>
      <c r="E1359" s="1"/>
      <c r="F1359" s="1"/>
      <c r="G1359" s="1"/>
      <c r="H1359" s="1"/>
    </row>
    <row r="1360" spans="1:8" x14ac:dyDescent="0.25">
      <c r="A1360" s="1"/>
      <c r="B1360" s="1"/>
      <c r="C1360" s="1"/>
      <c r="D1360" s="1"/>
      <c r="E1360" s="1"/>
      <c r="F1360" s="1"/>
      <c r="G1360" s="1"/>
      <c r="H1360" s="1"/>
    </row>
    <row r="1361" spans="1:8" x14ac:dyDescent="0.25">
      <c r="A1361" s="1"/>
      <c r="B1361" s="1"/>
      <c r="C1361" s="1"/>
      <c r="D1361" s="1"/>
      <c r="E1361" s="1"/>
      <c r="F1361" s="1"/>
      <c r="G1361" s="1"/>
      <c r="H1361" s="1"/>
    </row>
    <row r="1362" spans="1:8" x14ac:dyDescent="0.25">
      <c r="A1362" s="1"/>
      <c r="B1362" s="1"/>
      <c r="C1362" s="1"/>
      <c r="D1362" s="1"/>
      <c r="E1362" s="1"/>
      <c r="F1362" s="1"/>
      <c r="G1362" s="1"/>
      <c r="H1362" s="1"/>
    </row>
    <row r="1363" spans="1:8" x14ac:dyDescent="0.25">
      <c r="A1363" s="1"/>
      <c r="B1363" s="1"/>
      <c r="C1363" s="1"/>
      <c r="D1363" s="1"/>
      <c r="E1363" s="1"/>
      <c r="F1363" s="1"/>
      <c r="G1363" s="1"/>
      <c r="H1363" s="1"/>
    </row>
    <row r="1364" spans="1:8" x14ac:dyDescent="0.25">
      <c r="A1364" s="1"/>
      <c r="B1364" s="1"/>
      <c r="C1364" s="1"/>
      <c r="D1364" s="1"/>
      <c r="E1364" s="1"/>
      <c r="F1364" s="1"/>
      <c r="G1364" s="1"/>
      <c r="H1364" s="1"/>
    </row>
    <row r="1365" spans="1:8" x14ac:dyDescent="0.25">
      <c r="A1365" s="1"/>
      <c r="B1365" s="1"/>
      <c r="C1365" s="1"/>
      <c r="D1365" s="1"/>
      <c r="E1365" s="1"/>
      <c r="F1365" s="1"/>
      <c r="G1365" s="1"/>
      <c r="H1365" s="1"/>
    </row>
    <row r="1366" spans="1:8" x14ac:dyDescent="0.25">
      <c r="A1366" s="1"/>
      <c r="B1366" s="1"/>
      <c r="C1366" s="1"/>
      <c r="D1366" s="1"/>
      <c r="E1366" s="1"/>
      <c r="F1366" s="1"/>
      <c r="G1366" s="1"/>
      <c r="H1366" s="1"/>
    </row>
    <row r="1367" spans="1:8" x14ac:dyDescent="0.25">
      <c r="A1367" s="1"/>
      <c r="B1367" s="1"/>
      <c r="C1367" s="1"/>
      <c r="D1367" s="1"/>
      <c r="E1367" s="1"/>
      <c r="F1367" s="1"/>
      <c r="G1367" s="1"/>
      <c r="H1367" s="1"/>
    </row>
    <row r="1368" spans="1:8" x14ac:dyDescent="0.25">
      <c r="A1368" s="1"/>
      <c r="B1368" s="1"/>
      <c r="C1368" s="1"/>
      <c r="D1368" s="1"/>
      <c r="E1368" s="1"/>
      <c r="F1368" s="1"/>
      <c r="G1368" s="1"/>
      <c r="H1368" s="1"/>
    </row>
    <row r="1369" spans="1:8" x14ac:dyDescent="0.25">
      <c r="A1369" s="1"/>
      <c r="B1369" s="1"/>
      <c r="C1369" s="1"/>
      <c r="D1369" s="1"/>
      <c r="E1369" s="1"/>
      <c r="F1369" s="1"/>
      <c r="G1369" s="1"/>
      <c r="H1369" s="1"/>
    </row>
    <row r="1370" spans="1:8" x14ac:dyDescent="0.25">
      <c r="A1370" s="1"/>
      <c r="B1370" s="1"/>
      <c r="C1370" s="1"/>
      <c r="D1370" s="1"/>
      <c r="E1370" s="1"/>
      <c r="F1370" s="1"/>
      <c r="G1370" s="1"/>
      <c r="H1370" s="1"/>
    </row>
    <row r="1371" spans="1:8" x14ac:dyDescent="0.25">
      <c r="A1371" s="1"/>
      <c r="B1371" s="1"/>
      <c r="C1371" s="1"/>
      <c r="D1371" s="1"/>
      <c r="E1371" s="1"/>
      <c r="F1371" s="1"/>
      <c r="G1371" s="1"/>
      <c r="H1371" s="1"/>
    </row>
    <row r="1372" spans="1:8" x14ac:dyDescent="0.25">
      <c r="A1372" s="1"/>
      <c r="B1372" s="1"/>
      <c r="C1372" s="1"/>
      <c r="D1372" s="1"/>
      <c r="E1372" s="1"/>
      <c r="F1372" s="1"/>
      <c r="G1372" s="1"/>
      <c r="H1372" s="1"/>
    </row>
    <row r="1373" spans="1:8" x14ac:dyDescent="0.25">
      <c r="A1373" s="1"/>
      <c r="B1373" s="1"/>
      <c r="C1373" s="1"/>
      <c r="D1373" s="1"/>
      <c r="E1373" s="1"/>
      <c r="F1373" s="1"/>
      <c r="G1373" s="1"/>
      <c r="H1373" s="1"/>
    </row>
    <row r="1374" spans="1:8" x14ac:dyDescent="0.25">
      <c r="A1374" s="1"/>
      <c r="B1374" s="1"/>
      <c r="C1374" s="1"/>
      <c r="D1374" s="1"/>
      <c r="E1374" s="1"/>
      <c r="F1374" s="1"/>
      <c r="G1374" s="1"/>
      <c r="H1374" s="1"/>
    </row>
    <row r="1375" spans="1:8" x14ac:dyDescent="0.25">
      <c r="A1375" s="1"/>
      <c r="B1375" s="1"/>
      <c r="C1375" s="1"/>
      <c r="D1375" s="1"/>
      <c r="E1375" s="1"/>
      <c r="F1375" s="1"/>
      <c r="G1375" s="1"/>
      <c r="H1375" s="1"/>
    </row>
    <row r="1376" spans="1:8" x14ac:dyDescent="0.25">
      <c r="A1376" s="1"/>
      <c r="B1376" s="1"/>
      <c r="C1376" s="1"/>
      <c r="D1376" s="1"/>
      <c r="E1376" s="1"/>
      <c r="F1376" s="1"/>
      <c r="G1376" s="1"/>
      <c r="H1376" s="1"/>
    </row>
    <row r="1377" spans="1:8" x14ac:dyDescent="0.25">
      <c r="A1377" s="1"/>
      <c r="B1377" s="1"/>
      <c r="C1377" s="1"/>
      <c r="D1377" s="1"/>
      <c r="E1377" s="1"/>
      <c r="F1377" s="1"/>
      <c r="G1377" s="1"/>
      <c r="H1377" s="1"/>
    </row>
    <row r="1378" spans="1:8" x14ac:dyDescent="0.25">
      <c r="A1378" s="1"/>
      <c r="B1378" s="1"/>
      <c r="C1378" s="1"/>
      <c r="D1378" s="1"/>
      <c r="E1378" s="1"/>
      <c r="F1378" s="1"/>
      <c r="G1378" s="1"/>
      <c r="H1378" s="1"/>
    </row>
    <row r="1379" spans="1:8" x14ac:dyDescent="0.25">
      <c r="A1379" s="1"/>
      <c r="B1379" s="1"/>
      <c r="C1379" s="1"/>
      <c r="D1379" s="1"/>
      <c r="E1379" s="1"/>
      <c r="F1379" s="1"/>
      <c r="G1379" s="1"/>
      <c r="H1379" s="1"/>
    </row>
    <row r="1380" spans="1:8" x14ac:dyDescent="0.25">
      <c r="A1380" s="1"/>
      <c r="B1380" s="1"/>
      <c r="C1380" s="1"/>
      <c r="D1380" s="1"/>
      <c r="E1380" s="1"/>
      <c r="F1380" s="1"/>
      <c r="G1380" s="1"/>
      <c r="H1380" s="1"/>
    </row>
    <row r="1381" spans="1:8" x14ac:dyDescent="0.25">
      <c r="A1381" s="1"/>
      <c r="B1381" s="1"/>
      <c r="C1381" s="1"/>
      <c r="D1381" s="1"/>
      <c r="E1381" s="1"/>
      <c r="F1381" s="1"/>
      <c r="G1381" s="1"/>
      <c r="H1381" s="1"/>
    </row>
    <row r="1382" spans="1:8" x14ac:dyDescent="0.25">
      <c r="A1382" s="1"/>
      <c r="B1382" s="1"/>
      <c r="C1382" s="1"/>
      <c r="D1382" s="1"/>
      <c r="E1382" s="1"/>
      <c r="F1382" s="1"/>
      <c r="G1382" s="1"/>
      <c r="H1382" s="1"/>
    </row>
    <row r="1383" spans="1:8" x14ac:dyDescent="0.25">
      <c r="A1383" s="1"/>
      <c r="B1383" s="1"/>
      <c r="C1383" s="1"/>
      <c r="D1383" s="1"/>
      <c r="E1383" s="1"/>
      <c r="F1383" s="1"/>
      <c r="G1383" s="1"/>
      <c r="H1383" s="1"/>
    </row>
    <row r="1384" spans="1:8" x14ac:dyDescent="0.25">
      <c r="A1384" s="1"/>
      <c r="B1384" s="1"/>
      <c r="C1384" s="1"/>
      <c r="D1384" s="1"/>
      <c r="E1384" s="1"/>
      <c r="F1384" s="1"/>
      <c r="G1384" s="1"/>
      <c r="H1384" s="1"/>
    </row>
    <row r="1385" spans="1:8" x14ac:dyDescent="0.25">
      <c r="A1385" s="1"/>
      <c r="B1385" s="1"/>
      <c r="C1385" s="1"/>
      <c r="D1385" s="1"/>
      <c r="E1385" s="1"/>
      <c r="F1385" s="1"/>
      <c r="G1385" s="1"/>
      <c r="H1385" s="1"/>
    </row>
    <row r="1386" spans="1:8" x14ac:dyDescent="0.25">
      <c r="A1386" s="1"/>
      <c r="B1386" s="1"/>
      <c r="C1386" s="1"/>
      <c r="D1386" s="1"/>
      <c r="E1386" s="1"/>
      <c r="F1386" s="1"/>
      <c r="G1386" s="1"/>
      <c r="H1386" s="1"/>
    </row>
    <row r="1387" spans="1:8" x14ac:dyDescent="0.25">
      <c r="A1387" s="1"/>
      <c r="B1387" s="1"/>
      <c r="C1387" s="1"/>
      <c r="D1387" s="1"/>
      <c r="E1387" s="1"/>
      <c r="F1387" s="1"/>
      <c r="G1387" s="1"/>
      <c r="H1387" s="1"/>
    </row>
    <row r="1388" spans="1:8" x14ac:dyDescent="0.25">
      <c r="A1388" s="1"/>
      <c r="B1388" s="1"/>
      <c r="C1388" s="1"/>
      <c r="D1388" s="1"/>
      <c r="E1388" s="1"/>
      <c r="F1388" s="1"/>
      <c r="G1388" s="1"/>
      <c r="H1388" s="1"/>
    </row>
    <row r="1389" spans="1:8" x14ac:dyDescent="0.25">
      <c r="A1389" s="1"/>
      <c r="B1389" s="1"/>
      <c r="C1389" s="1"/>
      <c r="D1389" s="1"/>
      <c r="E1389" s="1"/>
      <c r="F1389" s="1"/>
      <c r="G1389" s="1"/>
      <c r="H1389" s="1"/>
    </row>
    <row r="1390" spans="1:8" x14ac:dyDescent="0.25">
      <c r="A1390" s="1"/>
      <c r="B1390" s="1"/>
      <c r="C1390" s="1"/>
      <c r="D1390" s="1"/>
      <c r="E1390" s="1"/>
      <c r="F1390" s="1"/>
      <c r="G1390" s="1"/>
      <c r="H1390" s="1"/>
    </row>
    <row r="1391" spans="1:8" x14ac:dyDescent="0.25">
      <c r="A1391" s="1"/>
      <c r="B1391" s="1"/>
      <c r="C1391" s="1"/>
      <c r="D1391" s="1"/>
      <c r="E1391" s="1"/>
      <c r="F1391" s="1"/>
      <c r="G1391" s="1"/>
      <c r="H1391" s="1"/>
    </row>
    <row r="1392" spans="1:8" x14ac:dyDescent="0.25">
      <c r="A1392" s="1"/>
      <c r="B1392" s="1"/>
      <c r="C1392" s="1"/>
      <c r="D1392" s="1"/>
      <c r="E1392" s="1"/>
      <c r="F1392" s="1"/>
      <c r="G1392" s="1"/>
      <c r="H1392" s="1"/>
    </row>
    <row r="1393" spans="1:8" x14ac:dyDescent="0.25">
      <c r="A1393" s="1"/>
      <c r="B1393" s="1"/>
      <c r="C1393" s="1"/>
      <c r="D1393" s="1"/>
      <c r="E1393" s="1"/>
      <c r="F1393" s="1"/>
      <c r="G1393" s="1"/>
      <c r="H1393" s="1"/>
    </row>
    <row r="1394" spans="1:8" x14ac:dyDescent="0.25">
      <c r="A1394" s="1"/>
      <c r="B1394" s="1"/>
      <c r="C1394" s="1"/>
      <c r="D1394" s="1"/>
      <c r="E1394" s="1"/>
      <c r="F1394" s="1"/>
      <c r="G1394" s="1"/>
      <c r="H1394" s="1"/>
    </row>
    <row r="1395" spans="1:8" x14ac:dyDescent="0.25">
      <c r="A1395" s="1"/>
      <c r="B1395" s="1"/>
      <c r="C1395" s="1"/>
      <c r="D1395" s="1"/>
      <c r="E1395" s="1"/>
      <c r="F1395" s="1"/>
      <c r="G1395" s="1"/>
      <c r="H1395" s="1"/>
    </row>
    <row r="1396" spans="1:8" x14ac:dyDescent="0.25">
      <c r="A1396" s="1"/>
      <c r="B1396" s="1"/>
      <c r="C1396" s="1"/>
      <c r="D1396" s="1"/>
      <c r="E1396" s="1"/>
      <c r="F1396" s="1"/>
      <c r="G1396" s="1"/>
      <c r="H1396" s="1"/>
    </row>
    <row r="1397" spans="1:8" x14ac:dyDescent="0.25">
      <c r="A1397" s="1"/>
      <c r="B1397" s="1"/>
      <c r="C1397" s="1"/>
      <c r="D1397" s="1"/>
      <c r="E1397" s="1"/>
      <c r="F1397" s="1"/>
      <c r="G1397" s="1"/>
      <c r="H1397" s="1"/>
    </row>
    <row r="1398" spans="1:8" x14ac:dyDescent="0.25">
      <c r="A1398" s="1"/>
      <c r="B1398" s="1"/>
      <c r="C1398" s="1"/>
      <c r="D1398" s="1"/>
      <c r="E1398" s="1"/>
      <c r="F1398" s="1"/>
      <c r="G1398" s="1"/>
      <c r="H1398" s="1"/>
    </row>
    <row r="1399" spans="1:8" x14ac:dyDescent="0.25">
      <c r="A1399" s="1"/>
      <c r="B1399" s="1"/>
      <c r="C1399" s="1"/>
      <c r="D1399" s="1"/>
      <c r="E1399" s="1"/>
      <c r="F1399" s="1"/>
      <c r="G1399" s="1"/>
      <c r="H1399" s="1"/>
    </row>
    <row r="1400" spans="1:8" x14ac:dyDescent="0.25">
      <c r="A1400" s="1"/>
      <c r="B1400" s="1"/>
      <c r="C1400" s="1"/>
      <c r="D1400" s="1"/>
      <c r="E1400" s="1"/>
      <c r="F1400" s="1"/>
      <c r="G1400" s="1"/>
      <c r="H1400" s="1"/>
    </row>
    <row r="1401" spans="1:8" x14ac:dyDescent="0.25">
      <c r="A1401" s="1"/>
      <c r="B1401" s="1"/>
      <c r="C1401" s="1"/>
      <c r="D1401" s="1"/>
      <c r="E1401" s="1"/>
      <c r="F1401" s="1"/>
      <c r="G1401" s="1"/>
      <c r="H1401" s="1"/>
    </row>
    <row r="1402" spans="1:8" x14ac:dyDescent="0.25">
      <c r="A1402" s="1"/>
      <c r="B1402" s="1"/>
      <c r="C1402" s="1"/>
      <c r="D1402" s="1"/>
      <c r="E1402" s="1"/>
      <c r="F1402" s="1"/>
      <c r="G1402" s="1"/>
      <c r="H1402" s="1"/>
    </row>
    <row r="1403" spans="1:8" x14ac:dyDescent="0.25">
      <c r="A1403" s="1"/>
      <c r="B1403" s="1"/>
      <c r="C1403" s="1"/>
      <c r="D1403" s="1"/>
      <c r="E1403" s="1"/>
      <c r="F1403" s="1"/>
      <c r="G1403" s="1"/>
      <c r="H1403" s="1"/>
    </row>
    <row r="1404" spans="1:8" x14ac:dyDescent="0.25">
      <c r="A1404" s="1"/>
      <c r="B1404" s="1"/>
      <c r="C1404" s="1"/>
      <c r="D1404" s="1"/>
      <c r="E1404" s="1"/>
      <c r="F1404" s="1"/>
      <c r="G1404" s="1"/>
      <c r="H1404" s="1"/>
    </row>
    <row r="1405" spans="1:8" x14ac:dyDescent="0.25">
      <c r="A1405" s="1"/>
      <c r="B1405" s="1"/>
      <c r="C1405" s="1"/>
      <c r="D1405" s="1"/>
      <c r="E1405" s="1"/>
      <c r="F1405" s="1"/>
      <c r="G1405" s="1"/>
      <c r="H1405" s="1"/>
    </row>
    <row r="1406" spans="1:8" x14ac:dyDescent="0.25">
      <c r="A1406" s="1"/>
      <c r="B1406" s="1"/>
      <c r="C1406" s="1"/>
      <c r="D1406" s="1"/>
      <c r="E1406" s="1"/>
      <c r="F1406" s="1"/>
      <c r="G1406" s="1"/>
      <c r="H1406" s="1"/>
    </row>
    <row r="1407" spans="1:8" x14ac:dyDescent="0.25">
      <c r="A1407" s="1"/>
      <c r="B1407" s="1"/>
      <c r="C1407" s="1"/>
      <c r="D1407" s="1"/>
      <c r="E1407" s="1"/>
      <c r="F1407" s="1"/>
      <c r="G1407" s="1"/>
      <c r="H1407" s="1"/>
    </row>
    <row r="1408" spans="1:8" x14ac:dyDescent="0.25">
      <c r="A1408" s="1"/>
      <c r="B1408" s="1"/>
      <c r="C1408" s="1"/>
      <c r="D1408" s="1"/>
      <c r="E1408" s="1"/>
      <c r="F1408" s="1"/>
      <c r="G1408" s="1"/>
      <c r="H1408" s="1"/>
    </row>
    <row r="1409" spans="1:8" x14ac:dyDescent="0.25">
      <c r="A1409" s="1"/>
      <c r="B1409" s="1"/>
      <c r="C1409" s="1"/>
      <c r="D1409" s="1"/>
      <c r="E1409" s="1"/>
      <c r="F1409" s="1"/>
      <c r="G1409" s="1"/>
      <c r="H1409" s="1"/>
    </row>
    <row r="1410" spans="1:8" x14ac:dyDescent="0.25">
      <c r="A1410" s="1"/>
      <c r="B1410" s="1"/>
      <c r="C1410" s="1"/>
      <c r="D1410" s="1"/>
      <c r="E1410" s="1"/>
      <c r="F1410" s="1"/>
      <c r="G1410" s="1"/>
      <c r="H1410" s="1"/>
    </row>
    <row r="1411" spans="1:8" x14ac:dyDescent="0.25">
      <c r="A1411" s="1"/>
      <c r="B1411" s="1"/>
      <c r="C1411" s="1"/>
      <c r="D1411" s="1"/>
      <c r="E1411" s="1"/>
      <c r="F1411" s="1"/>
      <c r="G1411" s="1"/>
      <c r="H1411" s="1"/>
    </row>
    <row r="1412" spans="1:8" x14ac:dyDescent="0.25">
      <c r="A1412" s="1"/>
      <c r="B1412" s="1"/>
      <c r="C1412" s="1"/>
      <c r="D1412" s="1"/>
      <c r="E1412" s="1"/>
      <c r="F1412" s="1"/>
      <c r="G1412" s="1"/>
      <c r="H1412" s="1"/>
    </row>
    <row r="1413" spans="1:8" x14ac:dyDescent="0.25">
      <c r="A1413" s="1"/>
      <c r="B1413" s="1"/>
      <c r="C1413" s="1"/>
      <c r="D1413" s="1"/>
      <c r="E1413" s="1"/>
      <c r="F1413" s="1"/>
      <c r="G1413" s="1"/>
      <c r="H1413" s="1"/>
    </row>
    <row r="1414" spans="1:8" x14ac:dyDescent="0.25">
      <c r="A1414" s="1"/>
      <c r="B1414" s="1"/>
      <c r="C1414" s="1"/>
      <c r="D1414" s="1"/>
      <c r="E1414" s="1"/>
      <c r="F1414" s="1"/>
      <c r="G1414" s="1"/>
      <c r="H1414" s="1"/>
    </row>
    <row r="1415" spans="1:8" x14ac:dyDescent="0.25">
      <c r="A1415" s="1"/>
      <c r="B1415" s="1"/>
      <c r="C1415" s="1"/>
      <c r="D1415" s="1"/>
      <c r="E1415" s="1"/>
      <c r="F1415" s="1"/>
      <c r="G1415" s="1"/>
      <c r="H1415" s="1"/>
    </row>
    <row r="1416" spans="1:8" x14ac:dyDescent="0.25">
      <c r="A1416" s="1"/>
      <c r="B1416" s="1"/>
      <c r="C1416" s="1"/>
      <c r="D1416" s="1"/>
      <c r="E1416" s="1"/>
      <c r="F1416" s="1"/>
      <c r="G1416" s="1"/>
      <c r="H1416" s="1"/>
    </row>
    <row r="1417" spans="1:8" x14ac:dyDescent="0.25">
      <c r="A1417" s="1"/>
      <c r="B1417" s="1"/>
      <c r="C1417" s="1"/>
      <c r="D1417" s="1"/>
      <c r="E1417" s="1"/>
      <c r="F1417" s="1"/>
      <c r="G1417" s="1"/>
      <c r="H1417" s="1"/>
    </row>
    <row r="1418" spans="1:8" x14ac:dyDescent="0.25">
      <c r="A1418" s="1"/>
      <c r="B1418" s="1"/>
      <c r="C1418" s="1"/>
      <c r="D1418" s="1"/>
      <c r="E1418" s="1"/>
      <c r="F1418" s="1"/>
      <c r="G1418" s="1"/>
      <c r="H1418" s="1"/>
    </row>
    <row r="1419" spans="1:8" x14ac:dyDescent="0.25">
      <c r="A1419" s="1"/>
      <c r="B1419" s="1"/>
      <c r="C1419" s="1"/>
      <c r="D1419" s="1"/>
      <c r="E1419" s="1"/>
      <c r="F1419" s="1"/>
      <c r="G1419" s="1"/>
      <c r="H1419" s="1"/>
    </row>
    <row r="1420" spans="1:8" x14ac:dyDescent="0.25">
      <c r="A1420" s="1"/>
      <c r="B1420" s="1"/>
      <c r="C1420" s="1"/>
      <c r="D1420" s="1"/>
      <c r="E1420" s="1"/>
      <c r="F1420" s="1"/>
      <c r="G1420" s="1"/>
      <c r="H1420" s="1"/>
    </row>
    <row r="1421" spans="1:8" x14ac:dyDescent="0.25">
      <c r="A1421" s="1"/>
      <c r="B1421" s="1"/>
      <c r="C1421" s="1"/>
      <c r="D1421" s="1"/>
      <c r="E1421" s="1"/>
      <c r="F1421" s="1"/>
      <c r="G1421" s="1"/>
      <c r="H1421" s="1"/>
    </row>
    <row r="1422" spans="1:8" x14ac:dyDescent="0.25">
      <c r="A1422" s="1"/>
      <c r="B1422" s="1"/>
      <c r="C1422" s="1"/>
      <c r="D1422" s="1"/>
      <c r="E1422" s="1"/>
      <c r="F1422" s="1"/>
      <c r="G1422" s="1"/>
      <c r="H1422" s="1"/>
    </row>
    <row r="1423" spans="1:8" x14ac:dyDescent="0.25">
      <c r="A1423" s="1"/>
      <c r="B1423" s="1"/>
      <c r="C1423" s="1"/>
      <c r="D1423" s="1"/>
      <c r="E1423" s="1"/>
      <c r="F1423" s="1"/>
      <c r="G1423" s="1"/>
      <c r="H1423" s="1"/>
    </row>
    <row r="1424" spans="1:8" x14ac:dyDescent="0.25">
      <c r="A1424" s="1"/>
      <c r="B1424" s="1"/>
      <c r="C1424" s="1"/>
      <c r="D1424" s="1"/>
      <c r="E1424" s="1"/>
      <c r="F1424" s="1"/>
      <c r="G1424" s="1"/>
      <c r="H1424" s="1"/>
    </row>
    <row r="1425" spans="1:8" x14ac:dyDescent="0.25">
      <c r="A1425" s="1"/>
      <c r="B1425" s="1"/>
      <c r="C1425" s="1"/>
      <c r="D1425" s="1"/>
      <c r="E1425" s="1"/>
      <c r="F1425" s="1"/>
      <c r="G1425" s="1"/>
      <c r="H1425" s="1"/>
    </row>
    <row r="1426" spans="1:8" x14ac:dyDescent="0.25">
      <c r="A1426" s="1"/>
      <c r="B1426" s="1"/>
      <c r="C1426" s="1"/>
      <c r="D1426" s="1"/>
      <c r="E1426" s="1"/>
      <c r="F1426" s="1"/>
      <c r="G1426" s="1"/>
      <c r="H1426" s="1"/>
    </row>
    <row r="1427" spans="1:8" x14ac:dyDescent="0.25">
      <c r="A1427" s="1"/>
      <c r="B1427" s="1"/>
      <c r="C1427" s="1"/>
      <c r="D1427" s="1"/>
      <c r="E1427" s="1"/>
      <c r="F1427" s="1"/>
      <c r="G1427" s="1"/>
      <c r="H1427" s="1"/>
    </row>
    <row r="1428" spans="1:8" x14ac:dyDescent="0.25">
      <c r="A1428" s="1"/>
      <c r="B1428" s="1"/>
      <c r="C1428" s="1"/>
      <c r="D1428" s="1"/>
      <c r="E1428" s="1"/>
      <c r="F1428" s="1"/>
      <c r="G1428" s="1"/>
      <c r="H1428" s="1"/>
    </row>
    <row r="1429" spans="1:8" x14ac:dyDescent="0.25">
      <c r="A1429" s="1"/>
      <c r="B1429" s="1"/>
      <c r="C1429" s="1"/>
      <c r="D1429" s="1"/>
      <c r="E1429" s="1"/>
      <c r="F1429" s="1"/>
      <c r="G1429" s="1"/>
      <c r="H1429" s="1"/>
    </row>
    <row r="1430" spans="1:8" x14ac:dyDescent="0.25">
      <c r="A1430" s="1"/>
      <c r="B1430" s="1"/>
      <c r="C1430" s="1"/>
      <c r="D1430" s="1"/>
      <c r="E1430" s="1"/>
      <c r="F1430" s="1"/>
      <c r="G1430" s="1"/>
      <c r="H1430" s="1"/>
    </row>
    <row r="1431" spans="1:8" x14ac:dyDescent="0.25">
      <c r="A1431" s="1"/>
      <c r="B1431" s="1"/>
      <c r="C1431" s="1"/>
      <c r="D1431" s="1"/>
      <c r="E1431" s="1"/>
      <c r="F1431" s="1"/>
      <c r="G1431" s="1"/>
      <c r="H1431" s="1"/>
    </row>
    <row r="1432" spans="1:8" x14ac:dyDescent="0.25">
      <c r="A1432" s="1"/>
      <c r="B1432" s="1"/>
      <c r="C1432" s="1"/>
      <c r="D1432" s="1"/>
      <c r="E1432" s="1"/>
      <c r="F1432" s="1"/>
      <c r="G1432" s="1"/>
      <c r="H1432" s="1"/>
    </row>
    <row r="1433" spans="1:8" x14ac:dyDescent="0.25">
      <c r="A1433" s="1"/>
      <c r="B1433" s="1"/>
      <c r="C1433" s="1"/>
      <c r="D1433" s="1"/>
      <c r="E1433" s="1"/>
      <c r="F1433" s="1"/>
      <c r="G1433" s="1"/>
      <c r="H1433" s="1"/>
    </row>
    <row r="1434" spans="1:8" x14ac:dyDescent="0.25">
      <c r="A1434" s="1"/>
      <c r="B1434" s="1"/>
      <c r="C1434" s="1"/>
      <c r="D1434" s="1"/>
      <c r="E1434" s="1"/>
      <c r="F1434" s="1"/>
      <c r="G1434" s="1"/>
      <c r="H1434" s="1"/>
    </row>
    <row r="1435" spans="1:8" x14ac:dyDescent="0.25">
      <c r="A1435" s="1"/>
      <c r="B1435" s="1"/>
      <c r="C1435" s="1"/>
      <c r="D1435" s="1"/>
      <c r="E1435" s="1"/>
      <c r="F1435" s="1"/>
      <c r="G1435" s="1"/>
      <c r="H1435" s="1"/>
    </row>
    <row r="1436" spans="1:8" x14ac:dyDescent="0.25">
      <c r="A1436" s="1"/>
      <c r="B1436" s="1"/>
      <c r="C1436" s="1"/>
      <c r="D1436" s="1"/>
      <c r="E1436" s="1"/>
      <c r="F1436" s="1"/>
      <c r="G1436" s="1"/>
      <c r="H1436" s="1"/>
    </row>
    <row r="1437" spans="1:8" x14ac:dyDescent="0.25">
      <c r="A1437" s="1"/>
      <c r="B1437" s="1"/>
      <c r="C1437" s="1"/>
      <c r="D1437" s="1"/>
      <c r="E1437" s="1"/>
      <c r="F1437" s="1"/>
      <c r="G1437" s="1"/>
      <c r="H1437" s="1"/>
    </row>
    <row r="1438" spans="1:8" x14ac:dyDescent="0.25">
      <c r="A1438" s="1"/>
      <c r="B1438" s="1"/>
      <c r="C1438" s="1"/>
      <c r="D1438" s="1"/>
      <c r="E1438" s="1"/>
      <c r="F1438" s="1"/>
      <c r="G1438" s="1"/>
      <c r="H1438" s="1"/>
    </row>
    <row r="1439" spans="1:8" x14ac:dyDescent="0.25">
      <c r="A1439" s="1"/>
      <c r="B1439" s="1"/>
      <c r="C1439" s="1"/>
      <c r="D1439" s="1"/>
      <c r="E1439" s="1"/>
      <c r="F1439" s="1"/>
      <c r="G1439" s="1"/>
      <c r="H1439" s="1"/>
    </row>
    <row r="1440" spans="1:8" x14ac:dyDescent="0.25">
      <c r="A1440" s="1"/>
      <c r="B1440" s="1"/>
      <c r="C1440" s="1"/>
      <c r="D1440" s="1"/>
      <c r="E1440" s="1"/>
      <c r="F1440" s="1"/>
      <c r="G1440" s="1"/>
      <c r="H1440" s="1"/>
    </row>
    <row r="1441" spans="1:8" x14ac:dyDescent="0.25">
      <c r="A1441" s="1"/>
      <c r="B1441" s="1"/>
      <c r="C1441" s="1"/>
      <c r="D1441" s="1"/>
      <c r="E1441" s="1"/>
      <c r="F1441" s="1"/>
      <c r="G1441" s="1"/>
      <c r="H1441" s="1"/>
    </row>
    <row r="1442" spans="1:8" x14ac:dyDescent="0.25">
      <c r="A1442" s="1"/>
      <c r="B1442" s="1"/>
      <c r="C1442" s="1"/>
      <c r="D1442" s="1"/>
      <c r="E1442" s="1"/>
      <c r="F1442" s="1"/>
      <c r="G1442" s="1"/>
      <c r="H1442" s="1"/>
    </row>
    <row r="1443" spans="1:8" x14ac:dyDescent="0.25">
      <c r="A1443" s="1"/>
      <c r="B1443" s="1"/>
      <c r="C1443" s="1"/>
      <c r="D1443" s="1"/>
      <c r="E1443" s="1"/>
      <c r="F1443" s="1"/>
      <c r="G1443" s="1"/>
      <c r="H1443" s="1"/>
    </row>
    <row r="1444" spans="1:8" x14ac:dyDescent="0.25">
      <c r="A1444" s="1"/>
      <c r="B1444" s="1"/>
      <c r="C1444" s="1"/>
      <c r="D1444" s="1"/>
      <c r="E1444" s="1"/>
      <c r="F1444" s="1"/>
      <c r="G1444" s="1"/>
      <c r="H1444" s="1"/>
    </row>
    <row r="1445" spans="1:8" x14ac:dyDescent="0.25">
      <c r="A1445" s="1"/>
      <c r="B1445" s="1"/>
      <c r="C1445" s="1"/>
      <c r="D1445" s="1"/>
      <c r="E1445" s="1"/>
      <c r="F1445" s="1"/>
      <c r="G1445" s="1"/>
      <c r="H1445" s="1"/>
    </row>
    <row r="1446" spans="1:8" x14ac:dyDescent="0.25">
      <c r="A1446" s="1"/>
      <c r="B1446" s="1"/>
      <c r="C1446" s="1"/>
      <c r="D1446" s="1"/>
      <c r="E1446" s="1"/>
      <c r="F1446" s="1"/>
      <c r="G1446" s="1"/>
      <c r="H1446" s="1"/>
    </row>
    <row r="1447" spans="1:8" x14ac:dyDescent="0.25">
      <c r="A1447" s="1"/>
      <c r="B1447" s="1"/>
      <c r="C1447" s="1"/>
      <c r="D1447" s="1"/>
      <c r="E1447" s="1"/>
      <c r="F1447" s="1"/>
      <c r="G1447" s="1"/>
      <c r="H1447" s="1"/>
    </row>
    <row r="1448" spans="1:8" x14ac:dyDescent="0.25">
      <c r="A1448" s="1"/>
      <c r="B1448" s="1"/>
      <c r="C1448" s="1"/>
      <c r="D1448" s="1"/>
      <c r="E1448" s="1"/>
      <c r="F1448" s="1"/>
      <c r="G1448" s="1"/>
      <c r="H1448" s="1"/>
    </row>
    <row r="1449" spans="1:8" x14ac:dyDescent="0.25">
      <c r="A1449" s="1"/>
      <c r="B1449" s="1"/>
      <c r="C1449" s="1"/>
      <c r="D1449" s="1"/>
      <c r="E1449" s="1"/>
      <c r="F1449" s="1"/>
      <c r="G1449" s="1"/>
      <c r="H1449" s="1"/>
    </row>
    <row r="1450" spans="1:8" x14ac:dyDescent="0.25">
      <c r="A1450" s="1"/>
      <c r="B1450" s="1"/>
      <c r="C1450" s="1"/>
      <c r="D1450" s="1"/>
      <c r="E1450" s="1"/>
      <c r="F1450" s="1"/>
      <c r="G1450" s="1"/>
      <c r="H1450" s="1"/>
    </row>
    <row r="1451" spans="1:8" x14ac:dyDescent="0.25">
      <c r="A1451" s="1"/>
      <c r="B1451" s="1"/>
      <c r="C1451" s="1"/>
      <c r="D1451" s="1"/>
      <c r="E1451" s="1"/>
      <c r="F1451" s="1"/>
      <c r="G1451" s="1"/>
      <c r="H1451" s="1"/>
    </row>
    <row r="1452" spans="1:8" x14ac:dyDescent="0.25">
      <c r="A1452" s="1"/>
      <c r="B1452" s="1"/>
      <c r="C1452" s="1"/>
      <c r="D1452" s="1"/>
      <c r="E1452" s="1"/>
      <c r="F1452" s="1"/>
      <c r="G1452" s="1"/>
      <c r="H1452" s="1"/>
    </row>
    <row r="1453" spans="1:8" x14ac:dyDescent="0.25">
      <c r="A1453" s="1"/>
      <c r="B1453" s="1"/>
      <c r="C1453" s="1"/>
      <c r="D1453" s="1"/>
      <c r="E1453" s="1"/>
      <c r="F1453" s="1"/>
      <c r="G1453" s="1"/>
      <c r="H1453" s="1"/>
    </row>
    <row r="1454" spans="1:8" x14ac:dyDescent="0.25">
      <c r="A1454" s="1"/>
      <c r="B1454" s="1"/>
      <c r="C1454" s="1"/>
      <c r="D1454" s="1"/>
      <c r="E1454" s="1"/>
      <c r="F1454" s="1"/>
      <c r="G1454" s="1"/>
      <c r="H1454" s="1"/>
    </row>
    <row r="1455" spans="1:8" x14ac:dyDescent="0.25">
      <c r="A1455" s="1"/>
      <c r="B1455" s="1"/>
      <c r="C1455" s="1"/>
      <c r="D1455" s="1"/>
      <c r="E1455" s="1"/>
      <c r="F1455" s="1"/>
      <c r="G1455" s="1"/>
      <c r="H1455" s="1"/>
    </row>
    <row r="1456" spans="1:8" x14ac:dyDescent="0.25">
      <c r="A1456" s="1"/>
      <c r="B1456" s="1"/>
      <c r="C1456" s="1"/>
      <c r="D1456" s="1"/>
      <c r="E1456" s="1"/>
      <c r="F1456" s="1"/>
      <c r="G1456" s="1"/>
      <c r="H1456" s="1"/>
    </row>
    <row r="1457" spans="1:8" x14ac:dyDescent="0.25">
      <c r="A1457" s="1"/>
      <c r="B1457" s="1"/>
      <c r="C1457" s="1"/>
      <c r="D1457" s="1"/>
      <c r="E1457" s="1"/>
      <c r="F1457" s="1"/>
      <c r="G1457" s="1"/>
      <c r="H1457" s="1"/>
    </row>
    <row r="1458" spans="1:8" x14ac:dyDescent="0.25">
      <c r="A1458" s="1"/>
      <c r="B1458" s="1"/>
      <c r="C1458" s="1"/>
      <c r="D1458" s="1"/>
      <c r="E1458" s="1"/>
      <c r="F1458" s="1"/>
      <c r="G1458" s="1"/>
      <c r="H1458" s="1"/>
    </row>
    <row r="1459" spans="1:8" x14ac:dyDescent="0.25">
      <c r="A1459" s="1"/>
      <c r="B1459" s="1"/>
      <c r="C1459" s="1"/>
      <c r="D1459" s="1"/>
      <c r="E1459" s="1"/>
      <c r="F1459" s="1"/>
      <c r="G1459" s="1"/>
      <c r="H1459" s="1"/>
    </row>
    <row r="1460" spans="1:8" x14ac:dyDescent="0.25">
      <c r="A1460" s="1"/>
      <c r="B1460" s="1"/>
      <c r="C1460" s="1"/>
      <c r="D1460" s="1"/>
      <c r="E1460" s="1"/>
      <c r="F1460" s="1"/>
      <c r="G1460" s="1"/>
      <c r="H1460" s="1"/>
    </row>
    <row r="1461" spans="1:8" x14ac:dyDescent="0.25">
      <c r="A1461" s="1"/>
      <c r="B1461" s="1"/>
      <c r="C1461" s="1"/>
      <c r="D1461" s="1"/>
      <c r="E1461" s="1"/>
      <c r="F1461" s="1"/>
      <c r="G1461" s="1"/>
      <c r="H1461" s="1"/>
    </row>
    <row r="1462" spans="1:8" x14ac:dyDescent="0.25">
      <c r="A1462" s="1"/>
      <c r="B1462" s="1"/>
      <c r="C1462" s="1"/>
      <c r="D1462" s="1"/>
      <c r="E1462" s="1"/>
      <c r="F1462" s="1"/>
      <c r="G1462" s="1"/>
      <c r="H1462" s="1"/>
    </row>
    <row r="1463" spans="1:8" x14ac:dyDescent="0.25">
      <c r="A1463" s="1"/>
      <c r="B1463" s="1"/>
      <c r="C1463" s="1"/>
      <c r="D1463" s="1"/>
      <c r="E1463" s="1"/>
      <c r="F1463" s="1"/>
      <c r="G1463" s="1"/>
      <c r="H1463" s="1"/>
    </row>
    <row r="1464" spans="1:8" x14ac:dyDescent="0.25">
      <c r="A1464" s="1"/>
      <c r="B1464" s="1"/>
      <c r="C1464" s="1"/>
      <c r="D1464" s="1"/>
      <c r="E1464" s="1"/>
      <c r="F1464" s="1"/>
      <c r="G1464" s="1"/>
      <c r="H1464" s="1"/>
    </row>
    <row r="1465" spans="1:8" x14ac:dyDescent="0.25">
      <c r="A1465" s="1"/>
      <c r="B1465" s="1"/>
      <c r="C1465" s="1"/>
      <c r="D1465" s="1"/>
      <c r="E1465" s="1"/>
      <c r="F1465" s="1"/>
      <c r="G1465" s="1"/>
      <c r="H1465" s="1"/>
    </row>
    <row r="1466" spans="1:8" x14ac:dyDescent="0.25">
      <c r="A1466" s="1"/>
      <c r="B1466" s="1"/>
      <c r="C1466" s="1"/>
      <c r="D1466" s="1"/>
      <c r="E1466" s="1"/>
      <c r="F1466" s="1"/>
      <c r="G1466" s="1"/>
      <c r="H1466" s="1"/>
    </row>
    <row r="1467" spans="1:8" x14ac:dyDescent="0.25">
      <c r="A1467" s="1"/>
      <c r="B1467" s="1"/>
      <c r="C1467" s="1"/>
      <c r="D1467" s="1"/>
      <c r="E1467" s="1"/>
      <c r="F1467" s="1"/>
      <c r="G1467" s="1"/>
      <c r="H1467" s="1"/>
    </row>
    <row r="1468" spans="1:8" x14ac:dyDescent="0.25">
      <c r="A1468" s="1"/>
      <c r="B1468" s="1"/>
      <c r="C1468" s="1"/>
      <c r="D1468" s="1"/>
      <c r="E1468" s="1"/>
      <c r="F1468" s="1"/>
      <c r="G1468" s="1"/>
      <c r="H1468" s="1"/>
    </row>
    <row r="1469" spans="1:8" x14ac:dyDescent="0.25">
      <c r="A1469" s="1"/>
      <c r="B1469" s="1"/>
      <c r="C1469" s="1"/>
      <c r="D1469" s="1"/>
      <c r="E1469" s="1"/>
      <c r="F1469" s="1"/>
      <c r="G1469" s="1"/>
      <c r="H1469" s="1"/>
    </row>
    <row r="1470" spans="1:8" x14ac:dyDescent="0.25">
      <c r="A1470" s="1"/>
      <c r="B1470" s="1"/>
      <c r="C1470" s="1"/>
      <c r="D1470" s="1"/>
      <c r="E1470" s="1"/>
      <c r="F1470" s="1"/>
      <c r="G1470" s="1"/>
      <c r="H1470" s="1"/>
    </row>
    <row r="1471" spans="1:8" x14ac:dyDescent="0.25">
      <c r="A1471" s="1"/>
      <c r="B1471" s="1"/>
      <c r="C1471" s="1"/>
      <c r="D1471" s="1"/>
      <c r="E1471" s="1"/>
      <c r="F1471" s="1"/>
      <c r="G1471" s="1"/>
      <c r="H1471" s="1"/>
    </row>
    <row r="1472" spans="1:8" x14ac:dyDescent="0.25">
      <c r="A1472" s="1"/>
      <c r="B1472" s="1"/>
      <c r="C1472" s="1"/>
      <c r="D1472" s="1"/>
      <c r="E1472" s="1"/>
      <c r="F1472" s="1"/>
      <c r="G1472" s="1"/>
      <c r="H1472" s="1"/>
    </row>
    <row r="1473" spans="1:8" x14ac:dyDescent="0.25">
      <c r="A1473" s="1"/>
      <c r="B1473" s="1"/>
      <c r="C1473" s="1"/>
      <c r="D1473" s="1"/>
      <c r="E1473" s="1"/>
      <c r="F1473" s="1"/>
      <c r="G1473" s="1"/>
      <c r="H1473" s="1"/>
    </row>
    <row r="1474" spans="1:8" x14ac:dyDescent="0.25">
      <c r="A1474" s="1"/>
      <c r="B1474" s="1"/>
      <c r="C1474" s="1"/>
      <c r="D1474" s="1"/>
      <c r="E1474" s="1"/>
      <c r="F1474" s="1"/>
      <c r="G1474" s="1"/>
      <c r="H1474" s="1"/>
    </row>
    <row r="1475" spans="1:8" x14ac:dyDescent="0.25">
      <c r="A1475" s="1"/>
      <c r="B1475" s="1"/>
      <c r="C1475" s="1"/>
      <c r="D1475" s="1"/>
      <c r="E1475" s="1"/>
      <c r="F1475" s="1"/>
      <c r="G1475" s="1"/>
      <c r="H1475" s="1"/>
    </row>
    <row r="1476" spans="1:8" x14ac:dyDescent="0.25">
      <c r="A1476" s="1"/>
      <c r="B1476" s="1"/>
      <c r="C1476" s="1"/>
      <c r="D1476" s="1"/>
      <c r="E1476" s="1"/>
      <c r="F1476" s="1"/>
      <c r="G1476" s="1"/>
      <c r="H1476" s="1"/>
    </row>
    <row r="1477" spans="1:8" x14ac:dyDescent="0.25">
      <c r="A1477" s="1"/>
      <c r="B1477" s="1"/>
      <c r="C1477" s="1"/>
      <c r="D1477" s="1"/>
      <c r="E1477" s="1"/>
      <c r="F1477" s="1"/>
      <c r="G1477" s="1"/>
      <c r="H1477" s="1"/>
    </row>
    <row r="1478" spans="1:8" x14ac:dyDescent="0.25">
      <c r="A1478" s="1"/>
      <c r="B1478" s="1"/>
      <c r="C1478" s="1"/>
      <c r="D1478" s="1"/>
      <c r="E1478" s="1"/>
      <c r="F1478" s="1"/>
      <c r="G1478" s="1"/>
      <c r="H1478" s="1"/>
    </row>
    <row r="1479" spans="1:8" x14ac:dyDescent="0.25">
      <c r="A1479" s="1"/>
      <c r="B1479" s="1"/>
      <c r="C1479" s="1"/>
      <c r="D1479" s="1"/>
      <c r="E1479" s="1"/>
      <c r="F1479" s="1"/>
      <c r="G1479" s="1"/>
      <c r="H1479" s="1"/>
    </row>
    <row r="1480" spans="1:8" x14ac:dyDescent="0.25">
      <c r="A1480" s="1"/>
      <c r="B1480" s="1"/>
      <c r="C1480" s="1"/>
      <c r="D1480" s="1"/>
      <c r="E1480" s="1"/>
      <c r="F1480" s="1"/>
      <c r="G1480" s="1"/>
      <c r="H1480" s="1"/>
    </row>
    <row r="1481" spans="1:8" x14ac:dyDescent="0.25">
      <c r="A1481" s="1"/>
      <c r="B1481" s="1"/>
      <c r="C1481" s="1"/>
      <c r="D1481" s="1"/>
      <c r="E1481" s="1"/>
      <c r="F1481" s="1"/>
      <c r="G1481" s="1"/>
      <c r="H1481" s="1"/>
    </row>
    <row r="1482" spans="1:8" x14ac:dyDescent="0.25">
      <c r="A1482" s="1"/>
      <c r="B1482" s="1"/>
      <c r="C1482" s="1"/>
      <c r="D1482" s="1"/>
      <c r="E1482" s="1"/>
      <c r="F1482" s="1"/>
      <c r="G1482" s="1"/>
      <c r="H1482" s="1"/>
    </row>
    <row r="1483" spans="1:8" x14ac:dyDescent="0.25">
      <c r="A1483" s="1"/>
      <c r="B1483" s="1"/>
      <c r="C1483" s="1"/>
      <c r="D1483" s="1"/>
      <c r="E1483" s="1"/>
      <c r="F1483" s="1"/>
      <c r="G1483" s="1"/>
      <c r="H1483" s="1"/>
    </row>
    <row r="1484" spans="1:8" x14ac:dyDescent="0.25">
      <c r="A1484" s="1"/>
      <c r="B1484" s="1"/>
      <c r="C1484" s="1"/>
      <c r="D1484" s="1"/>
      <c r="E1484" s="1"/>
      <c r="F1484" s="1"/>
      <c r="G1484" s="1"/>
      <c r="H1484" s="1"/>
    </row>
    <row r="1485" spans="1:8" x14ac:dyDescent="0.25">
      <c r="A1485" s="1"/>
      <c r="B1485" s="1"/>
      <c r="C1485" s="1"/>
      <c r="D1485" s="1"/>
      <c r="E1485" s="1"/>
      <c r="F1485" s="1"/>
      <c r="G1485" s="1"/>
      <c r="H1485" s="1"/>
    </row>
    <row r="1486" spans="1:8" x14ac:dyDescent="0.25">
      <c r="A1486" s="1"/>
      <c r="B1486" s="1"/>
      <c r="C1486" s="1"/>
      <c r="D1486" s="1"/>
      <c r="E1486" s="1"/>
      <c r="F1486" s="1"/>
      <c r="G1486" s="1"/>
      <c r="H1486" s="1"/>
    </row>
    <row r="1487" spans="1:8" x14ac:dyDescent="0.25">
      <c r="A1487" s="1"/>
      <c r="B1487" s="1"/>
      <c r="C1487" s="1"/>
      <c r="D1487" s="1"/>
      <c r="E1487" s="1"/>
      <c r="F1487" s="1"/>
      <c r="G1487" s="1"/>
      <c r="H1487" s="1"/>
    </row>
    <row r="1488" spans="1:8" x14ac:dyDescent="0.25">
      <c r="A1488" s="1"/>
      <c r="B1488" s="1"/>
      <c r="C1488" s="1"/>
      <c r="D1488" s="1"/>
      <c r="E1488" s="1"/>
      <c r="F1488" s="1"/>
      <c r="G1488" s="1"/>
      <c r="H1488" s="1"/>
    </row>
    <row r="1489" spans="1:8" x14ac:dyDescent="0.25">
      <c r="A1489" s="1"/>
      <c r="B1489" s="1"/>
      <c r="C1489" s="1"/>
      <c r="D1489" s="1"/>
      <c r="E1489" s="1"/>
      <c r="F1489" s="1"/>
      <c r="G1489" s="1"/>
      <c r="H1489" s="1"/>
    </row>
    <row r="1490" spans="1:8" x14ac:dyDescent="0.25">
      <c r="A1490" s="1"/>
      <c r="B1490" s="1"/>
      <c r="C1490" s="1"/>
      <c r="D1490" s="1"/>
      <c r="E1490" s="1"/>
      <c r="F1490" s="1"/>
      <c r="G1490" s="1"/>
      <c r="H1490" s="1"/>
    </row>
    <row r="1491" spans="1:8" x14ac:dyDescent="0.25">
      <c r="A1491" s="1"/>
      <c r="B1491" s="1"/>
      <c r="C1491" s="1"/>
      <c r="D1491" s="1"/>
      <c r="E1491" s="1"/>
      <c r="F1491" s="1"/>
      <c r="G1491" s="1"/>
      <c r="H1491" s="1"/>
    </row>
    <row r="1492" spans="1:8" x14ac:dyDescent="0.25">
      <c r="A1492" s="1"/>
      <c r="B1492" s="1"/>
      <c r="C1492" s="1"/>
      <c r="D1492" s="1"/>
      <c r="E1492" s="1"/>
      <c r="F1492" s="1"/>
      <c r="G1492" s="1"/>
      <c r="H1492" s="1"/>
    </row>
    <row r="1493" spans="1:8" x14ac:dyDescent="0.25">
      <c r="A1493" s="1"/>
      <c r="B1493" s="1"/>
      <c r="C1493" s="1"/>
      <c r="D1493" s="1"/>
      <c r="E1493" s="1"/>
      <c r="F1493" s="1"/>
      <c r="G1493" s="1"/>
      <c r="H1493" s="1"/>
    </row>
    <row r="1494" spans="1:8" x14ac:dyDescent="0.25">
      <c r="A1494" s="1"/>
      <c r="B1494" s="1"/>
      <c r="C1494" s="1"/>
      <c r="D1494" s="1"/>
      <c r="E1494" s="1"/>
      <c r="F1494" s="1"/>
      <c r="G1494" s="1"/>
      <c r="H1494" s="1"/>
    </row>
    <row r="1495" spans="1:8" x14ac:dyDescent="0.25">
      <c r="A1495" s="1"/>
      <c r="B1495" s="1"/>
      <c r="C1495" s="1"/>
      <c r="D1495" s="1"/>
      <c r="E1495" s="1"/>
      <c r="F1495" s="1"/>
      <c r="G1495" s="1"/>
      <c r="H1495" s="1"/>
    </row>
    <row r="1496" spans="1:8" x14ac:dyDescent="0.25">
      <c r="A1496" s="1"/>
      <c r="B1496" s="1"/>
      <c r="C1496" s="1"/>
      <c r="D1496" s="1"/>
      <c r="E1496" s="1"/>
      <c r="F1496" s="1"/>
      <c r="G1496" s="1"/>
      <c r="H1496" s="1"/>
    </row>
    <row r="1497" spans="1:8" x14ac:dyDescent="0.25">
      <c r="A1497" s="1"/>
      <c r="B1497" s="1"/>
      <c r="C1497" s="1"/>
      <c r="D1497" s="1"/>
      <c r="E1497" s="1"/>
      <c r="F1497" s="1"/>
      <c r="G1497" s="1"/>
      <c r="H1497" s="1"/>
    </row>
    <row r="1498" spans="1:8" x14ac:dyDescent="0.25">
      <c r="A1498" s="1"/>
      <c r="B1498" s="1"/>
      <c r="C1498" s="1"/>
      <c r="D1498" s="1"/>
      <c r="E1498" s="1"/>
      <c r="F1498" s="1"/>
      <c r="G1498" s="1"/>
      <c r="H1498" s="1"/>
    </row>
    <row r="1499" spans="1:8" x14ac:dyDescent="0.25">
      <c r="A1499" s="1"/>
      <c r="B1499" s="1"/>
      <c r="C1499" s="1"/>
      <c r="D1499" s="1"/>
      <c r="E1499" s="1"/>
      <c r="F1499" s="1"/>
      <c r="G1499" s="1"/>
      <c r="H1499" s="1"/>
    </row>
    <row r="1500" spans="1:8" x14ac:dyDescent="0.25">
      <c r="A1500" s="1"/>
      <c r="B1500" s="1"/>
      <c r="C1500" s="1"/>
      <c r="D1500" s="1"/>
      <c r="E1500" s="1"/>
      <c r="F1500" s="1"/>
      <c r="G1500" s="1"/>
      <c r="H1500" s="1"/>
    </row>
    <row r="1501" spans="1:8" x14ac:dyDescent="0.25">
      <c r="A1501" s="1"/>
      <c r="B1501" s="1"/>
      <c r="C1501" s="1"/>
      <c r="D1501" s="1"/>
      <c r="E1501" s="1"/>
      <c r="F1501" s="1"/>
      <c r="G1501" s="1"/>
      <c r="H1501" s="1"/>
    </row>
    <row r="1502" spans="1:8" x14ac:dyDescent="0.25">
      <c r="A1502" s="1"/>
      <c r="B1502" s="1"/>
      <c r="C1502" s="1"/>
      <c r="D1502" s="1"/>
      <c r="E1502" s="1"/>
      <c r="F1502" s="1"/>
      <c r="G1502" s="1"/>
      <c r="H1502" s="1"/>
    </row>
    <row r="1503" spans="1:8" x14ac:dyDescent="0.25">
      <c r="A1503" s="1"/>
      <c r="B1503" s="1"/>
      <c r="C1503" s="1"/>
      <c r="D1503" s="1"/>
      <c r="E1503" s="1"/>
      <c r="F1503" s="1"/>
      <c r="G1503" s="1"/>
      <c r="H1503" s="1"/>
    </row>
    <row r="1504" spans="1:8" x14ac:dyDescent="0.25">
      <c r="A1504" s="1"/>
      <c r="B1504" s="1"/>
      <c r="C1504" s="1"/>
      <c r="D1504" s="1"/>
      <c r="E1504" s="1"/>
      <c r="F1504" s="1"/>
      <c r="G1504" s="1"/>
      <c r="H1504" s="1"/>
    </row>
    <row r="1505" spans="1:8" x14ac:dyDescent="0.25">
      <c r="A1505" s="1"/>
      <c r="B1505" s="1"/>
      <c r="C1505" s="1"/>
      <c r="D1505" s="1"/>
      <c r="E1505" s="1"/>
      <c r="F1505" s="1"/>
      <c r="G1505" s="1"/>
      <c r="H1505" s="1"/>
    </row>
    <row r="1506" spans="1:8" x14ac:dyDescent="0.25">
      <c r="A1506" s="1"/>
      <c r="B1506" s="1"/>
      <c r="C1506" s="1"/>
      <c r="D1506" s="1"/>
      <c r="E1506" s="1"/>
      <c r="F1506" s="1"/>
      <c r="G1506" s="1"/>
      <c r="H1506" s="1"/>
    </row>
    <row r="1507" spans="1:8" x14ac:dyDescent="0.25">
      <c r="A1507" s="1"/>
      <c r="B1507" s="1"/>
      <c r="C1507" s="1"/>
      <c r="D1507" s="1"/>
      <c r="E1507" s="1"/>
      <c r="F1507" s="1"/>
      <c r="G1507" s="1"/>
      <c r="H1507" s="1"/>
    </row>
    <row r="1508" spans="1:8" x14ac:dyDescent="0.25">
      <c r="A1508" s="1"/>
      <c r="B1508" s="1"/>
      <c r="C1508" s="1"/>
      <c r="D1508" s="1"/>
      <c r="E1508" s="1"/>
      <c r="F1508" s="1"/>
      <c r="G1508" s="1"/>
      <c r="H1508" s="1"/>
    </row>
    <row r="1509" spans="1:8" x14ac:dyDescent="0.25">
      <c r="A1509" s="1"/>
      <c r="B1509" s="1"/>
      <c r="C1509" s="1"/>
      <c r="D1509" s="1"/>
      <c r="E1509" s="1"/>
      <c r="F1509" s="1"/>
      <c r="G1509" s="1"/>
      <c r="H1509" s="1"/>
    </row>
    <row r="1510" spans="1:8" x14ac:dyDescent="0.25">
      <c r="A1510" s="1"/>
      <c r="B1510" s="1"/>
      <c r="C1510" s="1"/>
      <c r="D1510" s="1"/>
      <c r="E1510" s="1"/>
      <c r="F1510" s="1"/>
      <c r="G1510" s="1"/>
      <c r="H1510" s="1"/>
    </row>
    <row r="1511" spans="1:8" x14ac:dyDescent="0.25">
      <c r="A1511" s="1"/>
      <c r="B1511" s="1"/>
      <c r="C1511" s="1"/>
      <c r="D1511" s="1"/>
      <c r="E1511" s="1"/>
      <c r="F1511" s="1"/>
      <c r="G1511" s="1"/>
      <c r="H1511" s="1"/>
    </row>
    <row r="1512" spans="1:8" x14ac:dyDescent="0.25">
      <c r="A1512" s="1"/>
      <c r="B1512" s="1"/>
      <c r="C1512" s="1"/>
      <c r="D1512" s="1"/>
      <c r="E1512" s="1"/>
      <c r="F1512" s="1"/>
      <c r="G1512" s="1"/>
      <c r="H1512" s="1"/>
    </row>
    <row r="1513" spans="1:8" x14ac:dyDescent="0.25">
      <c r="A1513" s="1"/>
      <c r="B1513" s="1"/>
      <c r="C1513" s="1"/>
      <c r="D1513" s="1"/>
      <c r="E1513" s="1"/>
      <c r="F1513" s="1"/>
      <c r="G1513" s="1"/>
      <c r="H1513" s="1"/>
    </row>
    <row r="1514" spans="1:8" x14ac:dyDescent="0.25">
      <c r="A1514" s="1"/>
      <c r="B1514" s="1"/>
      <c r="C1514" s="1"/>
      <c r="D1514" s="1"/>
      <c r="E1514" s="1"/>
      <c r="F1514" s="1"/>
      <c r="G1514" s="1"/>
      <c r="H1514" s="1"/>
    </row>
    <row r="1515" spans="1:8" x14ac:dyDescent="0.25">
      <c r="A1515" s="1"/>
      <c r="B1515" s="1"/>
      <c r="C1515" s="1"/>
      <c r="D1515" s="1"/>
      <c r="E1515" s="1"/>
      <c r="F1515" s="1"/>
      <c r="G1515" s="1"/>
      <c r="H1515" s="1"/>
    </row>
    <row r="1516" spans="1:8" x14ac:dyDescent="0.25">
      <c r="A1516" s="1"/>
      <c r="B1516" s="1"/>
      <c r="C1516" s="1"/>
      <c r="D1516" s="1"/>
      <c r="E1516" s="1"/>
      <c r="F1516" s="1"/>
      <c r="G1516" s="1"/>
      <c r="H1516" s="1"/>
    </row>
    <row r="1517" spans="1:8" x14ac:dyDescent="0.25">
      <c r="A1517" s="1"/>
      <c r="B1517" s="1"/>
      <c r="C1517" s="1"/>
      <c r="D1517" s="1"/>
      <c r="E1517" s="1"/>
      <c r="F1517" s="1"/>
      <c r="G1517" s="1"/>
      <c r="H1517" s="1"/>
    </row>
    <row r="1518" spans="1:8" x14ac:dyDescent="0.25">
      <c r="A1518" s="1"/>
      <c r="B1518" s="1"/>
      <c r="C1518" s="1"/>
      <c r="D1518" s="1"/>
      <c r="E1518" s="1"/>
      <c r="F1518" s="1"/>
      <c r="G1518" s="1"/>
      <c r="H1518" s="1"/>
    </row>
    <row r="1519" spans="1:8" x14ac:dyDescent="0.25">
      <c r="A1519" s="1"/>
      <c r="B1519" s="1"/>
      <c r="C1519" s="1"/>
      <c r="D1519" s="1"/>
      <c r="E1519" s="1"/>
      <c r="F1519" s="1"/>
      <c r="G1519" s="1"/>
      <c r="H1519" s="1"/>
    </row>
    <row r="1520" spans="1:8" x14ac:dyDescent="0.25">
      <c r="A1520" s="1"/>
      <c r="B1520" s="1"/>
      <c r="C1520" s="1"/>
      <c r="D1520" s="1"/>
      <c r="E1520" s="1"/>
      <c r="F1520" s="1"/>
      <c r="G1520" s="1"/>
      <c r="H1520" s="1"/>
    </row>
    <row r="1521" spans="1:8" x14ac:dyDescent="0.25">
      <c r="A1521" s="1"/>
      <c r="B1521" s="1"/>
      <c r="C1521" s="1"/>
      <c r="D1521" s="1"/>
      <c r="E1521" s="1"/>
      <c r="F1521" s="1"/>
      <c r="G1521" s="1"/>
      <c r="H1521" s="1"/>
    </row>
    <row r="1522" spans="1:8" x14ac:dyDescent="0.25">
      <c r="A1522" s="1"/>
      <c r="B1522" s="1"/>
      <c r="C1522" s="1"/>
      <c r="D1522" s="1"/>
      <c r="E1522" s="1"/>
      <c r="F1522" s="1"/>
      <c r="G1522" s="1"/>
      <c r="H1522" s="1"/>
    </row>
    <row r="1523" spans="1:8" x14ac:dyDescent="0.25">
      <c r="A1523" s="1"/>
      <c r="B1523" s="1"/>
      <c r="C1523" s="1"/>
      <c r="D1523" s="1"/>
      <c r="E1523" s="1"/>
      <c r="F1523" s="1"/>
      <c r="G1523" s="1"/>
      <c r="H1523" s="1"/>
    </row>
    <row r="1524" spans="1:8" x14ac:dyDescent="0.25">
      <c r="A1524" s="1"/>
      <c r="B1524" s="1"/>
      <c r="C1524" s="1"/>
      <c r="D1524" s="1"/>
      <c r="E1524" s="1"/>
      <c r="F1524" s="1"/>
      <c r="G1524" s="1"/>
      <c r="H1524" s="1"/>
    </row>
    <row r="1525" spans="1:8" x14ac:dyDescent="0.25">
      <c r="A1525" s="1"/>
      <c r="B1525" s="1"/>
      <c r="C1525" s="1"/>
      <c r="D1525" s="1"/>
      <c r="E1525" s="1"/>
      <c r="F1525" s="1"/>
      <c r="G1525" s="1"/>
      <c r="H1525" s="1"/>
    </row>
    <row r="1526" spans="1:8" x14ac:dyDescent="0.25">
      <c r="A1526" s="1"/>
      <c r="B1526" s="1"/>
      <c r="C1526" s="1"/>
      <c r="D1526" s="1"/>
      <c r="E1526" s="1"/>
      <c r="F1526" s="1"/>
      <c r="G1526" s="1"/>
      <c r="H1526" s="1"/>
    </row>
    <row r="1527" spans="1:8" x14ac:dyDescent="0.25">
      <c r="A1527" s="1"/>
      <c r="B1527" s="1"/>
      <c r="C1527" s="1"/>
      <c r="D1527" s="1"/>
      <c r="E1527" s="1"/>
      <c r="F1527" s="1"/>
      <c r="G1527" s="1"/>
      <c r="H1527" s="1"/>
    </row>
    <row r="1528" spans="1:8" x14ac:dyDescent="0.25">
      <c r="A1528" s="1"/>
      <c r="B1528" s="1"/>
      <c r="C1528" s="1"/>
      <c r="D1528" s="1"/>
      <c r="E1528" s="1"/>
      <c r="F1528" s="1"/>
      <c r="G1528" s="1"/>
      <c r="H1528" s="1"/>
    </row>
    <row r="1529" spans="1:8" x14ac:dyDescent="0.25">
      <c r="A1529" s="1"/>
      <c r="B1529" s="1"/>
      <c r="C1529" s="1"/>
      <c r="D1529" s="1"/>
      <c r="E1529" s="1"/>
      <c r="F1529" s="1"/>
      <c r="G1529" s="1"/>
      <c r="H1529" s="1"/>
    </row>
    <row r="1530" spans="1:8" x14ac:dyDescent="0.25">
      <c r="A1530" s="1"/>
      <c r="B1530" s="1"/>
      <c r="C1530" s="1"/>
      <c r="D1530" s="1"/>
      <c r="E1530" s="1"/>
      <c r="F1530" s="1"/>
      <c r="G1530" s="1"/>
      <c r="H1530" s="1"/>
    </row>
    <row r="1531" spans="1:8" x14ac:dyDescent="0.25">
      <c r="A1531" s="1"/>
      <c r="B1531" s="1"/>
      <c r="C1531" s="1"/>
      <c r="D1531" s="1"/>
      <c r="E1531" s="1"/>
      <c r="F1531" s="1"/>
      <c r="G1531" s="1"/>
      <c r="H1531" s="1"/>
    </row>
    <row r="1532" spans="1:8" x14ac:dyDescent="0.25">
      <c r="A1532" s="1"/>
      <c r="B1532" s="1"/>
      <c r="C1532" s="1"/>
      <c r="D1532" s="1"/>
      <c r="E1532" s="1"/>
      <c r="F1532" s="1"/>
      <c r="G1532" s="1"/>
      <c r="H1532" s="1"/>
    </row>
    <row r="1533" spans="1:8" x14ac:dyDescent="0.25">
      <c r="A1533" s="1"/>
      <c r="B1533" s="1"/>
      <c r="C1533" s="1"/>
      <c r="D1533" s="1"/>
      <c r="E1533" s="1"/>
      <c r="F1533" s="1"/>
      <c r="G1533" s="1"/>
      <c r="H1533" s="1"/>
    </row>
    <row r="1534" spans="1:8" x14ac:dyDescent="0.25">
      <c r="A1534" s="1"/>
      <c r="B1534" s="1"/>
      <c r="C1534" s="1"/>
      <c r="D1534" s="1"/>
      <c r="E1534" s="1"/>
      <c r="F1534" s="1"/>
      <c r="G1534" s="1"/>
      <c r="H1534" s="1"/>
    </row>
    <row r="1535" spans="1:8" x14ac:dyDescent="0.25">
      <c r="A1535" s="1"/>
      <c r="B1535" s="1"/>
      <c r="C1535" s="1"/>
      <c r="D1535" s="1"/>
      <c r="E1535" s="1"/>
      <c r="F1535" s="1"/>
      <c r="G1535" s="1"/>
      <c r="H1535" s="1"/>
    </row>
    <row r="1536" spans="1:8" x14ac:dyDescent="0.25">
      <c r="A1536" s="1"/>
      <c r="B1536" s="1"/>
      <c r="C1536" s="1"/>
      <c r="D1536" s="1"/>
      <c r="E1536" s="1"/>
      <c r="F1536" s="1"/>
      <c r="G1536" s="1"/>
      <c r="H1536" s="1"/>
    </row>
    <row r="1537" spans="1:8" x14ac:dyDescent="0.25">
      <c r="A1537" s="1"/>
      <c r="B1537" s="1"/>
      <c r="C1537" s="1"/>
      <c r="D1537" s="1"/>
      <c r="E1537" s="1"/>
      <c r="F1537" s="1"/>
      <c r="G1537" s="1"/>
      <c r="H1537" s="1"/>
    </row>
    <row r="1538" spans="1:8" x14ac:dyDescent="0.25">
      <c r="A1538" s="1"/>
      <c r="B1538" s="1"/>
      <c r="C1538" s="1"/>
      <c r="D1538" s="1"/>
      <c r="E1538" s="1"/>
      <c r="F1538" s="1"/>
      <c r="G1538" s="1"/>
      <c r="H1538" s="1"/>
    </row>
    <row r="1539" spans="1:8" x14ac:dyDescent="0.25">
      <c r="A1539" s="1"/>
      <c r="B1539" s="1"/>
      <c r="C1539" s="1"/>
      <c r="D1539" s="1"/>
      <c r="E1539" s="1"/>
      <c r="F1539" s="1"/>
      <c r="G1539" s="1"/>
      <c r="H1539" s="1"/>
    </row>
    <row r="1540" spans="1:8" x14ac:dyDescent="0.25">
      <c r="A1540" s="1"/>
      <c r="B1540" s="1"/>
      <c r="C1540" s="1"/>
      <c r="D1540" s="1"/>
      <c r="E1540" s="1"/>
      <c r="F1540" s="1"/>
      <c r="G1540" s="1"/>
      <c r="H1540" s="1"/>
    </row>
    <row r="1541" spans="1:8" x14ac:dyDescent="0.25">
      <c r="A1541" s="1"/>
      <c r="B1541" s="1"/>
      <c r="C1541" s="1"/>
      <c r="D1541" s="1"/>
      <c r="E1541" s="1"/>
      <c r="F1541" s="1"/>
      <c r="G1541" s="1"/>
      <c r="H1541" s="1"/>
    </row>
    <row r="1542" spans="1:8" x14ac:dyDescent="0.25">
      <c r="A1542" s="1"/>
      <c r="B1542" s="1"/>
      <c r="C1542" s="1"/>
      <c r="D1542" s="1"/>
      <c r="E1542" s="1"/>
      <c r="F1542" s="1"/>
      <c r="G1542" s="1"/>
      <c r="H1542" s="1"/>
    </row>
    <row r="1543" spans="1:8" x14ac:dyDescent="0.25">
      <c r="A1543" s="1"/>
      <c r="B1543" s="1"/>
      <c r="C1543" s="1"/>
      <c r="D1543" s="1"/>
      <c r="E1543" s="1"/>
      <c r="F1543" s="1"/>
      <c r="G1543" s="1"/>
      <c r="H1543" s="1"/>
    </row>
    <row r="1544" spans="1:8" x14ac:dyDescent="0.25">
      <c r="A1544" s="1"/>
      <c r="B1544" s="1"/>
      <c r="C1544" s="1"/>
      <c r="D1544" s="1"/>
      <c r="E1544" s="1"/>
      <c r="F1544" s="1"/>
      <c r="G1544" s="1"/>
      <c r="H1544" s="1"/>
    </row>
    <row r="1545" spans="1:8" x14ac:dyDescent="0.25">
      <c r="A1545" s="1"/>
      <c r="B1545" s="1"/>
      <c r="C1545" s="1"/>
      <c r="D1545" s="1"/>
      <c r="E1545" s="1"/>
      <c r="F1545" s="1"/>
      <c r="G1545" s="1"/>
      <c r="H1545" s="1"/>
    </row>
    <row r="1546" spans="1:8" x14ac:dyDescent="0.25">
      <c r="A1546" s="1"/>
      <c r="B1546" s="1"/>
      <c r="C1546" s="1"/>
      <c r="D1546" s="1"/>
      <c r="E1546" s="1"/>
      <c r="F1546" s="1"/>
      <c r="G1546" s="1"/>
      <c r="H1546" s="1"/>
    </row>
    <row r="1547" spans="1:8" x14ac:dyDescent="0.25">
      <c r="A1547" s="1"/>
      <c r="B1547" s="1"/>
      <c r="C1547" s="1"/>
      <c r="D1547" s="1"/>
      <c r="E1547" s="1"/>
      <c r="F1547" s="1"/>
      <c r="G1547" s="1"/>
      <c r="H1547" s="1"/>
    </row>
    <row r="1548" spans="1:8" x14ac:dyDescent="0.25">
      <c r="A1548" s="1"/>
      <c r="B1548" s="1"/>
      <c r="C1548" s="1"/>
      <c r="D1548" s="1"/>
      <c r="E1548" s="1"/>
      <c r="F1548" s="1"/>
      <c r="G1548" s="1"/>
      <c r="H1548" s="1"/>
    </row>
    <row r="1549" spans="1:8" x14ac:dyDescent="0.25">
      <c r="A1549" s="1"/>
      <c r="B1549" s="1"/>
      <c r="C1549" s="1"/>
      <c r="D1549" s="1"/>
      <c r="E1549" s="1"/>
      <c r="F1549" s="1"/>
      <c r="G1549" s="1"/>
      <c r="H1549" s="1"/>
    </row>
    <row r="1550" spans="1:8" x14ac:dyDescent="0.25">
      <c r="A1550" s="1"/>
      <c r="B1550" s="1"/>
      <c r="C1550" s="1"/>
      <c r="D1550" s="1"/>
      <c r="E1550" s="1"/>
      <c r="F1550" s="1"/>
      <c r="G1550" s="1"/>
      <c r="H1550" s="1"/>
    </row>
    <row r="1551" spans="1:8" x14ac:dyDescent="0.25">
      <c r="A1551" s="1"/>
      <c r="B1551" s="1"/>
      <c r="C1551" s="1"/>
      <c r="D1551" s="1"/>
      <c r="E1551" s="1"/>
      <c r="F1551" s="1"/>
      <c r="G1551" s="1"/>
      <c r="H1551" s="1"/>
    </row>
    <row r="1552" spans="1:8" x14ac:dyDescent="0.25">
      <c r="A1552" s="1"/>
      <c r="B1552" s="1"/>
      <c r="C1552" s="1"/>
      <c r="D1552" s="1"/>
      <c r="E1552" s="1"/>
      <c r="F1552" s="1"/>
      <c r="G1552" s="1"/>
      <c r="H1552" s="1"/>
    </row>
    <row r="1553" spans="1:8" x14ac:dyDescent="0.25">
      <c r="A1553" s="1"/>
      <c r="B1553" s="1"/>
      <c r="C1553" s="1"/>
      <c r="D1553" s="1"/>
      <c r="E1553" s="1"/>
      <c r="F1553" s="1"/>
      <c r="G1553" s="1"/>
      <c r="H1553" s="1"/>
    </row>
    <row r="1554" spans="1:8" x14ac:dyDescent="0.25">
      <c r="A1554" s="1"/>
      <c r="B1554" s="1"/>
      <c r="C1554" s="1"/>
      <c r="D1554" s="1"/>
      <c r="E1554" s="1"/>
      <c r="F1554" s="1"/>
      <c r="G1554" s="1"/>
      <c r="H1554" s="1"/>
    </row>
    <row r="1555" spans="1:8" x14ac:dyDescent="0.25">
      <c r="A1555" s="1"/>
      <c r="B1555" s="1"/>
      <c r="C1555" s="1"/>
      <c r="D1555" s="1"/>
      <c r="E1555" s="1"/>
      <c r="F1555" s="1"/>
      <c r="G1555" s="1"/>
      <c r="H1555" s="1"/>
    </row>
    <row r="1556" spans="1:8" x14ac:dyDescent="0.25">
      <c r="A1556" s="1"/>
      <c r="B1556" s="1"/>
      <c r="C1556" s="1"/>
      <c r="D1556" s="1"/>
      <c r="E1556" s="1"/>
      <c r="F1556" s="1"/>
      <c r="G1556" s="1"/>
      <c r="H1556" s="1"/>
    </row>
    <row r="1557" spans="1:8" x14ac:dyDescent="0.25">
      <c r="A1557" s="1"/>
      <c r="B1557" s="1"/>
      <c r="C1557" s="1"/>
      <c r="D1557" s="1"/>
      <c r="E1557" s="1"/>
      <c r="F1557" s="1"/>
      <c r="G1557" s="1"/>
      <c r="H1557" s="1"/>
    </row>
    <row r="1558" spans="1:8" x14ac:dyDescent="0.25">
      <c r="A1558" s="1"/>
      <c r="B1558" s="1"/>
      <c r="C1558" s="1"/>
      <c r="D1558" s="1"/>
      <c r="E1558" s="1"/>
      <c r="F1558" s="1"/>
      <c r="G1558" s="1"/>
      <c r="H1558" s="1"/>
    </row>
    <row r="1559" spans="1:8" x14ac:dyDescent="0.25">
      <c r="A1559" s="1"/>
      <c r="B1559" s="1"/>
      <c r="C1559" s="1"/>
      <c r="D1559" s="1"/>
      <c r="E1559" s="1"/>
      <c r="F1559" s="1"/>
      <c r="G1559" s="1"/>
      <c r="H1559" s="1"/>
    </row>
    <row r="1560" spans="1:8" x14ac:dyDescent="0.25">
      <c r="A1560" s="1"/>
      <c r="B1560" s="1"/>
      <c r="C1560" s="1"/>
      <c r="D1560" s="1"/>
      <c r="E1560" s="1"/>
      <c r="F1560" s="1"/>
      <c r="G1560" s="1"/>
      <c r="H1560" s="1"/>
    </row>
    <row r="1561" spans="1:8" x14ac:dyDescent="0.25">
      <c r="A1561" s="1"/>
      <c r="B1561" s="1"/>
      <c r="C1561" s="1"/>
      <c r="D1561" s="1"/>
      <c r="E1561" s="1"/>
      <c r="F1561" s="1"/>
      <c r="G1561" s="1"/>
      <c r="H1561" s="1"/>
    </row>
    <row r="1562" spans="1:8" x14ac:dyDescent="0.25">
      <c r="A1562" s="1"/>
      <c r="B1562" s="1"/>
      <c r="C1562" s="1"/>
      <c r="D1562" s="1"/>
      <c r="E1562" s="1"/>
      <c r="F1562" s="1"/>
      <c r="G1562" s="1"/>
      <c r="H1562" s="1"/>
    </row>
    <row r="1563" spans="1:8" x14ac:dyDescent="0.25">
      <c r="A1563" s="1"/>
      <c r="B1563" s="1"/>
      <c r="C1563" s="1"/>
      <c r="D1563" s="1"/>
      <c r="E1563" s="1"/>
      <c r="F1563" s="1"/>
      <c r="G1563" s="1"/>
      <c r="H1563" s="1"/>
    </row>
    <row r="1564" spans="1:8" x14ac:dyDescent="0.25">
      <c r="A1564" s="1"/>
      <c r="B1564" s="1"/>
      <c r="C1564" s="1"/>
      <c r="D1564" s="1"/>
      <c r="E1564" s="1"/>
      <c r="F1564" s="1"/>
      <c r="G1564" s="1"/>
      <c r="H1564" s="1"/>
    </row>
    <row r="1565" spans="1:8" x14ac:dyDescent="0.25">
      <c r="A1565" s="1"/>
      <c r="B1565" s="1"/>
      <c r="C1565" s="1"/>
      <c r="D1565" s="1"/>
      <c r="E1565" s="1"/>
      <c r="F1565" s="1"/>
      <c r="G1565" s="1"/>
      <c r="H1565" s="1"/>
    </row>
    <row r="1566" spans="1:8" x14ac:dyDescent="0.25">
      <c r="A1566" s="1"/>
      <c r="B1566" s="1"/>
      <c r="C1566" s="1"/>
      <c r="D1566" s="1"/>
      <c r="E1566" s="1"/>
      <c r="F1566" s="1"/>
      <c r="G1566" s="1"/>
      <c r="H1566" s="1"/>
    </row>
    <row r="1567" spans="1:8" x14ac:dyDescent="0.25">
      <c r="A1567" s="1"/>
      <c r="B1567" s="1"/>
      <c r="C1567" s="1"/>
      <c r="D1567" s="1"/>
      <c r="E1567" s="1"/>
      <c r="F1567" s="1"/>
      <c r="G1567" s="1"/>
      <c r="H1567" s="1"/>
    </row>
    <row r="1568" spans="1:8" x14ac:dyDescent="0.25">
      <c r="A1568" s="1"/>
      <c r="B1568" s="1"/>
      <c r="C1568" s="1"/>
      <c r="D1568" s="1"/>
      <c r="E1568" s="1"/>
      <c r="F1568" s="1"/>
      <c r="G1568" s="1"/>
      <c r="H1568" s="1"/>
    </row>
    <row r="1569" spans="1:8" x14ac:dyDescent="0.25">
      <c r="A1569" s="1"/>
      <c r="B1569" s="1"/>
      <c r="C1569" s="1"/>
      <c r="D1569" s="1"/>
      <c r="E1569" s="1"/>
      <c r="F1569" s="1"/>
      <c r="G1569" s="1"/>
      <c r="H1569" s="1"/>
    </row>
    <row r="1570" spans="1:8" x14ac:dyDescent="0.25">
      <c r="A1570" s="1"/>
      <c r="B1570" s="1"/>
      <c r="C1570" s="1"/>
      <c r="D1570" s="1"/>
      <c r="E1570" s="1"/>
      <c r="F1570" s="1"/>
      <c r="G1570" s="1"/>
      <c r="H1570" s="1"/>
    </row>
    <row r="1571" spans="1:8" x14ac:dyDescent="0.25">
      <c r="A1571" s="1"/>
      <c r="B1571" s="1"/>
      <c r="C1571" s="1"/>
      <c r="D1571" s="1"/>
      <c r="E1571" s="1"/>
      <c r="F1571" s="1"/>
      <c r="G1571" s="1"/>
      <c r="H1571" s="1"/>
    </row>
    <row r="1572" spans="1:8" x14ac:dyDescent="0.25">
      <c r="A1572" s="1"/>
      <c r="B1572" s="1"/>
      <c r="C1572" s="1"/>
      <c r="D1572" s="1"/>
      <c r="E1572" s="1"/>
      <c r="F1572" s="1"/>
      <c r="G1572" s="1"/>
      <c r="H1572" s="1"/>
    </row>
    <row r="1573" spans="1:8" x14ac:dyDescent="0.25">
      <c r="A1573" s="1"/>
      <c r="B1573" s="1"/>
      <c r="C1573" s="1"/>
      <c r="D1573" s="1"/>
      <c r="E1573" s="1"/>
      <c r="F1573" s="1"/>
      <c r="G1573" s="1"/>
      <c r="H1573" s="1"/>
    </row>
    <row r="1574" spans="1:8" x14ac:dyDescent="0.25">
      <c r="A1574" s="1"/>
      <c r="B1574" s="1"/>
      <c r="C1574" s="1"/>
      <c r="D1574" s="1"/>
      <c r="E1574" s="1"/>
      <c r="F1574" s="1"/>
      <c r="G1574" s="1"/>
      <c r="H1574" s="1"/>
    </row>
    <row r="1575" spans="1:8" x14ac:dyDescent="0.25">
      <c r="A1575" s="1"/>
      <c r="B1575" s="1"/>
      <c r="C1575" s="1"/>
      <c r="D1575" s="1"/>
      <c r="E1575" s="1"/>
      <c r="F1575" s="1"/>
      <c r="G1575" s="1"/>
      <c r="H1575" s="1"/>
    </row>
    <row r="1576" spans="1:8" x14ac:dyDescent="0.25">
      <c r="A1576" s="1"/>
      <c r="B1576" s="1"/>
      <c r="C1576" s="1"/>
      <c r="D1576" s="1"/>
      <c r="E1576" s="1"/>
      <c r="F1576" s="1"/>
      <c r="G1576" s="1"/>
      <c r="H1576" s="1"/>
    </row>
    <row r="1577" spans="1:8" x14ac:dyDescent="0.25">
      <c r="A1577" s="1"/>
      <c r="B1577" s="1"/>
      <c r="C1577" s="1"/>
      <c r="D1577" s="1"/>
      <c r="E1577" s="1"/>
      <c r="F1577" s="1"/>
      <c r="G1577" s="1"/>
      <c r="H1577" s="1"/>
    </row>
    <row r="1578" spans="1:8" x14ac:dyDescent="0.25">
      <c r="A1578" s="1"/>
      <c r="B1578" s="1"/>
      <c r="C1578" s="1"/>
      <c r="D1578" s="1"/>
      <c r="E1578" s="1"/>
      <c r="F1578" s="1"/>
      <c r="G1578" s="1"/>
      <c r="H1578" s="1"/>
    </row>
    <row r="1579" spans="1:8" x14ac:dyDescent="0.25">
      <c r="A1579" s="1"/>
      <c r="B1579" s="1"/>
      <c r="C1579" s="1"/>
      <c r="D1579" s="1"/>
      <c r="E1579" s="1"/>
      <c r="F1579" s="1"/>
      <c r="G1579" s="1"/>
      <c r="H1579" s="1"/>
    </row>
    <row r="1580" spans="1:8" x14ac:dyDescent="0.25">
      <c r="A1580" s="1"/>
      <c r="B1580" s="1"/>
      <c r="C1580" s="1"/>
      <c r="D1580" s="1"/>
      <c r="E1580" s="1"/>
      <c r="F1580" s="1"/>
      <c r="G1580" s="1"/>
      <c r="H1580" s="1"/>
    </row>
    <row r="1581" spans="1:8" x14ac:dyDescent="0.25">
      <c r="A1581" s="1"/>
      <c r="B1581" s="1"/>
      <c r="C1581" s="1"/>
      <c r="D1581" s="1"/>
      <c r="E1581" s="1"/>
      <c r="F1581" s="1"/>
      <c r="G1581" s="1"/>
      <c r="H1581" s="1"/>
    </row>
    <row r="1582" spans="1:8" x14ac:dyDescent="0.25">
      <c r="A1582" s="1"/>
      <c r="B1582" s="1"/>
      <c r="C1582" s="1"/>
      <c r="D1582" s="1"/>
      <c r="E1582" s="1"/>
      <c r="F1582" s="1"/>
      <c r="G1582" s="1"/>
      <c r="H1582" s="1"/>
    </row>
    <row r="1583" spans="1:8" x14ac:dyDescent="0.25">
      <c r="A1583" s="1"/>
      <c r="B1583" s="1"/>
      <c r="C1583" s="1"/>
      <c r="D1583" s="1"/>
      <c r="E1583" s="1"/>
      <c r="F1583" s="1"/>
      <c r="G1583" s="1"/>
      <c r="H1583" s="1"/>
    </row>
    <row r="1584" spans="1:8" x14ac:dyDescent="0.25">
      <c r="A1584" s="1"/>
      <c r="B1584" s="1"/>
      <c r="C1584" s="1"/>
      <c r="D1584" s="1"/>
      <c r="E1584" s="1"/>
      <c r="F1584" s="1"/>
      <c r="G1584" s="1"/>
      <c r="H1584" s="1"/>
    </row>
    <row r="1585" spans="1:8" x14ac:dyDescent="0.25">
      <c r="A1585" s="1"/>
      <c r="B1585" s="1"/>
      <c r="C1585" s="1"/>
      <c r="D1585" s="1"/>
      <c r="E1585" s="1"/>
      <c r="F1585" s="1"/>
      <c r="G1585" s="1"/>
      <c r="H1585" s="1"/>
    </row>
    <row r="1586" spans="1:8" x14ac:dyDescent="0.25">
      <c r="A1586" s="1"/>
      <c r="B1586" s="1"/>
      <c r="C1586" s="1"/>
      <c r="D1586" s="1"/>
      <c r="E1586" s="1"/>
      <c r="F1586" s="1"/>
      <c r="G1586" s="1"/>
      <c r="H1586" s="1"/>
    </row>
    <row r="1587" spans="1:8" x14ac:dyDescent="0.25">
      <c r="A1587" s="1"/>
      <c r="B1587" s="1"/>
      <c r="C1587" s="1"/>
      <c r="D1587" s="1"/>
      <c r="E1587" s="1"/>
      <c r="F1587" s="1"/>
      <c r="G1587" s="1"/>
      <c r="H1587" s="1"/>
    </row>
    <row r="1588" spans="1:8" x14ac:dyDescent="0.25">
      <c r="A1588" s="1"/>
      <c r="B1588" s="1"/>
      <c r="C1588" s="1"/>
      <c r="D1588" s="1"/>
      <c r="E1588" s="1"/>
      <c r="F1588" s="1"/>
      <c r="G1588" s="1"/>
      <c r="H1588" s="1"/>
    </row>
    <row r="1589" spans="1:8" x14ac:dyDescent="0.25">
      <c r="A1589" s="1"/>
      <c r="B1589" s="1"/>
      <c r="C1589" s="1"/>
      <c r="D1589" s="1"/>
      <c r="E1589" s="1"/>
      <c r="F1589" s="1"/>
      <c r="G1589" s="1"/>
      <c r="H1589" s="1"/>
    </row>
    <row r="1590" spans="1:8" x14ac:dyDescent="0.25">
      <c r="A1590" s="1"/>
      <c r="B1590" s="1"/>
      <c r="C1590" s="1"/>
      <c r="D1590" s="1"/>
      <c r="E1590" s="1"/>
      <c r="F1590" s="1"/>
      <c r="G1590" s="1"/>
      <c r="H1590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5"/>
  <sheetViews>
    <sheetView topLeftCell="A61" workbookViewId="0">
      <selection activeCell="A66" sqref="A66:B67"/>
    </sheetView>
  </sheetViews>
  <sheetFormatPr defaultRowHeight="13.2" x14ac:dyDescent="0.25"/>
  <cols>
    <col min="1" max="1" width="4.33203125" customWidth="1"/>
    <col min="2" max="8" width="3.6640625" customWidth="1"/>
    <col min="9" max="23" width="4.6640625" customWidth="1"/>
  </cols>
  <sheetData>
    <row r="1" spans="1:93" x14ac:dyDescent="0.25">
      <c r="B1" s="19" t="s">
        <v>214</v>
      </c>
      <c r="K1" s="1">
        <v>0.25</v>
      </c>
      <c r="L1" s="1"/>
      <c r="M1" s="1"/>
      <c r="N1" s="1"/>
      <c r="O1" s="1"/>
      <c r="P1" s="1"/>
      <c r="Q1" s="1"/>
      <c r="R1" s="1"/>
      <c r="S1" s="1"/>
      <c r="T1" s="1"/>
      <c r="U1" s="1"/>
      <c r="V1" s="1">
        <v>0.75</v>
      </c>
      <c r="W1" s="1"/>
    </row>
    <row r="2" spans="1:93" x14ac:dyDescent="0.25">
      <c r="B2" s="10"/>
      <c r="C2" s="10"/>
      <c r="D2" s="25"/>
      <c r="E2" s="25" t="s">
        <v>205</v>
      </c>
      <c r="F2" s="25"/>
      <c r="G2" s="25"/>
      <c r="H2" s="25"/>
      <c r="I2" s="20"/>
      <c r="J2" s="20"/>
      <c r="K2" s="20" t="s">
        <v>207</v>
      </c>
      <c r="L2" s="23" t="s">
        <v>208</v>
      </c>
      <c r="M2" s="23" t="s">
        <v>208</v>
      </c>
      <c r="N2" s="24" t="s">
        <v>210</v>
      </c>
      <c r="O2" s="24" t="s">
        <v>210</v>
      </c>
      <c r="P2" s="24" t="s">
        <v>211</v>
      </c>
      <c r="Q2" s="24" t="s">
        <v>211</v>
      </c>
      <c r="R2" s="24" t="s">
        <v>212</v>
      </c>
      <c r="S2" s="24" t="s">
        <v>212</v>
      </c>
      <c r="T2" s="26" t="s">
        <v>21</v>
      </c>
      <c r="U2" s="27" t="s">
        <v>213</v>
      </c>
      <c r="V2" s="1"/>
      <c r="W2" s="1" t="s">
        <v>5</v>
      </c>
    </row>
    <row r="3" spans="1:93" x14ac:dyDescent="0.25">
      <c r="A3" s="2" t="s">
        <v>102</v>
      </c>
      <c r="B3" s="25">
        <v>1</v>
      </c>
      <c r="C3" s="25">
        <v>2</v>
      </c>
      <c r="D3" s="25">
        <v>3</v>
      </c>
      <c r="E3" s="25">
        <v>4</v>
      </c>
      <c r="F3" s="25">
        <v>5</v>
      </c>
      <c r="G3" s="25">
        <v>6</v>
      </c>
      <c r="H3" s="25">
        <v>7</v>
      </c>
      <c r="I3" s="20" t="s">
        <v>17</v>
      </c>
      <c r="J3" s="20" t="s">
        <v>10</v>
      </c>
      <c r="K3" s="20" t="s">
        <v>206</v>
      </c>
      <c r="L3" s="24" t="s">
        <v>3</v>
      </c>
      <c r="M3" s="24" t="s">
        <v>209</v>
      </c>
      <c r="N3" s="24" t="s">
        <v>3</v>
      </c>
      <c r="O3" s="24" t="s">
        <v>209</v>
      </c>
      <c r="P3" s="24" t="s">
        <v>3</v>
      </c>
      <c r="Q3" s="24" t="s">
        <v>209</v>
      </c>
      <c r="R3" s="24" t="s">
        <v>3</v>
      </c>
      <c r="S3" s="24" t="s">
        <v>209</v>
      </c>
      <c r="T3" s="26" t="s">
        <v>22</v>
      </c>
      <c r="U3" s="27" t="s">
        <v>23</v>
      </c>
      <c r="V3" s="2" t="s">
        <v>17</v>
      </c>
      <c r="W3" s="2" t="s">
        <v>27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x14ac:dyDescent="0.25">
      <c r="A4" s="13">
        <v>6945</v>
      </c>
      <c r="B4" s="1">
        <v>88</v>
      </c>
      <c r="C4" s="1"/>
      <c r="D4" s="1"/>
      <c r="E4" s="1"/>
      <c r="F4" s="1"/>
      <c r="G4" s="1"/>
      <c r="H4" s="1"/>
      <c r="I4" s="1"/>
      <c r="J4" s="1"/>
      <c r="K4" s="1"/>
      <c r="L4" s="6">
        <v>17</v>
      </c>
      <c r="M4" s="41">
        <f>(L4+L$81)*3.333333</f>
        <v>75.967734338709676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x14ac:dyDescent="0.25">
      <c r="A5" s="13">
        <v>6801</v>
      </c>
      <c r="B5" s="1">
        <v>92</v>
      </c>
      <c r="C5" s="1"/>
      <c r="D5" s="1"/>
      <c r="E5" s="1"/>
      <c r="F5" s="1"/>
      <c r="G5" s="1"/>
      <c r="H5" s="1"/>
      <c r="I5" s="1"/>
      <c r="J5" s="1"/>
      <c r="K5" s="1"/>
      <c r="L5" s="6">
        <v>17</v>
      </c>
      <c r="M5" s="41">
        <f t="shared" ref="M5:M37" si="0">(L5+L$81)*3.333333</f>
        <v>75.967734338709676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25">
      <c r="A6" s="13" t="s">
        <v>229</v>
      </c>
      <c r="B6" s="1">
        <v>90</v>
      </c>
      <c r="C6" s="1"/>
      <c r="D6" s="1"/>
      <c r="E6" s="1"/>
      <c r="F6" s="1"/>
      <c r="G6" s="1"/>
      <c r="H6" s="1"/>
      <c r="I6" s="1"/>
      <c r="J6" s="1"/>
      <c r="K6" s="1"/>
      <c r="L6" s="6">
        <v>20</v>
      </c>
      <c r="M6" s="41">
        <f t="shared" si="0"/>
        <v>85.967733338709678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x14ac:dyDescent="0.25">
      <c r="A7" s="13">
        <v>6091</v>
      </c>
      <c r="B7" s="1">
        <v>96</v>
      </c>
      <c r="C7" s="1"/>
      <c r="D7" s="1"/>
      <c r="E7" s="1"/>
      <c r="F7" s="1"/>
      <c r="G7" s="1"/>
      <c r="H7" s="1"/>
      <c r="I7" s="1"/>
      <c r="J7" s="1"/>
      <c r="K7" s="1"/>
      <c r="L7" s="6">
        <v>17</v>
      </c>
      <c r="M7" s="41">
        <f t="shared" si="0"/>
        <v>75.967734338709676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x14ac:dyDescent="0.25">
      <c r="A8" s="13">
        <v>4818</v>
      </c>
      <c r="B8" s="1">
        <v>92</v>
      </c>
      <c r="C8" s="1"/>
      <c r="D8" s="1"/>
      <c r="E8" s="1"/>
      <c r="F8" s="1"/>
      <c r="G8" s="1"/>
      <c r="H8" s="1"/>
      <c r="I8" s="1"/>
      <c r="J8" s="1"/>
      <c r="K8" s="1"/>
      <c r="L8" s="6">
        <v>12</v>
      </c>
      <c r="M8" s="42">
        <f t="shared" si="0"/>
        <v>59.301069338709674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x14ac:dyDescent="0.25">
      <c r="A9" s="13">
        <v>6669</v>
      </c>
      <c r="B9" s="1">
        <v>92</v>
      </c>
      <c r="C9" s="1"/>
      <c r="D9" s="1"/>
      <c r="E9" s="1"/>
      <c r="F9" s="1"/>
      <c r="G9" s="1"/>
      <c r="H9" s="1"/>
      <c r="I9" s="1"/>
      <c r="J9" s="1"/>
      <c r="K9" s="1"/>
      <c r="L9" s="6">
        <v>20</v>
      </c>
      <c r="M9" s="41">
        <f t="shared" si="0"/>
        <v>85.967733338709678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x14ac:dyDescent="0.25">
      <c r="A10" s="13">
        <v>2043</v>
      </c>
      <c r="B10" s="1">
        <v>96</v>
      </c>
      <c r="C10" s="1"/>
      <c r="D10" s="1"/>
      <c r="E10" s="1"/>
      <c r="F10" s="1"/>
      <c r="G10" s="1"/>
      <c r="H10" s="1"/>
      <c r="I10" s="1"/>
      <c r="J10" s="1"/>
      <c r="K10" s="1"/>
      <c r="L10" s="6">
        <v>20</v>
      </c>
      <c r="M10" s="41">
        <f t="shared" si="0"/>
        <v>85.967733338709678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x14ac:dyDescent="0.25">
      <c r="A11" s="13">
        <v>4853</v>
      </c>
      <c r="B11" s="1">
        <v>96</v>
      </c>
      <c r="C11" s="1"/>
      <c r="D11" s="1"/>
      <c r="E11" s="1"/>
      <c r="F11" s="1"/>
      <c r="G11" s="1"/>
      <c r="H11" s="1"/>
      <c r="I11" s="1"/>
      <c r="J11" s="1"/>
      <c r="K11" s="1"/>
      <c r="L11" s="6">
        <v>13</v>
      </c>
      <c r="M11" s="41">
        <f t="shared" si="0"/>
        <v>62.634402338709677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 x14ac:dyDescent="0.25">
      <c r="A12" s="13">
        <v>6084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6">
        <v>14</v>
      </c>
      <c r="M12" s="41">
        <f t="shared" si="0"/>
        <v>65.967735338709673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 x14ac:dyDescent="0.25">
      <c r="A13" s="13">
        <v>5011</v>
      </c>
      <c r="B13" s="28"/>
      <c r="C13" s="1"/>
      <c r="D13" s="1"/>
      <c r="E13" s="1"/>
      <c r="F13" s="1"/>
      <c r="G13" s="1"/>
      <c r="H13" s="1"/>
      <c r="I13" s="1"/>
      <c r="J13" s="1"/>
      <c r="K13" s="1"/>
      <c r="L13" s="6">
        <v>18</v>
      </c>
      <c r="M13" s="41">
        <f t="shared" si="0"/>
        <v>79.301067338709672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 x14ac:dyDescent="0.25">
      <c r="A14" s="13">
        <v>1684</v>
      </c>
      <c r="B14" s="1">
        <v>90</v>
      </c>
      <c r="C14" s="1"/>
      <c r="D14" s="1"/>
      <c r="E14" s="1"/>
      <c r="F14" s="1"/>
      <c r="G14" s="1"/>
      <c r="H14" s="1"/>
      <c r="I14" s="1"/>
      <c r="J14" s="1"/>
      <c r="K14" s="1"/>
      <c r="L14" s="6">
        <v>15</v>
      </c>
      <c r="M14" s="41">
        <f t="shared" si="0"/>
        <v>69.301068338709669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 x14ac:dyDescent="0.25">
      <c r="A15" s="13">
        <v>9030</v>
      </c>
      <c r="B15" s="1">
        <v>84</v>
      </c>
      <c r="C15" s="1"/>
      <c r="D15" s="1"/>
      <c r="E15" s="1"/>
      <c r="F15" s="1"/>
      <c r="G15" s="1"/>
      <c r="H15" s="1"/>
      <c r="I15" s="1"/>
      <c r="J15" s="1"/>
      <c r="K15" s="1"/>
      <c r="L15" s="6">
        <v>19</v>
      </c>
      <c r="M15" s="41">
        <f t="shared" si="0"/>
        <v>82.634400338709682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 x14ac:dyDescent="0.25">
      <c r="A16" s="13" t="s">
        <v>103</v>
      </c>
      <c r="B16" s="1">
        <v>90</v>
      </c>
      <c r="C16" s="1"/>
      <c r="D16" s="1"/>
      <c r="E16" s="1"/>
      <c r="F16" s="1"/>
      <c r="G16" s="1"/>
      <c r="H16" s="1"/>
      <c r="I16" s="1"/>
      <c r="J16" s="1"/>
      <c r="K16" s="1"/>
      <c r="L16" s="6">
        <v>13</v>
      </c>
      <c r="M16" s="41">
        <f t="shared" si="0"/>
        <v>62.634402338709677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 x14ac:dyDescent="0.25">
      <c r="A17" s="13" t="s">
        <v>104</v>
      </c>
      <c r="B17" s="1">
        <v>98</v>
      </c>
      <c r="C17" s="1"/>
      <c r="D17" s="1"/>
      <c r="E17" s="1"/>
      <c r="F17" s="1"/>
      <c r="G17" s="1"/>
      <c r="H17" s="1"/>
      <c r="I17" s="1"/>
      <c r="J17" s="1"/>
      <c r="K17" s="1"/>
      <c r="L17" s="6">
        <v>21</v>
      </c>
      <c r="M17" s="41">
        <f t="shared" si="0"/>
        <v>89.301066338709674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 x14ac:dyDescent="0.25">
      <c r="A18" s="13" t="s">
        <v>105</v>
      </c>
      <c r="B18" s="1">
        <v>96</v>
      </c>
      <c r="C18" s="1"/>
      <c r="D18" s="1"/>
      <c r="E18" s="1"/>
      <c r="F18" s="1"/>
      <c r="G18" s="1"/>
      <c r="H18" s="1"/>
      <c r="I18" s="1"/>
      <c r="J18" s="1"/>
      <c r="K18" s="1"/>
      <c r="L18" s="6">
        <v>18</v>
      </c>
      <c r="M18" s="41">
        <f t="shared" si="0"/>
        <v>79.301067338709672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 x14ac:dyDescent="0.25">
      <c r="A19" s="13" t="s">
        <v>106</v>
      </c>
      <c r="B19" s="1">
        <v>84</v>
      </c>
      <c r="C19" s="1"/>
      <c r="D19" s="1"/>
      <c r="E19" s="1"/>
      <c r="F19" s="1"/>
      <c r="G19" s="1"/>
      <c r="H19" s="1"/>
      <c r="I19" s="1"/>
      <c r="J19" s="1"/>
      <c r="K19" s="1"/>
      <c r="L19" s="6">
        <v>15</v>
      </c>
      <c r="M19" s="41">
        <f t="shared" si="0"/>
        <v>69.301068338709669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 x14ac:dyDescent="0.25">
      <c r="A20" s="13" t="s">
        <v>107</v>
      </c>
      <c r="B20" s="1">
        <v>80</v>
      </c>
      <c r="C20" s="1"/>
      <c r="D20" s="1"/>
      <c r="E20" s="1"/>
      <c r="F20" s="1"/>
      <c r="G20" s="1"/>
      <c r="H20" s="1"/>
      <c r="I20" s="1"/>
      <c r="J20" s="1"/>
      <c r="K20" s="1"/>
      <c r="L20" s="6">
        <v>21</v>
      </c>
      <c r="M20" s="41">
        <f t="shared" si="0"/>
        <v>89.301066338709674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 x14ac:dyDescent="0.25">
      <c r="A21" s="13" t="s">
        <v>108</v>
      </c>
      <c r="B21" s="1">
        <v>96</v>
      </c>
      <c r="C21" s="1"/>
      <c r="D21" s="1"/>
      <c r="E21" s="1"/>
      <c r="F21" s="1"/>
      <c r="G21" s="1"/>
      <c r="H21" s="1"/>
      <c r="I21" s="1"/>
      <c r="J21" s="1"/>
      <c r="K21" s="1"/>
      <c r="L21" s="6">
        <v>18</v>
      </c>
      <c r="M21" s="41">
        <f t="shared" si="0"/>
        <v>79.301067338709672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 x14ac:dyDescent="0.25">
      <c r="A22" s="13" t="s">
        <v>109</v>
      </c>
      <c r="B22" s="1">
        <v>96</v>
      </c>
      <c r="C22" s="1"/>
      <c r="D22" s="1"/>
      <c r="E22" s="1"/>
      <c r="F22" s="1"/>
      <c r="G22" s="1"/>
      <c r="H22" s="1"/>
      <c r="I22" s="1"/>
      <c r="J22" s="1"/>
      <c r="K22" s="1"/>
      <c r="L22" s="6">
        <v>19</v>
      </c>
      <c r="M22" s="41">
        <f t="shared" si="0"/>
        <v>82.634400338709682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 x14ac:dyDescent="0.25">
      <c r="A23" s="13" t="s">
        <v>110</v>
      </c>
      <c r="B23" s="1">
        <v>92</v>
      </c>
      <c r="C23" s="1"/>
      <c r="D23" s="1"/>
      <c r="E23" s="1"/>
      <c r="F23" s="1"/>
      <c r="G23" s="1"/>
      <c r="H23" s="1"/>
      <c r="I23" s="1"/>
      <c r="J23" s="1"/>
      <c r="K23" s="1"/>
      <c r="L23" s="6">
        <v>16</v>
      </c>
      <c r="M23" s="41">
        <f t="shared" si="0"/>
        <v>72.634401338709679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x14ac:dyDescent="0.25">
      <c r="A24" s="13" t="s">
        <v>111</v>
      </c>
      <c r="B24" s="1">
        <v>96</v>
      </c>
      <c r="C24" s="1"/>
      <c r="D24" s="1"/>
      <c r="E24" s="1"/>
      <c r="F24" s="1"/>
      <c r="G24" s="1"/>
      <c r="H24" s="1"/>
      <c r="I24" s="1"/>
      <c r="J24" s="1"/>
      <c r="K24" s="1"/>
      <c r="L24" s="6">
        <v>16</v>
      </c>
      <c r="M24" s="41">
        <f t="shared" si="0"/>
        <v>72.634401338709679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 x14ac:dyDescent="0.25">
      <c r="A25" s="13" t="s">
        <v>112</v>
      </c>
      <c r="B25" s="1">
        <v>96</v>
      </c>
      <c r="C25" s="1"/>
      <c r="D25" s="1"/>
      <c r="E25" s="1"/>
      <c r="F25" s="1"/>
      <c r="G25" s="1"/>
      <c r="H25" s="1"/>
      <c r="I25" s="1"/>
      <c r="J25" s="1"/>
      <c r="K25" s="1"/>
      <c r="L25" s="6">
        <v>21</v>
      </c>
      <c r="M25" s="41">
        <f t="shared" si="0"/>
        <v>89.301066338709674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 x14ac:dyDescent="0.25">
      <c r="A26" s="13" t="s">
        <v>113</v>
      </c>
      <c r="B26" s="28"/>
      <c r="C26" s="1"/>
      <c r="D26" s="1"/>
      <c r="E26" s="1"/>
      <c r="F26" s="1"/>
      <c r="G26" s="1"/>
      <c r="H26" s="1"/>
      <c r="I26" s="1"/>
      <c r="J26" s="1"/>
      <c r="K26" s="1"/>
      <c r="L26" s="6">
        <v>20</v>
      </c>
      <c r="M26" s="41">
        <f t="shared" si="0"/>
        <v>85.967733338709678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 x14ac:dyDescent="0.25">
      <c r="A27" s="13" t="s">
        <v>114</v>
      </c>
      <c r="B27" s="1">
        <v>96</v>
      </c>
      <c r="C27" s="1"/>
      <c r="D27" s="1"/>
      <c r="E27" s="1"/>
      <c r="F27" s="1"/>
      <c r="G27" s="1"/>
      <c r="H27" s="1"/>
      <c r="I27" s="1"/>
      <c r="J27" s="1"/>
      <c r="K27" s="1"/>
      <c r="L27" s="6">
        <v>14</v>
      </c>
      <c r="M27" s="41">
        <f t="shared" si="0"/>
        <v>65.967735338709673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 x14ac:dyDescent="0.25">
      <c r="A28" s="13" t="s">
        <v>230</v>
      </c>
      <c r="B28" s="1">
        <v>96</v>
      </c>
      <c r="C28" s="1"/>
      <c r="D28" s="1"/>
      <c r="E28" s="1"/>
      <c r="F28" s="1"/>
      <c r="G28" s="1"/>
      <c r="H28" s="1"/>
      <c r="I28" s="1"/>
      <c r="J28" s="1"/>
      <c r="K28" s="1"/>
      <c r="L28" s="39"/>
      <c r="M28" s="41" t="s">
        <v>14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 x14ac:dyDescent="0.25">
      <c r="A29" s="13" t="s">
        <v>115</v>
      </c>
      <c r="B29" s="1">
        <v>92</v>
      </c>
      <c r="C29" s="1"/>
      <c r="D29" s="1"/>
      <c r="E29" s="1"/>
      <c r="F29" s="1"/>
      <c r="G29" s="1"/>
      <c r="H29" s="1"/>
      <c r="I29" s="1"/>
      <c r="J29" s="1"/>
      <c r="K29" s="1"/>
      <c r="L29" s="38">
        <v>22</v>
      </c>
      <c r="M29" s="43">
        <f t="shared" si="0"/>
        <v>92.63439933870967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 x14ac:dyDescent="0.25">
      <c r="A30" s="13" t="s">
        <v>116</v>
      </c>
      <c r="B30" s="1">
        <v>80</v>
      </c>
      <c r="C30" s="1"/>
      <c r="D30" s="1"/>
      <c r="E30" s="1"/>
      <c r="F30" s="1"/>
      <c r="G30" s="1"/>
      <c r="H30" s="1"/>
      <c r="I30" s="1"/>
      <c r="J30" s="1"/>
      <c r="K30" s="1"/>
      <c r="L30" s="6">
        <v>13</v>
      </c>
      <c r="M30" s="41">
        <f t="shared" si="0"/>
        <v>62.634402338709677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 x14ac:dyDescent="0.25">
      <c r="A31" s="13" t="s">
        <v>117</v>
      </c>
      <c r="B31" s="1">
        <v>96</v>
      </c>
      <c r="C31" s="1"/>
      <c r="D31" s="1"/>
      <c r="E31" s="1"/>
      <c r="F31" s="1"/>
      <c r="G31" s="1"/>
      <c r="H31" s="1"/>
      <c r="I31" s="1"/>
      <c r="J31" s="1"/>
      <c r="K31" s="1"/>
      <c r="L31" s="6">
        <v>16</v>
      </c>
      <c r="M31" s="41">
        <f t="shared" si="0"/>
        <v>72.634401338709679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 x14ac:dyDescent="0.25">
      <c r="A32" s="13" t="s">
        <v>118</v>
      </c>
      <c r="B32" s="1">
        <v>96</v>
      </c>
      <c r="C32" s="1"/>
      <c r="D32" s="1"/>
      <c r="E32" s="1"/>
      <c r="F32" s="1"/>
      <c r="G32" s="1"/>
      <c r="H32" s="1"/>
      <c r="I32" s="1"/>
      <c r="J32" s="1"/>
      <c r="K32" s="1"/>
      <c r="L32" s="6">
        <v>12</v>
      </c>
      <c r="M32" s="42">
        <f t="shared" si="0"/>
        <v>59.301069338709674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x14ac:dyDescent="0.25">
      <c r="A33" s="13" t="s">
        <v>119</v>
      </c>
      <c r="B33" s="1">
        <v>92</v>
      </c>
      <c r="C33" s="1"/>
      <c r="D33" s="1"/>
      <c r="E33" s="1"/>
      <c r="F33" s="1"/>
      <c r="G33" s="1"/>
      <c r="H33" s="1"/>
      <c r="I33" s="1"/>
      <c r="J33" s="1"/>
      <c r="K33" s="1"/>
      <c r="L33" s="32"/>
      <c r="M33" s="41" t="s">
        <v>14</v>
      </c>
      <c r="N33" s="2" t="s">
        <v>240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x14ac:dyDescent="0.25">
      <c r="A34" s="13" t="s">
        <v>120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41" t="s">
        <v>14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 x14ac:dyDescent="0.25">
      <c r="A35" s="13" t="s">
        <v>121</v>
      </c>
      <c r="B35" s="1">
        <v>90</v>
      </c>
      <c r="C35" s="1"/>
      <c r="D35" s="1"/>
      <c r="E35" s="1"/>
      <c r="F35" s="1"/>
      <c r="G35" s="1"/>
      <c r="H35" s="1"/>
      <c r="I35" s="1"/>
      <c r="J35" s="1"/>
      <c r="K35" s="1"/>
      <c r="L35" s="6">
        <v>19</v>
      </c>
      <c r="M35" s="41">
        <f t="shared" si="0"/>
        <v>82.634400338709682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 x14ac:dyDescent="0.25">
      <c r="A36" s="13" t="s">
        <v>122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41" t="s">
        <v>14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 x14ac:dyDescent="0.25">
      <c r="A37" s="13" t="s">
        <v>123</v>
      </c>
      <c r="B37" s="1">
        <v>90</v>
      </c>
      <c r="C37" s="1"/>
      <c r="D37" s="1"/>
      <c r="E37" s="1"/>
      <c r="F37" s="1"/>
      <c r="G37" s="1"/>
      <c r="H37" s="1"/>
      <c r="I37" s="1"/>
      <c r="J37" s="1"/>
      <c r="K37" s="1"/>
      <c r="L37" s="11">
        <v>20</v>
      </c>
      <c r="M37" s="41">
        <f t="shared" si="0"/>
        <v>85.967733338709678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 x14ac:dyDescent="0.25">
      <c r="B38" s="19" t="s">
        <v>214</v>
      </c>
      <c r="K38" s="1">
        <v>0.25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>
        <v>0.75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 x14ac:dyDescent="0.25">
      <c r="B39" s="10"/>
      <c r="C39" s="10"/>
      <c r="D39" s="25"/>
      <c r="E39" s="25" t="s">
        <v>205</v>
      </c>
      <c r="F39" s="25"/>
      <c r="G39" s="25"/>
      <c r="H39" s="25"/>
      <c r="I39" s="20"/>
      <c r="J39" s="20"/>
      <c r="K39" s="20" t="s">
        <v>207</v>
      </c>
      <c r="L39" s="23" t="s">
        <v>208</v>
      </c>
      <c r="M39" s="23" t="s">
        <v>208</v>
      </c>
      <c r="N39" s="24" t="s">
        <v>210</v>
      </c>
      <c r="O39" s="24" t="s">
        <v>210</v>
      </c>
      <c r="P39" s="24" t="s">
        <v>211</v>
      </c>
      <c r="Q39" s="24" t="s">
        <v>211</v>
      </c>
      <c r="R39" s="24" t="s">
        <v>212</v>
      </c>
      <c r="S39" s="24" t="s">
        <v>212</v>
      </c>
      <c r="T39" s="26" t="s">
        <v>21</v>
      </c>
      <c r="U39" s="27" t="s">
        <v>213</v>
      </c>
      <c r="V39" s="1"/>
      <c r="W39" s="1" t="s">
        <v>5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 x14ac:dyDescent="0.25">
      <c r="A40" s="2" t="s">
        <v>102</v>
      </c>
      <c r="B40" s="25">
        <v>1</v>
      </c>
      <c r="C40" s="25">
        <v>2</v>
      </c>
      <c r="D40" s="25">
        <v>3</v>
      </c>
      <c r="E40" s="25">
        <v>4</v>
      </c>
      <c r="F40" s="25">
        <v>5</v>
      </c>
      <c r="G40" s="25">
        <v>6</v>
      </c>
      <c r="H40" s="25">
        <v>7</v>
      </c>
      <c r="I40" s="20" t="s">
        <v>17</v>
      </c>
      <c r="J40" s="20" t="s">
        <v>10</v>
      </c>
      <c r="K40" s="20" t="s">
        <v>206</v>
      </c>
      <c r="L40" s="24" t="s">
        <v>3</v>
      </c>
      <c r="M40" s="24" t="s">
        <v>209</v>
      </c>
      <c r="N40" s="24" t="s">
        <v>3</v>
      </c>
      <c r="O40" s="24" t="s">
        <v>209</v>
      </c>
      <c r="P40" s="24" t="s">
        <v>3</v>
      </c>
      <c r="Q40" s="24" t="s">
        <v>209</v>
      </c>
      <c r="R40" s="24" t="s">
        <v>3</v>
      </c>
      <c r="S40" s="24" t="s">
        <v>209</v>
      </c>
      <c r="T40" s="26" t="s">
        <v>22</v>
      </c>
      <c r="U40" s="27" t="s">
        <v>23</v>
      </c>
      <c r="V40" s="2" t="s">
        <v>17</v>
      </c>
      <c r="W40" s="2" t="s">
        <v>27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 x14ac:dyDescent="0.25">
      <c r="A41" s="13" t="s">
        <v>124</v>
      </c>
      <c r="B41" s="1">
        <v>88</v>
      </c>
      <c r="C41" s="1"/>
      <c r="D41" s="1"/>
      <c r="E41" s="1"/>
      <c r="F41" s="1"/>
      <c r="G41" s="1"/>
      <c r="H41" s="1"/>
      <c r="I41" s="1"/>
      <c r="J41" s="1"/>
      <c r="K41" s="1"/>
      <c r="L41" s="6">
        <v>18</v>
      </c>
      <c r="M41" s="41">
        <f>(L41+L$81)*3.333333</f>
        <v>79.301067338709672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 x14ac:dyDescent="0.25">
      <c r="A42" s="13" t="s">
        <v>125</v>
      </c>
      <c r="B42" s="1">
        <v>96</v>
      </c>
      <c r="C42" s="1"/>
      <c r="D42" s="1"/>
      <c r="E42" s="1"/>
      <c r="F42" s="1"/>
      <c r="G42" s="1"/>
      <c r="H42" s="1"/>
      <c r="I42" s="1"/>
      <c r="J42" s="1"/>
      <c r="K42" s="1"/>
      <c r="L42" s="6">
        <v>22</v>
      </c>
      <c r="M42" s="43">
        <f t="shared" ref="M42:M75" si="1">(L42+L$81)*3.333333</f>
        <v>92.63439933870967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 x14ac:dyDescent="0.25">
      <c r="A43" s="13" t="s">
        <v>111</v>
      </c>
      <c r="B43" s="1">
        <v>96</v>
      </c>
      <c r="C43" s="1"/>
      <c r="D43" s="1"/>
      <c r="E43" s="1"/>
      <c r="F43" s="1"/>
      <c r="G43" s="1"/>
      <c r="H43" s="1"/>
      <c r="I43" s="1"/>
      <c r="J43" s="1"/>
      <c r="K43" s="1"/>
      <c r="L43" s="6">
        <v>16</v>
      </c>
      <c r="M43" s="41">
        <f t="shared" si="1"/>
        <v>72.634401338709679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 x14ac:dyDescent="0.25">
      <c r="A44" s="13" t="s">
        <v>126</v>
      </c>
      <c r="B44" s="1">
        <v>84</v>
      </c>
      <c r="C44" s="1"/>
      <c r="D44" s="1"/>
      <c r="E44" s="1"/>
      <c r="F44" s="1"/>
      <c r="G44" s="1"/>
      <c r="H44" s="1"/>
      <c r="I44" s="1"/>
      <c r="J44" s="1"/>
      <c r="K44" s="1"/>
      <c r="L44" s="6">
        <v>18</v>
      </c>
      <c r="M44" s="41">
        <f t="shared" si="1"/>
        <v>79.301067338709672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 x14ac:dyDescent="0.25">
      <c r="A45" s="13" t="s">
        <v>127</v>
      </c>
      <c r="B45" s="1">
        <v>96</v>
      </c>
      <c r="C45" s="1"/>
      <c r="D45" s="1"/>
      <c r="E45" s="1"/>
      <c r="F45" s="1"/>
      <c r="G45" s="1"/>
      <c r="H45" s="1"/>
      <c r="I45" s="1"/>
      <c r="J45" s="1"/>
      <c r="K45" s="1"/>
      <c r="L45" s="6">
        <v>14</v>
      </c>
      <c r="M45" s="41">
        <f t="shared" si="1"/>
        <v>65.967735338709673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 x14ac:dyDescent="0.25">
      <c r="A46" s="13" t="s">
        <v>128</v>
      </c>
      <c r="B46" s="1">
        <v>100</v>
      </c>
      <c r="C46" s="1"/>
      <c r="D46" s="1"/>
      <c r="E46" s="1"/>
      <c r="F46" s="1"/>
      <c r="G46" s="1"/>
      <c r="H46" s="1"/>
      <c r="I46" s="1"/>
      <c r="J46" s="1"/>
      <c r="K46" s="1"/>
      <c r="L46" s="6">
        <v>19</v>
      </c>
      <c r="M46" s="41">
        <f t="shared" si="1"/>
        <v>82.634400338709682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 x14ac:dyDescent="0.25">
      <c r="A47" s="13" t="s">
        <v>129</v>
      </c>
      <c r="B47" s="1">
        <v>100</v>
      </c>
      <c r="C47" s="1"/>
      <c r="D47" s="1"/>
      <c r="E47" s="1"/>
      <c r="F47" s="1"/>
      <c r="G47" s="1"/>
      <c r="H47" s="1"/>
      <c r="I47" s="1"/>
      <c r="J47" s="1"/>
      <c r="K47" s="1"/>
      <c r="L47" s="6">
        <v>24</v>
      </c>
      <c r="M47" s="43">
        <f t="shared" si="1"/>
        <v>99.301065338709677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 x14ac:dyDescent="0.25">
      <c r="A48" s="13" t="s">
        <v>130</v>
      </c>
      <c r="B48" s="28" t="s">
        <v>41</v>
      </c>
      <c r="C48" s="28" t="s">
        <v>41</v>
      </c>
      <c r="D48" s="28" t="s">
        <v>41</v>
      </c>
      <c r="E48" s="28" t="s">
        <v>41</v>
      </c>
      <c r="F48" s="28" t="s">
        <v>41</v>
      </c>
      <c r="G48" s="28" t="s">
        <v>41</v>
      </c>
      <c r="H48" s="28" t="s">
        <v>41</v>
      </c>
      <c r="I48" s="28" t="s">
        <v>41</v>
      </c>
      <c r="J48" s="28" t="s">
        <v>41</v>
      </c>
      <c r="K48" s="28" t="s">
        <v>41</v>
      </c>
      <c r="L48" s="28" t="s">
        <v>41</v>
      </c>
      <c r="M48" s="41" t="s">
        <v>14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 x14ac:dyDescent="0.25">
      <c r="A49" s="13" t="s">
        <v>131</v>
      </c>
      <c r="B49" s="1">
        <v>94</v>
      </c>
      <c r="C49" s="1"/>
      <c r="D49" s="1"/>
      <c r="E49" s="1"/>
      <c r="F49" s="1"/>
      <c r="G49" s="1"/>
      <c r="H49" s="1"/>
      <c r="I49" s="1"/>
      <c r="J49" s="1"/>
      <c r="K49" s="1"/>
      <c r="L49" s="6">
        <v>11</v>
      </c>
      <c r="M49" s="42">
        <f t="shared" si="1"/>
        <v>55.967736338709678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 x14ac:dyDescent="0.25">
      <c r="A50" s="13" t="s">
        <v>132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41" t="s">
        <v>14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 x14ac:dyDescent="0.25">
      <c r="A51" s="13" t="s">
        <v>133</v>
      </c>
      <c r="B51" s="1">
        <v>98</v>
      </c>
      <c r="C51" s="1"/>
      <c r="D51" s="1"/>
      <c r="E51" s="1"/>
      <c r="F51" s="1"/>
      <c r="G51" s="1"/>
      <c r="H51" s="1"/>
      <c r="I51" s="1"/>
      <c r="J51" s="1"/>
      <c r="K51" s="1"/>
      <c r="L51" s="6">
        <v>19</v>
      </c>
      <c r="M51" s="41">
        <f t="shared" si="1"/>
        <v>82.634400338709682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 x14ac:dyDescent="0.25">
      <c r="A52" s="13" t="s">
        <v>134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41" t="s">
        <v>14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 x14ac:dyDescent="0.25">
      <c r="A53" s="13" t="s">
        <v>135</v>
      </c>
      <c r="B53" s="1">
        <v>84</v>
      </c>
      <c r="C53" s="1"/>
      <c r="D53" s="1"/>
      <c r="E53" s="1"/>
      <c r="F53" s="1"/>
      <c r="G53" s="1"/>
      <c r="H53" s="1"/>
      <c r="I53" s="1"/>
      <c r="J53" s="1"/>
      <c r="K53" s="1"/>
      <c r="L53" s="6">
        <v>16</v>
      </c>
      <c r="M53" s="41">
        <f t="shared" si="1"/>
        <v>72.634401338709679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 x14ac:dyDescent="0.25">
      <c r="A54" s="13" t="s">
        <v>136</v>
      </c>
      <c r="B54" s="1">
        <v>90</v>
      </c>
      <c r="C54" s="1"/>
      <c r="D54" s="1"/>
      <c r="E54" s="1"/>
      <c r="F54" s="1"/>
      <c r="G54" s="1"/>
      <c r="H54" s="1"/>
      <c r="I54" s="1"/>
      <c r="J54" s="1"/>
      <c r="K54" s="1"/>
      <c r="L54" s="6">
        <v>18</v>
      </c>
      <c r="M54" s="41">
        <f t="shared" si="1"/>
        <v>79.301067338709672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 x14ac:dyDescent="0.25">
      <c r="A55" s="13"/>
      <c r="B55" s="28"/>
      <c r="C55" s="1"/>
      <c r="D55" s="1"/>
      <c r="E55" s="1"/>
      <c r="F55" s="1"/>
      <c r="G55" s="1"/>
      <c r="H55" s="1"/>
      <c r="I55" s="1"/>
      <c r="J55" s="1"/>
      <c r="K55" s="1"/>
      <c r="L55" s="6">
        <v>14</v>
      </c>
      <c r="M55" s="41">
        <f t="shared" si="1"/>
        <v>65.967735338709673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 x14ac:dyDescent="0.25">
      <c r="A56" s="13" t="s">
        <v>137</v>
      </c>
      <c r="B56" s="1">
        <v>100</v>
      </c>
      <c r="C56" s="1"/>
      <c r="D56" s="1"/>
      <c r="E56" s="1"/>
      <c r="F56" s="1"/>
      <c r="G56" s="1"/>
      <c r="H56" s="1"/>
      <c r="I56" s="1"/>
      <c r="J56" s="1"/>
      <c r="K56" s="1"/>
      <c r="L56" s="6">
        <v>16</v>
      </c>
      <c r="M56" s="41">
        <f t="shared" si="1"/>
        <v>72.634401338709679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 x14ac:dyDescent="0.25">
      <c r="A57" s="13" t="s">
        <v>138</v>
      </c>
      <c r="B57" s="1">
        <v>84</v>
      </c>
      <c r="C57" s="1"/>
      <c r="D57" s="1"/>
      <c r="E57" s="1"/>
      <c r="F57" s="1"/>
      <c r="G57" s="1"/>
      <c r="H57" s="1"/>
      <c r="I57" s="1"/>
      <c r="J57" s="1"/>
      <c r="K57" s="1"/>
      <c r="L57" s="6">
        <v>19</v>
      </c>
      <c r="M57" s="41">
        <f t="shared" si="1"/>
        <v>82.634400338709682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 x14ac:dyDescent="0.25">
      <c r="A58" s="13" t="s">
        <v>139</v>
      </c>
      <c r="B58" s="1">
        <v>95</v>
      </c>
      <c r="C58" s="1"/>
      <c r="D58" s="1"/>
      <c r="E58" s="1"/>
      <c r="F58" s="1"/>
      <c r="G58" s="1"/>
      <c r="H58" s="1"/>
      <c r="I58" s="1"/>
      <c r="J58" s="1"/>
      <c r="K58" s="1"/>
      <c r="L58" s="6">
        <v>18</v>
      </c>
      <c r="M58" s="41">
        <f t="shared" si="1"/>
        <v>79.301067338709672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 x14ac:dyDescent="0.25">
      <c r="A59" s="13" t="s">
        <v>140</v>
      </c>
      <c r="B59" s="28"/>
      <c r="C59" s="1"/>
      <c r="D59" s="1"/>
      <c r="E59" s="1"/>
      <c r="F59" s="1"/>
      <c r="G59" s="1"/>
      <c r="H59" s="1"/>
      <c r="I59" s="1"/>
      <c r="J59" s="1"/>
      <c r="K59" s="1"/>
      <c r="L59" s="6">
        <v>12</v>
      </c>
      <c r="M59" s="42">
        <f t="shared" si="1"/>
        <v>59.301069338709674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 x14ac:dyDescent="0.25">
      <c r="A60" s="13"/>
      <c r="B60" s="1">
        <v>92</v>
      </c>
      <c r="C60" s="1"/>
      <c r="D60" s="1"/>
      <c r="E60" s="1"/>
      <c r="F60" s="1"/>
      <c r="G60" s="1"/>
      <c r="H60" s="1"/>
      <c r="I60" s="1"/>
      <c r="J60" s="1"/>
      <c r="K60" s="1"/>
      <c r="L60" s="6">
        <v>16</v>
      </c>
      <c r="M60" s="41">
        <f t="shared" si="1"/>
        <v>72.634401338709679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 x14ac:dyDescent="0.25">
      <c r="A61" s="13" t="s">
        <v>141</v>
      </c>
      <c r="B61" s="28"/>
      <c r="C61" s="1"/>
      <c r="D61" s="1"/>
      <c r="E61" s="1"/>
      <c r="F61" s="1"/>
      <c r="G61" s="1"/>
      <c r="H61" s="1"/>
      <c r="I61" s="1"/>
      <c r="J61" s="1"/>
      <c r="K61" s="1"/>
      <c r="L61" s="6">
        <v>16</v>
      </c>
      <c r="M61" s="41">
        <f t="shared" si="1"/>
        <v>72.634401338709679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 x14ac:dyDescent="0.25">
      <c r="A62" s="13" t="s">
        <v>232</v>
      </c>
      <c r="B62" s="1">
        <v>92</v>
      </c>
      <c r="C62" s="1"/>
      <c r="D62" s="1"/>
      <c r="E62" s="1"/>
      <c r="F62" s="1"/>
      <c r="G62" s="1"/>
      <c r="H62" s="1"/>
      <c r="I62" s="1"/>
      <c r="J62" s="1"/>
      <c r="K62" s="1"/>
      <c r="L62" s="6">
        <v>12</v>
      </c>
      <c r="M62" s="42">
        <f t="shared" si="1"/>
        <v>59.301069338709674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 x14ac:dyDescent="0.25">
      <c r="A63" s="13" t="s">
        <v>142</v>
      </c>
      <c r="B63" s="1">
        <v>92</v>
      </c>
      <c r="C63" s="1"/>
      <c r="D63" s="1"/>
      <c r="E63" s="1"/>
      <c r="F63" s="1"/>
      <c r="G63" s="1"/>
      <c r="H63" s="1"/>
      <c r="I63" s="1"/>
      <c r="J63" s="1"/>
      <c r="K63" s="1"/>
      <c r="L63" s="6">
        <v>14</v>
      </c>
      <c r="M63" s="41">
        <f t="shared" si="1"/>
        <v>65.967735338709673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 x14ac:dyDescent="0.25">
      <c r="A64" s="13" t="s">
        <v>143</v>
      </c>
      <c r="B64" s="1">
        <v>92</v>
      </c>
      <c r="C64" s="1"/>
      <c r="D64" s="1"/>
      <c r="E64" s="1"/>
      <c r="F64" s="1"/>
      <c r="G64" s="1"/>
      <c r="H64" s="1"/>
      <c r="I64" s="1"/>
      <c r="J64" s="1"/>
      <c r="K64" s="1"/>
      <c r="L64" s="6">
        <v>15</v>
      </c>
      <c r="M64" s="41">
        <f t="shared" si="1"/>
        <v>69.301068338709669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</row>
    <row r="65" spans="1:93" x14ac:dyDescent="0.25">
      <c r="A65" s="13" t="s">
        <v>144</v>
      </c>
      <c r="B65" s="28"/>
      <c r="C65" s="1"/>
      <c r="D65" s="1"/>
      <c r="E65" s="1"/>
      <c r="F65" s="1"/>
      <c r="G65" s="1"/>
      <c r="H65" s="1"/>
      <c r="I65" s="1"/>
      <c r="J65" s="1"/>
      <c r="K65" s="1"/>
      <c r="L65" s="6">
        <v>17</v>
      </c>
      <c r="M65" s="41">
        <f t="shared" si="1"/>
        <v>75.967734338709676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</row>
    <row r="66" spans="1:93" x14ac:dyDescent="0.25">
      <c r="A66" s="13" t="s">
        <v>145</v>
      </c>
      <c r="B66" s="1">
        <v>98</v>
      </c>
      <c r="C66" s="1"/>
      <c r="D66" s="1"/>
      <c r="E66" s="1"/>
      <c r="F66" s="1"/>
      <c r="G66" s="1"/>
      <c r="H66" s="1"/>
      <c r="I66" s="1"/>
      <c r="J66" s="1"/>
      <c r="K66" s="1"/>
      <c r="L66" s="6">
        <v>18</v>
      </c>
      <c r="M66" s="41">
        <f t="shared" si="1"/>
        <v>79.301067338709672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</row>
    <row r="67" spans="1:93" x14ac:dyDescent="0.25">
      <c r="A67" s="13" t="s">
        <v>146</v>
      </c>
      <c r="B67" s="1">
        <v>90</v>
      </c>
      <c r="C67" s="1"/>
      <c r="D67" s="1"/>
      <c r="E67" s="1"/>
      <c r="F67" s="1"/>
      <c r="G67" s="1"/>
      <c r="H67" s="1"/>
      <c r="I67" s="1"/>
      <c r="J67" s="1"/>
      <c r="K67" s="1"/>
      <c r="L67" s="6">
        <v>16</v>
      </c>
      <c r="M67" s="41">
        <f t="shared" si="1"/>
        <v>72.634401338709679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</row>
    <row r="68" spans="1:93" x14ac:dyDescent="0.25">
      <c r="A68" s="13" t="s">
        <v>147</v>
      </c>
      <c r="B68" s="28"/>
      <c r="C68" s="1"/>
      <c r="D68" s="1"/>
      <c r="E68" s="1"/>
      <c r="F68" s="1"/>
      <c r="G68" s="1"/>
      <c r="H68" s="1"/>
      <c r="I68" s="1"/>
      <c r="J68" s="1"/>
      <c r="K68" s="1"/>
      <c r="L68" s="6">
        <v>11</v>
      </c>
      <c r="M68" s="42">
        <f t="shared" si="1"/>
        <v>55.967736338709678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</row>
    <row r="69" spans="1:93" x14ac:dyDescent="0.25">
      <c r="A69" s="13" t="s">
        <v>149</v>
      </c>
      <c r="B69" s="1">
        <v>84</v>
      </c>
      <c r="C69" s="1"/>
      <c r="D69" s="1"/>
      <c r="E69" s="1"/>
      <c r="F69" s="1"/>
      <c r="G69" s="1"/>
      <c r="H69" s="1"/>
      <c r="I69" s="1"/>
      <c r="J69" s="1"/>
      <c r="K69" s="1"/>
      <c r="L69" s="6">
        <v>16</v>
      </c>
      <c r="M69" s="41">
        <f t="shared" si="1"/>
        <v>72.634401338709679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</row>
    <row r="70" spans="1:93" x14ac:dyDescent="0.25">
      <c r="A70" s="13" t="s">
        <v>148</v>
      </c>
      <c r="B70" s="1">
        <v>96</v>
      </c>
      <c r="C70" s="1"/>
      <c r="D70" s="1"/>
      <c r="E70" s="1"/>
      <c r="F70" s="1"/>
      <c r="G70" s="1"/>
      <c r="H70" s="1"/>
      <c r="I70" s="1"/>
      <c r="J70" s="1"/>
      <c r="K70" s="1"/>
      <c r="L70" s="6">
        <v>18</v>
      </c>
      <c r="M70" s="41">
        <f t="shared" si="1"/>
        <v>79.301067338709672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</row>
    <row r="71" spans="1:93" x14ac:dyDescent="0.25">
      <c r="A71" s="13" t="s">
        <v>199</v>
      </c>
      <c r="B71" s="1">
        <v>94</v>
      </c>
      <c r="C71" s="1"/>
      <c r="D71" s="1"/>
      <c r="E71" s="1"/>
      <c r="F71" s="1"/>
      <c r="G71" s="1"/>
      <c r="H71" s="1"/>
      <c r="I71" s="1"/>
      <c r="J71" s="1"/>
      <c r="K71" s="1"/>
      <c r="L71" s="6">
        <v>19</v>
      </c>
      <c r="M71" s="41">
        <f t="shared" si="1"/>
        <v>82.634400338709682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</row>
    <row r="72" spans="1:93" x14ac:dyDescent="0.25">
      <c r="A72" s="13" t="s">
        <v>150</v>
      </c>
      <c r="B72" s="1">
        <v>100</v>
      </c>
      <c r="C72" s="1"/>
      <c r="D72" s="1"/>
      <c r="E72" s="1"/>
      <c r="F72" s="1"/>
      <c r="G72" s="1"/>
      <c r="H72" s="1"/>
      <c r="I72" s="1"/>
      <c r="J72" s="1"/>
      <c r="K72" s="1"/>
      <c r="L72" s="6">
        <v>14</v>
      </c>
      <c r="M72" s="41">
        <f t="shared" si="1"/>
        <v>65.967735338709673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</row>
    <row r="73" spans="1:93" x14ac:dyDescent="0.25">
      <c r="A73" s="13" t="s">
        <v>151</v>
      </c>
      <c r="B73" s="1">
        <v>72</v>
      </c>
      <c r="C73" s="1"/>
      <c r="D73" s="1"/>
      <c r="E73" s="1"/>
      <c r="F73" s="1"/>
      <c r="G73" s="1"/>
      <c r="H73" s="1"/>
      <c r="I73" s="1"/>
      <c r="J73" s="1"/>
      <c r="K73" s="1"/>
      <c r="L73" s="6">
        <v>12</v>
      </c>
      <c r="M73" s="42">
        <f t="shared" si="1"/>
        <v>59.301069338709674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</row>
    <row r="74" spans="1:93" x14ac:dyDescent="0.25">
      <c r="A74" s="13" t="s">
        <v>231</v>
      </c>
      <c r="B74" s="1">
        <v>88</v>
      </c>
      <c r="C74" s="1"/>
      <c r="D74" s="1"/>
      <c r="E74" s="1"/>
      <c r="F74" s="1"/>
      <c r="G74" s="1"/>
      <c r="H74" s="1"/>
      <c r="I74" s="1"/>
      <c r="J74" s="1"/>
      <c r="K74" s="1"/>
      <c r="L74" s="6">
        <v>18</v>
      </c>
      <c r="M74" s="41">
        <f t="shared" si="1"/>
        <v>79.301067338709672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</row>
    <row r="75" spans="1:93" x14ac:dyDescent="0.25">
      <c r="A75" s="30"/>
      <c r="B75" s="30"/>
      <c r="C75" s="30"/>
      <c r="D75" s="18"/>
      <c r="E75" s="18"/>
      <c r="F75" s="18"/>
      <c r="G75" s="18"/>
      <c r="H75" s="18"/>
      <c r="I75" s="18"/>
      <c r="J75" s="18"/>
      <c r="K75" s="18"/>
      <c r="L75" s="18">
        <v>14</v>
      </c>
      <c r="M75" s="41">
        <f t="shared" si="1"/>
        <v>65.967735338709673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</row>
    <row r="76" spans="1:93" x14ac:dyDescent="0.25">
      <c r="D76" s="1"/>
      <c r="E76" s="1"/>
      <c r="F76" s="1"/>
      <c r="G76" s="1"/>
      <c r="H76" s="1"/>
      <c r="I76" s="1"/>
      <c r="J76" s="1"/>
      <c r="K76" s="1"/>
      <c r="L76" s="3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</row>
    <row r="77" spans="1:93" x14ac:dyDescent="0.25">
      <c r="D77" s="1"/>
      <c r="E77" s="1"/>
      <c r="F77" s="1"/>
      <c r="G77" s="1"/>
      <c r="H77" s="1"/>
      <c r="I77" s="1"/>
      <c r="J77" s="1"/>
      <c r="K77" s="1"/>
      <c r="L77" s="1">
        <f>SUM(L4:L37)+SUM(L41:L75)</f>
        <v>1036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 spans="1:93" x14ac:dyDescent="0.25">
      <c r="D78" s="1"/>
      <c r="E78" s="1"/>
      <c r="F78" s="1"/>
      <c r="G78" s="1"/>
      <c r="H78" s="1"/>
      <c r="I78" s="1"/>
      <c r="J78" s="1"/>
      <c r="K78" s="1"/>
      <c r="L78" s="1">
        <f>COUNT(L4:L37)+COUNT(L41:L75)</f>
        <v>62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</row>
    <row r="79" spans="1:93" x14ac:dyDescent="0.25">
      <c r="D79" s="1"/>
      <c r="E79" s="1"/>
      <c r="F79" s="1"/>
      <c r="G79" s="1"/>
      <c r="H79" s="1"/>
      <c r="I79" s="1"/>
      <c r="J79" s="1"/>
      <c r="K79" s="1"/>
      <c r="L79" s="1">
        <f>L77/L78</f>
        <v>16.70967741935484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</row>
    <row r="80" spans="1:93" x14ac:dyDescent="0.25">
      <c r="D80" s="1"/>
      <c r="E80" s="1"/>
      <c r="F80" s="1"/>
      <c r="G80" s="1"/>
      <c r="H80" s="1"/>
      <c r="I80" s="1"/>
      <c r="J80" s="1"/>
      <c r="K80" s="1"/>
      <c r="L80" s="1">
        <v>22.5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</row>
    <row r="81" spans="1:93" x14ac:dyDescent="0.25">
      <c r="D81" s="1"/>
      <c r="E81" s="1"/>
      <c r="F81" s="1"/>
      <c r="G81" s="1"/>
      <c r="H81" s="1"/>
      <c r="I81" s="1"/>
      <c r="J81" s="1"/>
      <c r="K81" s="1"/>
      <c r="L81" s="40">
        <f>L80-L79</f>
        <v>5.7903225806451601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</row>
    <row r="82" spans="1:93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</row>
    <row r="83" spans="1:93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</row>
    <row r="84" spans="1:93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</row>
    <row r="85" spans="1:93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</row>
    <row r="86" spans="1:93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</row>
    <row r="87" spans="1:93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</row>
    <row r="88" spans="1:93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</row>
    <row r="89" spans="1:93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</row>
    <row r="90" spans="1:93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</row>
    <row r="91" spans="1:93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</row>
    <row r="92" spans="1:9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</row>
    <row r="93" spans="1:9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</row>
    <row r="94" spans="1:9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</row>
    <row r="95" spans="1:9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5"/>
  <sheetViews>
    <sheetView topLeftCell="A52" workbookViewId="0">
      <selection activeCell="A52" sqref="A52:B52"/>
    </sheetView>
  </sheetViews>
  <sheetFormatPr defaultRowHeight="13.2" x14ac:dyDescent="0.25"/>
  <cols>
    <col min="1" max="1" width="4.6640625" customWidth="1"/>
    <col min="2" max="8" width="3.6640625" customWidth="1"/>
    <col min="9" max="23" width="4.6640625" customWidth="1"/>
    <col min="24" max="59" width="3.6640625" customWidth="1"/>
  </cols>
  <sheetData>
    <row r="1" spans="1:94" x14ac:dyDescent="0.25">
      <c r="B1" s="19" t="s">
        <v>217</v>
      </c>
      <c r="K1" s="1">
        <v>0.25</v>
      </c>
      <c r="L1" s="1"/>
      <c r="M1" s="1"/>
      <c r="N1" s="1"/>
      <c r="O1" s="1"/>
      <c r="P1" s="1"/>
      <c r="Q1" s="1"/>
      <c r="R1" s="1"/>
      <c r="S1" s="1"/>
      <c r="T1" s="1"/>
      <c r="U1" s="1"/>
      <c r="V1" s="1">
        <v>0.75</v>
      </c>
      <c r="W1" s="1"/>
    </row>
    <row r="2" spans="1:94" x14ac:dyDescent="0.25">
      <c r="B2" s="10"/>
      <c r="C2" s="10"/>
      <c r="D2" s="25"/>
      <c r="E2" s="25" t="s">
        <v>205</v>
      </c>
      <c r="F2" s="25"/>
      <c r="G2" s="25"/>
      <c r="H2" s="25"/>
      <c r="I2" s="20"/>
      <c r="J2" s="20"/>
      <c r="K2" s="20" t="s">
        <v>207</v>
      </c>
      <c r="L2" s="24" t="s">
        <v>208</v>
      </c>
      <c r="M2" s="24" t="s">
        <v>208</v>
      </c>
      <c r="N2" s="24" t="s">
        <v>210</v>
      </c>
      <c r="O2" s="24" t="s">
        <v>210</v>
      </c>
      <c r="P2" s="24" t="s">
        <v>211</v>
      </c>
      <c r="Q2" s="24" t="s">
        <v>211</v>
      </c>
      <c r="R2" s="24" t="s">
        <v>212</v>
      </c>
      <c r="S2" s="24" t="s">
        <v>212</v>
      </c>
      <c r="T2" s="26" t="s">
        <v>21</v>
      </c>
      <c r="U2" s="27" t="s">
        <v>213</v>
      </c>
      <c r="V2" s="1"/>
      <c r="W2" s="1" t="s">
        <v>5</v>
      </c>
    </row>
    <row r="3" spans="1:94" x14ac:dyDescent="0.25">
      <c r="A3" s="2" t="s">
        <v>102</v>
      </c>
      <c r="B3" s="25">
        <v>1</v>
      </c>
      <c r="C3" s="25">
        <v>2</v>
      </c>
      <c r="D3" s="25">
        <v>3</v>
      </c>
      <c r="E3" s="25">
        <v>4</v>
      </c>
      <c r="F3" s="25">
        <v>5</v>
      </c>
      <c r="G3" s="25">
        <v>6</v>
      </c>
      <c r="H3" s="25">
        <v>7</v>
      </c>
      <c r="I3" s="20" t="s">
        <v>17</v>
      </c>
      <c r="J3" s="20" t="s">
        <v>10</v>
      </c>
      <c r="K3" s="20" t="s">
        <v>206</v>
      </c>
      <c r="L3" s="24" t="s">
        <v>3</v>
      </c>
      <c r="M3" s="24" t="s">
        <v>209</v>
      </c>
      <c r="N3" s="24" t="s">
        <v>3</v>
      </c>
      <c r="O3" s="24" t="s">
        <v>209</v>
      </c>
      <c r="P3" s="24" t="s">
        <v>3</v>
      </c>
      <c r="Q3" s="24" t="s">
        <v>209</v>
      </c>
      <c r="R3" s="24" t="s">
        <v>3</v>
      </c>
      <c r="S3" s="24" t="s">
        <v>209</v>
      </c>
      <c r="T3" s="26" t="s">
        <v>22</v>
      </c>
      <c r="U3" s="27" t="s">
        <v>23</v>
      </c>
      <c r="V3" s="2" t="s">
        <v>17</v>
      </c>
      <c r="W3" s="2" t="s">
        <v>27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</row>
    <row r="4" spans="1:94" x14ac:dyDescent="0.25">
      <c r="A4" s="13">
        <v>9606</v>
      </c>
      <c r="B4" s="1">
        <v>72</v>
      </c>
      <c r="C4" s="1"/>
      <c r="D4" s="1"/>
      <c r="E4" s="1"/>
      <c r="F4" s="1"/>
      <c r="G4" s="1"/>
      <c r="H4" s="1"/>
      <c r="I4" s="1"/>
      <c r="J4" s="1"/>
      <c r="K4" s="1"/>
      <c r="L4" s="6">
        <v>17</v>
      </c>
      <c r="M4" s="1">
        <f>(L4+L$84)*3.3333333</f>
        <v>68.227512545238099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94" x14ac:dyDescent="0.25">
      <c r="A5" s="13">
        <v>1664</v>
      </c>
      <c r="B5" s="1">
        <v>80</v>
      </c>
      <c r="C5" s="1"/>
      <c r="D5" s="1"/>
      <c r="E5" s="1"/>
      <c r="F5" s="1"/>
      <c r="G5" s="1"/>
      <c r="H5" s="1"/>
      <c r="I5" s="1"/>
      <c r="J5" s="1"/>
      <c r="K5" s="1"/>
      <c r="L5" s="6">
        <v>13</v>
      </c>
      <c r="M5" s="17">
        <f t="shared" ref="M5:M37" si="0">(L5+L$84)*3.3333333</f>
        <v>54.894179345238094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94" x14ac:dyDescent="0.25">
      <c r="A6" s="13">
        <v>2954</v>
      </c>
      <c r="B6" s="1">
        <v>90</v>
      </c>
      <c r="C6" s="1"/>
      <c r="D6" s="1"/>
      <c r="E6" s="1"/>
      <c r="F6" s="1"/>
      <c r="G6" s="1"/>
      <c r="H6" s="1"/>
      <c r="I6" s="1"/>
      <c r="J6" s="1"/>
      <c r="K6" s="1"/>
      <c r="L6" s="6">
        <v>23</v>
      </c>
      <c r="M6" s="1">
        <f t="shared" si="0"/>
        <v>88.227512345238097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94" x14ac:dyDescent="0.25">
      <c r="A7" s="13">
        <v>3088</v>
      </c>
      <c r="B7" s="1">
        <v>80</v>
      </c>
      <c r="C7" s="1"/>
      <c r="D7" s="1"/>
      <c r="E7" s="1"/>
      <c r="F7" s="1"/>
      <c r="G7" s="1"/>
      <c r="H7" s="1"/>
      <c r="I7" s="1"/>
      <c r="J7" s="1"/>
      <c r="K7" s="1"/>
      <c r="L7" s="6">
        <v>18</v>
      </c>
      <c r="M7" s="1">
        <f t="shared" si="0"/>
        <v>71.560845845238092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94" x14ac:dyDescent="0.25">
      <c r="A8" s="13">
        <v>5797</v>
      </c>
      <c r="B8" s="1">
        <v>88</v>
      </c>
      <c r="C8" s="1"/>
      <c r="D8" s="1"/>
      <c r="E8" s="1"/>
      <c r="F8" s="1"/>
      <c r="G8" s="1"/>
      <c r="H8" s="1"/>
      <c r="I8" s="1"/>
      <c r="J8" s="1"/>
      <c r="K8" s="1"/>
      <c r="L8" s="6">
        <v>22</v>
      </c>
      <c r="M8" s="1">
        <f t="shared" si="0"/>
        <v>84.89417904523809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94" x14ac:dyDescent="0.25">
      <c r="A9" s="13">
        <v>2754</v>
      </c>
      <c r="B9" s="1">
        <v>80</v>
      </c>
      <c r="C9" s="1"/>
      <c r="D9" s="1"/>
      <c r="E9" s="1"/>
      <c r="F9" s="1"/>
      <c r="G9" s="1"/>
      <c r="H9" s="1"/>
      <c r="I9" s="1"/>
      <c r="J9" s="1"/>
      <c r="K9" s="1"/>
      <c r="L9" s="33"/>
      <c r="M9" s="1" t="s">
        <v>14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94" x14ac:dyDescent="0.25">
      <c r="A10" s="13" t="s">
        <v>152</v>
      </c>
      <c r="B10" s="1">
        <v>92</v>
      </c>
      <c r="C10" s="1"/>
      <c r="D10" s="1"/>
      <c r="E10" s="1"/>
      <c r="F10" s="1"/>
      <c r="G10" s="1"/>
      <c r="H10" s="1"/>
      <c r="I10" s="1"/>
      <c r="J10" s="1"/>
      <c r="K10" s="1"/>
      <c r="L10" s="6">
        <v>20</v>
      </c>
      <c r="M10" s="1">
        <f t="shared" si="0"/>
        <v>78.227512445238091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94" x14ac:dyDescent="0.25">
      <c r="A11" s="13" t="s">
        <v>153</v>
      </c>
      <c r="B11" s="23"/>
      <c r="C11" s="1"/>
      <c r="D11" s="1"/>
      <c r="E11" s="1"/>
      <c r="F11" s="1"/>
      <c r="G11" s="1"/>
      <c r="H11" s="1"/>
      <c r="I11" s="1"/>
      <c r="J11" s="1"/>
      <c r="K11" s="1"/>
      <c r="L11" s="6">
        <v>14</v>
      </c>
      <c r="M11" s="17">
        <f t="shared" si="0"/>
        <v>58.227512645238093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94" x14ac:dyDescent="0.25">
      <c r="A12" s="13" t="s">
        <v>93</v>
      </c>
      <c r="B12" s="1">
        <v>72</v>
      </c>
      <c r="C12" s="1"/>
      <c r="D12" s="1"/>
      <c r="E12" s="1"/>
      <c r="F12" s="1"/>
      <c r="G12" s="1"/>
      <c r="H12" s="1"/>
      <c r="I12" s="1"/>
      <c r="J12" s="1"/>
      <c r="K12" s="1"/>
      <c r="L12" s="6">
        <v>18</v>
      </c>
      <c r="M12" s="1">
        <f t="shared" si="0"/>
        <v>71.560845845238092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94" x14ac:dyDescent="0.25">
      <c r="A13" s="13" t="s">
        <v>154</v>
      </c>
      <c r="B13" s="1">
        <v>88</v>
      </c>
      <c r="C13" s="1"/>
      <c r="D13" s="1"/>
      <c r="E13" s="1"/>
      <c r="F13" s="1"/>
      <c r="G13" s="1"/>
      <c r="H13" s="1"/>
      <c r="I13" s="1"/>
      <c r="J13" s="1"/>
      <c r="K13" s="1"/>
      <c r="L13" s="6">
        <v>19</v>
      </c>
      <c r="M13" s="1">
        <f t="shared" si="0"/>
        <v>74.894179145238098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94" x14ac:dyDescent="0.25">
      <c r="A14" s="13" t="s">
        <v>233</v>
      </c>
      <c r="B14" s="1">
        <v>84</v>
      </c>
      <c r="C14" s="1"/>
      <c r="D14" s="1"/>
      <c r="E14" s="1"/>
      <c r="F14" s="1"/>
      <c r="G14" s="1"/>
      <c r="H14" s="1"/>
      <c r="I14" s="1"/>
      <c r="J14" s="1"/>
      <c r="K14" s="1"/>
      <c r="L14" s="6">
        <v>16</v>
      </c>
      <c r="M14" s="1">
        <f t="shared" si="0"/>
        <v>64.894179245238092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94" x14ac:dyDescent="0.25">
      <c r="A15" s="13" t="s">
        <v>155</v>
      </c>
      <c r="B15" s="23"/>
      <c r="C15" s="1"/>
      <c r="D15" s="1"/>
      <c r="E15" s="1"/>
      <c r="F15" s="1"/>
      <c r="G15" s="1"/>
      <c r="H15" s="1"/>
      <c r="I15" s="1"/>
      <c r="J15" s="1"/>
      <c r="K15" s="1"/>
      <c r="L15" s="6">
        <v>20</v>
      </c>
      <c r="M15" s="1">
        <f t="shared" si="0"/>
        <v>78.227512445238091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94" x14ac:dyDescent="0.25">
      <c r="A16" s="13" t="s">
        <v>234</v>
      </c>
      <c r="B16" s="1">
        <v>88</v>
      </c>
      <c r="C16" s="1"/>
      <c r="D16" s="1"/>
      <c r="E16" s="1"/>
      <c r="F16" s="1"/>
      <c r="G16" s="1"/>
      <c r="H16" s="1"/>
      <c r="I16" s="1"/>
      <c r="J16" s="1"/>
      <c r="K16" s="1"/>
      <c r="L16" s="6">
        <v>16</v>
      </c>
      <c r="M16" s="1">
        <f t="shared" si="0"/>
        <v>64.894179245238092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59" x14ac:dyDescent="0.25">
      <c r="A17" s="13" t="s">
        <v>156</v>
      </c>
      <c r="B17" s="1">
        <v>96</v>
      </c>
      <c r="C17" s="1"/>
      <c r="D17" s="1"/>
      <c r="E17" s="1"/>
      <c r="F17" s="1"/>
      <c r="G17" s="1"/>
      <c r="H17" s="1"/>
      <c r="I17" s="1"/>
      <c r="J17" s="1"/>
      <c r="K17" s="1"/>
      <c r="L17" s="6">
        <v>22</v>
      </c>
      <c r="M17" s="1">
        <f t="shared" si="0"/>
        <v>84.89417904523809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 x14ac:dyDescent="0.25">
      <c r="A18" s="13" t="s">
        <v>157</v>
      </c>
      <c r="B18" s="1">
        <v>96</v>
      </c>
      <c r="C18" s="1"/>
      <c r="D18" s="1"/>
      <c r="E18" s="1"/>
      <c r="F18" s="1"/>
      <c r="G18" s="1"/>
      <c r="H18" s="1"/>
      <c r="I18" s="1"/>
      <c r="J18" s="1"/>
      <c r="K18" s="1"/>
      <c r="L18" s="6">
        <v>17</v>
      </c>
      <c r="M18" s="1">
        <f t="shared" si="0"/>
        <v>68.227512545238099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x14ac:dyDescent="0.25">
      <c r="A19" s="13" t="s">
        <v>158</v>
      </c>
      <c r="B19" s="1">
        <v>90</v>
      </c>
      <c r="C19" s="1"/>
      <c r="D19" s="1"/>
      <c r="E19" s="1"/>
      <c r="F19" s="1"/>
      <c r="G19" s="1"/>
      <c r="H19" s="1"/>
      <c r="I19" s="1"/>
      <c r="J19" s="1"/>
      <c r="K19" s="1"/>
      <c r="L19" s="6">
        <v>18</v>
      </c>
      <c r="M19" s="1">
        <f t="shared" si="0"/>
        <v>71.560845845238092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 x14ac:dyDescent="0.25">
      <c r="A20" s="13" t="s">
        <v>160</v>
      </c>
      <c r="B20" s="1">
        <v>96</v>
      </c>
      <c r="C20" s="1"/>
      <c r="D20" s="1"/>
      <c r="E20" s="1"/>
      <c r="F20" s="1"/>
      <c r="G20" s="1"/>
      <c r="H20" s="1"/>
      <c r="I20" s="1"/>
      <c r="J20" s="1"/>
      <c r="K20" s="1"/>
      <c r="L20" s="6">
        <v>20</v>
      </c>
      <c r="M20" s="1">
        <f t="shared" si="0"/>
        <v>78.227512445238091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x14ac:dyDescent="0.25">
      <c r="A21" s="13" t="s">
        <v>159</v>
      </c>
      <c r="B21" s="1">
        <v>90</v>
      </c>
      <c r="C21" s="1"/>
      <c r="D21" s="1"/>
      <c r="E21" s="1"/>
      <c r="F21" s="1"/>
      <c r="G21" s="1"/>
      <c r="H21" s="1"/>
      <c r="I21" s="1"/>
      <c r="J21" s="1"/>
      <c r="K21" s="1"/>
      <c r="L21" s="6">
        <v>19</v>
      </c>
      <c r="M21" s="1">
        <f t="shared" si="0"/>
        <v>74.894179145238098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x14ac:dyDescent="0.25">
      <c r="A22" s="13" t="s">
        <v>161</v>
      </c>
      <c r="B22" s="1">
        <v>96</v>
      </c>
      <c r="C22" s="1"/>
      <c r="D22" s="1"/>
      <c r="E22" s="1"/>
      <c r="F22" s="1"/>
      <c r="G22" s="1"/>
      <c r="H22" s="1"/>
      <c r="I22" s="1"/>
      <c r="J22" s="1"/>
      <c r="K22" s="1"/>
      <c r="L22" s="6">
        <v>18</v>
      </c>
      <c r="M22" s="1">
        <f t="shared" si="0"/>
        <v>71.560845845238092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x14ac:dyDescent="0.25">
      <c r="A23" s="13" t="s">
        <v>162</v>
      </c>
      <c r="B23" s="23"/>
      <c r="C23" s="1"/>
      <c r="D23" s="1"/>
      <c r="E23" s="1"/>
      <c r="F23" s="1"/>
      <c r="G23" s="1"/>
      <c r="H23" s="1"/>
      <c r="I23" s="1"/>
      <c r="J23" s="1"/>
      <c r="K23" s="1"/>
      <c r="L23" s="6">
        <v>18</v>
      </c>
      <c r="M23" s="1">
        <f t="shared" si="0"/>
        <v>71.560845845238092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x14ac:dyDescent="0.25">
      <c r="A24" s="13" t="s">
        <v>163</v>
      </c>
      <c r="B24" s="1">
        <v>80</v>
      </c>
      <c r="C24" s="1"/>
      <c r="D24" s="1"/>
      <c r="E24" s="1"/>
      <c r="F24" s="1"/>
      <c r="G24" s="1"/>
      <c r="H24" s="1"/>
      <c r="I24" s="1"/>
      <c r="J24" s="1"/>
      <c r="K24" s="1"/>
      <c r="L24" s="6">
        <v>19</v>
      </c>
      <c r="M24" s="1">
        <f t="shared" si="0"/>
        <v>74.894179145238098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59" x14ac:dyDescent="0.25">
      <c r="A25" s="13" t="s">
        <v>164</v>
      </c>
      <c r="B25" s="1">
        <v>94</v>
      </c>
      <c r="C25" s="1"/>
      <c r="D25" s="1"/>
      <c r="E25" s="1"/>
      <c r="F25" s="1"/>
      <c r="G25" s="1"/>
      <c r="H25" s="1"/>
      <c r="I25" s="1"/>
      <c r="J25" s="1"/>
      <c r="K25" s="1"/>
      <c r="L25" s="6">
        <v>21</v>
      </c>
      <c r="M25" s="1">
        <f t="shared" si="0"/>
        <v>81.560845745238097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A26" s="13" t="s">
        <v>165</v>
      </c>
      <c r="B26" s="1">
        <v>96</v>
      </c>
      <c r="C26" s="1"/>
      <c r="D26" s="1"/>
      <c r="E26" s="1"/>
      <c r="F26" s="1"/>
      <c r="G26" s="1"/>
      <c r="H26" s="1"/>
      <c r="I26" s="1"/>
      <c r="J26" s="1"/>
      <c r="K26" s="1"/>
      <c r="L26" s="6">
        <v>21</v>
      </c>
      <c r="M26" s="1">
        <f t="shared" si="0"/>
        <v>81.560845745238097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 x14ac:dyDescent="0.25">
      <c r="A27" s="13" t="s">
        <v>166</v>
      </c>
      <c r="B27" s="23"/>
      <c r="C27" s="1"/>
      <c r="D27" s="1"/>
      <c r="E27" s="1"/>
      <c r="F27" s="1"/>
      <c r="G27" s="1"/>
      <c r="H27" s="1"/>
      <c r="I27" s="1"/>
      <c r="J27" s="1"/>
      <c r="K27" s="1"/>
      <c r="L27" s="6">
        <v>18</v>
      </c>
      <c r="M27" s="1">
        <f t="shared" si="0"/>
        <v>71.560845845238092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x14ac:dyDescent="0.25">
      <c r="A28" s="13" t="s">
        <v>167</v>
      </c>
      <c r="B28" s="1">
        <v>100</v>
      </c>
      <c r="C28" s="1"/>
      <c r="D28" s="1"/>
      <c r="E28" s="1"/>
      <c r="F28" s="1"/>
      <c r="G28" s="1"/>
      <c r="H28" s="1"/>
      <c r="I28" s="1"/>
      <c r="J28" s="1"/>
      <c r="K28" s="1"/>
      <c r="L28" s="6">
        <v>23</v>
      </c>
      <c r="M28" s="1">
        <f t="shared" si="0"/>
        <v>88.227512345238097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 x14ac:dyDescent="0.25">
      <c r="A29" s="13" t="s">
        <v>168</v>
      </c>
      <c r="B29" s="1">
        <v>96</v>
      </c>
      <c r="C29" s="1"/>
      <c r="D29" s="1"/>
      <c r="E29" s="1"/>
      <c r="F29" s="1"/>
      <c r="G29" s="1"/>
      <c r="H29" s="1"/>
      <c r="I29" s="1"/>
      <c r="J29" s="1"/>
      <c r="K29" s="1"/>
      <c r="L29" s="6">
        <v>24</v>
      </c>
      <c r="M29" s="36">
        <f t="shared" si="0"/>
        <v>91.560845645238103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59" x14ac:dyDescent="0.25">
      <c r="A30" s="13" t="s">
        <v>235</v>
      </c>
      <c r="B30" s="1">
        <v>94</v>
      </c>
      <c r="C30" s="1"/>
      <c r="D30" s="1"/>
      <c r="E30" s="1"/>
      <c r="F30" s="1"/>
      <c r="G30" s="1"/>
      <c r="H30" s="1"/>
      <c r="I30" s="1"/>
      <c r="J30" s="1"/>
      <c r="K30" s="1"/>
      <c r="L30" s="6">
        <v>21</v>
      </c>
      <c r="M30" s="1">
        <f t="shared" si="0"/>
        <v>81.560845745238097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x14ac:dyDescent="0.25">
      <c r="A31" s="13" t="s">
        <v>169</v>
      </c>
      <c r="B31" s="23"/>
      <c r="C31" s="1"/>
      <c r="D31" s="1"/>
      <c r="E31" s="1"/>
      <c r="F31" s="1"/>
      <c r="G31" s="1"/>
      <c r="H31" s="1"/>
      <c r="I31" s="1"/>
      <c r="J31" s="1"/>
      <c r="K31" s="1"/>
      <c r="L31" s="6">
        <v>13</v>
      </c>
      <c r="M31" s="1">
        <f t="shared" si="0"/>
        <v>54.894179345238094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59" x14ac:dyDescent="0.25">
      <c r="A32" s="13" t="s">
        <v>236</v>
      </c>
      <c r="B32" s="1">
        <v>96</v>
      </c>
      <c r="C32" s="1"/>
      <c r="D32" s="1"/>
      <c r="E32" s="1"/>
      <c r="F32" s="1"/>
      <c r="G32" s="1"/>
      <c r="H32" s="1"/>
      <c r="I32" s="1"/>
      <c r="J32" s="1"/>
      <c r="K32" s="1"/>
      <c r="L32" s="6">
        <v>20</v>
      </c>
      <c r="M32" s="1">
        <f t="shared" si="0"/>
        <v>78.227512445238091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1:59" x14ac:dyDescent="0.25">
      <c r="A33" s="13" t="s">
        <v>170</v>
      </c>
      <c r="B33" s="1">
        <v>92</v>
      </c>
      <c r="C33" s="1"/>
      <c r="D33" s="1"/>
      <c r="E33" s="1"/>
      <c r="F33" s="1"/>
      <c r="G33" s="1"/>
      <c r="H33" s="1"/>
      <c r="I33" s="1"/>
      <c r="J33" s="1"/>
      <c r="K33" s="1"/>
      <c r="L33" s="6">
        <v>22</v>
      </c>
      <c r="M33" s="1">
        <f t="shared" si="0"/>
        <v>84.89417904523809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x14ac:dyDescent="0.25">
      <c r="A34" s="13" t="s">
        <v>239</v>
      </c>
      <c r="B34" s="1">
        <v>96</v>
      </c>
      <c r="C34" s="1"/>
      <c r="D34" s="1"/>
      <c r="E34" s="1"/>
      <c r="F34" s="1"/>
      <c r="G34" s="1"/>
      <c r="H34" s="1"/>
      <c r="I34" s="1"/>
      <c r="J34" s="1"/>
      <c r="K34" s="1"/>
      <c r="L34" s="32"/>
      <c r="M34" s="1" t="s">
        <v>14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x14ac:dyDescent="0.25">
      <c r="A35" s="13" t="s">
        <v>237</v>
      </c>
      <c r="B35" s="1">
        <v>92</v>
      </c>
      <c r="C35" s="1"/>
      <c r="D35" s="1"/>
      <c r="E35" s="1"/>
      <c r="F35" s="1"/>
      <c r="G35" s="1"/>
      <c r="H35" s="1"/>
      <c r="I35" s="1"/>
      <c r="J35" s="1"/>
      <c r="K35" s="1"/>
      <c r="L35" s="6">
        <v>17</v>
      </c>
      <c r="M35" s="1">
        <f t="shared" si="0"/>
        <v>68.227512545238099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x14ac:dyDescent="0.25">
      <c r="A36" s="13" t="s">
        <v>171</v>
      </c>
      <c r="B36" s="1">
        <v>100</v>
      </c>
      <c r="C36" s="1"/>
      <c r="D36" s="1"/>
      <c r="E36" s="1"/>
      <c r="F36" s="1"/>
      <c r="G36" s="1"/>
      <c r="H36" s="1"/>
      <c r="I36" s="1"/>
      <c r="J36" s="1"/>
      <c r="K36" s="1"/>
      <c r="L36" s="6">
        <v>19</v>
      </c>
      <c r="M36" s="1">
        <f t="shared" si="0"/>
        <v>74.894179145238098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x14ac:dyDescent="0.25">
      <c r="A37" s="13" t="s">
        <v>172</v>
      </c>
      <c r="B37" s="1">
        <v>72</v>
      </c>
      <c r="C37" s="1"/>
      <c r="D37" s="1"/>
      <c r="E37" s="1"/>
      <c r="F37" s="1"/>
      <c r="G37" s="1"/>
      <c r="H37" s="1"/>
      <c r="I37" s="1"/>
      <c r="J37" s="1"/>
      <c r="K37" s="1"/>
      <c r="L37" s="6">
        <v>24</v>
      </c>
      <c r="M37" s="36">
        <f t="shared" si="0"/>
        <v>91.560845645238103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x14ac:dyDescent="0.25">
      <c r="B38" s="19" t="s">
        <v>217</v>
      </c>
      <c r="K38" s="1">
        <v>0.25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>
        <v>0.75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x14ac:dyDescent="0.25">
      <c r="B39" s="10"/>
      <c r="C39" s="10"/>
      <c r="D39" s="25"/>
      <c r="E39" s="25" t="s">
        <v>205</v>
      </c>
      <c r="F39" s="25"/>
      <c r="G39" s="25"/>
      <c r="H39" s="25"/>
      <c r="I39" s="20"/>
      <c r="J39" s="20"/>
      <c r="K39" s="20" t="s">
        <v>207</v>
      </c>
      <c r="L39" s="24" t="s">
        <v>208</v>
      </c>
      <c r="M39" s="24" t="s">
        <v>208</v>
      </c>
      <c r="N39" s="24" t="s">
        <v>210</v>
      </c>
      <c r="O39" s="24" t="s">
        <v>210</v>
      </c>
      <c r="P39" s="24" t="s">
        <v>211</v>
      </c>
      <c r="Q39" s="24" t="s">
        <v>211</v>
      </c>
      <c r="R39" s="24" t="s">
        <v>212</v>
      </c>
      <c r="S39" s="24" t="s">
        <v>212</v>
      </c>
      <c r="T39" s="26" t="s">
        <v>21</v>
      </c>
      <c r="U39" s="27" t="s">
        <v>213</v>
      </c>
      <c r="V39" s="1"/>
      <c r="W39" s="1" t="s">
        <v>5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x14ac:dyDescent="0.25">
      <c r="A40" s="2" t="s">
        <v>102</v>
      </c>
      <c r="B40" s="25">
        <v>1</v>
      </c>
      <c r="C40" s="25">
        <v>2</v>
      </c>
      <c r="D40" s="25">
        <v>3</v>
      </c>
      <c r="E40" s="25">
        <v>4</v>
      </c>
      <c r="F40" s="25">
        <v>5</v>
      </c>
      <c r="G40" s="25">
        <v>6</v>
      </c>
      <c r="H40" s="25">
        <v>7</v>
      </c>
      <c r="I40" s="20" t="s">
        <v>17</v>
      </c>
      <c r="J40" s="20" t="s">
        <v>10</v>
      </c>
      <c r="K40" s="20" t="s">
        <v>206</v>
      </c>
      <c r="L40" s="24" t="s">
        <v>3</v>
      </c>
      <c r="M40" s="24" t="s">
        <v>209</v>
      </c>
      <c r="N40" s="24" t="s">
        <v>3</v>
      </c>
      <c r="O40" s="24" t="s">
        <v>209</v>
      </c>
      <c r="P40" s="24" t="s">
        <v>3</v>
      </c>
      <c r="Q40" s="24" t="s">
        <v>209</v>
      </c>
      <c r="R40" s="24" t="s">
        <v>3</v>
      </c>
      <c r="S40" s="24" t="s">
        <v>209</v>
      </c>
      <c r="T40" s="26" t="s">
        <v>22</v>
      </c>
      <c r="U40" s="27" t="s">
        <v>23</v>
      </c>
      <c r="V40" s="2" t="s">
        <v>17</v>
      </c>
      <c r="W40" s="2" t="s">
        <v>27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59" x14ac:dyDescent="0.25">
      <c r="A41" s="2"/>
      <c r="B41" s="25"/>
      <c r="C41" s="25"/>
      <c r="D41" s="25"/>
      <c r="E41" s="25"/>
      <c r="F41" s="25"/>
      <c r="G41" s="25"/>
      <c r="H41" s="25"/>
      <c r="I41" s="20"/>
      <c r="J41" s="20"/>
      <c r="K41" s="20"/>
      <c r="L41" s="6">
        <v>13</v>
      </c>
      <c r="M41" s="35">
        <f>(L41+L$84)*3.333333</f>
        <v>54.894174404761905</v>
      </c>
      <c r="N41" s="31"/>
      <c r="O41" s="31"/>
      <c r="P41" s="31"/>
      <c r="Q41" s="31"/>
      <c r="R41" s="31"/>
      <c r="S41" s="31"/>
      <c r="T41" s="31"/>
      <c r="U41" s="31"/>
      <c r="V41" s="2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spans="1:59" x14ac:dyDescent="0.25">
      <c r="A42" s="13" t="s">
        <v>173</v>
      </c>
      <c r="B42" s="1">
        <v>80</v>
      </c>
      <c r="C42" s="1"/>
      <c r="D42" s="1"/>
      <c r="E42" s="1"/>
      <c r="F42" s="1"/>
      <c r="G42" s="1"/>
      <c r="H42" s="1"/>
      <c r="I42" s="1"/>
      <c r="J42" s="1"/>
      <c r="K42" s="1"/>
      <c r="L42" s="6">
        <v>18</v>
      </c>
      <c r="M42" s="31">
        <f t="shared" ref="M42:M77" si="1">(L42+L$84)*3.333333</f>
        <v>71.560839404761907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x14ac:dyDescent="0.25">
      <c r="A43" s="13" t="s">
        <v>174</v>
      </c>
      <c r="B43" s="1">
        <v>96</v>
      </c>
      <c r="C43" s="1"/>
      <c r="D43" s="1"/>
      <c r="E43" s="1"/>
      <c r="F43" s="1"/>
      <c r="G43" s="1"/>
      <c r="H43" s="1"/>
      <c r="I43" s="1"/>
      <c r="J43" s="1"/>
      <c r="K43" s="1"/>
      <c r="L43" s="6">
        <v>18</v>
      </c>
      <c r="M43" s="31">
        <f t="shared" si="1"/>
        <v>71.560839404761907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spans="1:59" x14ac:dyDescent="0.25">
      <c r="A44" s="13" t="s">
        <v>175</v>
      </c>
      <c r="B44" s="1">
        <v>100</v>
      </c>
      <c r="C44" s="1"/>
      <c r="D44" s="1"/>
      <c r="E44" s="1"/>
      <c r="F44" s="1"/>
      <c r="G44" s="1"/>
      <c r="H44" s="1"/>
      <c r="I44" s="1"/>
      <c r="J44" s="1"/>
      <c r="K44" s="1"/>
      <c r="L44" s="6">
        <v>22</v>
      </c>
      <c r="M44" s="31">
        <f t="shared" si="1"/>
        <v>84.894171404761906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spans="1:59" x14ac:dyDescent="0.25">
      <c r="A45" s="13" t="s">
        <v>176</v>
      </c>
      <c r="B45" s="1">
        <v>94</v>
      </c>
      <c r="C45" s="1"/>
      <c r="D45" s="1"/>
      <c r="E45" s="1"/>
      <c r="F45" s="1"/>
      <c r="G45" s="1"/>
      <c r="H45" s="1"/>
      <c r="I45" s="1"/>
      <c r="J45" s="1"/>
      <c r="K45" s="1"/>
      <c r="L45" s="6">
        <v>17</v>
      </c>
      <c r="M45" s="31">
        <f t="shared" si="1"/>
        <v>68.227506404761911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x14ac:dyDescent="0.25">
      <c r="A46" s="13" t="s">
        <v>238</v>
      </c>
      <c r="B46" s="1">
        <v>96</v>
      </c>
      <c r="C46" s="1"/>
      <c r="D46" s="1"/>
      <c r="E46" s="1"/>
      <c r="F46" s="1"/>
      <c r="G46" s="1"/>
      <c r="H46" s="1"/>
      <c r="I46" s="1"/>
      <c r="J46" s="1"/>
      <c r="K46" s="1"/>
      <c r="L46" s="6">
        <v>19</v>
      </c>
      <c r="M46" s="31">
        <f t="shared" si="1"/>
        <v>74.894172404761903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x14ac:dyDescent="0.25">
      <c r="A47" s="13" t="s">
        <v>177</v>
      </c>
      <c r="B47" s="1">
        <v>94</v>
      </c>
      <c r="C47" s="1"/>
      <c r="D47" s="1"/>
      <c r="E47" s="1"/>
      <c r="F47" s="1"/>
      <c r="G47" s="1"/>
      <c r="H47" s="1"/>
      <c r="I47" s="1"/>
      <c r="J47" s="1"/>
      <c r="K47" s="1"/>
      <c r="L47" s="6">
        <v>25</v>
      </c>
      <c r="M47" s="27">
        <f t="shared" si="1"/>
        <v>94.894170404761908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 x14ac:dyDescent="0.25">
      <c r="A48" s="13" t="s">
        <v>178</v>
      </c>
      <c r="B48" s="1">
        <v>96</v>
      </c>
      <c r="C48" s="1"/>
      <c r="D48" s="1"/>
      <c r="E48" s="1"/>
      <c r="F48" s="1"/>
      <c r="G48" s="1"/>
      <c r="H48" s="1"/>
      <c r="I48" s="1"/>
      <c r="J48" s="1"/>
      <c r="K48" s="1"/>
      <c r="L48" s="6">
        <v>18</v>
      </c>
      <c r="M48" s="31">
        <f t="shared" si="1"/>
        <v>71.560839404761907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x14ac:dyDescent="0.25">
      <c r="A49" s="13" t="s">
        <v>179</v>
      </c>
      <c r="B49" s="1">
        <v>72</v>
      </c>
      <c r="C49" s="1"/>
      <c r="D49" s="1"/>
      <c r="E49" s="1"/>
      <c r="F49" s="1"/>
      <c r="G49" s="1"/>
      <c r="H49" s="1"/>
      <c r="I49" s="1"/>
      <c r="J49" s="1"/>
      <c r="K49" s="1"/>
      <c r="L49" s="6">
        <v>13</v>
      </c>
      <c r="M49" s="35">
        <f t="shared" si="1"/>
        <v>54.894174404761905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x14ac:dyDescent="0.25">
      <c r="A50" s="13" t="s">
        <v>180</v>
      </c>
      <c r="B50" s="1">
        <v>94</v>
      </c>
      <c r="C50" s="1"/>
      <c r="D50" s="1"/>
      <c r="E50" s="1"/>
      <c r="F50" s="1"/>
      <c r="G50" s="1"/>
      <c r="H50" s="1"/>
      <c r="I50" s="1"/>
      <c r="J50" s="1"/>
      <c r="K50" s="1"/>
      <c r="L50" s="6">
        <v>22</v>
      </c>
      <c r="M50" s="31">
        <f t="shared" si="1"/>
        <v>84.894171404761906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1:59" x14ac:dyDescent="0.25">
      <c r="A51" s="13" t="s">
        <v>181</v>
      </c>
      <c r="B51" s="1">
        <v>96</v>
      </c>
      <c r="C51" s="1"/>
      <c r="D51" s="1"/>
      <c r="E51" s="1"/>
      <c r="F51" s="1"/>
      <c r="G51" s="1"/>
      <c r="H51" s="1"/>
      <c r="I51" s="1"/>
      <c r="J51" s="1"/>
      <c r="K51" s="1"/>
      <c r="L51" s="6">
        <v>21</v>
      </c>
      <c r="M51" s="31">
        <f t="shared" si="1"/>
        <v>81.56083840476191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 x14ac:dyDescent="0.25">
      <c r="A52" s="13" t="s">
        <v>182</v>
      </c>
      <c r="B52" s="23"/>
      <c r="C52" s="1"/>
      <c r="D52" s="1"/>
      <c r="E52" s="1"/>
      <c r="F52" s="1"/>
      <c r="G52" s="1"/>
      <c r="H52" s="1"/>
      <c r="I52" s="1"/>
      <c r="J52" s="1"/>
      <c r="K52" s="1"/>
      <c r="L52" s="6">
        <v>19</v>
      </c>
      <c r="M52" s="31">
        <f t="shared" si="1"/>
        <v>74.894172404761903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1:59" x14ac:dyDescent="0.25">
      <c r="A53" s="13" t="s">
        <v>183</v>
      </c>
      <c r="B53" s="1">
        <v>94</v>
      </c>
      <c r="C53" s="1"/>
      <c r="D53" s="1"/>
      <c r="E53" s="1"/>
      <c r="F53" s="1"/>
      <c r="G53" s="1"/>
      <c r="H53" s="1"/>
      <c r="I53" s="1"/>
      <c r="J53" s="1"/>
      <c r="K53" s="1"/>
      <c r="L53" s="6">
        <v>22</v>
      </c>
      <c r="M53" s="31">
        <f t="shared" si="1"/>
        <v>84.894171404761906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spans="1:59" x14ac:dyDescent="0.25">
      <c r="A54" s="13" t="s">
        <v>184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1:59" x14ac:dyDescent="0.25">
      <c r="A55" s="13" t="s">
        <v>185</v>
      </c>
      <c r="B55" s="1">
        <v>96</v>
      </c>
      <c r="C55" s="1"/>
      <c r="D55" s="1"/>
      <c r="E55" s="1"/>
      <c r="F55" s="1"/>
      <c r="G55" s="1"/>
      <c r="H55" s="1"/>
      <c r="I55" s="1"/>
      <c r="J55" s="1"/>
      <c r="K55" s="1"/>
      <c r="L55" s="6">
        <v>16</v>
      </c>
      <c r="M55" s="31">
        <f t="shared" si="1"/>
        <v>64.894173404761901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1:59" x14ac:dyDescent="0.25">
      <c r="A56" s="13" t="s">
        <v>186</v>
      </c>
      <c r="B56" s="1">
        <v>92</v>
      </c>
      <c r="C56" s="1"/>
      <c r="D56" s="1"/>
      <c r="E56" s="1"/>
      <c r="F56" s="1"/>
      <c r="G56" s="1"/>
      <c r="H56" s="1"/>
      <c r="I56" s="1"/>
      <c r="J56" s="1"/>
      <c r="K56" s="1"/>
      <c r="L56" s="6">
        <v>16</v>
      </c>
      <c r="M56" s="31">
        <f t="shared" si="1"/>
        <v>64.894173404761901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spans="1:59" x14ac:dyDescent="0.25">
      <c r="A57" s="13" t="s">
        <v>187</v>
      </c>
      <c r="B57" s="1">
        <v>90</v>
      </c>
      <c r="C57" s="1"/>
      <c r="D57" s="1"/>
      <c r="E57" s="1"/>
      <c r="F57" s="1"/>
      <c r="G57" s="1"/>
      <c r="H57" s="1"/>
      <c r="I57" s="1"/>
      <c r="J57" s="1"/>
      <c r="K57" s="1"/>
      <c r="L57" s="6">
        <v>20</v>
      </c>
      <c r="M57" s="31">
        <f t="shared" si="1"/>
        <v>78.227505404761914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1:59" x14ac:dyDescent="0.25">
      <c r="A58" s="13" t="s">
        <v>188</v>
      </c>
      <c r="B58" s="1">
        <v>92</v>
      </c>
      <c r="C58" s="1"/>
      <c r="D58" s="1"/>
      <c r="E58" s="1"/>
      <c r="F58" s="1"/>
      <c r="G58" s="1"/>
      <c r="H58" s="1"/>
      <c r="I58" s="1"/>
      <c r="J58" s="1"/>
      <c r="K58" s="1"/>
      <c r="L58" s="6">
        <v>13</v>
      </c>
      <c r="M58" s="35">
        <f t="shared" si="1"/>
        <v>54.894174404761905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x14ac:dyDescent="0.25">
      <c r="A59" s="13" t="s">
        <v>190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x14ac:dyDescent="0.25">
      <c r="A60" s="13" t="s">
        <v>189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1:59" x14ac:dyDescent="0.25">
      <c r="A61" s="13" t="s">
        <v>190</v>
      </c>
      <c r="B61" s="1">
        <v>96</v>
      </c>
      <c r="C61" s="1"/>
      <c r="D61" s="1"/>
      <c r="E61" s="1"/>
      <c r="F61" s="1"/>
      <c r="G61" s="1"/>
      <c r="H61" s="1"/>
      <c r="I61" s="1"/>
      <c r="J61" s="1"/>
      <c r="K61" s="1"/>
      <c r="L61" s="6">
        <v>23</v>
      </c>
      <c r="M61" s="31">
        <f t="shared" si="1"/>
        <v>88.227504404761902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1:59" x14ac:dyDescent="0.25">
      <c r="A62" s="13" t="s">
        <v>191</v>
      </c>
      <c r="B62" s="1">
        <v>96</v>
      </c>
      <c r="C62" s="1"/>
      <c r="D62" s="1"/>
      <c r="E62" s="1"/>
      <c r="F62" s="1"/>
      <c r="G62" s="1"/>
      <c r="H62" s="1"/>
      <c r="I62" s="1"/>
      <c r="J62" s="1"/>
      <c r="K62" s="1"/>
      <c r="L62" s="6">
        <v>17</v>
      </c>
      <c r="M62" s="31">
        <f t="shared" si="1"/>
        <v>68.227506404761911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1:59" x14ac:dyDescent="0.25">
      <c r="A63" s="13" t="s">
        <v>192</v>
      </c>
      <c r="B63" s="1">
        <v>96</v>
      </c>
      <c r="C63" s="1"/>
      <c r="D63" s="1"/>
      <c r="E63" s="1"/>
      <c r="F63" s="1"/>
      <c r="G63" s="1"/>
      <c r="H63" s="1"/>
      <c r="I63" s="1"/>
      <c r="J63" s="1"/>
      <c r="K63" s="1"/>
      <c r="L63" s="6">
        <v>20</v>
      </c>
      <c r="M63" s="31">
        <f t="shared" si="1"/>
        <v>78.227505404761914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x14ac:dyDescent="0.25">
      <c r="A64" s="13" t="s">
        <v>193</v>
      </c>
      <c r="B64" s="23"/>
      <c r="C64" s="1"/>
      <c r="D64" s="1"/>
      <c r="E64" s="1"/>
      <c r="F64" s="1"/>
      <c r="G64" s="1"/>
      <c r="H64" s="1"/>
      <c r="I64" s="1"/>
      <c r="J64" s="1"/>
      <c r="K64" s="1"/>
      <c r="L64" s="6">
        <v>22</v>
      </c>
      <c r="M64" s="31">
        <f t="shared" si="1"/>
        <v>84.894171404761906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x14ac:dyDescent="0.25">
      <c r="A65" s="13" t="s">
        <v>194</v>
      </c>
      <c r="B65" s="1">
        <v>96</v>
      </c>
      <c r="C65" s="1"/>
      <c r="D65" s="1"/>
      <c r="E65" s="1"/>
      <c r="F65" s="1"/>
      <c r="G65" s="1"/>
      <c r="H65" s="1"/>
      <c r="I65" s="1"/>
      <c r="J65" s="1"/>
      <c r="K65" s="1"/>
      <c r="L65" s="6">
        <v>22</v>
      </c>
      <c r="M65" s="31">
        <f t="shared" si="1"/>
        <v>84.894171404761906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x14ac:dyDescent="0.25">
      <c r="A66" s="13" t="s">
        <v>195</v>
      </c>
      <c r="B66" s="1">
        <v>84</v>
      </c>
      <c r="C66" s="1"/>
      <c r="D66" s="1"/>
      <c r="E66" s="1"/>
      <c r="F66" s="1"/>
      <c r="G66" s="1"/>
      <c r="H66" s="1"/>
      <c r="I66" s="1"/>
      <c r="J66" s="1"/>
      <c r="K66" s="1"/>
      <c r="L66" s="6">
        <v>14</v>
      </c>
      <c r="M66" s="35">
        <f t="shared" si="1"/>
        <v>58.227507404761909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x14ac:dyDescent="0.25">
      <c r="A67" s="13" t="s">
        <v>196</v>
      </c>
      <c r="B67" s="1">
        <v>90</v>
      </c>
      <c r="C67" s="1"/>
      <c r="D67" s="1"/>
      <c r="E67" s="1"/>
      <c r="F67" s="1"/>
      <c r="G67" s="1"/>
      <c r="H67" s="1"/>
      <c r="I67" s="1"/>
      <c r="J67" s="1"/>
      <c r="K67" s="1"/>
      <c r="L67" s="6">
        <v>13</v>
      </c>
      <c r="M67" s="35">
        <f t="shared" si="1"/>
        <v>54.894174404761905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1:59" x14ac:dyDescent="0.25">
      <c r="A68" s="13" t="s">
        <v>197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1:59" x14ac:dyDescent="0.25">
      <c r="A69" s="13" t="s">
        <v>198</v>
      </c>
      <c r="B69" s="1">
        <v>80</v>
      </c>
      <c r="C69" s="1"/>
      <c r="D69" s="1"/>
      <c r="E69" s="1"/>
      <c r="F69" s="1"/>
      <c r="G69" s="1"/>
      <c r="H69" s="1"/>
      <c r="I69" s="1"/>
      <c r="J69" s="1"/>
      <c r="K69" s="1"/>
      <c r="L69" s="6">
        <v>15</v>
      </c>
      <c r="M69" s="31">
        <f t="shared" si="1"/>
        <v>61.560840404761905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x14ac:dyDescent="0.25">
      <c r="A70" s="13" t="s">
        <v>199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x14ac:dyDescent="0.25">
      <c r="A71" s="13" t="s">
        <v>200</v>
      </c>
      <c r="B71" s="23"/>
      <c r="C71" s="1"/>
      <c r="D71" s="1"/>
      <c r="E71" s="1"/>
      <c r="F71" s="1"/>
      <c r="G71" s="1"/>
      <c r="H71" s="1"/>
      <c r="I71" s="1"/>
      <c r="J71" s="1"/>
      <c r="K71" s="1"/>
      <c r="L71" s="6">
        <v>21</v>
      </c>
      <c r="M71" s="31">
        <f t="shared" si="1"/>
        <v>81.56083840476191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x14ac:dyDescent="0.25">
      <c r="A72" s="13" t="s">
        <v>201</v>
      </c>
      <c r="B72" s="1">
        <v>96</v>
      </c>
      <c r="C72" s="1"/>
      <c r="D72" s="1"/>
      <c r="E72" s="1"/>
      <c r="F72" s="1"/>
      <c r="G72" s="1"/>
      <c r="H72" s="1"/>
      <c r="I72" s="1"/>
      <c r="J72" s="1"/>
      <c r="K72" s="1"/>
      <c r="L72" s="6">
        <v>22</v>
      </c>
      <c r="M72" s="31">
        <f t="shared" si="1"/>
        <v>84.894171404761906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x14ac:dyDescent="0.25">
      <c r="A73" s="13" t="s">
        <v>202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x14ac:dyDescent="0.25">
      <c r="A74" s="13" t="s">
        <v>203</v>
      </c>
      <c r="B74" s="1">
        <v>88</v>
      </c>
      <c r="C74" s="1"/>
      <c r="D74" s="1"/>
      <c r="E74" s="1"/>
      <c r="F74" s="1"/>
      <c r="G74" s="1"/>
      <c r="H74" s="1"/>
      <c r="I74" s="1"/>
      <c r="J74" s="1"/>
      <c r="K74" s="1"/>
      <c r="L74" s="6">
        <v>22</v>
      </c>
      <c r="M74" s="31">
        <f t="shared" si="1"/>
        <v>84.894171404761906</v>
      </c>
      <c r="N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x14ac:dyDescent="0.25">
      <c r="A75" s="13" t="s">
        <v>204</v>
      </c>
      <c r="B75" s="1">
        <v>96</v>
      </c>
      <c r="C75" s="1"/>
      <c r="D75" s="1"/>
      <c r="E75" s="1"/>
      <c r="F75" s="1"/>
      <c r="G75" s="1"/>
      <c r="H75" s="1"/>
      <c r="I75" s="1"/>
      <c r="J75" s="1"/>
      <c r="K75" s="1"/>
      <c r="L75" s="6">
        <v>23</v>
      </c>
      <c r="M75" s="31">
        <f t="shared" si="1"/>
        <v>88.227504404761902</v>
      </c>
      <c r="N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5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6">
        <v>21</v>
      </c>
      <c r="M76" s="31">
        <f t="shared" si="1"/>
        <v>81.56083840476191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6">
        <v>22</v>
      </c>
      <c r="M77" s="31">
        <f t="shared" si="1"/>
        <v>84.894171404761906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>SUM(L4:L37) + SUM(L41:L77)</f>
        <v>1199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>
        <f>COUNT(L4:L37) + COUNT(L41:L77)</f>
        <v>63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34">
        <f>L79/L80</f>
        <v>19.031746031746032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>
        <v>22.5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1:59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34">
        <f>L83-L82</f>
        <v>3.4682539682539684</v>
      </c>
      <c r="M84" s="1">
        <f>(L82+L84)*3.3333333</f>
        <v>74.999999250000002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x14ac:dyDescent="0.25">
      <c r="A91" s="1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workbookViewId="0">
      <selection activeCell="E5" sqref="E5"/>
    </sheetView>
  </sheetViews>
  <sheetFormatPr defaultRowHeight="13.2" x14ac:dyDescent="0.25"/>
  <sheetData>
    <row r="1" spans="3:8" ht="39.9" customHeight="1" x14ac:dyDescent="0.25"/>
    <row r="2" spans="3:8" ht="39.9" customHeight="1" x14ac:dyDescent="0.25"/>
    <row r="6" spans="3:8" x14ac:dyDescent="0.25">
      <c r="D6" s="19"/>
    </row>
    <row r="8" spans="3:8" x14ac:dyDescent="0.25">
      <c r="C8" s="19"/>
      <c r="D8" s="19"/>
      <c r="E8" s="19"/>
      <c r="F8" s="19"/>
      <c r="G8" s="19"/>
      <c r="H8" s="19"/>
    </row>
    <row r="9" spans="3:8" x14ac:dyDescent="0.25">
      <c r="C9" s="1"/>
      <c r="E9" s="1"/>
      <c r="G9" s="1"/>
    </row>
    <row r="10" spans="3:8" x14ac:dyDescent="0.25">
      <c r="C10" s="1"/>
      <c r="E10" s="1"/>
      <c r="G10" s="1"/>
    </row>
    <row r="11" spans="3:8" x14ac:dyDescent="0.25">
      <c r="C11" s="1"/>
      <c r="E11" s="1"/>
      <c r="G11" s="1"/>
    </row>
    <row r="12" spans="3:8" x14ac:dyDescent="0.25">
      <c r="C12" s="1"/>
      <c r="E12" s="1"/>
      <c r="G12" s="1"/>
    </row>
    <row r="13" spans="3:8" x14ac:dyDescent="0.25">
      <c r="C13" s="1"/>
      <c r="E13" s="1"/>
      <c r="G13" s="1"/>
    </row>
    <row r="14" spans="3:8" x14ac:dyDescent="0.25">
      <c r="C14" s="1"/>
      <c r="E14" s="1"/>
      <c r="G14" s="1"/>
    </row>
    <row r="15" spans="3:8" x14ac:dyDescent="0.25">
      <c r="C15" s="1"/>
      <c r="E15" s="1"/>
      <c r="G15" s="1"/>
    </row>
    <row r="16" spans="3:8" x14ac:dyDescent="0.25">
      <c r="C16" s="1"/>
      <c r="E16" s="1"/>
      <c r="G16" s="1"/>
    </row>
    <row r="17" spans="3:3" x14ac:dyDescent="0.25">
      <c r="C17" s="1"/>
    </row>
    <row r="19" spans="3:3" x14ac:dyDescent="0.25">
      <c r="C19" s="1"/>
    </row>
    <row r="20" spans="3:3" x14ac:dyDescent="0.25">
      <c r="C20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"/>
  <sheetViews>
    <sheetView workbookViewId="0">
      <selection activeCell="B20" sqref="B20"/>
    </sheetView>
  </sheetViews>
  <sheetFormatPr defaultRowHeight="13.2" x14ac:dyDescent="0.25"/>
  <cols>
    <col min="1" max="1" width="14.6640625" customWidth="1"/>
    <col min="2" max="2" width="4.6640625" customWidth="1"/>
    <col min="3" max="20" width="3.6640625" customWidth="1"/>
    <col min="21" max="25" width="4.6640625" customWidth="1"/>
    <col min="26" max="26" width="3.6640625" customWidth="1"/>
    <col min="27" max="27" width="4.6640625" customWidth="1"/>
    <col min="28" max="28" width="2.6640625" customWidth="1"/>
  </cols>
  <sheetData>
    <row r="1" spans="1:71" ht="20.100000000000001" customHeight="1" x14ac:dyDescent="0.4">
      <c r="A1" s="7"/>
      <c r="C1" s="5" t="s">
        <v>34</v>
      </c>
      <c r="R1" s="5"/>
      <c r="S1" s="5"/>
      <c r="T1" s="5"/>
      <c r="U1" s="5"/>
      <c r="V1" s="5"/>
      <c r="W1" s="5"/>
      <c r="X1" s="5"/>
      <c r="Y1" s="5"/>
    </row>
    <row r="2" spans="1:71" x14ac:dyDescent="0.25">
      <c r="A2" s="8" t="s">
        <v>14</v>
      </c>
      <c r="L2" s="1">
        <v>0.25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0.75</v>
      </c>
      <c r="Z2" s="3"/>
      <c r="AA2" s="3"/>
    </row>
    <row r="3" spans="1:71" x14ac:dyDescent="0.25">
      <c r="A3" s="8"/>
      <c r="B3" s="2" t="s">
        <v>0</v>
      </c>
      <c r="C3" s="2"/>
      <c r="D3" s="2"/>
      <c r="E3" s="2" t="s">
        <v>7</v>
      </c>
      <c r="F3" s="2"/>
      <c r="G3" s="2"/>
      <c r="H3" s="1"/>
      <c r="I3" s="1"/>
      <c r="J3" s="1" t="s">
        <v>8</v>
      </c>
      <c r="K3" s="2"/>
      <c r="L3" s="2" t="s">
        <v>5</v>
      </c>
      <c r="M3" s="4" t="s">
        <v>1</v>
      </c>
      <c r="N3" s="4"/>
      <c r="O3" s="4" t="s">
        <v>2</v>
      </c>
      <c r="P3" s="4"/>
      <c r="Q3" s="4" t="s">
        <v>16</v>
      </c>
      <c r="R3" s="4"/>
      <c r="S3" s="4" t="s">
        <v>20</v>
      </c>
      <c r="T3" s="4"/>
      <c r="U3" s="4" t="s">
        <v>21</v>
      </c>
      <c r="V3" s="4" t="s">
        <v>21</v>
      </c>
      <c r="W3" s="4" t="s">
        <v>17</v>
      </c>
      <c r="X3" s="2" t="s">
        <v>10</v>
      </c>
      <c r="Y3" s="2" t="s">
        <v>5</v>
      </c>
      <c r="Z3" s="2" t="s">
        <v>8</v>
      </c>
      <c r="AA3" s="2" t="s">
        <v>11</v>
      </c>
    </row>
    <row r="4" spans="1:71" x14ac:dyDescent="0.25">
      <c r="A4" s="8" t="s">
        <v>13</v>
      </c>
      <c r="B4" s="1"/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1" t="s">
        <v>9</v>
      </c>
      <c r="K4" s="9" t="s">
        <v>10</v>
      </c>
      <c r="L4" s="2">
        <v>5</v>
      </c>
      <c r="M4" s="2" t="s">
        <v>3</v>
      </c>
      <c r="N4" s="2" t="s">
        <v>4</v>
      </c>
      <c r="O4" s="2" t="s">
        <v>3</v>
      </c>
      <c r="P4" s="2" t="s">
        <v>4</v>
      </c>
      <c r="Q4" s="2" t="s">
        <v>3</v>
      </c>
      <c r="R4" s="2" t="s">
        <v>4</v>
      </c>
      <c r="S4" s="2"/>
      <c r="T4" s="2"/>
      <c r="U4" s="2" t="s">
        <v>22</v>
      </c>
      <c r="V4" s="2" t="s">
        <v>23</v>
      </c>
      <c r="W4" s="2" t="s">
        <v>6</v>
      </c>
      <c r="X4" s="2" t="s">
        <v>24</v>
      </c>
      <c r="Y4" s="2" t="s">
        <v>27</v>
      </c>
      <c r="Z4" s="2" t="s">
        <v>9</v>
      </c>
      <c r="AA4" s="2" t="s">
        <v>12</v>
      </c>
    </row>
    <row r="6" spans="1:71" x14ac:dyDescent="0.25">
      <c r="A6" t="s">
        <v>35</v>
      </c>
      <c r="B6">
        <v>2008</v>
      </c>
      <c r="C6" s="1">
        <v>92</v>
      </c>
      <c r="D6" s="1">
        <v>84</v>
      </c>
      <c r="E6" s="1">
        <v>72</v>
      </c>
      <c r="F6" s="1"/>
      <c r="G6" s="1">
        <v>88</v>
      </c>
      <c r="H6" s="1">
        <v>100</v>
      </c>
      <c r="I6" s="1">
        <v>96</v>
      </c>
      <c r="J6" s="1">
        <f>SUM(C6:I6)</f>
        <v>532</v>
      </c>
      <c r="K6" s="1">
        <v>72</v>
      </c>
      <c r="L6" s="1">
        <f>(J6-K6)/5</f>
        <v>92</v>
      </c>
      <c r="M6" s="1">
        <v>62</v>
      </c>
      <c r="N6" s="1">
        <v>78</v>
      </c>
      <c r="O6" s="1">
        <v>71</v>
      </c>
      <c r="P6" s="1">
        <v>83</v>
      </c>
      <c r="Q6" s="1">
        <v>76</v>
      </c>
      <c r="R6" s="1">
        <v>86</v>
      </c>
      <c r="S6" s="1">
        <v>90</v>
      </c>
      <c r="T6" s="1">
        <v>102</v>
      </c>
      <c r="U6" s="11"/>
      <c r="V6" s="11"/>
      <c r="W6" s="1">
        <f>N6+P6+R6+T6+U6+V6</f>
        <v>349</v>
      </c>
      <c r="X6" s="1">
        <v>76</v>
      </c>
      <c r="Y6" s="1">
        <f>(W6-X6)/3</f>
        <v>91</v>
      </c>
      <c r="Z6" s="1">
        <f>Y6*0.75+L6*0.25</f>
        <v>91.25</v>
      </c>
      <c r="AA6" s="2" t="s">
        <v>18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1"/>
      <c r="V7" s="11"/>
      <c r="W7" s="1"/>
      <c r="X7" s="1"/>
      <c r="Y7" s="1"/>
      <c r="Z7" s="1" t="s">
        <v>14</v>
      </c>
      <c r="AA7" s="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t="s">
        <v>36</v>
      </c>
      <c r="B8">
        <v>2009</v>
      </c>
      <c r="C8" s="1">
        <v>92</v>
      </c>
      <c r="D8" s="1">
        <v>84</v>
      </c>
      <c r="E8" s="1">
        <v>72</v>
      </c>
      <c r="F8" s="1"/>
      <c r="G8" s="1">
        <v>88</v>
      </c>
      <c r="H8" s="1">
        <v>100</v>
      </c>
      <c r="I8" s="1">
        <v>96</v>
      </c>
      <c r="J8" s="1">
        <f>SUM(C8:I8)</f>
        <v>532</v>
      </c>
      <c r="K8" s="1">
        <v>72</v>
      </c>
      <c r="L8" s="1">
        <f>(J8-K8)/5</f>
        <v>92</v>
      </c>
      <c r="M8" s="1">
        <v>62</v>
      </c>
      <c r="N8" s="1">
        <v>78</v>
      </c>
      <c r="O8" s="1">
        <v>71</v>
      </c>
      <c r="P8" s="1">
        <v>83</v>
      </c>
      <c r="Q8" s="1">
        <v>66</v>
      </c>
      <c r="R8" s="1">
        <v>76</v>
      </c>
      <c r="S8" s="1"/>
      <c r="T8" s="1"/>
      <c r="U8" s="11"/>
      <c r="V8" s="11"/>
      <c r="W8" s="1">
        <f>N8+P8+R8+T8+U8+V8</f>
        <v>237</v>
      </c>
      <c r="X8" s="1">
        <v>0</v>
      </c>
      <c r="Y8" s="1">
        <f>(W8-X8)/3</f>
        <v>79</v>
      </c>
      <c r="Z8" s="1">
        <f>Y8*0.75+L8*0.25</f>
        <v>82.25</v>
      </c>
      <c r="AA8" s="2" t="s">
        <v>15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 t="s">
        <v>14</v>
      </c>
      <c r="X9" s="1"/>
      <c r="Y9" s="1" t="s">
        <v>14</v>
      </c>
      <c r="Z9" s="1" t="s">
        <v>14</v>
      </c>
      <c r="AA9" s="2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t="s">
        <v>25</v>
      </c>
      <c r="B10">
        <v>3089</v>
      </c>
      <c r="C10" s="1">
        <v>92</v>
      </c>
      <c r="D10" s="1">
        <v>84</v>
      </c>
      <c r="E10" s="1">
        <v>72</v>
      </c>
      <c r="F10" s="1"/>
      <c r="G10" s="1">
        <v>88</v>
      </c>
      <c r="H10" s="1">
        <v>100</v>
      </c>
      <c r="I10" s="1">
        <v>96</v>
      </c>
      <c r="J10" s="1">
        <f>SUM(C10:I10)</f>
        <v>532</v>
      </c>
      <c r="K10" s="1">
        <v>72</v>
      </c>
      <c r="L10" s="1">
        <f>(J10-K10)/5</f>
        <v>92</v>
      </c>
      <c r="M10" s="1">
        <v>55</v>
      </c>
      <c r="N10" s="1">
        <v>71</v>
      </c>
      <c r="O10" s="1">
        <v>75</v>
      </c>
      <c r="P10" s="1">
        <v>87</v>
      </c>
      <c r="Q10" s="1">
        <v>85</v>
      </c>
      <c r="R10" s="1">
        <v>95</v>
      </c>
      <c r="S10" s="11"/>
      <c r="T10" s="10"/>
      <c r="U10" s="12">
        <v>92</v>
      </c>
      <c r="V10" s="10"/>
      <c r="W10" s="1">
        <f>N10+P10+R10+T10+U10+V10</f>
        <v>345</v>
      </c>
      <c r="X10" s="1">
        <v>87</v>
      </c>
      <c r="Y10" s="1">
        <f>(W10-X10)/3</f>
        <v>86</v>
      </c>
      <c r="Z10" s="1">
        <f>Y10*0.75+L10*0.25</f>
        <v>87.5</v>
      </c>
      <c r="AA10" s="2" t="s">
        <v>19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 t="s">
        <v>14</v>
      </c>
      <c r="X11" s="1"/>
      <c r="Y11" s="1" t="s">
        <v>14</v>
      </c>
      <c r="Z11" s="1" t="s">
        <v>14</v>
      </c>
      <c r="AA11" s="2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t="s">
        <v>26</v>
      </c>
      <c r="B12">
        <v>3090</v>
      </c>
      <c r="C12" s="1">
        <v>92</v>
      </c>
      <c r="D12" s="1">
        <v>84</v>
      </c>
      <c r="E12" s="1">
        <v>72</v>
      </c>
      <c r="F12" s="1"/>
      <c r="G12" s="1">
        <v>88</v>
      </c>
      <c r="H12" s="1">
        <v>100</v>
      </c>
      <c r="I12" s="1">
        <v>96</v>
      </c>
      <c r="J12" s="1">
        <f>SUM(C12:I12)</f>
        <v>532</v>
      </c>
      <c r="K12" s="1">
        <v>72</v>
      </c>
      <c r="L12" s="1">
        <f>(J12-K12)/5</f>
        <v>92</v>
      </c>
      <c r="M12" s="1">
        <v>75</v>
      </c>
      <c r="N12" s="1">
        <v>91</v>
      </c>
      <c r="O12" s="11"/>
      <c r="P12" s="11"/>
      <c r="Q12" s="11"/>
      <c r="R12" s="11"/>
      <c r="S12" s="11"/>
      <c r="T12" s="11"/>
      <c r="U12" s="12">
        <v>96</v>
      </c>
      <c r="V12" s="12">
        <v>100</v>
      </c>
      <c r="W12" s="1">
        <f>N12+P12+R12+T12+U12+V12</f>
        <v>287</v>
      </c>
      <c r="X12" s="1">
        <v>0</v>
      </c>
      <c r="Y12" s="1">
        <f>(W12-X12)/3</f>
        <v>95.666666666666671</v>
      </c>
      <c r="Z12" s="1">
        <f>Y12*0.75+L12*0.25</f>
        <v>94.75</v>
      </c>
      <c r="AA12" s="2" t="s">
        <v>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4" spans="1:71" x14ac:dyDescent="0.25">
      <c r="A14" s="13" t="s">
        <v>37</v>
      </c>
      <c r="B14" s="1"/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 t="s">
        <v>28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71" x14ac:dyDescent="0.25">
      <c r="A15" s="13" t="s">
        <v>38</v>
      </c>
      <c r="B15" s="1"/>
      <c r="C15" s="1" t="s">
        <v>14</v>
      </c>
      <c r="D15" s="1" t="s">
        <v>31</v>
      </c>
      <c r="E15" s="1"/>
      <c r="F15" s="1"/>
      <c r="G15" s="1"/>
      <c r="H15" s="1"/>
      <c r="I15" s="1"/>
      <c r="J15" s="1"/>
      <c r="K15" s="1"/>
      <c r="L15" s="1"/>
      <c r="M15" s="1" t="s">
        <v>29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71" x14ac:dyDescent="0.25">
      <c r="A16" s="13" t="s">
        <v>39</v>
      </c>
      <c r="B16" s="1"/>
      <c r="C16" s="1"/>
      <c r="D16" s="1" t="s">
        <v>32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40</v>
      </c>
      <c r="B17" s="1"/>
      <c r="C17" s="1"/>
      <c r="D17" s="1" t="s">
        <v>33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20" spans="1:50" x14ac:dyDescent="0.25">
      <c r="B20" t="s">
        <v>41</v>
      </c>
    </row>
  </sheetData>
  <phoneticPr fontId="0" type="noConversion"/>
  <pageMargins left="0.75" right="0.75" top="1" bottom="1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900 Class</vt:lpstr>
      <vt:lpstr>1030 Class</vt:lpstr>
      <vt:lpstr>Noon Class</vt:lpstr>
      <vt:lpstr>StudentsAdded</vt:lpstr>
      <vt:lpstr>Sheet1</vt:lpstr>
    </vt:vector>
  </TitlesOfParts>
  <Company>San Jose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 Denzler</dc:creator>
  <cp:lastModifiedBy>Aniket Gupta</cp:lastModifiedBy>
  <cp:lastPrinted>2004-03-02T12:30:51Z</cp:lastPrinted>
  <dcterms:created xsi:type="dcterms:W3CDTF">2004-01-04T13:04:02Z</dcterms:created>
  <dcterms:modified xsi:type="dcterms:W3CDTF">2024-02-03T22:21:51Z</dcterms:modified>
</cp:coreProperties>
</file>