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7ECB34B-3240-4A71-A979-37F82BBA173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9" i="1" l="1"/>
  <c r="BJ10" i="1"/>
  <c r="BJ11" i="1"/>
  <c r="BJ12" i="1"/>
  <c r="BJ8" i="1"/>
  <c r="BF11" i="1"/>
  <c r="BF12" i="1"/>
  <c r="BF9" i="1"/>
  <c r="BE9" i="1"/>
  <c r="BC12" i="1"/>
  <c r="AR9" i="1"/>
  <c r="AR10" i="1"/>
  <c r="BF10" i="1" s="1"/>
  <c r="AR11" i="1"/>
  <c r="AR12" i="1"/>
  <c r="AX9" i="1"/>
  <c r="BC9" i="1" s="1"/>
  <c r="AX10" i="1"/>
  <c r="BC10" i="1" s="1"/>
  <c r="AX11" i="1"/>
  <c r="BC11" i="1" s="1"/>
  <c r="AX12" i="1"/>
  <c r="AL9" i="1"/>
  <c r="AL10" i="1"/>
  <c r="BE10" i="1" s="1"/>
  <c r="AL11" i="1"/>
  <c r="BE11" i="1" s="1"/>
  <c r="AL12" i="1"/>
  <c r="BE12" i="1" s="1"/>
  <c r="AE9" i="1"/>
  <c r="AE10" i="1"/>
  <c r="AE11" i="1"/>
  <c r="AE12" i="1"/>
  <c r="AR8" i="1"/>
  <c r="AX8" i="1"/>
  <c r="BC8" i="1" s="1"/>
  <c r="AL8" i="1"/>
  <c r="BE8" i="1" s="1"/>
  <c r="AE8" i="1"/>
</calcChain>
</file>

<file path=xl/sharedStrings.xml><?xml version="1.0" encoding="utf-8"?>
<sst xmlns="http://schemas.openxmlformats.org/spreadsheetml/2006/main" count="42" uniqueCount="37">
  <si>
    <t>HOMEWORK/QUIZZES</t>
  </si>
  <si>
    <t>Total</t>
  </si>
  <si>
    <t>E-PORTFOLIOS</t>
  </si>
  <si>
    <t>EXAMS</t>
  </si>
  <si>
    <t>CLASS PART.</t>
  </si>
  <si>
    <t>TOTAL GRADE</t>
  </si>
  <si>
    <t>Pre Surv</t>
  </si>
  <si>
    <t>Q1</t>
  </si>
  <si>
    <t>Q2</t>
  </si>
  <si>
    <r>
      <t>EC</t>
    </r>
    <r>
      <rPr>
        <b/>
        <sz val="6"/>
        <rFont val="Arial"/>
        <family val="2"/>
      </rPr>
      <t xml:space="preserve"> param</t>
    </r>
  </si>
  <si>
    <t>Q3</t>
  </si>
  <si>
    <t>surv</t>
  </si>
  <si>
    <t>EC</t>
  </si>
  <si>
    <t>EP1 pt 1</t>
  </si>
  <si>
    <t>EP1 pt2</t>
  </si>
  <si>
    <t>EP2</t>
  </si>
  <si>
    <t>EP3</t>
  </si>
  <si>
    <t>Ex1</t>
  </si>
  <si>
    <t>Ex2</t>
  </si>
  <si>
    <t>Ex3</t>
  </si>
  <si>
    <t>CP1</t>
  </si>
  <si>
    <t>CP2</t>
  </si>
  <si>
    <t>CP3</t>
  </si>
  <si>
    <t>ID</t>
  </si>
  <si>
    <t>CP</t>
  </si>
  <si>
    <t>HW/Q</t>
  </si>
  <si>
    <t>Eport</t>
  </si>
  <si>
    <t>Exam</t>
  </si>
  <si>
    <t>C+</t>
  </si>
  <si>
    <t>Let. Grade</t>
  </si>
  <si>
    <t>D</t>
  </si>
  <si>
    <t>A</t>
  </si>
  <si>
    <t>F</t>
  </si>
  <si>
    <t>A-</t>
  </si>
  <si>
    <t>Passing?</t>
  </si>
  <si>
    <t xml:space="preserve">Source: CMPSC100 grade book </t>
  </si>
  <si>
    <t>http://www.personal.psu.edu/users/d/j/djh300/cmpsc100/grades.htm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</si>
</sst>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000"/>
    <numFmt numFmtId="169" formatCode="0.0"/>
  </numFmts>
  <fonts count="7" x14ac:knownFonts="1">
    <font>
      <sz val="10"/>
      <name val="Arial"/>
    </font>
    <font>
      <b/>
      <sz val="9"/>
      <name val="Arial"/>
      <family val="2"/>
    </font>
    <font>
      <sz val="9"/>
      <name val="Arial"/>
    </font>
    <font>
      <sz val="9"/>
      <color indexed="9"/>
      <name val="Arial"/>
    </font>
    <font>
      <b/>
      <sz val="6"/>
      <name val="Arial"/>
      <family val="2"/>
    </font>
    <font>
      <sz val="9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2" borderId="0" xfId="0" applyFont="1" applyFill="1"/>
    <xf numFmtId="168" fontId="2" fillId="0" borderId="0" xfId="0" applyNumberFormat="1" applyFont="1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1" fillId="0" borderId="0" xfId="0" applyFont="1"/>
    <xf numFmtId="0" fontId="1" fillId="3" borderId="0" xfId="0" applyFont="1" applyFill="1" applyAlignment="1">
      <alignment horizontal="right"/>
    </xf>
    <xf numFmtId="0" fontId="5" fillId="0" borderId="0" xfId="0" applyFont="1" applyFill="1"/>
    <xf numFmtId="9" fontId="1" fillId="3" borderId="0" xfId="0" applyNumberFormat="1" applyFont="1" applyFill="1" applyAlignment="1">
      <alignment horizontal="right"/>
    </xf>
    <xf numFmtId="9" fontId="0" fillId="0" borderId="0" xfId="0" applyNumberFormat="1"/>
    <xf numFmtId="169" fontId="2" fillId="3" borderId="0" xfId="0" applyNumberFormat="1" applyFont="1" applyFill="1"/>
    <xf numFmtId="169" fontId="1" fillId="3" borderId="0" xfId="0" applyNumberFormat="1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Homework Performance</a:t>
            </a:r>
          </a:p>
        </c:rich>
      </c:tx>
      <c:layout>
        <c:manualLayout>
          <c:xMode val="edge"/>
          <c:yMode val="edge"/>
          <c:x val="0.31735869138094036"/>
          <c:y val="5.248789437067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1399732271657E-2"/>
          <c:y val="0.21271409823905321"/>
          <c:w val="0.79692293613436127"/>
          <c:h val="0.555266672026619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Sheet1!$D$8:$P$8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BB3-9668-19742B00BDAB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Sheet1!$D$9:$P$9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B-4BB3-9668-19742B00BDAB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Sheet1!$D$10:$P$10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B-4BB3-9668-19742B00BDAB}"/>
            </c:ext>
          </c:extLst>
        </c:ser>
        <c:ser>
          <c:idx val="3"/>
          <c:order val="3"/>
          <c:tx>
            <c:strRef>
              <c:f>Sheet1!$C$11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Sheet1!$D$11:$P$11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B-4BB3-9668-19742B00BDAB}"/>
            </c:ext>
          </c:extLst>
        </c:ser>
        <c:ser>
          <c:idx val="4"/>
          <c:order val="4"/>
          <c:tx>
            <c:strRef>
              <c:f>Sheet1!$C$12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Sheet1!$D$12:$P$12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B-4BB3-9668-19742B00BDAB}"/>
            </c:ext>
          </c:extLst>
        </c:ser>
        <c:ser>
          <c:idx val="5"/>
          <c:order val="5"/>
          <c:tx>
            <c:strRef>
              <c:f>Sheet1!$W$8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Sheet1!$X$8:$AB$8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B-4BB3-9668-19742B00BDAB}"/>
            </c:ext>
          </c:extLst>
        </c:ser>
        <c:ser>
          <c:idx val="6"/>
          <c:order val="6"/>
          <c:tx>
            <c:strRef>
              <c:f>Sheet1!$W$9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Sheet1!$X$9:$AB$9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B-4BB3-9668-19742B00BDAB}"/>
            </c:ext>
          </c:extLst>
        </c:ser>
        <c:ser>
          <c:idx val="7"/>
          <c:order val="7"/>
          <c:tx>
            <c:strRef>
              <c:f>Sheet1!$W$10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Sheet1!$X$10:$AB$10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5B-4BB3-9668-19742B00BDAB}"/>
            </c:ext>
          </c:extLst>
        </c:ser>
        <c:ser>
          <c:idx val="8"/>
          <c:order val="8"/>
          <c:tx>
            <c:strRef>
              <c:f>Sheet1!$W$11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Sheet1!$X$11:$AB$11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5B-4BB3-9668-19742B00BDAB}"/>
            </c:ext>
          </c:extLst>
        </c:ser>
        <c:ser>
          <c:idx val="9"/>
          <c:order val="9"/>
          <c:tx>
            <c:strRef>
              <c:f>Sheet1!$W$12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Sheet1!$C$6</c:f>
              <c:numCache>
                <c:formatCode>General</c:formatCode>
                <c:ptCount val="1"/>
              </c:numCache>
            </c:numRef>
          </c:cat>
          <c:val>
            <c:numRef>
              <c:f>Sheet1!$X$12:$AB$12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5B-4BB3-9668-19742B00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200"/>
        <c:axId val="1"/>
      </c:barChart>
      <c:catAx>
        <c:axId val="119282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Lesson</a:t>
                </a:r>
              </a:p>
            </c:rich>
          </c:tx>
          <c:layout>
            <c:manualLayout>
              <c:xMode val="edge"/>
              <c:yMode val="edge"/>
              <c:x val="2.8209661456083585E-2"/>
              <c:y val="0.403328030427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5276506637014152"/>
              <c:y val="0.8674315174943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45592961393319"/>
          <c:y val="0.24310182655891796"/>
          <c:w val="6.2061255203383882E-2"/>
          <c:h val="0.66576750228067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381000</xdr:colOff>
      <xdr:row>13</xdr:row>
      <xdr:rowOff>129540</xdr:rowOff>
    </xdr:from>
    <xdr:to>
      <xdr:col>37</xdr:col>
      <xdr:colOff>297180</xdr:colOff>
      <xdr:row>30</xdr:row>
      <xdr:rowOff>38100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16D77BC-F3E4-03F1-B10B-90A5DE4D8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A2" workbookViewId="0">
      <selection activeCell="E17" sqref="E17"/>
    </sheetView>
  </sheetViews>
  <sheetFormatPr defaultRowHeight="13.2" x14ac:dyDescent="0.25"/>
  <sheetData>
    <row r="1" spans="1:64" x14ac:dyDescent="0.25">
      <c r="A1" s="19" t="s">
        <v>0</v>
      </c>
      <c r="B1" s="19"/>
      <c r="C1" s="19"/>
      <c r="D1" s="1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 t="s">
        <v>1</v>
      </c>
      <c r="AF1" s="3"/>
      <c r="AG1" s="19" t="s">
        <v>2</v>
      </c>
      <c r="AH1" s="19"/>
      <c r="AI1" s="19"/>
      <c r="AJ1" s="2"/>
      <c r="AK1" s="3"/>
      <c r="AL1" s="4" t="s">
        <v>1</v>
      </c>
      <c r="AM1" s="3"/>
      <c r="AN1" s="19" t="s">
        <v>3</v>
      </c>
      <c r="AO1" s="19"/>
      <c r="AP1" s="2"/>
      <c r="AQ1" s="3"/>
      <c r="AR1" s="4" t="s">
        <v>1</v>
      </c>
      <c r="AS1" s="2"/>
      <c r="AT1" s="19" t="s">
        <v>4</v>
      </c>
      <c r="AU1" s="19"/>
      <c r="AV1" s="19"/>
      <c r="AW1" s="3"/>
      <c r="AX1" s="4" t="s">
        <v>1</v>
      </c>
      <c r="AY1" s="3"/>
      <c r="AZ1" s="3"/>
      <c r="BA1" s="5"/>
      <c r="BB1" s="3"/>
      <c r="BC1" s="18" t="s">
        <v>5</v>
      </c>
      <c r="BD1" s="18"/>
      <c r="BE1" s="18"/>
      <c r="BF1" s="7"/>
      <c r="BG1" s="7"/>
      <c r="BH1" s="7"/>
      <c r="BI1" s="7"/>
      <c r="BJ1" s="8"/>
      <c r="BK1" s="3"/>
      <c r="BL1" s="3"/>
    </row>
    <row r="2" spans="1:64" x14ac:dyDescent="0.25">
      <c r="A2" s="2" t="s">
        <v>23</v>
      </c>
      <c r="B2" s="2"/>
      <c r="C2" s="9" t="s">
        <v>6</v>
      </c>
      <c r="D2" s="9">
        <v>1.1000000000000001</v>
      </c>
      <c r="E2" s="9">
        <v>1.2</v>
      </c>
      <c r="F2" s="9">
        <v>1.3</v>
      </c>
      <c r="G2" s="9">
        <v>2.1</v>
      </c>
      <c r="H2" s="9">
        <v>2.2000000000000002</v>
      </c>
      <c r="I2" s="9">
        <v>3.1</v>
      </c>
      <c r="J2" s="9">
        <v>3.2</v>
      </c>
      <c r="K2" s="9">
        <v>3.3</v>
      </c>
      <c r="L2" s="9">
        <v>3.4</v>
      </c>
      <c r="M2" s="9">
        <v>4.0999999999999996</v>
      </c>
      <c r="N2" s="9">
        <v>4.2</v>
      </c>
      <c r="O2" s="9">
        <v>4.3</v>
      </c>
      <c r="P2" s="9">
        <v>4.4000000000000004</v>
      </c>
      <c r="Q2" s="1"/>
      <c r="R2" s="9" t="s">
        <v>7</v>
      </c>
      <c r="S2" s="9" t="s">
        <v>8</v>
      </c>
      <c r="T2" s="9" t="s">
        <v>9</v>
      </c>
      <c r="U2" s="9" t="s">
        <v>10</v>
      </c>
      <c r="V2" s="1"/>
      <c r="W2" s="9">
        <v>5.2</v>
      </c>
      <c r="X2" s="9">
        <v>5.3</v>
      </c>
      <c r="Y2" s="9">
        <v>5.4</v>
      </c>
      <c r="Z2" s="9">
        <v>5.5</v>
      </c>
      <c r="AA2" s="9">
        <v>5.6</v>
      </c>
      <c r="AB2" s="9">
        <v>5.7</v>
      </c>
      <c r="AC2" s="9">
        <v>5.8</v>
      </c>
      <c r="AD2" s="9" t="s">
        <v>11</v>
      </c>
      <c r="AE2" s="9"/>
      <c r="AF2" s="9" t="s">
        <v>12</v>
      </c>
      <c r="AG2" s="9" t="s">
        <v>13</v>
      </c>
      <c r="AH2" s="9" t="s">
        <v>14</v>
      </c>
      <c r="AI2" s="10" t="s">
        <v>15</v>
      </c>
      <c r="AJ2" s="10" t="s">
        <v>16</v>
      </c>
      <c r="AK2" s="1"/>
      <c r="AL2" s="1"/>
      <c r="AM2" s="1"/>
      <c r="AN2" s="10" t="s">
        <v>17</v>
      </c>
      <c r="AO2" s="10" t="s">
        <v>18</v>
      </c>
      <c r="AP2" s="10" t="s">
        <v>19</v>
      </c>
      <c r="AQ2" s="1"/>
      <c r="AR2" s="1"/>
      <c r="AS2" s="1"/>
      <c r="AT2" s="10" t="s">
        <v>20</v>
      </c>
      <c r="AU2" s="10" t="s">
        <v>21</v>
      </c>
      <c r="AV2" s="10" t="s">
        <v>22</v>
      </c>
      <c r="AW2" s="1"/>
      <c r="AX2" s="1"/>
      <c r="AY2" s="11" t="s">
        <v>23</v>
      </c>
      <c r="AZ2" s="1"/>
      <c r="BA2" s="1"/>
      <c r="BB2" s="1"/>
      <c r="BC2" s="12" t="s">
        <v>24</v>
      </c>
      <c r="BD2" s="12" t="s">
        <v>25</v>
      </c>
      <c r="BE2" s="12" t="s">
        <v>26</v>
      </c>
      <c r="BF2" s="12" t="s">
        <v>27</v>
      </c>
      <c r="BG2" s="6"/>
      <c r="BH2" s="12" t="s">
        <v>1</v>
      </c>
      <c r="BI2" s="12" t="s">
        <v>29</v>
      </c>
      <c r="BJ2" s="12" t="s">
        <v>34</v>
      </c>
      <c r="BK2" s="1"/>
      <c r="BL2" s="1"/>
    </row>
    <row r="3" spans="1:64" x14ac:dyDescent="0.25">
      <c r="A3" s="2"/>
      <c r="B3" s="2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"/>
      <c r="R3" s="9"/>
      <c r="S3" s="9"/>
      <c r="T3" s="9"/>
      <c r="U3" s="9"/>
      <c r="V3" s="1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10"/>
      <c r="AK3" s="1"/>
      <c r="AL3" s="1"/>
      <c r="AM3" s="1"/>
      <c r="AN3" s="10"/>
      <c r="AO3" s="10"/>
      <c r="AP3" s="10"/>
      <c r="AQ3" s="1"/>
      <c r="AR3" s="1"/>
      <c r="AS3" s="1"/>
      <c r="AT3" s="10"/>
      <c r="AU3" s="10"/>
      <c r="AV3" s="10"/>
      <c r="AW3" s="1"/>
      <c r="AX3" s="1"/>
      <c r="AY3" s="11"/>
      <c r="AZ3" s="1"/>
      <c r="BA3" s="1"/>
      <c r="BB3" s="1"/>
      <c r="BC3" s="14">
        <v>0.15</v>
      </c>
      <c r="BD3" s="15">
        <v>0.3</v>
      </c>
      <c r="BE3" s="15">
        <v>0.35</v>
      </c>
      <c r="BF3" s="15">
        <v>0.2</v>
      </c>
      <c r="BH3" s="15">
        <v>1</v>
      </c>
    </row>
    <row r="4" spans="1:64" x14ac:dyDescent="0.25">
      <c r="A4" s="2"/>
      <c r="B4" s="2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"/>
      <c r="R4" s="9"/>
      <c r="S4" s="9"/>
      <c r="T4" s="9"/>
      <c r="U4" s="9"/>
      <c r="V4" s="1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0"/>
      <c r="AJ4" s="10"/>
      <c r="AK4" s="1"/>
      <c r="AL4" s="1"/>
      <c r="AM4" s="1"/>
      <c r="AN4" s="10"/>
      <c r="AO4" s="10"/>
      <c r="AP4" s="10"/>
      <c r="AQ4" s="1"/>
      <c r="AR4" s="1"/>
      <c r="AS4" s="1"/>
      <c r="AT4" s="10"/>
      <c r="AU4" s="10"/>
      <c r="AV4" s="10"/>
      <c r="AW4" s="1"/>
      <c r="AX4" s="1"/>
      <c r="AY4" s="11"/>
      <c r="AZ4" s="1"/>
      <c r="BA4" s="1"/>
      <c r="BB4" s="1"/>
      <c r="BC4" s="12"/>
    </row>
    <row r="5" spans="1:64" x14ac:dyDescent="0.25">
      <c r="A5" s="2"/>
      <c r="B5" s="2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"/>
      <c r="R5" s="9"/>
      <c r="S5" s="9"/>
      <c r="T5" s="9"/>
      <c r="U5" s="9"/>
      <c r="V5" s="1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10"/>
      <c r="AJ5" s="10"/>
      <c r="AK5" s="1"/>
      <c r="AL5" s="1"/>
      <c r="AM5" s="1"/>
      <c r="AN5" s="10"/>
      <c r="AO5" s="10"/>
      <c r="AP5" s="10"/>
      <c r="AQ5" s="1"/>
      <c r="AR5" s="1"/>
      <c r="AS5" s="1"/>
      <c r="AT5" s="10"/>
      <c r="AU5" s="10"/>
      <c r="AV5" s="10"/>
      <c r="AW5" s="1"/>
      <c r="AX5" s="1"/>
      <c r="AY5" s="11"/>
      <c r="AZ5" s="1"/>
      <c r="BA5" s="1"/>
      <c r="BB5" s="1"/>
      <c r="BC5" s="12"/>
    </row>
    <row r="6" spans="1:64" x14ac:dyDescent="0.25">
      <c r="A6" s="2"/>
      <c r="B6" s="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"/>
      <c r="R6" s="9"/>
      <c r="S6" s="9"/>
      <c r="T6" s="9"/>
      <c r="U6" s="9"/>
      <c r="V6" s="1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0"/>
      <c r="AJ6" s="10"/>
      <c r="AK6" s="1"/>
      <c r="AL6" s="1"/>
      <c r="AM6" s="1"/>
      <c r="AN6" s="10"/>
      <c r="AO6" s="10"/>
      <c r="AP6" s="10"/>
      <c r="AQ6" s="1"/>
      <c r="AR6" s="1"/>
      <c r="AS6" s="1"/>
      <c r="AT6" s="10"/>
      <c r="AU6" s="10"/>
      <c r="AV6" s="10"/>
      <c r="AW6" s="1"/>
      <c r="AX6" s="1"/>
      <c r="AY6" s="11"/>
      <c r="AZ6" s="1"/>
      <c r="BA6" s="1"/>
      <c r="BB6" s="1"/>
      <c r="BC6" s="12"/>
    </row>
    <row r="7" spans="1:64" x14ac:dyDescent="0.25">
      <c r="A7" s="2"/>
      <c r="B7" s="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"/>
      <c r="R7" s="9"/>
      <c r="S7" s="9"/>
      <c r="T7" s="9"/>
      <c r="U7" s="9"/>
      <c r="V7" s="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10"/>
      <c r="AJ7" s="10"/>
      <c r="AK7" s="1"/>
      <c r="AL7" s="1"/>
      <c r="AM7" s="1"/>
      <c r="AN7" s="10"/>
      <c r="AO7" s="10"/>
      <c r="AP7" s="10"/>
      <c r="AQ7" s="1"/>
      <c r="AR7" s="1"/>
      <c r="AS7" s="1"/>
      <c r="AT7" s="10"/>
      <c r="AU7" s="10"/>
      <c r="AV7" s="10"/>
      <c r="AW7" s="1"/>
      <c r="AX7" s="1"/>
      <c r="AY7" s="11"/>
      <c r="AZ7" s="1"/>
      <c r="BA7" s="1"/>
      <c r="BB7" s="1"/>
      <c r="BC7" s="12"/>
    </row>
    <row r="8" spans="1:64" x14ac:dyDescent="0.25">
      <c r="A8">
        <v>2450</v>
      </c>
      <c r="C8">
        <v>10</v>
      </c>
      <c r="D8">
        <v>7</v>
      </c>
      <c r="E8">
        <v>10</v>
      </c>
      <c r="F8">
        <v>7</v>
      </c>
      <c r="G8">
        <v>8</v>
      </c>
      <c r="H8">
        <v>9</v>
      </c>
      <c r="I8">
        <v>9.5</v>
      </c>
      <c r="J8">
        <v>10</v>
      </c>
      <c r="K8">
        <v>8</v>
      </c>
      <c r="L8">
        <v>8</v>
      </c>
      <c r="M8">
        <v>10</v>
      </c>
      <c r="N8">
        <v>10</v>
      </c>
      <c r="O8">
        <v>7</v>
      </c>
      <c r="P8">
        <v>5.5</v>
      </c>
      <c r="R8">
        <v>5</v>
      </c>
      <c r="S8">
        <v>8</v>
      </c>
      <c r="U8">
        <v>8</v>
      </c>
      <c r="W8" s="13">
        <v>9</v>
      </c>
      <c r="X8" s="13">
        <v>9</v>
      </c>
      <c r="Y8" s="13">
        <v>0</v>
      </c>
      <c r="Z8" s="13">
        <v>9</v>
      </c>
      <c r="AA8" s="13">
        <v>9</v>
      </c>
      <c r="AB8" s="13">
        <v>8</v>
      </c>
      <c r="AC8" s="13"/>
      <c r="AD8" s="13">
        <v>10</v>
      </c>
      <c r="AE8">
        <f>SUM(C8:AD8)</f>
        <v>194</v>
      </c>
      <c r="AG8" s="13">
        <v>45.5</v>
      </c>
      <c r="AH8" s="13">
        <v>39.5</v>
      </c>
      <c r="AL8">
        <f>SUM(AG8:AH8)</f>
        <v>85</v>
      </c>
      <c r="AN8">
        <v>72</v>
      </c>
      <c r="AR8">
        <f>$AN8</f>
        <v>72</v>
      </c>
      <c r="AT8">
        <v>71</v>
      </c>
      <c r="AX8">
        <f>$AT8</f>
        <v>71</v>
      </c>
      <c r="AY8">
        <v>2450</v>
      </c>
      <c r="BC8">
        <f>AX8</f>
        <v>71</v>
      </c>
      <c r="BD8" s="16">
        <v>80.8</v>
      </c>
      <c r="BE8" s="16">
        <f>AL8</f>
        <v>85</v>
      </c>
      <c r="BF8" s="16">
        <v>71</v>
      </c>
      <c r="BG8" s="16"/>
      <c r="BH8" s="7">
        <v>79.099999999999994</v>
      </c>
      <c r="BI8" s="17" t="s">
        <v>28</v>
      </c>
      <c r="BJ8" s="16" t="str">
        <f>IF($BH8&gt;70,"passing","no")</f>
        <v>passing</v>
      </c>
    </row>
    <row r="9" spans="1:64" x14ac:dyDescent="0.25">
      <c r="A9">
        <v>1401</v>
      </c>
      <c r="C9" s="13">
        <v>10</v>
      </c>
      <c r="D9" s="13">
        <v>10</v>
      </c>
      <c r="E9" s="13">
        <v>10</v>
      </c>
      <c r="F9" s="13">
        <v>10</v>
      </c>
      <c r="G9" s="13">
        <v>9</v>
      </c>
      <c r="H9" s="13">
        <v>10</v>
      </c>
      <c r="I9" s="13">
        <v>10</v>
      </c>
      <c r="J9" s="13">
        <v>10</v>
      </c>
      <c r="K9" s="13">
        <v>8</v>
      </c>
      <c r="L9" s="13">
        <v>9</v>
      </c>
      <c r="M9" s="13">
        <v>10</v>
      </c>
      <c r="N9" s="13">
        <v>10</v>
      </c>
      <c r="O9" s="13">
        <v>10</v>
      </c>
      <c r="P9" s="13">
        <v>10</v>
      </c>
      <c r="R9" s="13">
        <v>5</v>
      </c>
      <c r="S9" s="13">
        <v>13</v>
      </c>
      <c r="T9" s="13"/>
      <c r="U9" s="13">
        <v>10</v>
      </c>
      <c r="V9" s="13"/>
      <c r="W9" s="13">
        <v>10</v>
      </c>
      <c r="X9" s="13">
        <v>9</v>
      </c>
      <c r="Y9" s="13">
        <v>12</v>
      </c>
      <c r="Z9" s="13">
        <v>8</v>
      </c>
      <c r="AA9" s="13">
        <v>10</v>
      </c>
      <c r="AB9" s="13">
        <v>10</v>
      </c>
      <c r="AC9" s="13"/>
      <c r="AD9" s="13">
        <v>10</v>
      </c>
      <c r="AE9">
        <f>SUM(C9:AD9)</f>
        <v>233</v>
      </c>
      <c r="AG9" s="13">
        <v>47</v>
      </c>
      <c r="AH9" s="13">
        <v>45</v>
      </c>
      <c r="AL9">
        <f>SUM(AG9:AH9)</f>
        <v>92</v>
      </c>
      <c r="AN9">
        <v>94</v>
      </c>
      <c r="AR9">
        <f>$AN9</f>
        <v>94</v>
      </c>
      <c r="AT9">
        <v>90</v>
      </c>
      <c r="AX9">
        <f>$AT9</f>
        <v>90</v>
      </c>
      <c r="AY9">
        <v>1401</v>
      </c>
      <c r="BC9">
        <f>AX9</f>
        <v>90</v>
      </c>
      <c r="BD9">
        <v>97.1</v>
      </c>
      <c r="BE9" s="16">
        <f>AL9</f>
        <v>92</v>
      </c>
      <c r="BF9">
        <f>AR9</f>
        <v>94</v>
      </c>
      <c r="BH9">
        <v>93.6</v>
      </c>
      <c r="BI9" t="s">
        <v>31</v>
      </c>
      <c r="BJ9" s="16" t="str">
        <f>IF($BH9&gt;70,"passing","no")</f>
        <v>passing</v>
      </c>
    </row>
    <row r="10" spans="1:64" x14ac:dyDescent="0.25">
      <c r="A10">
        <v>2131</v>
      </c>
      <c r="C10" s="13">
        <v>0</v>
      </c>
      <c r="D10" s="13">
        <v>9</v>
      </c>
      <c r="E10" s="13">
        <v>9</v>
      </c>
      <c r="F10" s="13">
        <v>9</v>
      </c>
      <c r="G10" s="13">
        <v>0</v>
      </c>
      <c r="H10" s="13">
        <v>9</v>
      </c>
      <c r="I10" s="13">
        <v>10</v>
      </c>
      <c r="J10" s="13">
        <v>0</v>
      </c>
      <c r="K10" s="13">
        <v>9</v>
      </c>
      <c r="L10" s="13">
        <v>10</v>
      </c>
      <c r="M10" s="13">
        <v>10</v>
      </c>
      <c r="N10" s="13">
        <v>10</v>
      </c>
      <c r="O10" s="13">
        <v>8</v>
      </c>
      <c r="P10" s="13">
        <v>0</v>
      </c>
      <c r="R10" s="13">
        <v>4.5</v>
      </c>
      <c r="S10" s="13"/>
      <c r="T10" s="13"/>
      <c r="U10" s="13"/>
      <c r="V10" s="13"/>
      <c r="W10" s="13">
        <v>10</v>
      </c>
      <c r="X10" s="13">
        <v>8</v>
      </c>
      <c r="Y10" s="13">
        <v>0</v>
      </c>
      <c r="Z10" s="13">
        <v>10</v>
      </c>
      <c r="AA10" s="13">
        <v>0</v>
      </c>
      <c r="AB10" s="13">
        <v>8</v>
      </c>
      <c r="AE10">
        <f>SUM(C10:AD10)</f>
        <v>133.5</v>
      </c>
      <c r="AG10" s="13">
        <v>0</v>
      </c>
      <c r="AH10" s="13">
        <v>0</v>
      </c>
      <c r="AL10">
        <f>SUM(AG10:AH10)</f>
        <v>0</v>
      </c>
      <c r="AN10">
        <v>79</v>
      </c>
      <c r="AR10">
        <f>$AN10</f>
        <v>79</v>
      </c>
      <c r="AT10">
        <v>27</v>
      </c>
      <c r="AX10">
        <f>$AT10</f>
        <v>27</v>
      </c>
      <c r="AY10">
        <v>2131</v>
      </c>
      <c r="BC10">
        <f>AX10</f>
        <v>27</v>
      </c>
      <c r="BD10">
        <v>55.6</v>
      </c>
      <c r="BE10" s="16">
        <f>AL10</f>
        <v>0</v>
      </c>
      <c r="BF10">
        <f>AR10</f>
        <v>79</v>
      </c>
      <c r="BH10">
        <v>36.5</v>
      </c>
      <c r="BI10" t="s">
        <v>32</v>
      </c>
      <c r="BJ10" s="16" t="str">
        <f>IF($BH10&gt;70,"passing","no")</f>
        <v>no</v>
      </c>
    </row>
    <row r="11" spans="1:64" x14ac:dyDescent="0.25">
      <c r="A11">
        <v>2021</v>
      </c>
      <c r="C11" s="13">
        <v>10</v>
      </c>
      <c r="D11" s="13">
        <v>10</v>
      </c>
      <c r="E11" s="13">
        <v>10</v>
      </c>
      <c r="F11" s="13">
        <v>9</v>
      </c>
      <c r="G11" s="13">
        <v>9</v>
      </c>
      <c r="H11" s="13">
        <v>9</v>
      </c>
      <c r="I11" s="13">
        <v>10</v>
      </c>
      <c r="J11" s="13">
        <v>10</v>
      </c>
      <c r="K11" s="13">
        <v>8</v>
      </c>
      <c r="L11" s="13">
        <v>9</v>
      </c>
      <c r="M11" s="13">
        <v>9</v>
      </c>
      <c r="N11" s="13">
        <v>10</v>
      </c>
      <c r="O11" s="13">
        <v>10</v>
      </c>
      <c r="P11" s="13">
        <v>0</v>
      </c>
      <c r="R11" s="13">
        <v>5</v>
      </c>
      <c r="S11" s="13">
        <v>15</v>
      </c>
      <c r="T11" s="13"/>
      <c r="U11" s="13">
        <v>10</v>
      </c>
      <c r="V11" s="13"/>
      <c r="W11" s="13">
        <v>10</v>
      </c>
      <c r="X11" s="13">
        <v>10</v>
      </c>
      <c r="Y11" s="13">
        <v>12</v>
      </c>
      <c r="Z11" s="13">
        <v>10</v>
      </c>
      <c r="AA11" s="13">
        <v>10</v>
      </c>
      <c r="AB11" s="13">
        <v>10</v>
      </c>
      <c r="AC11" s="13"/>
      <c r="AD11" s="13">
        <v>10</v>
      </c>
      <c r="AE11">
        <f>SUM(C11:AD11)</f>
        <v>225</v>
      </c>
      <c r="AG11" s="13">
        <v>46</v>
      </c>
      <c r="AH11" s="13">
        <v>46.5</v>
      </c>
      <c r="AL11">
        <f>SUM(AG11:AH11)</f>
        <v>92.5</v>
      </c>
      <c r="AN11">
        <v>92</v>
      </c>
      <c r="AR11">
        <f>$AN11</f>
        <v>92</v>
      </c>
      <c r="AT11">
        <v>84</v>
      </c>
      <c r="AX11">
        <f>$AT11</f>
        <v>84</v>
      </c>
      <c r="AY11">
        <v>2021</v>
      </c>
      <c r="BC11">
        <f>AX11</f>
        <v>84</v>
      </c>
      <c r="BD11">
        <v>93.8</v>
      </c>
      <c r="BE11" s="16">
        <f>AL11</f>
        <v>92.5</v>
      </c>
      <c r="BF11">
        <f>AR11</f>
        <v>92</v>
      </c>
      <c r="BH11">
        <v>91.5</v>
      </c>
      <c r="BI11" t="s">
        <v>33</v>
      </c>
      <c r="BJ11" s="16" t="str">
        <f>IF($BH11&gt;70,"passing","no")</f>
        <v>passing</v>
      </c>
    </row>
    <row r="12" spans="1:64" x14ac:dyDescent="0.25">
      <c r="A12">
        <v>1356</v>
      </c>
      <c r="C12" s="13">
        <v>10</v>
      </c>
      <c r="D12" s="13">
        <v>7</v>
      </c>
      <c r="E12" s="13">
        <v>8</v>
      </c>
      <c r="F12" s="13">
        <v>9</v>
      </c>
      <c r="G12" s="13">
        <v>8</v>
      </c>
      <c r="H12" s="13">
        <v>8</v>
      </c>
      <c r="I12" s="13">
        <v>10</v>
      </c>
      <c r="J12" s="13">
        <v>10</v>
      </c>
      <c r="K12" s="13">
        <v>9</v>
      </c>
      <c r="L12" s="13">
        <v>0</v>
      </c>
      <c r="M12" s="13">
        <v>8</v>
      </c>
      <c r="N12" s="13">
        <v>10</v>
      </c>
      <c r="O12" s="13">
        <v>10</v>
      </c>
      <c r="P12" s="13">
        <v>2</v>
      </c>
      <c r="R12" s="13">
        <v>5</v>
      </c>
      <c r="S12" s="13">
        <v>9.5</v>
      </c>
      <c r="T12" s="13"/>
      <c r="U12" s="13"/>
      <c r="V12" s="13"/>
      <c r="W12" s="13">
        <v>8</v>
      </c>
      <c r="X12" s="13">
        <v>10</v>
      </c>
      <c r="Y12" s="13">
        <v>0</v>
      </c>
      <c r="Z12" s="13">
        <v>9</v>
      </c>
      <c r="AA12" s="13">
        <v>6</v>
      </c>
      <c r="AB12" s="13">
        <v>8</v>
      </c>
      <c r="AC12" s="13"/>
      <c r="AD12" s="13">
        <v>10</v>
      </c>
      <c r="AE12">
        <f>SUM(C12:AD12)</f>
        <v>174.5</v>
      </c>
      <c r="AG12" s="13">
        <v>38</v>
      </c>
      <c r="AH12" s="13">
        <v>20.5</v>
      </c>
      <c r="AL12">
        <f>SUM(AG12:AH12)</f>
        <v>58.5</v>
      </c>
      <c r="AN12">
        <v>53</v>
      </c>
      <c r="AR12">
        <f>$AN12</f>
        <v>53</v>
      </c>
      <c r="AT12">
        <v>82</v>
      </c>
      <c r="AX12">
        <f>$AT12</f>
        <v>82</v>
      </c>
      <c r="AY12">
        <v>1356</v>
      </c>
      <c r="BC12">
        <f>AX12</f>
        <v>82</v>
      </c>
      <c r="BD12">
        <v>72.7</v>
      </c>
      <c r="BE12" s="16">
        <f>AL12</f>
        <v>58.5</v>
      </c>
      <c r="BF12">
        <f>AR12</f>
        <v>53</v>
      </c>
      <c r="BH12">
        <v>65.2</v>
      </c>
      <c r="BI12" t="s">
        <v>30</v>
      </c>
      <c r="BJ12" s="16" t="str">
        <f>IF($BH12&gt;70,"passing","no")</f>
        <v>no</v>
      </c>
    </row>
    <row r="18" spans="2:5" x14ac:dyDescent="0.25">
      <c r="B18" t="s">
        <v>35</v>
      </c>
      <c r="E18" t="s">
        <v>36</v>
      </c>
    </row>
  </sheetData>
  <mergeCells count="5">
    <mergeCell ref="BC1:BE1"/>
    <mergeCell ref="A1:D1"/>
    <mergeCell ref="AG1:AI1"/>
    <mergeCell ref="AN1:AO1"/>
    <mergeCell ref="AT1:AV1"/>
  </mergeCells>
  <phoneticPr fontId="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Teaching and Learning with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map381</dc:creator>
  <cp:lastModifiedBy>Aniket Gupta</cp:lastModifiedBy>
  <dcterms:created xsi:type="dcterms:W3CDTF">2003-11-07T18:26:51Z</dcterms:created>
  <dcterms:modified xsi:type="dcterms:W3CDTF">2024-02-03T22:21:44Z</dcterms:modified>
</cp:coreProperties>
</file>