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5483E9F-EC9B-433C-8090-05947143E651}" xr6:coauthVersionLast="47" xr6:coauthVersionMax="47" xr10:uidLastSave="{00000000-0000-0000-0000-000000000000}"/>
  <bookViews>
    <workbookView xWindow="3348" yWindow="3348" windowWidth="17280" windowHeight="8880" activeTab="1"/>
  </bookViews>
  <sheets>
    <sheet name="Charts" sheetId="3" r:id="rId1"/>
    <sheet name="Spread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B13" i="1"/>
  <c r="H13" i="1" s="1"/>
  <c r="C13" i="1"/>
  <c r="J13" i="1" s="1"/>
  <c r="D13" i="1"/>
  <c r="E13" i="1"/>
  <c r="F13" i="1"/>
  <c r="G13" i="1"/>
  <c r="K13" i="1"/>
  <c r="B15" i="1"/>
  <c r="C15" i="1"/>
  <c r="D15" i="1"/>
  <c r="E15" i="1"/>
  <c r="B17" i="1" s="1"/>
  <c r="F15" i="1"/>
  <c r="G15" i="1"/>
  <c r="I13" i="1" l="1"/>
</calcChain>
</file>

<file path=xl/sharedStrings.xml><?xml version="1.0" encoding="utf-8"?>
<sst xmlns="http://schemas.openxmlformats.org/spreadsheetml/2006/main" count="23" uniqueCount="23">
  <si>
    <t>Rent</t>
  </si>
  <si>
    <t>Electricity</t>
  </si>
  <si>
    <t>Phone</t>
  </si>
  <si>
    <t>Water</t>
  </si>
  <si>
    <t>Supplies</t>
  </si>
  <si>
    <t>Cleaning</t>
  </si>
  <si>
    <t>February</t>
  </si>
  <si>
    <t>Internet Access</t>
  </si>
  <si>
    <t>March</t>
  </si>
  <si>
    <t>April</t>
  </si>
  <si>
    <t>May</t>
  </si>
  <si>
    <t>June</t>
  </si>
  <si>
    <t>Insurance</t>
  </si>
  <si>
    <t>January</t>
  </si>
  <si>
    <t>Utilities Total</t>
  </si>
  <si>
    <t>Total</t>
  </si>
  <si>
    <t>Monthly Total</t>
  </si>
  <si>
    <t>Total Expenses</t>
  </si>
  <si>
    <t>Gas</t>
  </si>
  <si>
    <t>Food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</si>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</sst>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Expenses for January-June</a:t>
            </a:r>
          </a:p>
        </c:rich>
      </c:tx>
      <c:layout>
        <c:manualLayout>
          <c:xMode val="edge"/>
          <c:yMode val="edge"/>
          <c:x val="0.21870955534827827"/>
          <c:y val="3.0547636468511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65950478214262"/>
          <c:y val="0.17363919676837899"/>
          <c:w val="0.76472927283846259"/>
          <c:h val="0.52413313098603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Spreadsheet!$H$1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(Spreadsheet!$A$2:$A$7,Spreadsheet!$A$9:$A$12)</c:f>
              <c:strCache>
                <c:ptCount val="10"/>
                <c:pt idx="0">
                  <c:v> Rent </c:v>
                </c:pt>
                <c:pt idx="1">
                  <c:v> Internet Access </c:v>
                </c:pt>
                <c:pt idx="2">
                  <c:v> Supplies </c:v>
                </c:pt>
                <c:pt idx="3">
                  <c:v> Insurance </c:v>
                </c:pt>
                <c:pt idx="4">
                  <c:v> Cleaning </c:v>
                </c:pt>
                <c:pt idx="5">
                  <c:v> Food </c:v>
                </c:pt>
                <c:pt idx="6">
                  <c:v> Gas </c:v>
                </c:pt>
                <c:pt idx="7">
                  <c:v> Electricity </c:v>
                </c:pt>
                <c:pt idx="8">
                  <c:v> Phone </c:v>
                </c:pt>
                <c:pt idx="9">
                  <c:v> Water </c:v>
                </c:pt>
              </c:strCache>
            </c:strRef>
          </c:cat>
          <c:val>
            <c:numRef>
              <c:f>(Spreadsheet!$H$2:$H$7,Spreadsheet!$H$9:$H$12)</c:f>
              <c:numCache>
                <c:formatCode>_("$"* #,##0.00_);_("$"* \(#,##0.00\);_("$"* "-"??_);_(@_)</c:formatCode>
                <c:ptCount val="10"/>
                <c:pt idx="0">
                  <c:v>1366.6666666666667</c:v>
                </c:pt>
                <c:pt idx="1">
                  <c:v>15</c:v>
                </c:pt>
                <c:pt idx="2">
                  <c:v>115.75</c:v>
                </c:pt>
                <c:pt idx="3">
                  <c:v>1366.6666666666667</c:v>
                </c:pt>
                <c:pt idx="4">
                  <c:v>55</c:v>
                </c:pt>
                <c:pt idx="5">
                  <c:v>352.5</c:v>
                </c:pt>
                <c:pt idx="6">
                  <c:v>29.833333333333332</c:v>
                </c:pt>
                <c:pt idx="7">
                  <c:v>43.931666666666665</c:v>
                </c:pt>
                <c:pt idx="8">
                  <c:v>86.944999999999993</c:v>
                </c:pt>
                <c:pt idx="9">
                  <c:v>33.273333333333333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C-4195-9861-B5F02C7718E8}"/>
            </c:ext>
          </c:extLst>
        </c:ser>
        <c:ser>
          <c:idx val="1"/>
          <c:order val="1"/>
          <c:tx>
            <c:strRef>
              <c:f>Spreadsheet!$I$1</c:f>
              <c:strCache>
                <c:ptCount val="1"/>
                <c:pt idx="0">
                  <c:v> Minimum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(Spreadsheet!$A$2:$A$7,Spreadsheet!$A$9:$A$12)</c:f>
              <c:strCache>
                <c:ptCount val="10"/>
                <c:pt idx="0">
                  <c:v> Rent </c:v>
                </c:pt>
                <c:pt idx="1">
                  <c:v> Internet Access </c:v>
                </c:pt>
                <c:pt idx="2">
                  <c:v> Supplies </c:v>
                </c:pt>
                <c:pt idx="3">
                  <c:v> Insurance </c:v>
                </c:pt>
                <c:pt idx="4">
                  <c:v> Cleaning </c:v>
                </c:pt>
                <c:pt idx="5">
                  <c:v> Food </c:v>
                </c:pt>
                <c:pt idx="6">
                  <c:v> Gas </c:v>
                </c:pt>
                <c:pt idx="7">
                  <c:v> Electricity </c:v>
                </c:pt>
                <c:pt idx="8">
                  <c:v> Phone </c:v>
                </c:pt>
                <c:pt idx="9">
                  <c:v> Water </c:v>
                </c:pt>
              </c:strCache>
            </c:strRef>
          </c:cat>
          <c:val>
            <c:numRef>
              <c:f>(Spreadsheet!$I$2:$I$7,Spreadsheet!$I$9:$I$12)</c:f>
              <c:numCache>
                <c:formatCode>_("$"* #,##0.00_);_("$"* \(#,##0.00\);_("$"* "-"??_);_(@_)</c:formatCode>
                <c:ptCount val="10"/>
                <c:pt idx="0">
                  <c:v>1100</c:v>
                </c:pt>
                <c:pt idx="1">
                  <c:v>15</c:v>
                </c:pt>
                <c:pt idx="2">
                  <c:v>115.75</c:v>
                </c:pt>
                <c:pt idx="3">
                  <c:v>1100</c:v>
                </c:pt>
                <c:pt idx="4">
                  <c:v>55</c:v>
                </c:pt>
                <c:pt idx="5">
                  <c:v>250</c:v>
                </c:pt>
                <c:pt idx="6">
                  <c:v>20</c:v>
                </c:pt>
                <c:pt idx="7">
                  <c:v>30.22</c:v>
                </c:pt>
                <c:pt idx="8">
                  <c:v>75.44</c:v>
                </c:pt>
                <c:pt idx="9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C-4195-9861-B5F02C7718E8}"/>
            </c:ext>
          </c:extLst>
        </c:ser>
        <c:ser>
          <c:idx val="2"/>
          <c:order val="2"/>
          <c:tx>
            <c:strRef>
              <c:f>Spreadsheet!$J$1</c:f>
              <c:strCache>
                <c:ptCount val="1"/>
                <c:pt idx="0">
                  <c:v> Maximum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(Spreadsheet!$A$2:$A$7,Spreadsheet!$A$9:$A$12)</c:f>
              <c:strCache>
                <c:ptCount val="10"/>
                <c:pt idx="0">
                  <c:v> Rent </c:v>
                </c:pt>
                <c:pt idx="1">
                  <c:v> Internet Access </c:v>
                </c:pt>
                <c:pt idx="2">
                  <c:v> Supplies </c:v>
                </c:pt>
                <c:pt idx="3">
                  <c:v> Insurance </c:v>
                </c:pt>
                <c:pt idx="4">
                  <c:v> Cleaning </c:v>
                </c:pt>
                <c:pt idx="5">
                  <c:v> Food </c:v>
                </c:pt>
                <c:pt idx="6">
                  <c:v> Gas </c:v>
                </c:pt>
                <c:pt idx="7">
                  <c:v> Electricity </c:v>
                </c:pt>
                <c:pt idx="8">
                  <c:v> Phone </c:v>
                </c:pt>
                <c:pt idx="9">
                  <c:v> Water </c:v>
                </c:pt>
              </c:strCache>
            </c:strRef>
          </c:cat>
          <c:val>
            <c:numRef>
              <c:f>(Spreadsheet!$J$2:$J$7,Spreadsheet!$J$9:$J$12)</c:f>
              <c:numCache>
                <c:formatCode>_("$"* #,##0.00_);_("$"* \(#,##0.00\);_("$"* "-"??_);_(@_)</c:formatCode>
                <c:ptCount val="10"/>
                <c:pt idx="0">
                  <c:v>1500</c:v>
                </c:pt>
                <c:pt idx="1">
                  <c:v>15</c:v>
                </c:pt>
                <c:pt idx="2">
                  <c:v>115.75</c:v>
                </c:pt>
                <c:pt idx="3">
                  <c:v>1500</c:v>
                </c:pt>
                <c:pt idx="4">
                  <c:v>55</c:v>
                </c:pt>
                <c:pt idx="5">
                  <c:v>500</c:v>
                </c:pt>
                <c:pt idx="6">
                  <c:v>40</c:v>
                </c:pt>
                <c:pt idx="7">
                  <c:v>55</c:v>
                </c:pt>
                <c:pt idx="8">
                  <c:v>93.25</c:v>
                </c:pt>
                <c:pt idx="9">
                  <c:v>35.24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C-4195-9861-B5F02C77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680"/>
        <c:axId val="1"/>
      </c:barChart>
      <c:catAx>
        <c:axId val="11928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269467962226"/>
          <c:y val="0.93572233814070904"/>
          <c:w val="0.48568604704927998"/>
          <c:h val="4.9840880553886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56180841423459"/>
          <c:y val="3.0717699638934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54552355395483"/>
          <c:y val="0.40444971191263307"/>
          <c:w val="0.24484582533683424"/>
          <c:h val="0.2832854522257261"/>
        </c:manualLayout>
      </c:layout>
      <c:pieChart>
        <c:varyColors val="1"/>
        <c:ser>
          <c:idx val="0"/>
          <c:order val="0"/>
          <c:tx>
            <c:v>Expense of Jan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EB0-4F2B-BC27-03FCFBB4ED1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B0-4F2B-BC27-03FCFBB4ED1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B0-4F2B-BC27-03FCFBB4ED1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B0-4F2B-BC27-03FCFBB4ED1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B0-4F2B-BC27-03FCFBB4ED1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B0-4F2B-BC27-03FCFBB4ED1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EB0-4F2B-BC27-03FCFBB4ED13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EB0-4F2B-BC27-03FCFBB4ED13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EB0-4F2B-BC27-03FCFBB4ED13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EB0-4F2B-BC27-03FCFBB4ED13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13127276177697741"/>
                  <c:y val="0.435167411551567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B0-4F2B-BC27-03FCFBB4ED1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9.4398390491309589E-2"/>
                  <c:y val="0.3361881571594461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B0-4F2B-BC27-03FCFBB4ED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21829627801115345"/>
                  <c:y val="0.3157096907334900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B0-4F2B-BC27-03FCFBB4ED1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7552200731977879"/>
                  <c:y val="0.2337958250296655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B0-4F2B-BC27-03FCFBB4ED1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301949246244993"/>
                  <c:y val="0.2457415971114732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B0-4F2B-BC27-03FCFBB4ED1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3364260631945339"/>
                  <c:y val="0.2901116077010448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B0-4F2B-BC27-03FCFBB4ED1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5488883403346021"/>
                  <c:y val="0.1928388921777533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B0-4F2B-BC27-03FCFBB4ED1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(Spreadsheet!$A$2:$A$7,Spreadsheet!$A$9:$A$13)</c:f>
              <c:strCache>
                <c:ptCount val="11"/>
                <c:pt idx="0">
                  <c:v> Rent </c:v>
                </c:pt>
                <c:pt idx="1">
                  <c:v> Internet Access </c:v>
                </c:pt>
                <c:pt idx="2">
                  <c:v> Supplies </c:v>
                </c:pt>
                <c:pt idx="3">
                  <c:v> Insurance </c:v>
                </c:pt>
                <c:pt idx="4">
                  <c:v> Cleaning </c:v>
                </c:pt>
                <c:pt idx="5">
                  <c:v> Food </c:v>
                </c:pt>
                <c:pt idx="6">
                  <c:v> Gas </c:v>
                </c:pt>
                <c:pt idx="7">
                  <c:v> Electricity </c:v>
                </c:pt>
                <c:pt idx="8">
                  <c:v> Phone </c:v>
                </c:pt>
                <c:pt idx="9">
                  <c:v> Water </c:v>
                </c:pt>
                <c:pt idx="10">
                  <c:v> Utilities Total </c:v>
                </c:pt>
              </c:strCache>
            </c:strRef>
          </c:cat>
          <c:val>
            <c:numRef>
              <c:f>(Spreadsheet!$B$2:$B$7,Spreadsheet!$B$9:$B$12)</c:f>
              <c:numCache>
                <c:formatCode>_("$"* #,##0.00_);_("$"* \(#,##0.00\);_("$"* "-"??_);_(@_)</c:formatCode>
                <c:ptCount val="10"/>
                <c:pt idx="0">
                  <c:v>1100</c:v>
                </c:pt>
                <c:pt idx="1">
                  <c:v>15</c:v>
                </c:pt>
                <c:pt idx="2">
                  <c:v>115.75</c:v>
                </c:pt>
                <c:pt idx="3">
                  <c:v>1100</c:v>
                </c:pt>
                <c:pt idx="4">
                  <c:v>55</c:v>
                </c:pt>
                <c:pt idx="5">
                  <c:v>300</c:v>
                </c:pt>
                <c:pt idx="6">
                  <c:v>32</c:v>
                </c:pt>
                <c:pt idx="7">
                  <c:v>55</c:v>
                </c:pt>
                <c:pt idx="8">
                  <c:v>89.66</c:v>
                </c:pt>
                <c:pt idx="9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B0-4F2B-BC27-03FCFBB4ED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256199818761028"/>
          <c:y val="0.32424238507763836"/>
          <c:w val="0.22272120256543354"/>
          <c:h val="0.445406644764545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144780</xdr:rowOff>
    </xdr:from>
    <xdr:to>
      <xdr:col>8</xdr:col>
      <xdr:colOff>175260</xdr:colOff>
      <xdr:row>29</xdr:row>
      <xdr:rowOff>22860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4FAC80A-4A11-F6F3-3A06-ABA8EBE7C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</xdr:row>
      <xdr:rowOff>22860</xdr:rowOff>
    </xdr:from>
    <xdr:to>
      <xdr:col>16</xdr:col>
      <xdr:colOff>388620</xdr:colOff>
      <xdr:row>27</xdr:row>
      <xdr:rowOff>129540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5B2CCB0-6B69-D736-615B-28CE39DF2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2" x14ac:dyDescent="0.25"/>
  <sheetData/>
  <phoneticPr fontId="0" type="noConversion"/>
  <printOptions horizontalCentered="1" vertic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G13" sqref="G13"/>
    </sheetView>
  </sheetViews>
  <sheetFormatPr defaultColWidth="9.109375" defaultRowHeight="13.2" x14ac:dyDescent="0.25"/>
  <cols>
    <col min="1" max="1" width="15.109375" style="1" bestFit="1" customWidth="1"/>
    <col min="2" max="2" width="11.44140625" style="1" bestFit="1" customWidth="1"/>
    <col min="3" max="7" width="10.33203125" style="1" bestFit="1" customWidth="1"/>
    <col min="8" max="10" width="10.33203125" style="1" customWidth="1"/>
    <col min="11" max="11" width="11.33203125" style="1" bestFit="1" customWidth="1"/>
    <col min="12" max="16384" width="9.109375" style="1"/>
  </cols>
  <sheetData>
    <row r="1" spans="1:11" x14ac:dyDescent="0.25">
      <c r="B1" s="1" t="s">
        <v>13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20</v>
      </c>
      <c r="I1" s="1" t="s">
        <v>21</v>
      </c>
      <c r="J1" s="1" t="s">
        <v>22</v>
      </c>
      <c r="K1" s="1" t="s">
        <v>15</v>
      </c>
    </row>
    <row r="2" spans="1:11" x14ac:dyDescent="0.25">
      <c r="A2" s="1" t="s">
        <v>0</v>
      </c>
      <c r="B2" s="1">
        <v>1100</v>
      </c>
      <c r="C2" s="1">
        <v>1100</v>
      </c>
      <c r="D2" s="1">
        <v>1500</v>
      </c>
      <c r="E2" s="1">
        <v>1500</v>
      </c>
      <c r="F2" s="1">
        <v>1500</v>
      </c>
      <c r="G2" s="1">
        <v>1500</v>
      </c>
      <c r="H2" s="2">
        <f>+AVERAGE(B2:G2)</f>
        <v>1366.6666666666667</v>
      </c>
      <c r="I2" s="2">
        <f t="shared" ref="I2:I7" si="0">MIN(B2:G2)</f>
        <v>1100</v>
      </c>
      <c r="J2" s="2">
        <f t="shared" ref="J2:J7" si="1">MAX(B2:G2)</f>
        <v>1500</v>
      </c>
      <c r="K2" s="2">
        <f>SUM(B2:G2)</f>
        <v>8200</v>
      </c>
    </row>
    <row r="3" spans="1:11" x14ac:dyDescent="0.25">
      <c r="A3" s="1" t="s">
        <v>7</v>
      </c>
      <c r="B3" s="1">
        <v>15</v>
      </c>
      <c r="C3" s="1">
        <v>15</v>
      </c>
      <c r="D3" s="1">
        <v>15</v>
      </c>
      <c r="E3" s="1">
        <v>15</v>
      </c>
      <c r="F3" s="1">
        <v>15</v>
      </c>
      <c r="G3" s="1">
        <v>15</v>
      </c>
      <c r="H3" s="2">
        <f t="shared" ref="H3:H13" si="2">+AVERAGE(B3:G3)</f>
        <v>15</v>
      </c>
      <c r="I3" s="2">
        <f t="shared" si="0"/>
        <v>15</v>
      </c>
      <c r="J3" s="2">
        <f t="shared" si="1"/>
        <v>15</v>
      </c>
      <c r="K3" s="2">
        <f t="shared" ref="K3:K13" si="3">SUM(B3:G3)</f>
        <v>90</v>
      </c>
    </row>
    <row r="4" spans="1:11" x14ac:dyDescent="0.25">
      <c r="A4" s="1" t="s">
        <v>4</v>
      </c>
      <c r="B4" s="1">
        <v>115.75</v>
      </c>
      <c r="C4" s="1">
        <v>115.75</v>
      </c>
      <c r="D4" s="1">
        <v>115.75</v>
      </c>
      <c r="E4" s="1">
        <v>115.75</v>
      </c>
      <c r="F4" s="1">
        <v>115.75</v>
      </c>
      <c r="G4" s="1">
        <v>115.75</v>
      </c>
      <c r="H4" s="2">
        <f t="shared" si="2"/>
        <v>115.75</v>
      </c>
      <c r="I4" s="2">
        <f t="shared" si="0"/>
        <v>115.75</v>
      </c>
      <c r="J4" s="2">
        <f t="shared" si="1"/>
        <v>115.75</v>
      </c>
      <c r="K4" s="2">
        <f t="shared" si="3"/>
        <v>694.5</v>
      </c>
    </row>
    <row r="5" spans="1:11" x14ac:dyDescent="0.25">
      <c r="A5" s="1" t="s">
        <v>12</v>
      </c>
      <c r="B5" s="1">
        <v>1100</v>
      </c>
      <c r="C5" s="1">
        <v>1100</v>
      </c>
      <c r="D5" s="1">
        <v>1500</v>
      </c>
      <c r="E5" s="1">
        <v>1500</v>
      </c>
      <c r="F5" s="1">
        <v>1500</v>
      </c>
      <c r="G5" s="1">
        <v>1500</v>
      </c>
      <c r="H5" s="2">
        <f t="shared" si="2"/>
        <v>1366.6666666666667</v>
      </c>
      <c r="I5" s="2">
        <f t="shared" si="0"/>
        <v>1100</v>
      </c>
      <c r="J5" s="2">
        <f t="shared" si="1"/>
        <v>1500</v>
      </c>
      <c r="K5" s="2">
        <f t="shared" si="3"/>
        <v>8200</v>
      </c>
    </row>
    <row r="6" spans="1:11" x14ac:dyDescent="0.25">
      <c r="A6" s="1" t="s">
        <v>5</v>
      </c>
      <c r="B6" s="1">
        <v>55</v>
      </c>
      <c r="C6" s="1">
        <v>55</v>
      </c>
      <c r="D6" s="1">
        <v>55</v>
      </c>
      <c r="E6" s="1">
        <v>55</v>
      </c>
      <c r="F6" s="1">
        <v>55</v>
      </c>
      <c r="G6" s="1">
        <v>55</v>
      </c>
      <c r="H6" s="2">
        <f t="shared" si="2"/>
        <v>55</v>
      </c>
      <c r="I6" s="2">
        <f t="shared" si="0"/>
        <v>55</v>
      </c>
      <c r="J6" s="2">
        <f t="shared" si="1"/>
        <v>55</v>
      </c>
      <c r="K6" s="2">
        <f t="shared" si="3"/>
        <v>330</v>
      </c>
    </row>
    <row r="7" spans="1:11" x14ac:dyDescent="0.25">
      <c r="A7" s="1" t="s">
        <v>19</v>
      </c>
      <c r="B7" s="1">
        <v>300</v>
      </c>
      <c r="C7" s="1">
        <v>250</v>
      </c>
      <c r="D7" s="1">
        <v>400</v>
      </c>
      <c r="E7" s="1">
        <v>375</v>
      </c>
      <c r="F7" s="1">
        <v>290</v>
      </c>
      <c r="G7" s="1">
        <v>500</v>
      </c>
      <c r="H7" s="2">
        <f t="shared" si="2"/>
        <v>352.5</v>
      </c>
      <c r="I7" s="2">
        <f t="shared" si="0"/>
        <v>250</v>
      </c>
      <c r="J7" s="2">
        <f t="shared" si="1"/>
        <v>500</v>
      </c>
      <c r="K7" s="2">
        <f t="shared" si="3"/>
        <v>2115</v>
      </c>
    </row>
    <row r="8" spans="1:11" x14ac:dyDescent="0.25">
      <c r="H8" s="2"/>
      <c r="I8" s="2"/>
      <c r="J8" s="2"/>
      <c r="K8" s="2"/>
    </row>
    <row r="9" spans="1:11" x14ac:dyDescent="0.25">
      <c r="A9" s="1" t="s">
        <v>18</v>
      </c>
      <c r="B9" s="1">
        <v>32</v>
      </c>
      <c r="C9" s="1">
        <v>40</v>
      </c>
      <c r="D9" s="1">
        <v>38</v>
      </c>
      <c r="E9" s="1">
        <v>29</v>
      </c>
      <c r="F9" s="1">
        <v>20</v>
      </c>
      <c r="G9" s="1">
        <v>20</v>
      </c>
      <c r="H9" s="2">
        <f t="shared" si="2"/>
        <v>29.833333333333332</v>
      </c>
      <c r="I9" s="2">
        <f>MIN(B9:G9)</f>
        <v>20</v>
      </c>
      <c r="J9" s="2">
        <f>MAX(B9:G9)</f>
        <v>40</v>
      </c>
      <c r="K9" s="2">
        <f t="shared" si="3"/>
        <v>179</v>
      </c>
    </row>
    <row r="10" spans="1:11" x14ac:dyDescent="0.25">
      <c r="A10" s="1" t="s">
        <v>1</v>
      </c>
      <c r="B10" s="1">
        <v>55</v>
      </c>
      <c r="C10" s="1">
        <v>55</v>
      </c>
      <c r="D10" s="1">
        <v>44.75</v>
      </c>
      <c r="E10" s="1">
        <v>33</v>
      </c>
      <c r="F10" s="1">
        <v>30.22</v>
      </c>
      <c r="G10" s="1">
        <v>45.62</v>
      </c>
      <c r="H10" s="2">
        <f t="shared" si="2"/>
        <v>43.931666666666665</v>
      </c>
      <c r="I10" s="2">
        <f>MIN(B10:G10)</f>
        <v>30.22</v>
      </c>
      <c r="J10" s="2">
        <f>MAX(B10:G10)</f>
        <v>55</v>
      </c>
      <c r="K10" s="2">
        <f t="shared" si="3"/>
        <v>263.58999999999997</v>
      </c>
    </row>
    <row r="11" spans="1:11" x14ac:dyDescent="0.25">
      <c r="A11" s="1" t="s">
        <v>2</v>
      </c>
      <c r="B11" s="1">
        <v>89.66</v>
      </c>
      <c r="C11" s="1">
        <v>89.66</v>
      </c>
      <c r="D11" s="1">
        <v>75.44</v>
      </c>
      <c r="E11" s="1">
        <v>82.19</v>
      </c>
      <c r="F11" s="1">
        <v>93.25</v>
      </c>
      <c r="G11" s="1">
        <v>91.47</v>
      </c>
      <c r="H11" s="2">
        <f t="shared" si="2"/>
        <v>86.944999999999993</v>
      </c>
      <c r="I11" s="2">
        <f>MIN(B11:G11)</f>
        <v>75.44</v>
      </c>
      <c r="J11" s="2">
        <f>MAX(B11:G11)</f>
        <v>93.25</v>
      </c>
      <c r="K11" s="2">
        <f t="shared" si="3"/>
        <v>521.66999999999996</v>
      </c>
    </row>
    <row r="12" spans="1:11" x14ac:dyDescent="0.25">
      <c r="A12" s="1" t="s">
        <v>3</v>
      </c>
      <c r="B12" s="1">
        <v>33.200000000000003</v>
      </c>
      <c r="C12" s="1">
        <v>33.200000000000003</v>
      </c>
      <c r="D12" s="1">
        <v>32.5</v>
      </c>
      <c r="E12" s="1">
        <v>32.1</v>
      </c>
      <c r="F12" s="1">
        <v>33.4</v>
      </c>
      <c r="G12" s="1">
        <v>35.24</v>
      </c>
      <c r="H12" s="2">
        <f t="shared" si="2"/>
        <v>33.273333333333333</v>
      </c>
      <c r="I12" s="2">
        <f>MIN(B12:G12)</f>
        <v>32.1</v>
      </c>
      <c r="J12" s="2">
        <f>MAX(B12:G12)</f>
        <v>35.24</v>
      </c>
      <c r="K12" s="2">
        <f t="shared" si="3"/>
        <v>199.64000000000001</v>
      </c>
    </row>
    <row r="13" spans="1:11" x14ac:dyDescent="0.25">
      <c r="A13" s="1" t="s">
        <v>14</v>
      </c>
      <c r="B13" s="2">
        <f t="shared" ref="B13:G13" si="4">SUM(B9:B12)</f>
        <v>209.86</v>
      </c>
      <c r="C13" s="2">
        <f t="shared" si="4"/>
        <v>217.86</v>
      </c>
      <c r="D13" s="2">
        <f t="shared" si="4"/>
        <v>190.69</v>
      </c>
      <c r="E13" s="2">
        <f t="shared" si="4"/>
        <v>176.29</v>
      </c>
      <c r="F13" s="2">
        <f t="shared" si="4"/>
        <v>176.87</v>
      </c>
      <c r="G13" s="2">
        <f t="shared" si="4"/>
        <v>192.33</v>
      </c>
      <c r="H13" s="2">
        <f t="shared" si="2"/>
        <v>193.98333333333335</v>
      </c>
      <c r="I13" s="2">
        <f>MIN(B13:G13)</f>
        <v>176.29</v>
      </c>
      <c r="J13" s="2">
        <f>MAX(B13:G13)</f>
        <v>217.86</v>
      </c>
      <c r="K13" s="2">
        <f t="shared" si="3"/>
        <v>1163.9000000000001</v>
      </c>
    </row>
    <row r="15" spans="1:11" x14ac:dyDescent="0.25">
      <c r="A15" s="1" t="s">
        <v>16</v>
      </c>
      <c r="B15" s="2">
        <f t="shared" ref="B15:G15" si="5">SUM(B2:B7,B9:B12)</f>
        <v>2895.6099999999997</v>
      </c>
      <c r="C15" s="2">
        <f t="shared" si="5"/>
        <v>2853.6099999999997</v>
      </c>
      <c r="D15" s="2">
        <f t="shared" si="5"/>
        <v>3776.44</v>
      </c>
      <c r="E15" s="2">
        <f t="shared" si="5"/>
        <v>3737.04</v>
      </c>
      <c r="F15" s="2">
        <f t="shared" si="5"/>
        <v>3652.62</v>
      </c>
      <c r="G15" s="2">
        <f t="shared" si="5"/>
        <v>3878.0799999999995</v>
      </c>
    </row>
    <row r="17" spans="1:2" x14ac:dyDescent="0.25">
      <c r="A17" s="1" t="s">
        <v>17</v>
      </c>
      <c r="B17" s="2">
        <f>SUM(B15:G15)</f>
        <v>20793.399999999998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CS101 Homework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Spreadsheet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CS101 Homework Example</dc:title>
  <dc:creator>Stephen C. Crampton</dc:creator>
  <cp:lastModifiedBy>Aniket Gupta</cp:lastModifiedBy>
  <cp:lastPrinted>2001-02-08T23:36:27Z</cp:lastPrinted>
  <dcterms:created xsi:type="dcterms:W3CDTF">1997-01-16T14:03:42Z</dcterms:created>
  <dcterms:modified xsi:type="dcterms:W3CDTF">2024-02-03T22:21:48Z</dcterms:modified>
</cp:coreProperties>
</file>