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6F3966B2-BCBC-44CE-8FBC-D7EFD846F8C3}" xr6:coauthVersionLast="47" xr6:coauthVersionMax="47" xr10:uidLastSave="{00000000-0000-0000-0000-000000000000}"/>
  <bookViews>
    <workbookView xWindow="3348" yWindow="3348" windowWidth="17280" windowHeight="8880"/>
  </bookViews>
  <sheets>
    <sheet name="335" sheetId="1" r:id="rId1"/>
  </sheets>
  <definedNames>
    <definedName name="_xlnm.Print_Area" localSheetId="0">'335'!$A$1:$P$29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O5" i="1" s="1"/>
  <c r="J11" i="1"/>
  <c r="K11" i="1"/>
  <c r="K13" i="1" s="1"/>
  <c r="E13" i="1"/>
  <c r="O7" i="1" s="1"/>
  <c r="J23" i="1"/>
  <c r="K23" i="1"/>
  <c r="K25" i="1"/>
  <c r="O12" i="1" s="1"/>
  <c r="O10" i="1" l="1"/>
  <c r="O14" i="1"/>
  <c r="O16" i="1" s="1"/>
</calcChain>
</file>

<file path=xl/sharedStrings.xml><?xml version="1.0" encoding="utf-8"?>
<sst xmlns="http://schemas.openxmlformats.org/spreadsheetml/2006/main" count="52" uniqueCount="28">
  <si>
    <t>Possible</t>
  </si>
  <si>
    <t>Actual</t>
  </si>
  <si>
    <t>% of Grade</t>
  </si>
  <si>
    <t xml:space="preserve">     Tests &amp; Quizzes</t>
  </si>
  <si>
    <t xml:space="preserve">         Final Grade</t>
  </si>
  <si>
    <t>Est</t>
  </si>
  <si>
    <t>Final Exam</t>
  </si>
  <si>
    <t>% on Test</t>
  </si>
  <si>
    <t xml:space="preserve"> Individual HomeWork</t>
  </si>
  <si>
    <t>Exam 1</t>
  </si>
  <si>
    <t>% on HW</t>
  </si>
  <si>
    <t>Group HomeWork</t>
  </si>
  <si>
    <t>Ind HW 1</t>
  </si>
  <si>
    <t>Ind HW 2</t>
  </si>
  <si>
    <t>Act</t>
  </si>
  <si>
    <t xml:space="preserve">  CS 346 - Software Science</t>
  </si>
  <si>
    <t xml:space="preserve"> Percentage Grade - Exam 1 (25%)</t>
  </si>
  <si>
    <t xml:space="preserve"> Percentage Grade - Final (25%)</t>
  </si>
  <si>
    <t xml:space="preserve"> Percentage Grade - Indiv HW (25%)</t>
  </si>
  <si>
    <t xml:space="preserve"> Percentage Grade - Group HW (25%)</t>
  </si>
  <si>
    <t>Final Percentage Grade - (25% * 4)</t>
  </si>
  <si>
    <t>Letter Grade</t>
  </si>
  <si>
    <t>Disclaimer:  This spreadsheet is intended as a useful tool to be used in a "what if" analysis to arrive at an approximate calculation of your letter grade for CS 346.  Please be aware that the calculations performed by this spread sheet may vary slightly from the calculations that are ultimately used to arrive at your final course grade.  That is, there is no guarantee that your final letter grade will be exactly the grade that is displayed for you here, though every effort has been made to achieve the most accurate result possible.</t>
  </si>
  <si>
    <t>Group HW 3-1</t>
  </si>
  <si>
    <t>Group HW 3-2</t>
  </si>
  <si>
    <t>Ind HW 4</t>
  </si>
  <si>
    <t>Group HW 5</t>
  </si>
  <si>
    <t>Group HW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</si>
</sst>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b/>
      <sz val="10"/>
      <name val="Arial"/>
      <family val="2"/>
    </font>
    <font>
      <sz val="10"/>
      <color indexed="18"/>
      <name val="Arial"/>
      <family val="2"/>
    </font>
    <font>
      <sz val="10"/>
      <color indexed="17"/>
      <name val="Arial"/>
      <family val="2"/>
    </font>
    <font>
      <sz val="10"/>
      <color indexed="21"/>
      <name val="Arial"/>
      <family val="2"/>
    </font>
    <font>
      <b/>
      <sz val="10"/>
      <color indexed="9"/>
      <name val="Arial"/>
      <family val="2"/>
    </font>
    <font>
      <b/>
      <sz val="9"/>
      <color indexed="9"/>
      <name val="Arial"/>
      <family val="2"/>
    </font>
    <font>
      <b/>
      <sz val="12"/>
      <color indexed="9"/>
      <name val="Arial"/>
      <family val="2"/>
    </font>
    <font>
      <b/>
      <sz val="9"/>
      <color indexed="9"/>
      <name val="Arial"/>
    </font>
  </fonts>
  <fills count="7">
    <fill>
      <patternFill patternType="none"/>
    </fill>
    <fill>
      <patternFill patternType="gray125"/>
    </fill>
    <fill>
      <patternFill patternType="solid">
        <fgColor indexed="18"/>
        <bgColor indexed="64"/>
      </patternFill>
    </fill>
    <fill>
      <patternFill patternType="solid">
        <fgColor indexed="38"/>
        <bgColor indexed="64"/>
      </patternFill>
    </fill>
    <fill>
      <patternFill patternType="solid">
        <fgColor indexed="63"/>
        <bgColor indexed="64"/>
      </patternFill>
    </fill>
    <fill>
      <patternFill patternType="solid">
        <fgColor indexed="21"/>
        <bgColor indexed="64"/>
      </patternFill>
    </fill>
    <fill>
      <patternFill patternType="solid">
        <fgColor indexed="10"/>
        <bgColor indexed="64"/>
      </patternFill>
    </fill>
  </fills>
  <borders count="14">
    <border>
      <left/>
      <right/>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s>
  <cellStyleXfs count="1">
    <xf numFmtId="0" fontId="0" fillId="0" borderId="0"/>
  </cellStyleXfs>
  <cellXfs count="63">
    <xf numFmtId="0" fontId="0" fillId="0" borderId="0" xfId="0"/>
    <xf numFmtId="0" fontId="1" fillId="0" borderId="0" xfId="0" applyFont="1"/>
    <xf numFmtId="0" fontId="3" fillId="2" borderId="0" xfId="0" applyFont="1" applyFill="1"/>
    <xf numFmtId="0" fontId="0" fillId="3" borderId="0" xfId="0" applyFill="1"/>
    <xf numFmtId="0" fontId="0" fillId="4" borderId="0" xfId="0" applyFill="1"/>
    <xf numFmtId="0" fontId="4" fillId="3" borderId="0" xfId="0" applyFont="1" applyFill="1"/>
    <xf numFmtId="0" fontId="5" fillId="5" borderId="1" xfId="0" applyFont="1" applyFill="1" applyBorder="1" applyAlignment="1">
      <alignment horizontal="right"/>
    </xf>
    <xf numFmtId="0" fontId="5" fillId="5" borderId="1" xfId="0" applyFont="1" applyFill="1" applyBorder="1" applyAlignment="1">
      <alignment horizontal="left"/>
    </xf>
    <xf numFmtId="0" fontId="5" fillId="2" borderId="1" xfId="0" applyFont="1" applyFill="1" applyBorder="1" applyAlignment="1">
      <alignment horizontal="right"/>
    </xf>
    <xf numFmtId="10" fontId="5" fillId="5" borderId="1" xfId="0" applyNumberFormat="1" applyFont="1" applyFill="1" applyBorder="1" applyAlignment="1">
      <alignment horizontal="right"/>
    </xf>
    <xf numFmtId="10" fontId="5" fillId="2" borderId="1" xfId="0" applyNumberFormat="1" applyFont="1" applyFill="1" applyBorder="1" applyAlignment="1">
      <alignment horizontal="right"/>
    </xf>
    <xf numFmtId="10" fontId="5" fillId="4" borderId="1" xfId="0" applyNumberFormat="1" applyFont="1" applyFill="1" applyBorder="1" applyAlignment="1">
      <alignment horizontal="right"/>
    </xf>
    <xf numFmtId="0" fontId="3" fillId="5" borderId="2" xfId="0" applyFont="1" applyFill="1" applyBorder="1"/>
    <xf numFmtId="0" fontId="3" fillId="5" borderId="3" xfId="0" applyFont="1" applyFill="1" applyBorder="1"/>
    <xf numFmtId="0" fontId="3" fillId="5" borderId="4" xfId="0" applyFont="1" applyFill="1" applyBorder="1"/>
    <xf numFmtId="0" fontId="0" fillId="3" borderId="5" xfId="0" applyFill="1" applyBorder="1"/>
    <xf numFmtId="0" fontId="3" fillId="5" borderId="6" xfId="0" applyFont="1" applyFill="1" applyBorder="1"/>
    <xf numFmtId="0" fontId="3" fillId="5" borderId="7" xfId="0" applyFont="1" applyFill="1" applyBorder="1"/>
    <xf numFmtId="0" fontId="4" fillId="3" borderId="8" xfId="0" applyFont="1" applyFill="1" applyBorder="1"/>
    <xf numFmtId="0" fontId="4" fillId="3" borderId="7" xfId="0" applyFont="1" applyFill="1" applyBorder="1"/>
    <xf numFmtId="0" fontId="3" fillId="5" borderId="8" xfId="0" applyFont="1" applyFill="1" applyBorder="1"/>
    <xf numFmtId="0" fontId="3" fillId="2" borderId="7" xfId="0" applyFont="1" applyFill="1" applyBorder="1"/>
    <xf numFmtId="0" fontId="3" fillId="2" borderId="8" xfId="0" applyFont="1" applyFill="1" applyBorder="1"/>
    <xf numFmtId="0" fontId="3" fillId="2" borderId="5" xfId="0" applyFont="1" applyFill="1" applyBorder="1"/>
    <xf numFmtId="0" fontId="3" fillId="2" borderId="6" xfId="0" applyFont="1" applyFill="1" applyBorder="1"/>
    <xf numFmtId="0" fontId="4" fillId="0" borderId="0" xfId="0" applyFont="1" applyProtection="1">
      <protection locked="0"/>
    </xf>
    <xf numFmtId="0" fontId="2" fillId="0" borderId="0" xfId="0" applyFont="1" applyProtection="1">
      <protection locked="0"/>
    </xf>
    <xf numFmtId="0" fontId="6" fillId="6" borderId="1" xfId="0" applyFont="1" applyFill="1" applyBorder="1" applyAlignment="1">
      <alignment horizontal="left"/>
    </xf>
    <xf numFmtId="0" fontId="6" fillId="6" borderId="9" xfId="0" applyFont="1" applyFill="1" applyBorder="1" applyAlignment="1">
      <alignment horizontal="left"/>
    </xf>
    <xf numFmtId="0" fontId="6" fillId="6" borderId="10" xfId="0" applyFont="1" applyFill="1" applyBorder="1" applyAlignment="1">
      <alignment horizontal="left"/>
    </xf>
    <xf numFmtId="0" fontId="5" fillId="5" borderId="1" xfId="0" applyFont="1" applyFill="1" applyBorder="1" applyAlignment="1" applyProtection="1">
      <alignment horizontal="left"/>
      <protection locked="0"/>
    </xf>
    <xf numFmtId="0" fontId="5" fillId="2" borderId="1" xfId="0" applyFont="1" applyFill="1" applyBorder="1" applyAlignment="1" applyProtection="1">
      <alignment horizontal="right"/>
      <protection locked="0"/>
    </xf>
    <xf numFmtId="0" fontId="5" fillId="2" borderId="11" xfId="0" applyFont="1" applyFill="1" applyBorder="1" applyAlignment="1" applyProtection="1">
      <alignment horizontal="right"/>
      <protection locked="0"/>
    </xf>
    <xf numFmtId="0" fontId="7" fillId="6" borderId="1" xfId="0" applyFont="1" applyFill="1" applyBorder="1" applyAlignment="1">
      <alignment horizontal="right"/>
    </xf>
    <xf numFmtId="49" fontId="7" fillId="4" borderId="1" xfId="0" applyNumberFormat="1" applyFont="1" applyFill="1" applyBorder="1" applyAlignment="1" applyProtection="1">
      <alignment horizontal="center"/>
    </xf>
    <xf numFmtId="0" fontId="2" fillId="0" borderId="10" xfId="0" applyFont="1" applyBorder="1" applyProtection="1">
      <protection locked="0"/>
    </xf>
    <xf numFmtId="0" fontId="5" fillId="2" borderId="1" xfId="0" applyFont="1" applyFill="1" applyBorder="1" applyAlignment="1" applyProtection="1">
      <alignment horizontal="right"/>
    </xf>
    <xf numFmtId="0" fontId="5" fillId="5" borderId="1" xfId="0" applyFont="1" applyFill="1" applyBorder="1" applyAlignment="1" applyProtection="1">
      <alignment horizontal="left"/>
    </xf>
    <xf numFmtId="0" fontId="5" fillId="2" borderId="1" xfId="0" applyFont="1" applyFill="1" applyBorder="1" applyAlignment="1">
      <alignment horizontal="left"/>
    </xf>
    <xf numFmtId="0" fontId="3" fillId="6" borderId="12" xfId="0" applyFont="1" applyFill="1" applyBorder="1" applyAlignment="1"/>
    <xf numFmtId="0" fontId="3" fillId="6" borderId="11" xfId="0" applyFont="1" applyFill="1" applyBorder="1" applyAlignment="1"/>
    <xf numFmtId="0" fontId="3" fillId="6" borderId="7" xfId="0" applyFont="1" applyFill="1" applyBorder="1" applyAlignment="1"/>
    <xf numFmtId="0" fontId="3" fillId="6" borderId="8" xfId="0" applyFont="1" applyFill="1" applyBorder="1" applyAlignment="1"/>
    <xf numFmtId="0" fontId="3" fillId="6" borderId="4" xfId="0" applyFont="1" applyFill="1" applyBorder="1" applyAlignment="1"/>
    <xf numFmtId="0" fontId="3" fillId="6" borderId="6" xfId="0" applyFont="1" applyFill="1" applyBorder="1" applyAlignment="1"/>
    <xf numFmtId="0" fontId="8" fillId="4" borderId="0" xfId="0" applyFont="1" applyFill="1" applyAlignment="1">
      <alignment wrapText="1"/>
    </xf>
    <xf numFmtId="0" fontId="5" fillId="4" borderId="0" xfId="0" applyFont="1" applyFill="1" applyAlignment="1">
      <alignment horizontal="center"/>
    </xf>
    <xf numFmtId="0" fontId="0" fillId="0" borderId="0" xfId="0" applyAlignment="1"/>
    <xf numFmtId="0" fontId="5" fillId="4" borderId="12" xfId="0" applyFont="1" applyFill="1" applyBorder="1" applyAlignment="1">
      <alignment horizontal="center"/>
    </xf>
    <xf numFmtId="0" fontId="0" fillId="0" borderId="13" xfId="0" applyBorder="1" applyAlignment="1"/>
    <xf numFmtId="0" fontId="0" fillId="0" borderId="11" xfId="0" applyBorder="1" applyAlignment="1"/>
    <xf numFmtId="0" fontId="5" fillId="2" borderId="12" xfId="0" applyFont="1" applyFill="1" applyBorder="1" applyAlignment="1">
      <alignment horizontal="center"/>
    </xf>
    <xf numFmtId="0" fontId="0" fillId="0" borderId="11" xfId="0" applyBorder="1" applyAlignment="1">
      <alignment horizontal="center"/>
    </xf>
    <xf numFmtId="10" fontId="3" fillId="6" borderId="12" xfId="0" applyNumberFormat="1" applyFont="1" applyFill="1" applyBorder="1" applyAlignment="1"/>
    <xf numFmtId="0" fontId="5" fillId="6" borderId="7" xfId="0" applyFont="1" applyFill="1" applyBorder="1" applyAlignment="1">
      <alignment horizontal="right"/>
    </xf>
    <xf numFmtId="0" fontId="0" fillId="0" borderId="8" xfId="0" applyBorder="1" applyAlignment="1"/>
    <xf numFmtId="0" fontId="0" fillId="0" borderId="3" xfId="0" applyBorder="1" applyAlignment="1"/>
    <xf numFmtId="0" fontId="0" fillId="0" borderId="2" xfId="0" applyBorder="1" applyAlignment="1"/>
    <xf numFmtId="0" fontId="0" fillId="0" borderId="4" xfId="0" applyBorder="1" applyAlignment="1"/>
    <xf numFmtId="0" fontId="0" fillId="0" borderId="6" xfId="0" applyBorder="1" applyAlignment="1"/>
    <xf numFmtId="0" fontId="5" fillId="5" borderId="12" xfId="0" applyFont="1" applyFill="1" applyBorder="1" applyAlignment="1">
      <alignment horizontal="center"/>
    </xf>
    <xf numFmtId="0" fontId="5" fillId="6" borderId="12" xfId="0" applyFont="1" applyFill="1" applyBorder="1" applyAlignment="1">
      <alignment horizontal="center"/>
    </xf>
    <xf numFmtId="0" fontId="5" fillId="6" borderId="1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2"/>
  <sheetViews>
    <sheetView tabSelected="1" workbookViewId="0">
      <selection activeCell="K20" sqref="K20"/>
    </sheetView>
  </sheetViews>
  <sheetFormatPr defaultRowHeight="13.2" x14ac:dyDescent="0.25"/>
  <cols>
    <col min="1" max="2" width="1.6640625" customWidth="1"/>
    <col min="3" max="3" width="11.33203125" bestFit="1" customWidth="1"/>
    <col min="4" max="4" width="10.88671875" bestFit="1" customWidth="1"/>
    <col min="5" max="5" width="9.5546875" bestFit="1" customWidth="1"/>
    <col min="6" max="6" width="3.6640625" customWidth="1"/>
    <col min="7" max="8" width="1.6640625" customWidth="1"/>
    <col min="9" max="9" width="13.5546875" customWidth="1"/>
    <col min="10" max="10" width="10.88671875" bestFit="1" customWidth="1"/>
    <col min="11" max="11" width="10" customWidth="1"/>
    <col min="12" max="12" width="3.5546875" bestFit="1" customWidth="1"/>
    <col min="13" max="13" width="1.6640625" customWidth="1"/>
    <col min="14" max="14" width="31.33203125" bestFit="1" customWidth="1"/>
    <col min="15" max="15" width="7.88671875" customWidth="1"/>
    <col min="16" max="16" width="2" customWidth="1"/>
  </cols>
  <sheetData>
    <row r="1" spans="1:18" x14ac:dyDescent="0.25">
      <c r="A1" s="4"/>
      <c r="B1" s="4"/>
      <c r="C1" s="4"/>
      <c r="D1" s="4"/>
      <c r="E1" s="4"/>
      <c r="F1" s="4"/>
      <c r="G1" s="4"/>
      <c r="H1" s="46"/>
      <c r="I1" s="47"/>
      <c r="J1" s="47"/>
      <c r="K1" s="47"/>
      <c r="L1" s="47"/>
      <c r="M1" s="47"/>
      <c r="N1" s="4"/>
      <c r="O1" s="4"/>
      <c r="P1" s="4"/>
    </row>
    <row r="2" spans="1:18" x14ac:dyDescent="0.25">
      <c r="A2" s="4"/>
      <c r="B2" s="4"/>
      <c r="C2" s="4"/>
      <c r="D2" s="4"/>
      <c r="E2" s="4"/>
      <c r="F2" s="4"/>
      <c r="G2" s="4"/>
      <c r="H2" s="48" t="s">
        <v>15</v>
      </c>
      <c r="I2" s="49"/>
      <c r="J2" s="49"/>
      <c r="K2" s="49"/>
      <c r="L2" s="49"/>
      <c r="M2" s="50"/>
      <c r="N2" s="4"/>
      <c r="O2" s="4"/>
      <c r="P2" s="4"/>
    </row>
    <row r="3" spans="1:18" x14ac:dyDescent="0.25">
      <c r="A3" s="4"/>
      <c r="B3" s="17"/>
      <c r="C3" s="18"/>
      <c r="D3" s="60" t="s">
        <v>3</v>
      </c>
      <c r="E3" s="52"/>
      <c r="F3" s="19"/>
      <c r="G3" s="20"/>
      <c r="H3" s="21"/>
      <c r="I3" s="22"/>
      <c r="J3" s="51" t="s">
        <v>8</v>
      </c>
      <c r="K3" s="52"/>
      <c r="L3" s="21"/>
      <c r="M3" s="22"/>
      <c r="N3" s="61" t="s">
        <v>4</v>
      </c>
      <c r="O3" s="62"/>
      <c r="P3" s="4"/>
    </row>
    <row r="4" spans="1:18" x14ac:dyDescent="0.25">
      <c r="A4" s="4"/>
      <c r="B4" s="13"/>
      <c r="C4" s="5"/>
      <c r="D4" s="6" t="s">
        <v>0</v>
      </c>
      <c r="E4" s="6" t="s">
        <v>1</v>
      </c>
      <c r="F4" s="5"/>
      <c r="G4" s="12"/>
      <c r="H4" s="2"/>
      <c r="I4" s="2"/>
      <c r="J4" s="8" t="s">
        <v>0</v>
      </c>
      <c r="K4" s="8" t="s">
        <v>1</v>
      </c>
      <c r="L4" s="2"/>
      <c r="M4" s="2"/>
      <c r="N4" s="39"/>
      <c r="O4" s="40"/>
      <c r="P4" s="4"/>
    </row>
    <row r="5" spans="1:18" x14ac:dyDescent="0.25">
      <c r="A5" s="4"/>
      <c r="B5" s="13"/>
      <c r="C5" s="6" t="s">
        <v>9</v>
      </c>
      <c r="D5" s="6">
        <v>100</v>
      </c>
      <c r="E5" s="25">
        <v>85</v>
      </c>
      <c r="F5" s="37" t="s">
        <v>14</v>
      </c>
      <c r="G5" s="12"/>
      <c r="H5" s="2"/>
      <c r="I5" s="38" t="s">
        <v>12</v>
      </c>
      <c r="J5" s="8">
        <v>120</v>
      </c>
      <c r="K5" s="26">
        <v>105</v>
      </c>
      <c r="L5" s="36" t="s">
        <v>14</v>
      </c>
      <c r="M5" s="2"/>
      <c r="N5" s="27" t="s">
        <v>16</v>
      </c>
      <c r="O5" s="11">
        <f>E7</f>
        <v>0.85</v>
      </c>
      <c r="P5" s="4"/>
    </row>
    <row r="6" spans="1:18" x14ac:dyDescent="0.25">
      <c r="A6" s="4"/>
      <c r="B6" s="13"/>
      <c r="C6" s="5"/>
      <c r="D6" s="6" t="s">
        <v>2</v>
      </c>
      <c r="E6" s="6" t="s">
        <v>7</v>
      </c>
      <c r="F6" s="5"/>
      <c r="G6" s="12"/>
      <c r="H6" s="2"/>
      <c r="I6" s="38" t="s">
        <v>13</v>
      </c>
      <c r="J6" s="8">
        <v>120</v>
      </c>
      <c r="K6" s="26">
        <v>105</v>
      </c>
      <c r="L6" s="36" t="s">
        <v>14</v>
      </c>
      <c r="M6" s="2"/>
      <c r="N6" s="39"/>
      <c r="O6" s="40"/>
      <c r="P6" s="4"/>
    </row>
    <row r="7" spans="1:18" x14ac:dyDescent="0.25">
      <c r="A7" s="4"/>
      <c r="B7" s="13"/>
      <c r="C7" s="5"/>
      <c r="D7" s="9">
        <v>0.25</v>
      </c>
      <c r="E7" s="9">
        <f>E5/D5</f>
        <v>0.85</v>
      </c>
      <c r="F7" s="5"/>
      <c r="G7" s="12"/>
      <c r="H7" s="2"/>
      <c r="I7" s="38" t="s">
        <v>25</v>
      </c>
      <c r="J7" s="8">
        <v>120</v>
      </c>
      <c r="K7" s="26">
        <v>105</v>
      </c>
      <c r="L7" s="31" t="s">
        <v>5</v>
      </c>
      <c r="M7" s="2"/>
      <c r="N7" s="28" t="s">
        <v>17</v>
      </c>
      <c r="O7" s="11">
        <f>E13</f>
        <v>0.85</v>
      </c>
      <c r="P7" s="4"/>
    </row>
    <row r="8" spans="1:18" x14ac:dyDescent="0.25">
      <c r="A8" s="4"/>
      <c r="B8" s="13"/>
      <c r="C8" s="5"/>
      <c r="D8" s="5"/>
      <c r="E8" s="5"/>
      <c r="F8" s="5"/>
      <c r="G8" s="12"/>
      <c r="H8" s="2"/>
      <c r="I8" s="2"/>
      <c r="J8" s="2"/>
      <c r="K8" s="2"/>
      <c r="L8" s="2"/>
      <c r="M8" s="2"/>
      <c r="N8" s="41"/>
      <c r="O8" s="42"/>
      <c r="P8" s="4"/>
      <c r="R8" s="1"/>
    </row>
    <row r="9" spans="1:18" ht="6" customHeight="1" x14ac:dyDescent="0.25">
      <c r="A9" s="4"/>
      <c r="B9" s="13"/>
      <c r="C9" s="3"/>
      <c r="D9" s="3"/>
      <c r="E9" s="3"/>
      <c r="F9" s="3"/>
      <c r="G9" s="12"/>
      <c r="H9" s="2"/>
      <c r="I9" s="2"/>
      <c r="J9" s="2"/>
      <c r="K9" s="2"/>
      <c r="L9" s="2"/>
      <c r="M9" s="2"/>
      <c r="N9" s="43"/>
      <c r="O9" s="44"/>
      <c r="P9" s="4"/>
    </row>
    <row r="10" spans="1:18" x14ac:dyDescent="0.25">
      <c r="A10" s="4"/>
      <c r="B10" s="13"/>
      <c r="C10" s="5"/>
      <c r="D10" s="6" t="s">
        <v>0</v>
      </c>
      <c r="E10" s="6" t="s">
        <v>1</v>
      </c>
      <c r="F10" s="5"/>
      <c r="G10" s="12"/>
      <c r="H10" s="2"/>
      <c r="I10" s="2"/>
      <c r="J10" s="8" t="s">
        <v>0</v>
      </c>
      <c r="K10" s="8" t="s">
        <v>1</v>
      </c>
      <c r="L10" s="2"/>
      <c r="M10" s="2"/>
      <c r="N10" s="29" t="s">
        <v>18</v>
      </c>
      <c r="O10" s="11">
        <f>K13</f>
        <v>0.875</v>
      </c>
      <c r="P10" s="4"/>
    </row>
    <row r="11" spans="1:18" x14ac:dyDescent="0.25">
      <c r="A11" s="4"/>
      <c r="B11" s="13"/>
      <c r="C11" s="7" t="s">
        <v>6</v>
      </c>
      <c r="D11" s="6">
        <v>100</v>
      </c>
      <c r="E11" s="25">
        <v>85</v>
      </c>
      <c r="F11" s="30" t="s">
        <v>5</v>
      </c>
      <c r="G11" s="12"/>
      <c r="H11" s="2"/>
      <c r="I11" s="2"/>
      <c r="J11" s="8">
        <f>SUM(J5:J7)</f>
        <v>360</v>
      </c>
      <c r="K11" s="8">
        <f>SUM(K5:K7)</f>
        <v>315</v>
      </c>
      <c r="L11" s="31" t="s">
        <v>5</v>
      </c>
      <c r="M11" s="2"/>
      <c r="N11" s="39"/>
      <c r="O11" s="40"/>
      <c r="P11" s="4"/>
    </row>
    <row r="12" spans="1:18" x14ac:dyDescent="0.25">
      <c r="A12" s="4"/>
      <c r="B12" s="13"/>
      <c r="C12" s="5"/>
      <c r="D12" s="6" t="s">
        <v>2</v>
      </c>
      <c r="E12" s="6" t="s">
        <v>7</v>
      </c>
      <c r="F12" s="5"/>
      <c r="G12" s="12"/>
      <c r="H12" s="2"/>
      <c r="I12" s="2"/>
      <c r="J12" s="8" t="s">
        <v>2</v>
      </c>
      <c r="K12" s="8" t="s">
        <v>10</v>
      </c>
      <c r="L12" s="2"/>
      <c r="M12" s="2"/>
      <c r="N12" s="27" t="s">
        <v>19</v>
      </c>
      <c r="O12" s="11">
        <f>K25</f>
        <v>0.8571428571428571</v>
      </c>
      <c r="P12" s="4"/>
    </row>
    <row r="13" spans="1:18" x14ac:dyDescent="0.25">
      <c r="A13" s="4"/>
      <c r="B13" s="13"/>
      <c r="C13" s="5"/>
      <c r="D13" s="9">
        <v>0.25</v>
      </c>
      <c r="E13" s="9">
        <f>E11/D11</f>
        <v>0.85</v>
      </c>
      <c r="F13" s="5"/>
      <c r="G13" s="12"/>
      <c r="H13" s="2"/>
      <c r="I13" s="2"/>
      <c r="J13" s="10">
        <v>0.25</v>
      </c>
      <c r="K13" s="10">
        <f>K11/J11</f>
        <v>0.875</v>
      </c>
      <c r="L13" s="2"/>
      <c r="M13" s="2"/>
      <c r="N13" s="39"/>
      <c r="O13" s="40"/>
      <c r="P13" s="4"/>
    </row>
    <row r="14" spans="1:18" x14ac:dyDescent="0.25">
      <c r="A14" s="4"/>
      <c r="B14" s="13"/>
      <c r="C14" s="3"/>
      <c r="D14" s="3"/>
      <c r="E14" s="3"/>
      <c r="F14" s="3"/>
      <c r="G14" s="12"/>
      <c r="H14" s="2"/>
      <c r="I14" s="2"/>
      <c r="J14" s="2"/>
      <c r="K14" s="2"/>
      <c r="L14" s="2"/>
      <c r="M14" s="2"/>
      <c r="N14" s="27" t="s">
        <v>20</v>
      </c>
      <c r="O14" s="11">
        <f>(E7*D7) + (E13*D13) + (K13*J13) + (K25*J25)</f>
        <v>0.85803571428571435</v>
      </c>
      <c r="P14" s="4"/>
    </row>
    <row r="15" spans="1:18" x14ac:dyDescent="0.25">
      <c r="A15" s="4"/>
      <c r="B15" s="13"/>
      <c r="C15" s="3"/>
      <c r="D15" s="3"/>
      <c r="E15" s="3"/>
      <c r="F15" s="3"/>
      <c r="G15" s="12"/>
      <c r="H15" s="2"/>
      <c r="I15" s="2"/>
      <c r="J15" s="51" t="s">
        <v>11</v>
      </c>
      <c r="K15" s="52"/>
      <c r="L15" s="2"/>
      <c r="M15" s="2"/>
      <c r="N15" s="53"/>
      <c r="O15" s="40"/>
      <c r="P15" s="4"/>
    </row>
    <row r="16" spans="1:18" ht="15.6" x14ac:dyDescent="0.3">
      <c r="A16" s="4"/>
      <c r="B16" s="13"/>
      <c r="C16" s="3"/>
      <c r="D16" s="3"/>
      <c r="E16" s="3"/>
      <c r="F16" s="3"/>
      <c r="G16" s="12"/>
      <c r="H16" s="2"/>
      <c r="I16" s="2"/>
      <c r="J16" s="8" t="s">
        <v>0</v>
      </c>
      <c r="K16" s="8" t="s">
        <v>1</v>
      </c>
      <c r="L16" s="2"/>
      <c r="M16" s="2"/>
      <c r="N16" s="33" t="s">
        <v>21</v>
      </c>
      <c r="O16" s="34" t="str">
        <f>IF(O14&gt;89.99%,"A",IF(O14&gt;79.99%,"B", IF(O14&gt;69.99%,"C",IF(O14&gt;59.99%,"D","F"))))</f>
        <v>B</v>
      </c>
      <c r="P16" s="4"/>
    </row>
    <row r="17" spans="1:16" x14ac:dyDescent="0.25">
      <c r="A17" s="4"/>
      <c r="B17" s="13"/>
      <c r="C17" s="3"/>
      <c r="D17" s="3"/>
      <c r="E17" s="3"/>
      <c r="F17" s="3"/>
      <c r="G17" s="12"/>
      <c r="H17" s="2"/>
      <c r="I17" s="38" t="s">
        <v>23</v>
      </c>
      <c r="J17" s="8">
        <v>120</v>
      </c>
      <c r="K17" s="26">
        <v>105</v>
      </c>
      <c r="L17" s="36" t="s">
        <v>14</v>
      </c>
      <c r="M17" s="2"/>
      <c r="N17" s="54"/>
      <c r="O17" s="55"/>
      <c r="P17" s="4"/>
    </row>
    <row r="18" spans="1:16" x14ac:dyDescent="0.25">
      <c r="A18" s="4"/>
      <c r="B18" s="13"/>
      <c r="C18" s="3"/>
      <c r="D18" s="3"/>
      <c r="E18" s="3"/>
      <c r="F18" s="3"/>
      <c r="G18" s="12"/>
      <c r="H18" s="2"/>
      <c r="I18" s="38" t="s">
        <v>24</v>
      </c>
      <c r="J18" s="8">
        <v>120</v>
      </c>
      <c r="K18" s="26">
        <v>105</v>
      </c>
      <c r="L18" s="36" t="s">
        <v>14</v>
      </c>
      <c r="M18" s="2"/>
      <c r="N18" s="56"/>
      <c r="O18" s="57"/>
      <c r="P18" s="4"/>
    </row>
    <row r="19" spans="1:16" x14ac:dyDescent="0.25">
      <c r="A19" s="4"/>
      <c r="B19" s="13"/>
      <c r="C19" s="3"/>
      <c r="D19" s="3"/>
      <c r="E19" s="3"/>
      <c r="F19" s="3"/>
      <c r="G19" s="12"/>
      <c r="H19" s="2"/>
      <c r="I19" s="38" t="s">
        <v>26</v>
      </c>
      <c r="J19" s="8">
        <v>130</v>
      </c>
      <c r="K19" s="26">
        <v>105</v>
      </c>
      <c r="L19" s="31" t="s">
        <v>5</v>
      </c>
      <c r="M19" s="2"/>
      <c r="N19" s="56"/>
      <c r="O19" s="57"/>
      <c r="P19" s="4"/>
    </row>
    <row r="20" spans="1:16" x14ac:dyDescent="0.25">
      <c r="A20" s="4"/>
      <c r="B20" s="13"/>
      <c r="C20" s="5"/>
      <c r="D20" s="5"/>
      <c r="E20" s="5"/>
      <c r="F20" s="5"/>
      <c r="G20" s="12"/>
      <c r="H20" s="2"/>
      <c r="I20" s="38" t="s">
        <v>27</v>
      </c>
      <c r="J20" s="8">
        <v>120</v>
      </c>
      <c r="K20" s="35">
        <v>105</v>
      </c>
      <c r="L20" s="31" t="s">
        <v>5</v>
      </c>
      <c r="M20" s="2"/>
      <c r="N20" s="56"/>
      <c r="O20" s="57"/>
      <c r="P20" s="4"/>
    </row>
    <row r="21" spans="1:16" ht="6" customHeight="1" x14ac:dyDescent="0.25">
      <c r="A21" s="4"/>
      <c r="B21" s="13"/>
      <c r="C21" s="5"/>
      <c r="D21" s="5"/>
      <c r="E21" s="5"/>
      <c r="F21" s="5"/>
      <c r="G21" s="12"/>
      <c r="H21" s="2"/>
      <c r="I21" s="2"/>
      <c r="J21" s="2"/>
      <c r="K21" s="2"/>
      <c r="L21" s="2"/>
      <c r="M21" s="2"/>
      <c r="N21" s="56"/>
      <c r="O21" s="57"/>
      <c r="P21" s="4"/>
    </row>
    <row r="22" spans="1:16" ht="12.75" customHeight="1" x14ac:dyDescent="0.25">
      <c r="A22" s="4"/>
      <c r="B22" s="13"/>
      <c r="C22" s="5"/>
      <c r="D22" s="5"/>
      <c r="E22" s="5"/>
      <c r="F22" s="5"/>
      <c r="G22" s="12"/>
      <c r="H22" s="2"/>
      <c r="I22" s="2"/>
      <c r="J22" s="8" t="s">
        <v>0</v>
      </c>
      <c r="K22" s="8" t="s">
        <v>1</v>
      </c>
      <c r="L22" s="2"/>
      <c r="M22" s="2"/>
      <c r="N22" s="56"/>
      <c r="O22" s="57"/>
      <c r="P22" s="4"/>
    </row>
    <row r="23" spans="1:16" x14ac:dyDescent="0.25">
      <c r="A23" s="4"/>
      <c r="B23" s="13"/>
      <c r="C23" s="3"/>
      <c r="D23" s="3"/>
      <c r="E23" s="3"/>
      <c r="F23" s="3"/>
      <c r="G23" s="12"/>
      <c r="H23" s="2"/>
      <c r="I23" s="2"/>
      <c r="J23" s="8">
        <f>SUM(J17:J20)</f>
        <v>490</v>
      </c>
      <c r="K23" s="8">
        <f>SUM(K17:K20)</f>
        <v>420</v>
      </c>
      <c r="L23" s="32" t="s">
        <v>5</v>
      </c>
      <c r="M23" s="2"/>
      <c r="N23" s="56"/>
      <c r="O23" s="57"/>
      <c r="P23" s="4"/>
    </row>
    <row r="24" spans="1:16" x14ac:dyDescent="0.25">
      <c r="A24" s="4"/>
      <c r="B24" s="13"/>
      <c r="C24" s="3"/>
      <c r="D24" s="3"/>
      <c r="E24" s="3"/>
      <c r="F24" s="3"/>
      <c r="G24" s="12"/>
      <c r="H24" s="2"/>
      <c r="I24" s="2"/>
      <c r="J24" s="8" t="s">
        <v>2</v>
      </c>
      <c r="K24" s="8" t="s">
        <v>10</v>
      </c>
      <c r="L24" s="2"/>
      <c r="M24" s="2"/>
      <c r="N24" s="56"/>
      <c r="O24" s="57"/>
      <c r="P24" s="4"/>
    </row>
    <row r="25" spans="1:16" x14ac:dyDescent="0.25">
      <c r="A25" s="4"/>
      <c r="B25" s="13"/>
      <c r="C25" s="3"/>
      <c r="D25" s="3"/>
      <c r="E25" s="3"/>
      <c r="F25" s="3"/>
      <c r="G25" s="12"/>
      <c r="H25" s="2"/>
      <c r="I25" s="2"/>
      <c r="J25" s="10">
        <v>0.25</v>
      </c>
      <c r="K25" s="10">
        <f>K23/J23</f>
        <v>0.8571428571428571</v>
      </c>
      <c r="L25" s="2"/>
      <c r="M25" s="2"/>
      <c r="N25" s="56"/>
      <c r="O25" s="57"/>
      <c r="P25" s="4"/>
    </row>
    <row r="26" spans="1:16" x14ac:dyDescent="0.25">
      <c r="A26" s="4"/>
      <c r="B26" s="14"/>
      <c r="C26" s="15"/>
      <c r="D26" s="15"/>
      <c r="E26" s="15"/>
      <c r="F26" s="15"/>
      <c r="G26" s="16"/>
      <c r="H26" s="23"/>
      <c r="I26" s="23"/>
      <c r="J26" s="23"/>
      <c r="K26" s="23"/>
      <c r="L26" s="23"/>
      <c r="M26" s="24"/>
      <c r="N26" s="58"/>
      <c r="O26" s="59"/>
      <c r="P26" s="4"/>
    </row>
    <row r="27" spans="1:16" ht="6.75" customHeight="1" x14ac:dyDescent="0.25">
      <c r="A27" s="4"/>
      <c r="B27" s="4"/>
      <c r="C27" s="4"/>
      <c r="D27" s="4"/>
      <c r="E27" s="4"/>
      <c r="F27" s="4"/>
      <c r="G27" s="4"/>
      <c r="H27" s="4"/>
      <c r="I27" s="4"/>
      <c r="J27" s="4"/>
      <c r="K27" s="4"/>
      <c r="L27" s="4"/>
      <c r="M27" s="4"/>
      <c r="N27" s="4"/>
      <c r="O27" s="4"/>
      <c r="P27" s="4"/>
    </row>
    <row r="28" spans="1:16" ht="50.25" customHeight="1" x14ac:dyDescent="0.25">
      <c r="A28" s="4"/>
      <c r="B28" s="45" t="s">
        <v>22</v>
      </c>
      <c r="C28" s="45"/>
      <c r="D28" s="45"/>
      <c r="E28" s="45"/>
      <c r="F28" s="45"/>
      <c r="G28" s="45"/>
      <c r="H28" s="45"/>
      <c r="I28" s="45"/>
      <c r="J28" s="45"/>
      <c r="K28" s="45"/>
      <c r="L28" s="45"/>
      <c r="M28" s="45"/>
      <c r="N28" s="45"/>
      <c r="O28" s="45"/>
      <c r="P28" s="4"/>
    </row>
    <row r="29" spans="1:16" x14ac:dyDescent="0.25">
      <c r="A29" s="4"/>
      <c r="B29" s="4"/>
      <c r="C29" s="4"/>
      <c r="D29" s="4"/>
      <c r="E29" s="4"/>
      <c r="F29" s="4"/>
      <c r="G29" s="4"/>
      <c r="H29" s="4"/>
      <c r="I29" s="4"/>
      <c r="J29" s="4"/>
      <c r="K29" s="4"/>
      <c r="L29" s="4"/>
      <c r="M29" s="4"/>
      <c r="N29" s="4"/>
      <c r="O29" s="4"/>
      <c r="P29" s="4"/>
    </row>
    <row r="32" spans="1:16" x14ac:dyDescent="0.25">
      <c r="N32" s="1"/>
    </row>
  </sheetData>
  <sheetProtection sheet="1" objects="1" scenarios="1" selectLockedCells="1"/>
  <mergeCells count="14">
    <mergeCell ref="N15:O15"/>
    <mergeCell ref="N17:O26"/>
    <mergeCell ref="D3:E3"/>
    <mergeCell ref="N3:O3"/>
    <mergeCell ref="N4:O4"/>
    <mergeCell ref="N11:O11"/>
    <mergeCell ref="N8:O9"/>
    <mergeCell ref="N6:O6"/>
    <mergeCell ref="B28:O28"/>
    <mergeCell ref="H1:M1"/>
    <mergeCell ref="H2:M2"/>
    <mergeCell ref="J15:K15"/>
    <mergeCell ref="J3:K3"/>
    <mergeCell ref="N13:O13"/>
  </mergeCells>
  <phoneticPr fontId="0" type="noConversion"/>
  <pageMargins left="0.75" right="0.75" top="1" bottom="1" header="0.5" footer="0.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335</vt:lpstr>
      <vt:lpstr>'335'!Print_Area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 Cramer</dc:creator>
  <cp:lastModifiedBy>Aniket Gupta</cp:lastModifiedBy>
  <dcterms:created xsi:type="dcterms:W3CDTF">1999-10-19T03:04:46Z</dcterms:created>
  <dcterms:modified xsi:type="dcterms:W3CDTF">2024-02-03T22:22:46Z</dcterms:modified>
</cp:coreProperties>
</file>