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479A9268-96AE-464A-B3D9-813DD76A176D}" xr6:coauthVersionLast="47" xr6:coauthVersionMax="47" xr10:uidLastSave="{00000000-0000-0000-0000-000000000000}"/>
  <bookViews>
    <workbookView xWindow="768" yWindow="768" windowWidth="17280" windowHeight="8880"/>
  </bookViews>
  <sheets>
    <sheet name="Homework" sheetId="3" r:id="rId1"/>
    <sheet name="Attendence" sheetId="4" r:id="rId2"/>
    <sheet name="Projects" sheetId="5" r:id="rId3"/>
    <sheet name="Midterm" sheetId="6" r:id="rId4"/>
  </sheets>
  <definedNames>
    <definedName name="_xlnm._FilterDatabase" localSheetId="0" hidden="1">Homework!$B$1:$B$52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3" l="1"/>
  <c r="V53" i="3" s="1"/>
  <c r="V3" i="3"/>
  <c r="V54" i="3" s="1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D53" i="3"/>
  <c r="E53" i="3"/>
  <c r="F53" i="3"/>
  <c r="G53" i="3"/>
  <c r="H53" i="3"/>
  <c r="I53" i="3"/>
  <c r="J53" i="3"/>
  <c r="L53" i="3"/>
  <c r="M53" i="3"/>
  <c r="N53" i="3"/>
  <c r="O53" i="3"/>
  <c r="P53" i="3"/>
  <c r="Q53" i="3"/>
  <c r="R53" i="3"/>
  <c r="T53" i="3"/>
  <c r="U53" i="3"/>
  <c r="W53" i="3"/>
  <c r="D54" i="3"/>
  <c r="E54" i="3"/>
  <c r="F54" i="3"/>
  <c r="G54" i="3"/>
  <c r="H54" i="3"/>
  <c r="I54" i="3"/>
  <c r="J54" i="3"/>
  <c r="L54" i="3"/>
  <c r="M54" i="3"/>
  <c r="N54" i="3"/>
  <c r="O54" i="3"/>
  <c r="P54" i="3"/>
  <c r="Q54" i="3"/>
  <c r="R54" i="3"/>
  <c r="T54" i="3"/>
  <c r="U54" i="3"/>
  <c r="W54" i="3"/>
  <c r="D55" i="3"/>
  <c r="E55" i="3"/>
  <c r="F55" i="3"/>
  <c r="G55" i="3"/>
  <c r="H55" i="3"/>
  <c r="I55" i="3"/>
  <c r="J55" i="3"/>
  <c r="L55" i="3"/>
  <c r="M55" i="3"/>
  <c r="N55" i="3"/>
  <c r="O55" i="3"/>
  <c r="P55" i="3"/>
  <c r="Q55" i="3"/>
  <c r="R55" i="3"/>
  <c r="T55" i="3"/>
  <c r="U55" i="3"/>
  <c r="W55" i="3"/>
  <c r="V55" i="3" l="1"/>
</calcChain>
</file>

<file path=xl/sharedStrings.xml><?xml version="1.0" encoding="utf-8"?>
<sst xmlns="http://schemas.openxmlformats.org/spreadsheetml/2006/main" count="468" uniqueCount="154">
  <si>
    <t>阮世綸</t>
  </si>
  <si>
    <t>吳明峰</t>
  </si>
  <si>
    <t>朱博楷</t>
  </si>
  <si>
    <t>許師瑋</t>
  </si>
  <si>
    <t>張勇</t>
  </si>
  <si>
    <t>林主雲</t>
  </si>
  <si>
    <t>李錦榮</t>
  </si>
  <si>
    <t>尹健飛</t>
  </si>
  <si>
    <t>張志成</t>
  </si>
  <si>
    <t>洪啟元</t>
  </si>
  <si>
    <t>江中竣</t>
  </si>
  <si>
    <t>林政瑩</t>
  </si>
  <si>
    <t>方巧禎</t>
  </si>
  <si>
    <t>胡維峰</t>
  </si>
  <si>
    <t>呂盈賢</t>
  </si>
  <si>
    <t>鄭鈞元</t>
  </si>
  <si>
    <t>陳顥升</t>
  </si>
  <si>
    <t>陳昭佑</t>
  </si>
  <si>
    <t>楊曜彰</t>
  </si>
  <si>
    <t>許秀玲</t>
  </si>
  <si>
    <t>葉蔭凡</t>
  </si>
  <si>
    <t>王至遠</t>
  </si>
  <si>
    <t>謝秀玲</t>
  </si>
  <si>
    <t>鐘逸民</t>
  </si>
  <si>
    <t>周明鋒</t>
  </si>
  <si>
    <t>吳季桓</t>
  </si>
  <si>
    <t>翁崇瀚</t>
  </si>
  <si>
    <t>何建民</t>
  </si>
  <si>
    <t>王相凱</t>
  </si>
  <si>
    <t>何宗謙</t>
  </si>
  <si>
    <t>張益誠</t>
  </si>
  <si>
    <t>李峻榮</t>
  </si>
  <si>
    <t>詹前泓</t>
  </si>
  <si>
    <t>莊秉諺</t>
  </si>
  <si>
    <t>陳志誠</t>
  </si>
  <si>
    <t>林宗彥</t>
  </si>
  <si>
    <t>林柏均</t>
  </si>
  <si>
    <t>林德潤</t>
  </si>
  <si>
    <t>侯君霖</t>
  </si>
  <si>
    <t>張耀仁</t>
  </si>
  <si>
    <t>蘇郁仁</t>
  </si>
  <si>
    <t>李育叡</t>
  </si>
  <si>
    <t>劉岱穎</t>
  </si>
  <si>
    <t>柯乃元</t>
  </si>
  <si>
    <t>吳昭逸</t>
  </si>
  <si>
    <t>李家昶</t>
  </si>
  <si>
    <t>傅瑞曦</t>
  </si>
  <si>
    <t>陳致宏</t>
  </si>
  <si>
    <t>葉翰青</t>
  </si>
  <si>
    <t>鄭力瑋</t>
  </si>
  <si>
    <t>學號</t>
    <phoneticPr fontId="2" type="noConversion"/>
  </si>
  <si>
    <t>姓名</t>
    <phoneticPr fontId="2" type="noConversion"/>
  </si>
  <si>
    <t>Hw1</t>
    <phoneticPr fontId="2" type="noConversion"/>
  </si>
  <si>
    <t>Hw2</t>
  </si>
  <si>
    <t>Hw3</t>
  </si>
  <si>
    <t>Hw4</t>
  </si>
  <si>
    <t>曾獻能</t>
    <phoneticPr fontId="2" type="noConversion"/>
  </si>
  <si>
    <t>曾獻能</t>
    <phoneticPr fontId="2" type="noConversion"/>
  </si>
  <si>
    <t>Userename</t>
    <phoneticPr fontId="2" type="noConversion"/>
  </si>
  <si>
    <t>ljir89u</t>
  </si>
  <si>
    <t>yjf89u</t>
  </si>
  <si>
    <t>jjc89u</t>
  </si>
  <si>
    <t>hcy89u</t>
  </si>
  <si>
    <t>jjj89u</t>
  </si>
  <si>
    <t>ljyi89u</t>
  </si>
  <si>
    <t>fcj89u</t>
  </si>
  <si>
    <t>hwf89u</t>
  </si>
  <si>
    <t>lys89u</t>
  </si>
  <si>
    <t>jjy89u</t>
  </si>
  <si>
    <t>chs89u</t>
  </si>
  <si>
    <t>cjyo89u</t>
  </si>
  <si>
    <t>yyj89u</t>
  </si>
  <si>
    <t>sisl89u</t>
  </si>
  <si>
    <t>yyf89u</t>
  </si>
  <si>
    <t>wajy89u</t>
  </si>
  <si>
    <t>sesl89u</t>
  </si>
  <si>
    <t>jym89u</t>
  </si>
  <si>
    <t>jmf89u</t>
  </si>
  <si>
    <t>wjih89u</t>
  </si>
  <si>
    <t>wch89u</t>
  </si>
  <si>
    <t>hjm89u</t>
  </si>
  <si>
    <t>wsk89u</t>
  </si>
  <si>
    <t>htc89u</t>
  </si>
  <si>
    <t>jayc89u</t>
  </si>
  <si>
    <t>ljur89u</t>
  </si>
  <si>
    <t>jch89u</t>
  </si>
  <si>
    <t>tyn89u</t>
  </si>
  <si>
    <t>jby89u</t>
  </si>
  <si>
    <t>cjc89u</t>
  </si>
  <si>
    <t>lty89u</t>
  </si>
  <si>
    <t>lbj89u</t>
  </si>
  <si>
    <t>ldr89u</t>
  </si>
  <si>
    <t>hjl89u</t>
  </si>
  <si>
    <t>jyr89u</t>
  </si>
  <si>
    <t>syr89u</t>
  </si>
  <si>
    <t>lyr89u</t>
  </si>
  <si>
    <t>ldy89u</t>
  </si>
  <si>
    <t>kny89u</t>
  </si>
  <si>
    <t>wujy89u</t>
  </si>
  <si>
    <t>lijc89u</t>
  </si>
  <si>
    <t>frs89u</t>
  </si>
  <si>
    <t>cjh89u</t>
  </si>
  <si>
    <t>wmh89u</t>
  </si>
  <si>
    <t>wmf88u</t>
    <phoneticPr fontId="2" type="noConversion"/>
  </si>
  <si>
    <t>jbk88u</t>
    <phoneticPr fontId="2" type="noConversion"/>
  </si>
  <si>
    <t>ssw88u</t>
  </si>
  <si>
    <t>jy88u</t>
  </si>
  <si>
    <t>ljy88u</t>
  </si>
  <si>
    <t>rsl87u</t>
  </si>
  <si>
    <t>JV Mine</t>
    <phoneticPr fontId="2" type="noConversion"/>
  </si>
  <si>
    <t>Matches</t>
    <phoneticPr fontId="2" type="noConversion"/>
  </si>
  <si>
    <t>Enigma</t>
    <phoneticPr fontId="2" type="noConversion"/>
  </si>
  <si>
    <t>Puzzle 1</t>
    <phoneticPr fontId="2" type="noConversion"/>
  </si>
  <si>
    <t>Puzzle 2</t>
    <phoneticPr fontId="2" type="noConversion"/>
  </si>
  <si>
    <t>Snake</t>
    <phoneticPr fontId="2" type="noConversion"/>
  </si>
  <si>
    <t>Web Neko</t>
    <phoneticPr fontId="2" type="noConversion"/>
  </si>
  <si>
    <t>TieTacToe</t>
    <phoneticPr fontId="2" type="noConversion"/>
  </si>
  <si>
    <t xml:space="preserve">Hang Man </t>
    <phoneticPr fontId="2" type="noConversion"/>
  </si>
  <si>
    <t>胡維峰</t>
    <phoneticPr fontId="2" type="noConversion"/>
  </si>
  <si>
    <t>Midterm</t>
    <phoneticPr fontId="2" type="noConversion"/>
  </si>
  <si>
    <t>Average =</t>
    <phoneticPr fontId="2" type="noConversion"/>
  </si>
  <si>
    <t>ps,</t>
    <phoneticPr fontId="2" type="noConversion"/>
  </si>
  <si>
    <t>Hw1:</t>
    <phoneticPr fontId="2" type="noConversion"/>
  </si>
  <si>
    <t>Hw2:</t>
    <phoneticPr fontId="2" type="noConversion"/>
  </si>
  <si>
    <t>Chapter 3</t>
    <phoneticPr fontId="2" type="noConversion"/>
  </si>
  <si>
    <t>Hw3:</t>
    <phoneticPr fontId="2" type="noConversion"/>
  </si>
  <si>
    <t>Hw4:</t>
    <phoneticPr fontId="2" type="noConversion"/>
  </si>
  <si>
    <t>List Operations</t>
    <phoneticPr fontId="2" type="noConversion"/>
  </si>
  <si>
    <t>HW5</t>
    <phoneticPr fontId="2" type="noConversion"/>
  </si>
  <si>
    <t>Hw5:</t>
    <phoneticPr fontId="2" type="noConversion"/>
  </si>
  <si>
    <t>Java Game</t>
    <phoneticPr fontId="2" type="noConversion"/>
  </si>
  <si>
    <t>Extra Credit for Histogram, cadar</t>
    <phoneticPr fontId="2" type="noConversion"/>
  </si>
  <si>
    <t>Stdev=</t>
    <phoneticPr fontId="2" type="noConversion"/>
  </si>
  <si>
    <t>LispMid</t>
    <phoneticPr fontId="2" type="noConversion"/>
  </si>
  <si>
    <t>copied 489420008</t>
    <phoneticPr fontId="2" type="noConversion"/>
  </si>
  <si>
    <t>allowed 489410092, 489410022 to copy</t>
    <phoneticPr fontId="2" type="noConversion"/>
  </si>
  <si>
    <t>copied 489410010</t>
    <phoneticPr fontId="2" type="noConversion"/>
  </si>
  <si>
    <t>allowed 489410094 to copy</t>
    <phoneticPr fontId="2" type="noConversion"/>
  </si>
  <si>
    <t>allowed 488410025 to copy</t>
    <phoneticPr fontId="2" type="noConversion"/>
  </si>
  <si>
    <t>copied 488410051</t>
    <phoneticPr fontId="2" type="noConversion"/>
  </si>
  <si>
    <t>Recursive Program</t>
    <phoneticPr fontId="2" type="noConversion"/>
  </si>
  <si>
    <t>Sum</t>
    <phoneticPr fontId="2" type="noConversion"/>
  </si>
  <si>
    <t>User</t>
    <phoneticPr fontId="2" type="noConversion"/>
  </si>
  <si>
    <t>PrologMid</t>
    <phoneticPr fontId="2" type="noConversion"/>
  </si>
  <si>
    <t>wujy89u</t>
    <phoneticPr fontId="2" type="noConversion"/>
  </si>
  <si>
    <t>Hw6</t>
    <phoneticPr fontId="2" type="noConversion"/>
  </si>
  <si>
    <t>Prolog Expert System</t>
    <phoneticPr fontId="2" type="noConversion"/>
  </si>
  <si>
    <t>Java Applet Project - Change Background Color</t>
    <phoneticPr fontId="2" type="noConversion"/>
  </si>
  <si>
    <t>HW6</t>
    <phoneticPr fontId="2" type="noConversion"/>
  </si>
  <si>
    <t>Username</t>
    <phoneticPr fontId="2" type="noConversion"/>
  </si>
  <si>
    <t>Final</t>
  </si>
  <si>
    <t>Sum/2</t>
  </si>
  <si>
    <t>Course Grade</t>
    <phoneticPr fontId="2" type="noConversion"/>
  </si>
  <si>
    <t>I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</si>
</sst>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9" formatCode="m&quot;月&quot;d&quot;日&quot;"/>
  </numFmts>
  <fonts count="8" x14ac:knownFonts="1">
    <font>
      <sz val="12"/>
      <name val="新細明體"/>
      <charset val="136"/>
    </font>
    <font>
      <b/>
      <sz val="12"/>
      <name val="新細明體"/>
      <charset val="136"/>
    </font>
    <font>
      <sz val="9"/>
      <name val="新細明體"/>
      <family val="1"/>
      <charset val="136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indexed="12"/>
      <name val="Times New Roman"/>
      <family val="1"/>
    </font>
    <font>
      <b/>
      <sz val="12"/>
      <color indexed="12"/>
      <name val="新細明體"/>
      <family val="1"/>
      <charset val="136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1" fillId="0" borderId="2" xfId="0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79" fontId="0" fillId="0" borderId="0" xfId="0" applyNumberFormat="1" applyAlignment="1">
      <alignment horizontal="center"/>
    </xf>
    <xf numFmtId="0" fontId="3" fillId="0" borderId="0" xfId="0" applyFont="1" applyAlignment="1"/>
    <xf numFmtId="0" fontId="4" fillId="0" borderId="3" xfId="0" applyFont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0" fillId="0" borderId="0" xfId="0" applyAlignment="1"/>
    <xf numFmtId="0" fontId="1" fillId="0" borderId="5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0" fillId="0" borderId="5" xfId="0" applyBorder="1" applyAlignment="1">
      <alignment wrapText="1"/>
    </xf>
    <xf numFmtId="0" fontId="1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top" wrapText="1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5" xfId="0" applyFont="1" applyBorder="1" applyAlignment="1"/>
    <xf numFmtId="0" fontId="4" fillId="0" borderId="5" xfId="0" applyFont="1" applyBorder="1" applyAlignment="1">
      <alignment horizontal="center"/>
    </xf>
    <xf numFmtId="0" fontId="4" fillId="0" borderId="5" xfId="0" applyFont="1" applyBorder="1" applyAlignment="1">
      <alignment vertical="top" wrapText="1"/>
    </xf>
    <xf numFmtId="0" fontId="1" fillId="0" borderId="5" xfId="0" applyFont="1" applyBorder="1" applyAlignment="1">
      <alignment vertical="center" wrapText="1"/>
    </xf>
    <xf numFmtId="0" fontId="0" fillId="0" borderId="5" xfId="0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right"/>
    </xf>
    <xf numFmtId="0" fontId="0" fillId="0" borderId="7" xfId="0" applyBorder="1" applyAlignment="1">
      <alignment wrapText="1"/>
    </xf>
    <xf numFmtId="0" fontId="1" fillId="0" borderId="7" xfId="0" applyFont="1" applyBorder="1" applyAlignment="1">
      <alignment horizontal="left" vertical="center" wrapText="1"/>
    </xf>
    <xf numFmtId="0" fontId="0" fillId="0" borderId="7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Border="1"/>
    <xf numFmtId="0" fontId="4" fillId="0" borderId="0" xfId="0" applyFont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0" xfId="0" applyFont="1" applyFill="1" applyBorder="1" applyAlignment="1">
      <alignment horizontal="right"/>
    </xf>
    <xf numFmtId="0" fontId="4" fillId="0" borderId="0" xfId="0" applyFont="1" applyFill="1" applyBorder="1"/>
    <xf numFmtId="179" fontId="1" fillId="0" borderId="0" xfId="0" applyNumberFormat="1" applyFont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79" fontId="4" fillId="0" borderId="0" xfId="0" applyNumberFormat="1" applyFont="1" applyBorder="1" applyAlignment="1">
      <alignment horizontal="center"/>
    </xf>
    <xf numFmtId="179" fontId="0" fillId="0" borderId="0" xfId="0" applyNumberFormat="1" applyBorder="1"/>
    <xf numFmtId="0" fontId="4" fillId="0" borderId="0" xfId="0" applyFont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4" fillId="0" borderId="0" xfId="0" applyFont="1"/>
    <xf numFmtId="0" fontId="3" fillId="0" borderId="7" xfId="0" applyFont="1" applyBorder="1" applyAlignment="1">
      <alignment horizontal="left" vertical="center" wrapText="1"/>
    </xf>
    <xf numFmtId="0" fontId="0" fillId="0" borderId="7" xfId="0" applyBorder="1" applyAlignment="1"/>
    <xf numFmtId="0" fontId="1" fillId="0" borderId="5" xfId="0" applyFont="1" applyBorder="1" applyAlignment="1"/>
    <xf numFmtId="0" fontId="0" fillId="0" borderId="0" xfId="0" applyBorder="1" applyAlignment="1"/>
    <xf numFmtId="0" fontId="0" fillId="0" borderId="11" xfId="0" applyBorder="1" applyAlignment="1">
      <alignment horizontal="center"/>
    </xf>
    <xf numFmtId="0" fontId="7" fillId="0" borderId="5" xfId="0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0" fillId="0" borderId="0" xfId="0" applyFill="1" applyBorder="1" applyAlignment="1">
      <alignment horizontal="right"/>
    </xf>
    <xf numFmtId="1" fontId="0" fillId="0" borderId="0" xfId="0" applyNumberFormat="1" applyAlignme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5"/>
  <sheetViews>
    <sheetView tabSelected="1" view="pageBreakPreview" topLeftCell="S33" zoomScale="60" zoomScaleNormal="100" workbookViewId="0">
      <selection activeCell="X8" sqref="X8"/>
    </sheetView>
  </sheetViews>
  <sheetFormatPr defaultRowHeight="15" x14ac:dyDescent="0.25"/>
  <cols>
    <col min="1" max="1" width="10.88671875" style="21" bestFit="1" customWidth="1"/>
    <col min="2" max="2" width="8.6640625" style="21" customWidth="1"/>
    <col min="3" max="3" width="8.21875" style="22" customWidth="1"/>
    <col min="4" max="5" width="5.6640625" style="20" customWidth="1"/>
    <col min="6" max="6" width="5.44140625" style="20" customWidth="1"/>
    <col min="7" max="7" width="5.21875" style="20" customWidth="1"/>
    <col min="8" max="9" width="5.44140625" customWidth="1"/>
    <col min="10" max="10" width="8.88671875" bestFit="1" customWidth="1"/>
    <col min="11" max="12" width="8.88671875" customWidth="1"/>
    <col min="13" max="13" width="9.5546875" customWidth="1"/>
    <col min="14" max="14" width="8.5546875" customWidth="1"/>
    <col min="15" max="16" width="10.6640625" customWidth="1"/>
    <col min="17" max="17" width="10.6640625" style="6" customWidth="1"/>
    <col min="18" max="18" width="8.5546875" style="6" customWidth="1"/>
    <col min="19" max="19" width="3.6640625" customWidth="1"/>
    <col min="20" max="21" width="7.44140625" customWidth="1"/>
    <col min="22" max="22" width="7.44140625" style="13" customWidth="1"/>
    <col min="23" max="23" width="17.109375" style="13" customWidth="1"/>
    <col min="24" max="24" width="10.88671875" style="21" bestFit="1" customWidth="1"/>
  </cols>
  <sheetData>
    <row r="1" spans="1:24" s="4" customFormat="1" ht="15.6" x14ac:dyDescent="0.3">
      <c r="A1" s="14" t="s">
        <v>50</v>
      </c>
      <c r="B1" s="14" t="s">
        <v>51</v>
      </c>
      <c r="C1" s="15" t="s">
        <v>142</v>
      </c>
      <c r="D1" s="16" t="s">
        <v>52</v>
      </c>
      <c r="E1" s="16" t="s">
        <v>53</v>
      </c>
      <c r="F1" s="16" t="s">
        <v>54</v>
      </c>
      <c r="G1" s="16" t="s">
        <v>55</v>
      </c>
      <c r="H1" s="5" t="s">
        <v>128</v>
      </c>
      <c r="I1" s="5" t="s">
        <v>148</v>
      </c>
      <c r="J1" s="26" t="s">
        <v>119</v>
      </c>
      <c r="K1" s="41"/>
      <c r="L1" s="7">
        <v>37537</v>
      </c>
      <c r="M1" s="7">
        <v>37551</v>
      </c>
      <c r="N1" s="49">
        <v>37593</v>
      </c>
      <c r="O1" s="45">
        <v>37607</v>
      </c>
      <c r="P1" s="45">
        <v>37614</v>
      </c>
      <c r="Q1" s="45">
        <v>37982</v>
      </c>
      <c r="R1" s="5" t="s">
        <v>133</v>
      </c>
      <c r="T1" s="5" t="s">
        <v>143</v>
      </c>
      <c r="U1" s="5" t="s">
        <v>150</v>
      </c>
      <c r="V1" s="8" t="s">
        <v>151</v>
      </c>
      <c r="W1" s="8" t="s">
        <v>152</v>
      </c>
      <c r="X1" s="14" t="s">
        <v>50</v>
      </c>
    </row>
    <row r="2" spans="1:24" ht="15.6" x14ac:dyDescent="0.3">
      <c r="A2" s="17">
        <v>487410019</v>
      </c>
      <c r="B2" s="18" t="s">
        <v>0</v>
      </c>
      <c r="C2" s="19" t="s">
        <v>108</v>
      </c>
      <c r="D2" s="20">
        <v>0</v>
      </c>
      <c r="E2" s="20">
        <v>0</v>
      </c>
      <c r="F2" s="20">
        <v>0</v>
      </c>
      <c r="G2" s="20">
        <v>0</v>
      </c>
      <c r="H2" s="42">
        <v>0</v>
      </c>
      <c r="I2" s="42"/>
      <c r="J2" s="20">
        <v>20</v>
      </c>
      <c r="K2" s="34"/>
      <c r="L2" s="6"/>
      <c r="M2" s="6"/>
      <c r="N2" s="34"/>
      <c r="T2" s="60"/>
      <c r="U2" s="60">
        <v>7</v>
      </c>
      <c r="V2" s="62">
        <f>(SUM(D2:R2)+T2+U2)/2</f>
        <v>13.5</v>
      </c>
      <c r="W2" s="63" t="s">
        <v>153</v>
      </c>
      <c r="X2" s="17">
        <v>487410019</v>
      </c>
    </row>
    <row r="3" spans="1:24" ht="15.6" x14ac:dyDescent="0.3">
      <c r="A3" s="17">
        <v>488410029</v>
      </c>
      <c r="B3" s="18" t="s">
        <v>1</v>
      </c>
      <c r="C3" s="19" t="s">
        <v>103</v>
      </c>
      <c r="D3" s="20">
        <v>2</v>
      </c>
      <c r="E3" s="20">
        <v>6</v>
      </c>
      <c r="F3" s="20">
        <v>0</v>
      </c>
      <c r="G3" s="20">
        <v>5</v>
      </c>
      <c r="H3" s="42">
        <v>7</v>
      </c>
      <c r="I3" s="42">
        <v>2</v>
      </c>
      <c r="J3" s="20">
        <v>24</v>
      </c>
      <c r="K3" s="34">
        <v>10</v>
      </c>
      <c r="L3" s="6"/>
      <c r="M3" s="6">
        <v>1</v>
      </c>
      <c r="N3" s="58"/>
      <c r="O3">
        <v>1</v>
      </c>
      <c r="Q3" s="6">
        <v>1</v>
      </c>
      <c r="R3" s="6">
        <v>12</v>
      </c>
      <c r="S3" s="53" t="s">
        <v>139</v>
      </c>
      <c r="T3" s="60">
        <v>18</v>
      </c>
      <c r="U3" s="60">
        <v>38</v>
      </c>
      <c r="V3" s="62">
        <f t="shared" ref="V3:V52" si="0">(SUM(D3:R3)+T3+U3)/2</f>
        <v>63.5</v>
      </c>
      <c r="W3" s="6">
        <v>64</v>
      </c>
      <c r="X3" s="17">
        <v>488410029</v>
      </c>
    </row>
    <row r="4" spans="1:24" ht="15.6" x14ac:dyDescent="0.25">
      <c r="A4" s="17">
        <v>488410040</v>
      </c>
      <c r="B4" s="18" t="s">
        <v>2</v>
      </c>
      <c r="C4" s="19" t="s">
        <v>104</v>
      </c>
      <c r="D4" s="20">
        <v>3</v>
      </c>
      <c r="E4" s="20">
        <v>8</v>
      </c>
      <c r="F4" s="20">
        <v>5</v>
      </c>
      <c r="G4" s="20">
        <v>5</v>
      </c>
      <c r="H4" s="42">
        <v>7</v>
      </c>
      <c r="I4" s="42">
        <v>5</v>
      </c>
      <c r="J4" s="20">
        <v>17</v>
      </c>
      <c r="K4" s="34">
        <v>10</v>
      </c>
      <c r="L4" s="6"/>
      <c r="M4" s="6"/>
      <c r="N4" s="34"/>
      <c r="O4" s="6">
        <v>1</v>
      </c>
      <c r="Q4" s="6">
        <v>1</v>
      </c>
      <c r="R4" s="6">
        <v>21</v>
      </c>
      <c r="T4" s="60">
        <v>10</v>
      </c>
      <c r="U4" s="60">
        <v>33</v>
      </c>
      <c r="V4" s="62">
        <f t="shared" si="0"/>
        <v>63</v>
      </c>
      <c r="W4" s="6">
        <v>63</v>
      </c>
      <c r="X4" s="17">
        <v>488410040</v>
      </c>
    </row>
    <row r="5" spans="1:24" ht="15.6" x14ac:dyDescent="0.25">
      <c r="A5" s="17">
        <v>488410053</v>
      </c>
      <c r="B5" s="18" t="s">
        <v>3</v>
      </c>
      <c r="C5" s="19" t="s">
        <v>105</v>
      </c>
      <c r="D5" s="20">
        <v>4</v>
      </c>
      <c r="E5" s="20">
        <v>9</v>
      </c>
      <c r="F5" s="20">
        <v>3</v>
      </c>
      <c r="G5" s="29">
        <v>4</v>
      </c>
      <c r="H5" s="42">
        <v>7</v>
      </c>
      <c r="I5" s="42">
        <v>2</v>
      </c>
      <c r="J5" s="20">
        <v>28</v>
      </c>
      <c r="K5" s="34"/>
      <c r="L5" s="6"/>
      <c r="M5" s="6"/>
      <c r="N5" s="47"/>
      <c r="O5" s="42">
        <v>1</v>
      </c>
      <c r="Q5" s="6">
        <v>1</v>
      </c>
      <c r="R5" s="6">
        <v>31</v>
      </c>
      <c r="T5" s="60">
        <v>17</v>
      </c>
      <c r="U5" s="60">
        <v>33</v>
      </c>
      <c r="V5" s="62">
        <f t="shared" si="0"/>
        <v>70</v>
      </c>
      <c r="W5" s="6">
        <v>70</v>
      </c>
      <c r="X5" s="17">
        <v>488410053</v>
      </c>
    </row>
    <row r="6" spans="1:24" ht="15.6" x14ac:dyDescent="0.3">
      <c r="A6" s="17">
        <v>488410054</v>
      </c>
      <c r="B6" s="18" t="s">
        <v>4</v>
      </c>
      <c r="C6" s="19" t="s">
        <v>106</v>
      </c>
      <c r="D6" s="20">
        <v>2</v>
      </c>
      <c r="E6" s="20">
        <v>8</v>
      </c>
      <c r="F6" s="20">
        <v>3</v>
      </c>
      <c r="G6" s="29">
        <v>6</v>
      </c>
      <c r="H6" s="42">
        <v>5</v>
      </c>
      <c r="I6" s="42">
        <v>7</v>
      </c>
      <c r="J6" s="20">
        <v>12</v>
      </c>
      <c r="K6" s="34"/>
      <c r="L6" s="6"/>
      <c r="M6" s="6">
        <v>1</v>
      </c>
      <c r="N6" s="47"/>
      <c r="O6" s="42">
        <v>1</v>
      </c>
      <c r="Q6" s="6">
        <v>1</v>
      </c>
      <c r="R6" s="6">
        <v>25</v>
      </c>
      <c r="S6" s="53" t="s">
        <v>138</v>
      </c>
      <c r="T6" s="60">
        <v>16</v>
      </c>
      <c r="U6" s="60">
        <v>33</v>
      </c>
      <c r="V6" s="62">
        <f t="shared" si="0"/>
        <v>60</v>
      </c>
      <c r="W6" s="6">
        <v>60</v>
      </c>
      <c r="X6" s="17">
        <v>488410054</v>
      </c>
    </row>
    <row r="7" spans="1:24" ht="15.6" x14ac:dyDescent="0.25">
      <c r="A7" s="17">
        <v>488420035</v>
      </c>
      <c r="B7" s="18" t="s">
        <v>5</v>
      </c>
      <c r="C7" s="19" t="s">
        <v>107</v>
      </c>
      <c r="D7" s="20">
        <v>5</v>
      </c>
      <c r="E7" s="20">
        <v>8</v>
      </c>
      <c r="F7" s="20">
        <v>4</v>
      </c>
      <c r="G7" s="29">
        <v>4</v>
      </c>
      <c r="H7" s="42">
        <v>5</v>
      </c>
      <c r="I7" s="42">
        <v>1</v>
      </c>
      <c r="J7" s="20">
        <v>16</v>
      </c>
      <c r="K7" s="34"/>
      <c r="L7" s="6">
        <v>1</v>
      </c>
      <c r="M7" s="6">
        <v>1</v>
      </c>
      <c r="N7" s="47">
        <v>1</v>
      </c>
      <c r="O7" s="42">
        <v>1</v>
      </c>
      <c r="Q7" s="52">
        <v>1</v>
      </c>
      <c r="R7" s="6">
        <v>34</v>
      </c>
      <c r="T7" s="60">
        <v>13</v>
      </c>
      <c r="U7" s="60">
        <v>30</v>
      </c>
      <c r="V7" s="62">
        <f t="shared" si="0"/>
        <v>62.5</v>
      </c>
      <c r="W7" s="6">
        <v>63</v>
      </c>
      <c r="X7" s="17">
        <v>488420035</v>
      </c>
    </row>
    <row r="8" spans="1:24" ht="15.6" x14ac:dyDescent="0.25">
      <c r="A8" s="17">
        <v>489410004</v>
      </c>
      <c r="B8" s="18" t="s">
        <v>6</v>
      </c>
      <c r="C8" s="19" t="s">
        <v>59</v>
      </c>
      <c r="D8" s="20">
        <v>5</v>
      </c>
      <c r="E8" s="20">
        <v>10</v>
      </c>
      <c r="F8" s="20">
        <v>3</v>
      </c>
      <c r="G8" s="29">
        <v>7</v>
      </c>
      <c r="H8" s="42">
        <v>3</v>
      </c>
      <c r="I8" s="42">
        <v>10</v>
      </c>
      <c r="J8" s="20">
        <v>31</v>
      </c>
      <c r="K8" s="34"/>
      <c r="L8" s="6"/>
      <c r="M8" s="6">
        <v>1</v>
      </c>
      <c r="N8" s="48"/>
      <c r="O8" s="46">
        <v>1</v>
      </c>
      <c r="R8" s="6">
        <v>35</v>
      </c>
      <c r="T8" s="60">
        <v>17</v>
      </c>
      <c r="U8" s="60">
        <v>45</v>
      </c>
      <c r="V8" s="62">
        <f t="shared" si="0"/>
        <v>84</v>
      </c>
      <c r="W8" s="6">
        <v>84</v>
      </c>
      <c r="X8" s="17">
        <v>489410004</v>
      </c>
    </row>
    <row r="9" spans="1:24" ht="15.6" x14ac:dyDescent="0.25">
      <c r="A9" s="17">
        <v>489410006</v>
      </c>
      <c r="B9" s="18" t="s">
        <v>7</v>
      </c>
      <c r="C9" s="19" t="s">
        <v>60</v>
      </c>
      <c r="D9" s="20">
        <v>4</v>
      </c>
      <c r="E9" s="20">
        <v>8.5</v>
      </c>
      <c r="F9" s="20">
        <v>2</v>
      </c>
      <c r="G9" s="29">
        <v>7</v>
      </c>
      <c r="H9" s="42">
        <v>5</v>
      </c>
      <c r="I9" s="42">
        <v>6</v>
      </c>
      <c r="J9" s="20">
        <v>16</v>
      </c>
      <c r="K9" s="34">
        <v>10</v>
      </c>
      <c r="L9" s="6">
        <v>1</v>
      </c>
      <c r="M9" s="6">
        <v>1</v>
      </c>
      <c r="N9" s="34"/>
      <c r="R9" s="6">
        <v>19</v>
      </c>
      <c r="T9" s="60"/>
      <c r="U9" s="60">
        <v>38</v>
      </c>
      <c r="V9" s="62">
        <f t="shared" si="0"/>
        <v>58.75</v>
      </c>
      <c r="W9" s="6">
        <v>60</v>
      </c>
      <c r="X9" s="17">
        <v>489410006</v>
      </c>
    </row>
    <row r="10" spans="1:24" ht="15.6" x14ac:dyDescent="0.25">
      <c r="A10" s="17">
        <v>489410008</v>
      </c>
      <c r="B10" s="18" t="s">
        <v>8</v>
      </c>
      <c r="C10" s="19" t="s">
        <v>61</v>
      </c>
      <c r="D10" s="20">
        <v>5</v>
      </c>
      <c r="E10" s="20">
        <v>7.5</v>
      </c>
      <c r="F10" s="20">
        <v>3</v>
      </c>
      <c r="G10" s="29">
        <v>7</v>
      </c>
      <c r="H10" s="42">
        <v>5</v>
      </c>
      <c r="I10" s="42">
        <v>8</v>
      </c>
      <c r="J10" s="20">
        <v>15</v>
      </c>
      <c r="K10" s="34">
        <v>10</v>
      </c>
      <c r="L10" s="6"/>
      <c r="M10" s="6">
        <v>1</v>
      </c>
      <c r="N10" s="34"/>
      <c r="R10" s="6">
        <v>20</v>
      </c>
      <c r="T10" s="60">
        <v>15</v>
      </c>
      <c r="U10" s="60">
        <v>26</v>
      </c>
      <c r="V10" s="62">
        <f t="shared" si="0"/>
        <v>61.25</v>
      </c>
      <c r="W10" s="6">
        <v>61</v>
      </c>
      <c r="X10" s="17">
        <v>489410008</v>
      </c>
    </row>
    <row r="11" spans="1:24" ht="16.5" customHeight="1" x14ac:dyDescent="0.3">
      <c r="A11" s="17">
        <v>489410010</v>
      </c>
      <c r="B11" s="18" t="s">
        <v>9</v>
      </c>
      <c r="C11" s="19" t="s">
        <v>62</v>
      </c>
      <c r="D11" s="20">
        <v>5</v>
      </c>
      <c r="E11" s="20">
        <v>7</v>
      </c>
      <c r="F11" s="20">
        <v>2</v>
      </c>
      <c r="G11" s="29">
        <v>5</v>
      </c>
      <c r="H11" s="42">
        <v>3</v>
      </c>
      <c r="I11" s="42">
        <v>7</v>
      </c>
      <c r="J11" s="20">
        <v>15</v>
      </c>
      <c r="K11" s="34"/>
      <c r="L11" s="6"/>
      <c r="M11" s="6">
        <v>1</v>
      </c>
      <c r="N11" s="34"/>
      <c r="Q11" s="6">
        <v>1</v>
      </c>
      <c r="R11" s="6">
        <v>25</v>
      </c>
      <c r="S11" s="53" t="s">
        <v>137</v>
      </c>
      <c r="T11" s="60">
        <v>16</v>
      </c>
      <c r="U11" s="60">
        <v>35</v>
      </c>
      <c r="V11" s="62">
        <f t="shared" si="0"/>
        <v>61</v>
      </c>
      <c r="W11" s="6">
        <v>61</v>
      </c>
      <c r="X11" s="17">
        <v>489410010</v>
      </c>
    </row>
    <row r="12" spans="1:24" ht="16.5" customHeight="1" x14ac:dyDescent="0.25">
      <c r="A12" s="17">
        <v>489410012</v>
      </c>
      <c r="B12" s="18" t="s">
        <v>10</v>
      </c>
      <c r="C12" s="19" t="s">
        <v>63</v>
      </c>
      <c r="D12" s="20">
        <v>5</v>
      </c>
      <c r="E12" s="20">
        <v>9</v>
      </c>
      <c r="F12" s="20">
        <v>4</v>
      </c>
      <c r="G12" s="29">
        <v>9</v>
      </c>
      <c r="H12" s="42">
        <v>5</v>
      </c>
      <c r="I12" s="42">
        <v>10</v>
      </c>
      <c r="J12" s="20">
        <v>10</v>
      </c>
      <c r="K12" s="34"/>
      <c r="L12" s="6">
        <v>1</v>
      </c>
      <c r="M12" s="6">
        <v>1</v>
      </c>
      <c r="N12" s="47">
        <v>1</v>
      </c>
      <c r="O12" s="42">
        <v>1</v>
      </c>
      <c r="P12" s="42">
        <v>3</v>
      </c>
      <c r="Q12" s="52">
        <v>1</v>
      </c>
      <c r="R12" s="6">
        <v>55</v>
      </c>
      <c r="T12" s="61">
        <v>19</v>
      </c>
      <c r="U12" s="61">
        <v>47</v>
      </c>
      <c r="V12" s="62">
        <f t="shared" si="0"/>
        <v>90.5</v>
      </c>
      <c r="W12" s="6">
        <v>91</v>
      </c>
      <c r="X12" s="17">
        <v>489410012</v>
      </c>
    </row>
    <row r="13" spans="1:24" ht="16.5" customHeight="1" x14ac:dyDescent="0.25">
      <c r="A13" s="17">
        <v>489410014</v>
      </c>
      <c r="B13" s="18" t="s">
        <v>11</v>
      </c>
      <c r="C13" s="19" t="s">
        <v>64</v>
      </c>
      <c r="D13" s="20">
        <v>5</v>
      </c>
      <c r="E13" s="20">
        <v>7</v>
      </c>
      <c r="F13" s="20">
        <v>3</v>
      </c>
      <c r="G13" s="29">
        <v>5</v>
      </c>
      <c r="H13" s="42">
        <v>5</v>
      </c>
      <c r="I13" s="42">
        <v>9</v>
      </c>
      <c r="J13" s="20">
        <v>10</v>
      </c>
      <c r="K13" s="34"/>
      <c r="L13" s="6">
        <v>1</v>
      </c>
      <c r="M13" s="6">
        <v>1</v>
      </c>
      <c r="N13" s="47">
        <v>1</v>
      </c>
      <c r="O13" s="42">
        <v>1</v>
      </c>
      <c r="Q13" s="6">
        <v>1</v>
      </c>
      <c r="R13" s="6">
        <v>23</v>
      </c>
      <c r="T13" s="60">
        <v>28</v>
      </c>
      <c r="U13" s="60">
        <v>23</v>
      </c>
      <c r="V13" s="62">
        <f t="shared" si="0"/>
        <v>61.5</v>
      </c>
      <c r="W13" s="6">
        <v>62</v>
      </c>
      <c r="X13" s="17">
        <v>489410014</v>
      </c>
    </row>
    <row r="14" spans="1:24" ht="16.5" customHeight="1" x14ac:dyDescent="0.25">
      <c r="A14" s="17">
        <v>489410016</v>
      </c>
      <c r="B14" s="18" t="s">
        <v>12</v>
      </c>
      <c r="C14" s="19" t="s">
        <v>65</v>
      </c>
      <c r="D14" s="20">
        <v>5</v>
      </c>
      <c r="E14" s="20">
        <v>10</v>
      </c>
      <c r="F14" s="20">
        <v>3</v>
      </c>
      <c r="G14" s="29">
        <v>7</v>
      </c>
      <c r="H14" s="42">
        <v>7</v>
      </c>
      <c r="I14" s="42">
        <v>10</v>
      </c>
      <c r="J14" s="20">
        <v>22</v>
      </c>
      <c r="K14" s="34"/>
      <c r="L14" s="6">
        <v>1</v>
      </c>
      <c r="M14" s="6">
        <v>1</v>
      </c>
      <c r="N14" s="47">
        <v>1</v>
      </c>
      <c r="O14" s="42">
        <v>1</v>
      </c>
      <c r="Q14" s="6">
        <v>1</v>
      </c>
      <c r="R14" s="6">
        <v>43</v>
      </c>
      <c r="T14" s="60">
        <v>34</v>
      </c>
      <c r="U14" s="60">
        <v>49</v>
      </c>
      <c r="V14" s="62">
        <f t="shared" si="0"/>
        <v>97.5</v>
      </c>
      <c r="W14" s="6">
        <v>97</v>
      </c>
      <c r="X14" s="17">
        <v>489410016</v>
      </c>
    </row>
    <row r="15" spans="1:24" ht="16.5" customHeight="1" x14ac:dyDescent="0.25">
      <c r="A15" s="17">
        <v>489410018</v>
      </c>
      <c r="B15" s="18" t="s">
        <v>118</v>
      </c>
      <c r="C15" s="19" t="s">
        <v>66</v>
      </c>
      <c r="D15" s="20">
        <v>5</v>
      </c>
      <c r="E15" s="20">
        <v>10</v>
      </c>
      <c r="F15" s="20">
        <v>2</v>
      </c>
      <c r="G15" s="29">
        <v>4</v>
      </c>
      <c r="H15" s="42">
        <v>5</v>
      </c>
      <c r="I15" s="42">
        <v>3</v>
      </c>
      <c r="J15" s="20">
        <v>9</v>
      </c>
      <c r="K15" s="34">
        <v>10</v>
      </c>
      <c r="L15" s="6"/>
      <c r="M15" s="6">
        <v>1</v>
      </c>
      <c r="N15" s="34">
        <v>1</v>
      </c>
      <c r="R15" s="52">
        <v>14</v>
      </c>
      <c r="T15" s="60">
        <v>14</v>
      </c>
      <c r="U15" s="60">
        <v>31</v>
      </c>
      <c r="V15" s="62">
        <f t="shared" si="0"/>
        <v>54.5</v>
      </c>
      <c r="W15" s="6">
        <v>55</v>
      </c>
      <c r="X15" s="17">
        <v>489410018</v>
      </c>
    </row>
    <row r="16" spans="1:24" ht="16.5" customHeight="1" x14ac:dyDescent="0.25">
      <c r="A16" s="17">
        <v>489410020</v>
      </c>
      <c r="B16" s="18" t="s">
        <v>14</v>
      </c>
      <c r="C16" s="19" t="s">
        <v>67</v>
      </c>
      <c r="D16" s="20">
        <v>5</v>
      </c>
      <c r="E16" s="20">
        <v>7</v>
      </c>
      <c r="F16" s="20">
        <v>2</v>
      </c>
      <c r="G16" s="29">
        <v>7</v>
      </c>
      <c r="H16" s="42">
        <v>5</v>
      </c>
      <c r="I16" s="42"/>
      <c r="J16" s="20">
        <v>20</v>
      </c>
      <c r="K16" s="34"/>
      <c r="L16" s="6"/>
      <c r="M16" s="6">
        <v>1</v>
      </c>
      <c r="N16" s="48"/>
      <c r="O16" s="46">
        <v>1</v>
      </c>
      <c r="Q16" s="6">
        <v>1</v>
      </c>
      <c r="R16" s="6">
        <v>30</v>
      </c>
      <c r="T16" s="60">
        <v>20</v>
      </c>
      <c r="U16" s="60">
        <v>43</v>
      </c>
      <c r="V16" s="62">
        <f t="shared" si="0"/>
        <v>71</v>
      </c>
      <c r="W16" s="6">
        <v>71</v>
      </c>
      <c r="X16" s="17">
        <v>489410020</v>
      </c>
    </row>
    <row r="17" spans="1:24" ht="16.05" customHeight="1" x14ac:dyDescent="0.3">
      <c r="A17" s="17">
        <v>489410022</v>
      </c>
      <c r="B17" s="18" t="s">
        <v>15</v>
      </c>
      <c r="C17" s="19" t="s">
        <v>68</v>
      </c>
      <c r="D17" s="20">
        <v>5</v>
      </c>
      <c r="E17" s="20">
        <v>8</v>
      </c>
      <c r="F17" s="20">
        <v>2</v>
      </c>
      <c r="G17" s="29">
        <v>7</v>
      </c>
      <c r="H17" s="42">
        <v>5</v>
      </c>
      <c r="I17" s="42">
        <v>10</v>
      </c>
      <c r="J17" s="20">
        <v>10</v>
      </c>
      <c r="K17" s="34"/>
      <c r="L17" s="6"/>
      <c r="M17" s="6">
        <v>1</v>
      </c>
      <c r="N17" s="48"/>
      <c r="O17" s="46">
        <v>1</v>
      </c>
      <c r="Q17" s="6">
        <v>1</v>
      </c>
      <c r="R17" s="6">
        <v>24</v>
      </c>
      <c r="S17" s="53" t="s">
        <v>134</v>
      </c>
      <c r="T17" s="60">
        <v>15</v>
      </c>
      <c r="U17" s="60">
        <v>31</v>
      </c>
      <c r="V17" s="62">
        <f t="shared" si="0"/>
        <v>60</v>
      </c>
      <c r="W17" s="6">
        <v>60</v>
      </c>
      <c r="X17" s="17">
        <v>489410022</v>
      </c>
    </row>
    <row r="18" spans="1:24" ht="15.6" x14ac:dyDescent="0.25">
      <c r="A18" s="17">
        <v>489410026</v>
      </c>
      <c r="B18" s="18" t="s">
        <v>16</v>
      </c>
      <c r="C18" s="19" t="s">
        <v>69</v>
      </c>
      <c r="D18" s="20">
        <v>5</v>
      </c>
      <c r="E18" s="20">
        <v>8.5</v>
      </c>
      <c r="F18" s="20">
        <v>2</v>
      </c>
      <c r="G18" s="20">
        <v>0</v>
      </c>
      <c r="H18" s="42">
        <v>7</v>
      </c>
      <c r="I18" s="42">
        <v>7</v>
      </c>
      <c r="J18" s="20">
        <v>30</v>
      </c>
      <c r="K18" s="34"/>
      <c r="L18" s="6">
        <v>1</v>
      </c>
      <c r="M18" s="6"/>
      <c r="N18" s="34"/>
      <c r="Q18" s="6">
        <v>1</v>
      </c>
      <c r="R18" s="6">
        <v>29</v>
      </c>
      <c r="T18" s="60">
        <v>29</v>
      </c>
      <c r="U18" s="60">
        <v>45</v>
      </c>
      <c r="V18" s="62">
        <f t="shared" si="0"/>
        <v>82.25</v>
      </c>
      <c r="W18" s="6">
        <v>82</v>
      </c>
      <c r="X18" s="17">
        <v>489410026</v>
      </c>
    </row>
    <row r="19" spans="1:24" ht="15.6" x14ac:dyDescent="0.25">
      <c r="A19" s="17">
        <v>489410028</v>
      </c>
      <c r="B19" s="18" t="s">
        <v>17</v>
      </c>
      <c r="C19" s="19" t="s">
        <v>70</v>
      </c>
      <c r="D19" s="20">
        <v>5</v>
      </c>
      <c r="E19" s="20">
        <v>10</v>
      </c>
      <c r="F19" s="20">
        <v>2</v>
      </c>
      <c r="G19" s="29">
        <v>7</v>
      </c>
      <c r="H19" s="42">
        <v>5</v>
      </c>
      <c r="I19" s="42">
        <v>2</v>
      </c>
      <c r="J19" s="20">
        <v>25</v>
      </c>
      <c r="K19" s="34"/>
      <c r="L19" s="6">
        <v>1</v>
      </c>
      <c r="M19" s="6">
        <v>1</v>
      </c>
      <c r="N19" s="47">
        <v>1</v>
      </c>
      <c r="O19" s="42">
        <v>1</v>
      </c>
      <c r="Q19" s="6">
        <v>1</v>
      </c>
      <c r="R19" s="6">
        <v>57</v>
      </c>
      <c r="T19" s="60">
        <v>30</v>
      </c>
      <c r="U19" s="60">
        <v>46</v>
      </c>
      <c r="V19" s="62">
        <f t="shared" si="0"/>
        <v>97</v>
      </c>
      <c r="W19" s="6">
        <v>97</v>
      </c>
      <c r="X19" s="17">
        <v>489410028</v>
      </c>
    </row>
    <row r="20" spans="1:24" ht="15.6" x14ac:dyDescent="0.25">
      <c r="A20" s="17">
        <v>489410030</v>
      </c>
      <c r="B20" s="18" t="s">
        <v>18</v>
      </c>
      <c r="C20" s="19" t="s">
        <v>71</v>
      </c>
      <c r="D20" s="20">
        <v>5</v>
      </c>
      <c r="E20" s="20">
        <v>9</v>
      </c>
      <c r="F20" s="20">
        <v>4</v>
      </c>
      <c r="G20" s="29">
        <v>9</v>
      </c>
      <c r="H20" s="42">
        <v>5</v>
      </c>
      <c r="I20" s="42">
        <v>8</v>
      </c>
      <c r="J20" s="20">
        <v>26</v>
      </c>
      <c r="K20" s="34"/>
      <c r="L20" s="6">
        <v>1</v>
      </c>
      <c r="M20" s="6"/>
      <c r="N20" s="47">
        <v>1</v>
      </c>
      <c r="O20" s="42">
        <v>1</v>
      </c>
      <c r="P20" s="42">
        <v>5</v>
      </c>
      <c r="Q20" s="52">
        <v>1</v>
      </c>
      <c r="R20" s="6">
        <v>49</v>
      </c>
      <c r="T20" s="61">
        <v>46</v>
      </c>
      <c r="U20" s="61">
        <v>39</v>
      </c>
      <c r="V20" s="62">
        <f t="shared" si="0"/>
        <v>104.5</v>
      </c>
      <c r="W20" s="6">
        <v>99</v>
      </c>
      <c r="X20" s="17">
        <v>489410030</v>
      </c>
    </row>
    <row r="21" spans="1:24" ht="15.6" x14ac:dyDescent="0.25">
      <c r="A21" s="17">
        <v>489410032</v>
      </c>
      <c r="B21" s="18" t="s">
        <v>19</v>
      </c>
      <c r="C21" s="19" t="s">
        <v>72</v>
      </c>
      <c r="D21" s="20">
        <v>4</v>
      </c>
      <c r="E21" s="20">
        <v>10</v>
      </c>
      <c r="F21" s="20">
        <v>3</v>
      </c>
      <c r="G21" s="29">
        <v>5</v>
      </c>
      <c r="H21" s="42">
        <v>4</v>
      </c>
      <c r="I21" s="42"/>
      <c r="J21" s="20">
        <v>10</v>
      </c>
      <c r="K21" s="34"/>
      <c r="L21" s="6">
        <v>1</v>
      </c>
      <c r="M21" s="6">
        <v>1</v>
      </c>
      <c r="N21" s="34">
        <v>1</v>
      </c>
      <c r="Q21" s="6">
        <v>1</v>
      </c>
      <c r="R21" s="6">
        <v>27</v>
      </c>
      <c r="T21" s="60">
        <v>16</v>
      </c>
      <c r="U21" s="60">
        <v>37</v>
      </c>
      <c r="V21" s="62">
        <f t="shared" si="0"/>
        <v>60</v>
      </c>
      <c r="W21" s="6">
        <v>60</v>
      </c>
      <c r="X21" s="17">
        <v>489410032</v>
      </c>
    </row>
    <row r="22" spans="1:24" ht="15.6" x14ac:dyDescent="0.25">
      <c r="A22" s="17">
        <v>489410038</v>
      </c>
      <c r="B22" s="18" t="s">
        <v>20</v>
      </c>
      <c r="C22" s="19" t="s">
        <v>73</v>
      </c>
      <c r="D22" s="20">
        <v>4</v>
      </c>
      <c r="E22" s="20">
        <v>7</v>
      </c>
      <c r="F22" s="20">
        <v>2</v>
      </c>
      <c r="G22" s="29">
        <v>6</v>
      </c>
      <c r="H22" s="42">
        <v>5</v>
      </c>
      <c r="I22" s="42">
        <v>6</v>
      </c>
      <c r="J22" s="20">
        <v>13</v>
      </c>
      <c r="K22" s="34"/>
      <c r="L22" s="6"/>
      <c r="M22" s="6">
        <v>1</v>
      </c>
      <c r="N22" s="48"/>
      <c r="O22" s="46">
        <v>1</v>
      </c>
      <c r="Q22" s="6">
        <v>1</v>
      </c>
      <c r="R22" s="6">
        <v>31</v>
      </c>
      <c r="T22" s="60">
        <v>10</v>
      </c>
      <c r="U22" s="60">
        <v>33</v>
      </c>
      <c r="V22" s="62">
        <f t="shared" si="0"/>
        <v>60</v>
      </c>
      <c r="W22" s="6">
        <v>60</v>
      </c>
      <c r="X22" s="17">
        <v>489410038</v>
      </c>
    </row>
    <row r="23" spans="1:24" ht="31.2" x14ac:dyDescent="0.25">
      <c r="A23" s="17">
        <v>489410042</v>
      </c>
      <c r="B23" s="18" t="s">
        <v>21</v>
      </c>
      <c r="C23" s="19" t="s">
        <v>74</v>
      </c>
      <c r="D23" s="20">
        <v>5</v>
      </c>
      <c r="E23" s="20">
        <v>7.5</v>
      </c>
      <c r="F23" s="20">
        <v>2</v>
      </c>
      <c r="G23" s="29">
        <v>5</v>
      </c>
      <c r="H23" s="42">
        <v>0</v>
      </c>
      <c r="I23" s="42">
        <v>6</v>
      </c>
      <c r="J23" s="20">
        <v>18</v>
      </c>
      <c r="K23" s="34"/>
      <c r="L23" s="6">
        <v>1</v>
      </c>
      <c r="M23" s="6">
        <v>1</v>
      </c>
      <c r="N23" s="34">
        <v>1</v>
      </c>
      <c r="Q23" s="6">
        <v>1</v>
      </c>
      <c r="R23" s="52">
        <v>41</v>
      </c>
      <c r="T23" s="60">
        <v>15</v>
      </c>
      <c r="U23" s="60">
        <v>32</v>
      </c>
      <c r="V23" s="62">
        <f t="shared" si="0"/>
        <v>67.75</v>
      </c>
      <c r="W23" s="6">
        <v>68</v>
      </c>
      <c r="X23" s="17">
        <v>489410042</v>
      </c>
    </row>
    <row r="24" spans="1:24" ht="15.6" x14ac:dyDescent="0.25">
      <c r="A24" s="17">
        <v>489410044</v>
      </c>
      <c r="B24" s="18" t="s">
        <v>22</v>
      </c>
      <c r="C24" s="19" t="s">
        <v>75</v>
      </c>
      <c r="D24" s="20">
        <v>4</v>
      </c>
      <c r="E24" s="20">
        <v>9</v>
      </c>
      <c r="F24" s="20">
        <v>3</v>
      </c>
      <c r="G24" s="29">
        <v>5</v>
      </c>
      <c r="H24" s="42">
        <v>5</v>
      </c>
      <c r="I24" s="42">
        <v>10</v>
      </c>
      <c r="J24" s="20">
        <v>24</v>
      </c>
      <c r="K24" s="34"/>
      <c r="L24" s="6"/>
      <c r="M24" s="6"/>
      <c r="N24" s="34">
        <v>1</v>
      </c>
      <c r="R24" s="6">
        <v>19</v>
      </c>
      <c r="T24" s="60">
        <v>15</v>
      </c>
      <c r="U24" s="60">
        <v>29</v>
      </c>
      <c r="V24" s="62">
        <f t="shared" si="0"/>
        <v>62</v>
      </c>
      <c r="W24" s="6">
        <v>62</v>
      </c>
      <c r="X24" s="17">
        <v>489410044</v>
      </c>
    </row>
    <row r="25" spans="1:24" ht="15.6" x14ac:dyDescent="0.25">
      <c r="A25" s="17">
        <v>489410046</v>
      </c>
      <c r="B25" s="18" t="s">
        <v>23</v>
      </c>
      <c r="C25" s="19" t="s">
        <v>76</v>
      </c>
      <c r="D25" s="20">
        <v>5</v>
      </c>
      <c r="E25" s="20">
        <v>10</v>
      </c>
      <c r="F25" s="20">
        <v>3</v>
      </c>
      <c r="G25" s="29">
        <v>5</v>
      </c>
      <c r="H25" s="42">
        <v>5</v>
      </c>
      <c r="I25" s="42"/>
      <c r="J25" s="20">
        <v>28</v>
      </c>
      <c r="K25" s="34"/>
      <c r="L25" s="6">
        <v>1</v>
      </c>
      <c r="M25" s="6">
        <v>1</v>
      </c>
      <c r="N25" s="34"/>
      <c r="R25" s="6">
        <v>34</v>
      </c>
      <c r="T25" s="60">
        <v>13</v>
      </c>
      <c r="U25" s="60">
        <v>25</v>
      </c>
      <c r="V25" s="62">
        <f t="shared" si="0"/>
        <v>65</v>
      </c>
      <c r="W25" s="6">
        <v>65</v>
      </c>
      <c r="X25" s="17">
        <v>489410046</v>
      </c>
    </row>
    <row r="26" spans="1:24" ht="15.6" x14ac:dyDescent="0.25">
      <c r="A26" s="17">
        <v>489410048</v>
      </c>
      <c r="B26" s="18" t="s">
        <v>24</v>
      </c>
      <c r="C26" s="19" t="s">
        <v>77</v>
      </c>
      <c r="D26" s="20">
        <v>5</v>
      </c>
      <c r="E26" s="20">
        <v>9</v>
      </c>
      <c r="F26" s="20">
        <v>5</v>
      </c>
      <c r="G26" s="29">
        <v>6</v>
      </c>
      <c r="H26" s="42">
        <v>5</v>
      </c>
      <c r="I26" s="42"/>
      <c r="J26" s="20">
        <v>23</v>
      </c>
      <c r="K26" s="34"/>
      <c r="L26" s="6">
        <v>1</v>
      </c>
      <c r="M26" s="6"/>
      <c r="N26" s="47">
        <v>1</v>
      </c>
      <c r="O26" s="42">
        <v>1</v>
      </c>
      <c r="Q26" s="6">
        <v>1</v>
      </c>
      <c r="R26" s="6">
        <v>62</v>
      </c>
      <c r="T26" s="60">
        <v>30</v>
      </c>
      <c r="U26" s="60">
        <v>52</v>
      </c>
      <c r="V26" s="62">
        <f t="shared" si="0"/>
        <v>100.5</v>
      </c>
      <c r="W26" s="6">
        <v>98</v>
      </c>
      <c r="X26" s="17">
        <v>489410048</v>
      </c>
    </row>
    <row r="27" spans="1:24" ht="15.6" x14ac:dyDescent="0.25">
      <c r="A27" s="17">
        <v>489410050</v>
      </c>
      <c r="B27" s="18" t="s">
        <v>25</v>
      </c>
      <c r="C27" s="19" t="s">
        <v>78</v>
      </c>
      <c r="D27" s="20">
        <v>5</v>
      </c>
      <c r="E27" s="20">
        <v>7</v>
      </c>
      <c r="F27" s="20">
        <v>3</v>
      </c>
      <c r="G27" s="29">
        <v>5</v>
      </c>
      <c r="H27" s="42">
        <v>5</v>
      </c>
      <c r="I27" s="42">
        <v>5</v>
      </c>
      <c r="J27" s="20">
        <v>12</v>
      </c>
      <c r="K27" s="34"/>
      <c r="L27" s="6">
        <v>1</v>
      </c>
      <c r="M27" s="6"/>
      <c r="N27" s="47">
        <v>1</v>
      </c>
      <c r="O27" s="42">
        <v>1</v>
      </c>
      <c r="Q27" s="6">
        <v>1</v>
      </c>
      <c r="R27" s="6">
        <v>45</v>
      </c>
      <c r="T27" s="60">
        <v>21</v>
      </c>
      <c r="U27" s="60">
        <v>32</v>
      </c>
      <c r="V27" s="62">
        <f t="shared" si="0"/>
        <v>72</v>
      </c>
      <c r="W27" s="6">
        <v>72</v>
      </c>
      <c r="X27" s="17">
        <v>489410050</v>
      </c>
    </row>
    <row r="28" spans="1:24" ht="15.6" x14ac:dyDescent="0.25">
      <c r="A28" s="17">
        <v>489410052</v>
      </c>
      <c r="B28" s="18" t="s">
        <v>26</v>
      </c>
      <c r="C28" s="19" t="s">
        <v>79</v>
      </c>
      <c r="D28" s="20">
        <v>5</v>
      </c>
      <c r="E28" s="20">
        <v>10</v>
      </c>
      <c r="F28" s="20">
        <v>4</v>
      </c>
      <c r="G28" s="29">
        <v>5</v>
      </c>
      <c r="H28" s="42">
        <v>5</v>
      </c>
      <c r="I28" s="42">
        <v>2</v>
      </c>
      <c r="J28" s="20">
        <v>11</v>
      </c>
      <c r="K28" s="34">
        <v>5</v>
      </c>
      <c r="L28" s="6"/>
      <c r="M28" s="6">
        <v>1</v>
      </c>
      <c r="N28" s="34">
        <v>1</v>
      </c>
      <c r="R28" s="6">
        <v>17</v>
      </c>
      <c r="T28" s="60">
        <v>9</v>
      </c>
      <c r="U28" s="60">
        <v>25</v>
      </c>
      <c r="V28" s="62">
        <f t="shared" si="0"/>
        <v>50</v>
      </c>
      <c r="W28" s="6">
        <v>50</v>
      </c>
      <c r="X28" s="17">
        <v>489410052</v>
      </c>
    </row>
    <row r="29" spans="1:24" ht="15.6" x14ac:dyDescent="0.25">
      <c r="A29" s="17">
        <v>489410054</v>
      </c>
      <c r="B29" s="18" t="s">
        <v>27</v>
      </c>
      <c r="C29" s="19" t="s">
        <v>80</v>
      </c>
      <c r="D29" s="20">
        <v>5</v>
      </c>
      <c r="E29" s="20">
        <v>10</v>
      </c>
      <c r="F29" s="20">
        <v>4</v>
      </c>
      <c r="G29" s="29">
        <v>4</v>
      </c>
      <c r="H29" s="42">
        <v>5</v>
      </c>
      <c r="I29" s="42"/>
      <c r="J29" s="20">
        <v>27</v>
      </c>
      <c r="K29" s="34"/>
      <c r="L29" s="6">
        <v>1</v>
      </c>
      <c r="M29" s="6">
        <v>1</v>
      </c>
      <c r="N29" s="47">
        <v>1</v>
      </c>
      <c r="O29" s="42">
        <v>1</v>
      </c>
      <c r="R29" s="6">
        <v>33</v>
      </c>
      <c r="T29" s="60">
        <v>15</v>
      </c>
      <c r="U29" s="60">
        <v>32</v>
      </c>
      <c r="V29" s="62">
        <f t="shared" si="0"/>
        <v>69.5</v>
      </c>
      <c r="W29" s="6">
        <v>70</v>
      </c>
      <c r="X29" s="17">
        <v>489410054</v>
      </c>
    </row>
    <row r="30" spans="1:24" ht="15.6" x14ac:dyDescent="0.25">
      <c r="A30" s="17">
        <v>489410056</v>
      </c>
      <c r="B30" s="18" t="s">
        <v>28</v>
      </c>
      <c r="C30" s="19" t="s">
        <v>81</v>
      </c>
      <c r="D30" s="20">
        <v>5</v>
      </c>
      <c r="E30" s="20">
        <v>10</v>
      </c>
      <c r="F30" s="20">
        <v>4</v>
      </c>
      <c r="G30" s="29">
        <v>9</v>
      </c>
      <c r="H30" s="42">
        <v>5</v>
      </c>
      <c r="I30" s="42"/>
      <c r="J30" s="20">
        <v>65</v>
      </c>
      <c r="K30" s="34"/>
      <c r="L30" s="6">
        <v>1</v>
      </c>
      <c r="M30" s="6">
        <v>1</v>
      </c>
      <c r="N30" s="34"/>
      <c r="Q30" s="6">
        <v>1</v>
      </c>
      <c r="R30" s="6">
        <v>85</v>
      </c>
      <c r="T30" s="60">
        <v>29</v>
      </c>
      <c r="U30" s="60">
        <v>60</v>
      </c>
      <c r="V30" s="62">
        <f t="shared" si="0"/>
        <v>137.5</v>
      </c>
      <c r="W30" s="6">
        <v>100</v>
      </c>
      <c r="X30" s="17">
        <v>489410056</v>
      </c>
    </row>
    <row r="31" spans="1:24" ht="15.6" x14ac:dyDescent="0.25">
      <c r="A31" s="17">
        <v>489410058</v>
      </c>
      <c r="B31" s="18" t="s">
        <v>29</v>
      </c>
      <c r="C31" s="19" t="s">
        <v>82</v>
      </c>
      <c r="D31" s="20">
        <v>5</v>
      </c>
      <c r="E31" s="20">
        <v>10</v>
      </c>
      <c r="F31" s="20">
        <v>2</v>
      </c>
      <c r="G31" s="29">
        <v>5</v>
      </c>
      <c r="H31" s="42">
        <v>0</v>
      </c>
      <c r="I31" s="42">
        <v>4</v>
      </c>
      <c r="J31" s="20">
        <v>31</v>
      </c>
      <c r="K31" s="34"/>
      <c r="L31" s="6"/>
      <c r="M31" s="6"/>
      <c r="N31" s="34"/>
      <c r="R31" s="6">
        <v>26</v>
      </c>
      <c r="T31" s="60">
        <v>10</v>
      </c>
      <c r="U31" s="60">
        <v>26</v>
      </c>
      <c r="V31" s="62">
        <f t="shared" si="0"/>
        <v>59.5</v>
      </c>
      <c r="W31" s="6">
        <v>60</v>
      </c>
      <c r="X31" s="17">
        <v>489410058</v>
      </c>
    </row>
    <row r="32" spans="1:24" ht="15.6" x14ac:dyDescent="0.25">
      <c r="A32" s="17">
        <v>489410060</v>
      </c>
      <c r="B32" s="18" t="s">
        <v>30</v>
      </c>
      <c r="C32" s="19" t="s">
        <v>83</v>
      </c>
      <c r="D32" s="20">
        <v>5</v>
      </c>
      <c r="E32" s="20">
        <v>7</v>
      </c>
      <c r="F32" s="20">
        <v>3</v>
      </c>
      <c r="G32" s="29">
        <v>5</v>
      </c>
      <c r="H32" s="42">
        <v>5</v>
      </c>
      <c r="I32" s="42">
        <v>8</v>
      </c>
      <c r="J32" s="20">
        <v>14</v>
      </c>
      <c r="K32" s="34">
        <v>10</v>
      </c>
      <c r="L32" s="6"/>
      <c r="M32" s="6"/>
      <c r="N32" s="47">
        <v>1</v>
      </c>
      <c r="O32" s="42">
        <v>1</v>
      </c>
      <c r="Q32" s="6">
        <v>1</v>
      </c>
      <c r="R32" s="6">
        <v>28</v>
      </c>
      <c r="T32" s="60">
        <v>7</v>
      </c>
      <c r="U32" s="60">
        <v>23</v>
      </c>
      <c r="V32" s="62">
        <f t="shared" si="0"/>
        <v>59</v>
      </c>
      <c r="W32" s="6">
        <v>60</v>
      </c>
      <c r="X32" s="17">
        <v>489410060</v>
      </c>
    </row>
    <row r="33" spans="1:24" ht="15.6" x14ac:dyDescent="0.25">
      <c r="A33" s="17">
        <v>489410062</v>
      </c>
      <c r="B33" s="18" t="s">
        <v>31</v>
      </c>
      <c r="C33" s="19" t="s">
        <v>84</v>
      </c>
      <c r="D33" s="20">
        <v>5</v>
      </c>
      <c r="E33" s="20">
        <v>9</v>
      </c>
      <c r="F33" s="20">
        <v>4</v>
      </c>
      <c r="G33" s="29">
        <v>5</v>
      </c>
      <c r="H33" s="42">
        <v>5</v>
      </c>
      <c r="I33" s="42">
        <v>7</v>
      </c>
      <c r="J33" s="20">
        <v>21</v>
      </c>
      <c r="K33" s="34"/>
      <c r="L33" s="6"/>
      <c r="M33" s="6">
        <v>1</v>
      </c>
      <c r="N33" s="47"/>
      <c r="O33" s="42">
        <v>1</v>
      </c>
      <c r="Q33" s="6">
        <v>1</v>
      </c>
      <c r="R33" s="6">
        <v>15</v>
      </c>
      <c r="T33" s="60">
        <v>18</v>
      </c>
      <c r="U33" s="60">
        <v>34</v>
      </c>
      <c r="V33" s="62">
        <f t="shared" si="0"/>
        <v>63</v>
      </c>
      <c r="W33" s="6">
        <v>63</v>
      </c>
      <c r="X33" s="17">
        <v>489410062</v>
      </c>
    </row>
    <row r="34" spans="1:24" ht="15.6" x14ac:dyDescent="0.25">
      <c r="A34" s="17">
        <v>489410068</v>
      </c>
      <c r="B34" s="18" t="s">
        <v>32</v>
      </c>
      <c r="C34" s="19" t="s">
        <v>85</v>
      </c>
      <c r="D34" s="20">
        <v>5</v>
      </c>
      <c r="E34" s="20">
        <v>0</v>
      </c>
      <c r="F34" s="20">
        <v>2</v>
      </c>
      <c r="G34" s="29">
        <v>8</v>
      </c>
      <c r="H34" s="42">
        <v>7</v>
      </c>
      <c r="I34" s="42"/>
      <c r="J34" s="20">
        <v>32</v>
      </c>
      <c r="K34" s="34"/>
      <c r="L34" s="6">
        <v>1</v>
      </c>
      <c r="M34" s="6">
        <v>1</v>
      </c>
      <c r="N34" s="47">
        <v>1</v>
      </c>
      <c r="O34" s="42">
        <v>1</v>
      </c>
      <c r="Q34" s="6">
        <v>1</v>
      </c>
      <c r="R34" s="46">
        <v>50</v>
      </c>
      <c r="T34" s="60">
        <v>21</v>
      </c>
      <c r="U34" s="60">
        <v>22</v>
      </c>
      <c r="V34" s="62">
        <f t="shared" si="0"/>
        <v>76</v>
      </c>
      <c r="W34" s="6">
        <v>76</v>
      </c>
      <c r="X34" s="17">
        <v>489410068</v>
      </c>
    </row>
    <row r="35" spans="1:24" ht="15.6" x14ac:dyDescent="0.25">
      <c r="A35" s="17">
        <v>489410070</v>
      </c>
      <c r="B35" s="18" t="s">
        <v>57</v>
      </c>
      <c r="C35" s="19" t="s">
        <v>86</v>
      </c>
      <c r="D35" s="20">
        <v>5</v>
      </c>
      <c r="E35" s="20">
        <v>10</v>
      </c>
      <c r="F35" s="20">
        <v>3</v>
      </c>
      <c r="G35" s="29">
        <v>7</v>
      </c>
      <c r="H35" s="42">
        <v>5</v>
      </c>
      <c r="I35" s="42">
        <v>8</v>
      </c>
      <c r="J35" s="20">
        <v>9</v>
      </c>
      <c r="K35" s="34"/>
      <c r="L35" s="6">
        <v>1</v>
      </c>
      <c r="M35" s="6">
        <v>1</v>
      </c>
      <c r="N35" s="47">
        <v>1</v>
      </c>
      <c r="O35" s="42">
        <v>1</v>
      </c>
      <c r="Q35" s="6">
        <v>1</v>
      </c>
      <c r="R35" s="6">
        <v>37</v>
      </c>
      <c r="T35" s="60">
        <v>14</v>
      </c>
      <c r="U35" s="60">
        <v>28</v>
      </c>
      <c r="V35" s="62">
        <f t="shared" si="0"/>
        <v>65.5</v>
      </c>
      <c r="W35" s="6">
        <v>66</v>
      </c>
      <c r="X35" s="17">
        <v>489410070</v>
      </c>
    </row>
    <row r="36" spans="1:24" ht="15.6" x14ac:dyDescent="0.25">
      <c r="A36" s="17">
        <v>489410072</v>
      </c>
      <c r="B36" s="18" t="s">
        <v>33</v>
      </c>
      <c r="C36" s="19" t="s">
        <v>87</v>
      </c>
      <c r="D36" s="20">
        <v>5</v>
      </c>
      <c r="E36" s="20">
        <v>9</v>
      </c>
      <c r="F36" s="20">
        <v>2</v>
      </c>
      <c r="G36" s="29">
        <v>6</v>
      </c>
      <c r="H36" s="42">
        <v>5</v>
      </c>
      <c r="I36" s="42"/>
      <c r="J36" s="20">
        <v>34</v>
      </c>
      <c r="K36" s="34"/>
      <c r="L36" s="6">
        <v>1</v>
      </c>
      <c r="M36" s="6">
        <v>1</v>
      </c>
      <c r="N36" s="48">
        <v>1</v>
      </c>
      <c r="O36" s="46">
        <v>1</v>
      </c>
      <c r="Q36" s="6">
        <v>1</v>
      </c>
      <c r="R36" s="6">
        <v>23</v>
      </c>
      <c r="T36" s="60">
        <v>12</v>
      </c>
      <c r="U36" s="60">
        <v>24</v>
      </c>
      <c r="V36" s="62">
        <f t="shared" si="0"/>
        <v>62.5</v>
      </c>
      <c r="W36" s="6">
        <v>63</v>
      </c>
      <c r="X36" s="17">
        <v>489410072</v>
      </c>
    </row>
    <row r="37" spans="1:24" ht="15.6" x14ac:dyDescent="0.25">
      <c r="A37" s="17">
        <v>489410074</v>
      </c>
      <c r="B37" s="18" t="s">
        <v>34</v>
      </c>
      <c r="C37" s="19" t="s">
        <v>88</v>
      </c>
      <c r="D37" s="20">
        <v>5</v>
      </c>
      <c r="E37" s="20">
        <v>8.5</v>
      </c>
      <c r="F37" s="20">
        <v>3</v>
      </c>
      <c r="G37" s="29">
        <v>4</v>
      </c>
      <c r="H37" s="42">
        <v>5</v>
      </c>
      <c r="I37" s="42"/>
      <c r="J37" s="20">
        <v>26</v>
      </c>
      <c r="K37" s="34"/>
      <c r="L37" s="6">
        <v>1</v>
      </c>
      <c r="M37" s="6">
        <v>1</v>
      </c>
      <c r="N37" s="34">
        <v>1</v>
      </c>
      <c r="Q37" s="6">
        <v>1</v>
      </c>
      <c r="R37" s="6">
        <v>23</v>
      </c>
      <c r="T37" s="60">
        <v>16</v>
      </c>
      <c r="U37" s="60">
        <v>29</v>
      </c>
      <c r="V37" s="62">
        <f t="shared" si="0"/>
        <v>61.75</v>
      </c>
      <c r="W37" s="6">
        <v>62</v>
      </c>
      <c r="X37" s="17">
        <v>489410074</v>
      </c>
    </row>
    <row r="38" spans="1:24" ht="15.6" x14ac:dyDescent="0.25">
      <c r="A38" s="17">
        <v>489410076</v>
      </c>
      <c r="B38" s="18" t="s">
        <v>35</v>
      </c>
      <c r="C38" s="19" t="s">
        <v>89</v>
      </c>
      <c r="D38" s="20">
        <v>5</v>
      </c>
      <c r="E38" s="20">
        <v>9.5</v>
      </c>
      <c r="F38" s="20">
        <v>4</v>
      </c>
      <c r="G38" s="29">
        <v>7</v>
      </c>
      <c r="H38" s="42">
        <v>7</v>
      </c>
      <c r="I38" s="42"/>
      <c r="J38" s="20">
        <v>16</v>
      </c>
      <c r="K38" s="34"/>
      <c r="L38" s="6"/>
      <c r="M38" s="6">
        <v>1</v>
      </c>
      <c r="N38" s="47">
        <v>1</v>
      </c>
      <c r="O38" s="42">
        <v>1</v>
      </c>
      <c r="Q38" s="6">
        <v>1</v>
      </c>
      <c r="R38" s="46">
        <v>60</v>
      </c>
      <c r="T38" s="60">
        <v>41</v>
      </c>
      <c r="U38" s="60">
        <v>56</v>
      </c>
      <c r="V38" s="62">
        <f t="shared" si="0"/>
        <v>104.75</v>
      </c>
      <c r="W38" s="6">
        <v>99</v>
      </c>
      <c r="X38" s="17">
        <v>489410076</v>
      </c>
    </row>
    <row r="39" spans="1:24" ht="15.6" x14ac:dyDescent="0.25">
      <c r="A39" s="17">
        <v>489410080</v>
      </c>
      <c r="B39" s="18" t="s">
        <v>36</v>
      </c>
      <c r="C39" s="19" t="s">
        <v>90</v>
      </c>
      <c r="D39" s="20">
        <v>5</v>
      </c>
      <c r="E39" s="20">
        <v>10</v>
      </c>
      <c r="F39" s="20">
        <v>3</v>
      </c>
      <c r="G39" s="20">
        <v>5</v>
      </c>
      <c r="H39" s="42">
        <v>3</v>
      </c>
      <c r="I39" s="42"/>
      <c r="J39" s="20">
        <v>13</v>
      </c>
      <c r="K39" s="34">
        <v>10</v>
      </c>
      <c r="L39" s="6"/>
      <c r="M39" s="6">
        <v>1</v>
      </c>
      <c r="N39" s="34">
        <v>1</v>
      </c>
      <c r="R39" s="6">
        <v>11</v>
      </c>
      <c r="T39" s="60">
        <v>2</v>
      </c>
      <c r="U39" s="60">
        <v>21</v>
      </c>
      <c r="V39" s="62">
        <f t="shared" si="0"/>
        <v>42.5</v>
      </c>
      <c r="W39" s="6">
        <v>43</v>
      </c>
      <c r="X39" s="17">
        <v>489410080</v>
      </c>
    </row>
    <row r="40" spans="1:24" ht="15.6" x14ac:dyDescent="0.25">
      <c r="A40" s="17">
        <v>489410082</v>
      </c>
      <c r="B40" s="18" t="s">
        <v>37</v>
      </c>
      <c r="C40" s="19" t="s">
        <v>91</v>
      </c>
      <c r="D40" s="20">
        <v>5</v>
      </c>
      <c r="E40" s="20">
        <v>9</v>
      </c>
      <c r="F40" s="20">
        <v>3</v>
      </c>
      <c r="G40" s="29">
        <v>6</v>
      </c>
      <c r="H40" s="42">
        <v>5</v>
      </c>
      <c r="I40" s="42">
        <v>10</v>
      </c>
      <c r="J40" s="20">
        <v>16</v>
      </c>
      <c r="K40" s="34"/>
      <c r="L40" s="6">
        <v>1</v>
      </c>
      <c r="M40" s="6">
        <v>1</v>
      </c>
      <c r="N40" s="47">
        <v>1</v>
      </c>
      <c r="O40" s="42">
        <v>1</v>
      </c>
      <c r="Q40" s="6">
        <v>1</v>
      </c>
      <c r="R40" s="6">
        <v>45</v>
      </c>
      <c r="T40" s="60">
        <v>10</v>
      </c>
      <c r="U40" s="60">
        <v>26</v>
      </c>
      <c r="V40" s="62">
        <f t="shared" si="0"/>
        <v>70</v>
      </c>
      <c r="W40" s="6">
        <v>70</v>
      </c>
      <c r="X40" s="17">
        <v>489410082</v>
      </c>
    </row>
    <row r="41" spans="1:24" ht="15.6" x14ac:dyDescent="0.25">
      <c r="A41" s="17">
        <v>489410084</v>
      </c>
      <c r="B41" s="18" t="s">
        <v>38</v>
      </c>
      <c r="C41" s="19" t="s">
        <v>92</v>
      </c>
      <c r="D41" s="20">
        <v>5</v>
      </c>
      <c r="E41" s="20">
        <v>10</v>
      </c>
      <c r="F41" s="20">
        <v>0</v>
      </c>
      <c r="G41" s="20">
        <v>6</v>
      </c>
      <c r="H41" s="42">
        <v>5</v>
      </c>
      <c r="I41" s="42"/>
      <c r="J41" s="20">
        <v>27</v>
      </c>
      <c r="K41" s="34"/>
      <c r="L41" s="6">
        <v>1</v>
      </c>
      <c r="M41" s="6">
        <v>1</v>
      </c>
      <c r="N41" s="48">
        <v>1</v>
      </c>
      <c r="O41" s="46">
        <v>1</v>
      </c>
      <c r="Q41" s="6">
        <v>1</v>
      </c>
      <c r="R41" s="6">
        <v>79</v>
      </c>
      <c r="T41" s="60">
        <v>67</v>
      </c>
      <c r="U41" s="60">
        <v>49</v>
      </c>
      <c r="V41" s="62">
        <f t="shared" si="0"/>
        <v>126.5</v>
      </c>
      <c r="W41" s="6">
        <v>100</v>
      </c>
      <c r="X41" s="17">
        <v>489410084</v>
      </c>
    </row>
    <row r="42" spans="1:24" ht="15.6" x14ac:dyDescent="0.25">
      <c r="A42" s="17">
        <v>489410086</v>
      </c>
      <c r="B42" s="18" t="s">
        <v>39</v>
      </c>
      <c r="C42" s="19" t="s">
        <v>93</v>
      </c>
      <c r="D42" s="20">
        <v>5</v>
      </c>
      <c r="E42" s="20">
        <v>8</v>
      </c>
      <c r="F42" s="20">
        <v>2</v>
      </c>
      <c r="G42" s="29">
        <v>5</v>
      </c>
      <c r="H42" s="42">
        <v>3</v>
      </c>
      <c r="I42" s="42">
        <v>5</v>
      </c>
      <c r="J42" s="20">
        <v>13</v>
      </c>
      <c r="K42" s="34"/>
      <c r="L42" s="6"/>
      <c r="M42" s="6"/>
      <c r="N42" s="34"/>
      <c r="Q42" s="6">
        <v>1</v>
      </c>
      <c r="R42" s="6">
        <v>31</v>
      </c>
      <c r="T42" s="60">
        <v>20</v>
      </c>
      <c r="U42" s="60">
        <v>30</v>
      </c>
      <c r="V42" s="62">
        <f t="shared" si="0"/>
        <v>61.5</v>
      </c>
      <c r="W42" s="6">
        <v>62</v>
      </c>
      <c r="X42" s="17">
        <v>489410086</v>
      </c>
    </row>
    <row r="43" spans="1:24" ht="15.6" x14ac:dyDescent="0.25">
      <c r="A43" s="17">
        <v>489410090</v>
      </c>
      <c r="B43" s="18" t="s">
        <v>40</v>
      </c>
      <c r="C43" s="19" t="s">
        <v>94</v>
      </c>
      <c r="D43" s="20">
        <v>5</v>
      </c>
      <c r="E43" s="20">
        <v>10</v>
      </c>
      <c r="F43" s="20">
        <v>3</v>
      </c>
      <c r="G43" s="29">
        <v>7</v>
      </c>
      <c r="H43" s="42">
        <v>5</v>
      </c>
      <c r="I43" s="42">
        <v>10</v>
      </c>
      <c r="J43" s="20">
        <v>14</v>
      </c>
      <c r="K43" s="34">
        <v>8</v>
      </c>
      <c r="L43" s="6">
        <v>1</v>
      </c>
      <c r="M43" s="6">
        <v>1</v>
      </c>
      <c r="N43" s="47"/>
      <c r="O43" s="42">
        <v>1</v>
      </c>
      <c r="Q43" s="6">
        <v>1</v>
      </c>
      <c r="R43" s="6">
        <v>28</v>
      </c>
      <c r="T43" s="60">
        <v>9</v>
      </c>
      <c r="U43" s="60">
        <v>21</v>
      </c>
      <c r="V43" s="62">
        <f t="shared" si="0"/>
        <v>62</v>
      </c>
      <c r="W43" s="6">
        <v>62</v>
      </c>
      <c r="X43" s="17">
        <v>489410090</v>
      </c>
    </row>
    <row r="44" spans="1:24" ht="15.6" x14ac:dyDescent="0.3">
      <c r="A44" s="17">
        <v>489410092</v>
      </c>
      <c r="B44" s="18" t="s">
        <v>41</v>
      </c>
      <c r="C44" s="19" t="s">
        <v>95</v>
      </c>
      <c r="D44" s="20">
        <v>5</v>
      </c>
      <c r="E44" s="20">
        <v>8.5</v>
      </c>
      <c r="F44" s="20">
        <v>2</v>
      </c>
      <c r="G44" s="29">
        <v>7</v>
      </c>
      <c r="H44" s="42">
        <v>7</v>
      </c>
      <c r="I44" s="42">
        <v>8</v>
      </c>
      <c r="J44" s="20">
        <v>17</v>
      </c>
      <c r="K44" s="34"/>
      <c r="L44" s="6">
        <v>1</v>
      </c>
      <c r="M44" s="6">
        <v>1</v>
      </c>
      <c r="N44" s="47"/>
      <c r="O44" s="42">
        <v>1</v>
      </c>
      <c r="Q44" s="6">
        <v>1</v>
      </c>
      <c r="R44" s="6">
        <v>10</v>
      </c>
      <c r="S44" s="53" t="s">
        <v>136</v>
      </c>
      <c r="T44" s="60">
        <v>16</v>
      </c>
      <c r="U44" s="60">
        <v>21</v>
      </c>
      <c r="V44" s="62">
        <f t="shared" si="0"/>
        <v>52.75</v>
      </c>
      <c r="W44" s="6">
        <v>53</v>
      </c>
      <c r="X44" s="17">
        <v>489410092</v>
      </c>
    </row>
    <row r="45" spans="1:24" ht="15.6" x14ac:dyDescent="0.3">
      <c r="A45" s="17">
        <v>489410094</v>
      </c>
      <c r="B45" s="18" t="s">
        <v>42</v>
      </c>
      <c r="C45" s="19" t="s">
        <v>96</v>
      </c>
      <c r="D45" s="20">
        <v>5</v>
      </c>
      <c r="E45" s="20">
        <v>10</v>
      </c>
      <c r="F45" s="20">
        <v>3</v>
      </c>
      <c r="G45" s="29">
        <v>4</v>
      </c>
      <c r="H45" s="42">
        <v>5</v>
      </c>
      <c r="I45" s="42"/>
      <c r="J45" s="20">
        <v>22</v>
      </c>
      <c r="K45" s="34"/>
      <c r="L45" s="6"/>
      <c r="M45" s="6">
        <v>1</v>
      </c>
      <c r="N45" s="48"/>
      <c r="O45" s="46">
        <v>1</v>
      </c>
      <c r="R45" s="6">
        <v>25</v>
      </c>
      <c r="S45" s="53" t="s">
        <v>137</v>
      </c>
      <c r="T45" s="60">
        <v>7</v>
      </c>
      <c r="U45" s="60">
        <v>40</v>
      </c>
      <c r="V45" s="62">
        <f t="shared" si="0"/>
        <v>61.5</v>
      </c>
      <c r="W45" s="6">
        <v>62</v>
      </c>
      <c r="X45" s="17">
        <v>489410094</v>
      </c>
    </row>
    <row r="46" spans="1:24" ht="15.6" x14ac:dyDescent="0.25">
      <c r="A46" s="17">
        <v>489410096</v>
      </c>
      <c r="B46" s="18" t="s">
        <v>43</v>
      </c>
      <c r="C46" s="19" t="s">
        <v>97</v>
      </c>
      <c r="D46" s="20">
        <v>5</v>
      </c>
      <c r="E46" s="20">
        <v>5</v>
      </c>
      <c r="F46" s="20">
        <v>3</v>
      </c>
      <c r="G46" s="29">
        <v>6</v>
      </c>
      <c r="H46" s="42">
        <v>0</v>
      </c>
      <c r="I46" s="42"/>
      <c r="J46" s="20">
        <v>14</v>
      </c>
      <c r="K46" s="34"/>
      <c r="L46" s="6"/>
      <c r="M46" s="6"/>
      <c r="N46" s="34"/>
      <c r="R46" s="6">
        <v>16</v>
      </c>
      <c r="T46" s="60">
        <v>8</v>
      </c>
      <c r="U46" s="60">
        <v>16</v>
      </c>
      <c r="V46" s="62">
        <f t="shared" si="0"/>
        <v>36.5</v>
      </c>
      <c r="W46" s="6">
        <v>37</v>
      </c>
      <c r="X46" s="17">
        <v>489410096</v>
      </c>
    </row>
    <row r="47" spans="1:24" x14ac:dyDescent="0.25">
      <c r="A47" s="17">
        <v>489410098</v>
      </c>
      <c r="B47" s="18" t="s">
        <v>44</v>
      </c>
      <c r="C47" s="59" t="s">
        <v>144</v>
      </c>
      <c r="D47" s="20">
        <v>5</v>
      </c>
      <c r="E47" s="20">
        <v>10</v>
      </c>
      <c r="F47" s="20">
        <v>3</v>
      </c>
      <c r="G47" s="29">
        <v>5</v>
      </c>
      <c r="H47" s="42">
        <v>0</v>
      </c>
      <c r="I47" s="42">
        <v>1</v>
      </c>
      <c r="J47" s="20">
        <v>32</v>
      </c>
      <c r="K47" s="34"/>
      <c r="L47" s="6">
        <v>1</v>
      </c>
      <c r="M47" s="6">
        <v>1</v>
      </c>
      <c r="N47" s="34">
        <v>1</v>
      </c>
      <c r="Q47" s="6">
        <v>1</v>
      </c>
      <c r="R47" s="6">
        <v>29</v>
      </c>
      <c r="T47" s="60">
        <v>16</v>
      </c>
      <c r="U47" s="60">
        <v>23</v>
      </c>
      <c r="V47" s="62">
        <f t="shared" si="0"/>
        <v>64</v>
      </c>
      <c r="W47" s="6">
        <v>64</v>
      </c>
      <c r="X47" s="17">
        <v>489410098</v>
      </c>
    </row>
    <row r="48" spans="1:24" ht="15.6" x14ac:dyDescent="0.25">
      <c r="A48" s="17">
        <v>489410100</v>
      </c>
      <c r="B48" s="18" t="s">
        <v>45</v>
      </c>
      <c r="C48" s="19" t="s">
        <v>99</v>
      </c>
      <c r="D48" s="20">
        <v>4</v>
      </c>
      <c r="E48" s="20">
        <v>8</v>
      </c>
      <c r="F48" s="20">
        <v>3</v>
      </c>
      <c r="G48" s="29">
        <v>5</v>
      </c>
      <c r="H48" s="42">
        <v>7</v>
      </c>
      <c r="I48" s="42">
        <v>6</v>
      </c>
      <c r="J48" s="20">
        <v>16</v>
      </c>
      <c r="K48" s="34"/>
      <c r="L48" s="6"/>
      <c r="M48" s="6"/>
      <c r="N48" s="47">
        <v>1</v>
      </c>
      <c r="O48" s="42">
        <v>1</v>
      </c>
      <c r="Q48" s="6">
        <v>1</v>
      </c>
      <c r="R48" s="6">
        <v>34</v>
      </c>
      <c r="T48" s="60">
        <v>16</v>
      </c>
      <c r="U48" s="60">
        <v>23</v>
      </c>
      <c r="V48" s="62">
        <f t="shared" si="0"/>
        <v>62.5</v>
      </c>
      <c r="W48" s="6">
        <v>63</v>
      </c>
      <c r="X48" s="17">
        <v>489410100</v>
      </c>
    </row>
    <row r="49" spans="1:24" ht="15.6" x14ac:dyDescent="0.25">
      <c r="A49" s="17">
        <v>489410102</v>
      </c>
      <c r="B49" s="18" t="s">
        <v>46</v>
      </c>
      <c r="C49" s="19" t="s">
        <v>100</v>
      </c>
      <c r="D49" s="20">
        <v>5</v>
      </c>
      <c r="E49" s="20">
        <v>8</v>
      </c>
      <c r="F49" s="20">
        <v>3</v>
      </c>
      <c r="G49" s="29">
        <v>9</v>
      </c>
      <c r="H49" s="42">
        <v>7</v>
      </c>
      <c r="I49" s="42">
        <v>8</v>
      </c>
      <c r="J49" s="20">
        <v>26</v>
      </c>
      <c r="K49" s="34"/>
      <c r="L49" s="6">
        <v>1</v>
      </c>
      <c r="M49" s="6">
        <v>1</v>
      </c>
      <c r="N49" s="47">
        <v>1</v>
      </c>
      <c r="O49" s="42">
        <v>1</v>
      </c>
      <c r="Q49" s="6">
        <v>1</v>
      </c>
      <c r="R49" s="6">
        <v>77</v>
      </c>
      <c r="T49" s="60">
        <v>23</v>
      </c>
      <c r="U49" s="60">
        <v>30</v>
      </c>
      <c r="V49" s="62">
        <f t="shared" si="0"/>
        <v>100.5</v>
      </c>
      <c r="W49" s="6">
        <v>98</v>
      </c>
      <c r="X49" s="17">
        <v>489410102</v>
      </c>
    </row>
    <row r="50" spans="1:24" ht="15.6" x14ac:dyDescent="0.25">
      <c r="A50" s="17">
        <v>489410104</v>
      </c>
      <c r="B50" s="18" t="s">
        <v>47</v>
      </c>
      <c r="C50" s="19" t="s">
        <v>101</v>
      </c>
      <c r="D50" s="20">
        <v>5</v>
      </c>
      <c r="E50" s="20">
        <v>9.5</v>
      </c>
      <c r="F50" s="20">
        <v>3</v>
      </c>
      <c r="G50" s="29">
        <v>6</v>
      </c>
      <c r="H50" s="42">
        <v>0</v>
      </c>
      <c r="I50" s="42"/>
      <c r="J50" s="20">
        <v>22</v>
      </c>
      <c r="K50" s="34"/>
      <c r="L50" s="6">
        <v>1</v>
      </c>
      <c r="M50" s="6">
        <v>1</v>
      </c>
      <c r="N50" s="48">
        <v>1</v>
      </c>
      <c r="O50" s="46">
        <v>1</v>
      </c>
      <c r="Q50" s="6">
        <v>1</v>
      </c>
      <c r="R50" s="6">
        <v>66</v>
      </c>
      <c r="T50" s="60">
        <v>40</v>
      </c>
      <c r="U50" s="60">
        <v>37</v>
      </c>
      <c r="V50" s="62">
        <f t="shared" si="0"/>
        <v>96.75</v>
      </c>
      <c r="W50" s="6">
        <v>96</v>
      </c>
      <c r="X50" s="17">
        <v>489410104</v>
      </c>
    </row>
    <row r="51" spans="1:24" ht="31.2" x14ac:dyDescent="0.25">
      <c r="A51" s="17">
        <v>489415007</v>
      </c>
      <c r="B51" s="18" t="s">
        <v>48</v>
      </c>
      <c r="C51" s="19" t="s">
        <v>102</v>
      </c>
      <c r="D51" s="20">
        <v>5</v>
      </c>
      <c r="E51" s="20">
        <v>6</v>
      </c>
      <c r="F51" s="20">
        <v>3</v>
      </c>
      <c r="G51" s="29">
        <v>7</v>
      </c>
      <c r="H51" s="42">
        <v>7</v>
      </c>
      <c r="I51" s="42">
        <v>10</v>
      </c>
      <c r="J51" s="20">
        <v>33</v>
      </c>
      <c r="K51" s="34"/>
      <c r="L51" s="6">
        <v>1</v>
      </c>
      <c r="M51" s="6">
        <v>1</v>
      </c>
      <c r="N51" s="48"/>
      <c r="O51" s="46">
        <v>1</v>
      </c>
      <c r="Q51" s="6">
        <v>1</v>
      </c>
      <c r="R51" s="6">
        <v>47</v>
      </c>
      <c r="T51" s="60">
        <v>21</v>
      </c>
      <c r="U51" s="60">
        <v>34</v>
      </c>
      <c r="V51" s="62">
        <f t="shared" si="0"/>
        <v>88.5</v>
      </c>
      <c r="W51" s="6">
        <v>89</v>
      </c>
      <c r="X51" s="17">
        <v>489415007</v>
      </c>
    </row>
    <row r="52" spans="1:24" ht="15.6" x14ac:dyDescent="0.3">
      <c r="A52" s="36">
        <v>489420008</v>
      </c>
      <c r="B52" s="37" t="s">
        <v>49</v>
      </c>
      <c r="C52" s="37"/>
      <c r="D52" s="38">
        <v>5</v>
      </c>
      <c r="E52" s="38">
        <v>7.5</v>
      </c>
      <c r="F52" s="38">
        <v>2</v>
      </c>
      <c r="G52" s="39">
        <v>5</v>
      </c>
      <c r="H52" s="42">
        <v>7</v>
      </c>
      <c r="I52" s="42"/>
      <c r="J52" s="38">
        <v>39</v>
      </c>
      <c r="K52" s="34"/>
      <c r="L52" s="6"/>
      <c r="M52" s="6"/>
      <c r="N52" s="34"/>
      <c r="Q52" s="6">
        <v>1</v>
      </c>
      <c r="R52" s="6">
        <v>47</v>
      </c>
      <c r="S52" s="53" t="s">
        <v>135</v>
      </c>
      <c r="T52" s="60">
        <v>16</v>
      </c>
      <c r="U52" s="60">
        <v>43</v>
      </c>
      <c r="V52" s="62">
        <f t="shared" si="0"/>
        <v>86.25</v>
      </c>
      <c r="W52" s="6">
        <v>86</v>
      </c>
      <c r="X52" s="36">
        <v>489420008</v>
      </c>
    </row>
    <row r="53" spans="1:24" ht="15.6" x14ac:dyDescent="0.3">
      <c r="A53" s="36"/>
      <c r="B53" s="37"/>
      <c r="C53" s="54" t="s">
        <v>141</v>
      </c>
      <c r="D53" s="38">
        <f t="shared" ref="D53:I53" si="1">SUM(D2:D52)</f>
        <v>236</v>
      </c>
      <c r="E53" s="38">
        <f t="shared" si="1"/>
        <v>422.5</v>
      </c>
      <c r="F53" s="38">
        <f t="shared" si="1"/>
        <v>141</v>
      </c>
      <c r="G53" s="38">
        <f t="shared" si="1"/>
        <v>290</v>
      </c>
      <c r="H53" s="38">
        <f t="shared" si="1"/>
        <v>240</v>
      </c>
      <c r="I53" s="38">
        <f t="shared" si="1"/>
        <v>221</v>
      </c>
      <c r="J53" s="38">
        <f t="shared" ref="J53:R53" si="2">SUM(J2:J52)</f>
        <v>1074</v>
      </c>
      <c r="K53" s="38"/>
      <c r="L53" s="38">
        <f t="shared" si="2"/>
        <v>27</v>
      </c>
      <c r="M53" s="38">
        <f t="shared" si="2"/>
        <v>37</v>
      </c>
      <c r="N53" s="38">
        <f t="shared" si="2"/>
        <v>27</v>
      </c>
      <c r="O53" s="38">
        <f t="shared" si="2"/>
        <v>32</v>
      </c>
      <c r="P53" s="38">
        <f t="shared" si="2"/>
        <v>8</v>
      </c>
      <c r="Q53" s="38">
        <f t="shared" si="2"/>
        <v>38</v>
      </c>
      <c r="R53" s="38">
        <f t="shared" si="2"/>
        <v>1747</v>
      </c>
      <c r="S53" s="53"/>
      <c r="T53" s="55">
        <f>SUM(T2:T52)</f>
        <v>940</v>
      </c>
      <c r="U53" s="55">
        <f>SUM(U2:U52)</f>
        <v>1685</v>
      </c>
      <c r="V53" s="55">
        <f>SUM(V2:V52)</f>
        <v>3624.25</v>
      </c>
      <c r="W53" s="55">
        <f>SUM(W2:W52)</f>
        <v>3539</v>
      </c>
      <c r="X53" s="36"/>
    </row>
    <row r="54" spans="1:24" s="40" customFormat="1" ht="15.6" x14ac:dyDescent="0.3">
      <c r="A54" s="21"/>
      <c r="B54" s="21"/>
      <c r="C54" s="15" t="s">
        <v>120</v>
      </c>
      <c r="D54" s="14">
        <f t="shared" ref="D54:M54" si="3">AVERAGE(D2:D52)</f>
        <v>4.6274509803921573</v>
      </c>
      <c r="E54" s="14">
        <f t="shared" si="3"/>
        <v>8.2843137254901968</v>
      </c>
      <c r="F54" s="14">
        <f t="shared" si="3"/>
        <v>2.7647058823529411</v>
      </c>
      <c r="G54" s="30">
        <f t="shared" si="3"/>
        <v>5.6862745098039218</v>
      </c>
      <c r="H54" s="30">
        <f t="shared" si="3"/>
        <v>4.7058823529411766</v>
      </c>
      <c r="I54" s="30">
        <f t="shared" si="3"/>
        <v>6.5</v>
      </c>
      <c r="J54" s="14">
        <f t="shared" si="3"/>
        <v>21.058823529411764</v>
      </c>
      <c r="K54" s="14"/>
      <c r="L54" s="14">
        <f t="shared" si="3"/>
        <v>1</v>
      </c>
      <c r="M54" s="14">
        <f t="shared" si="3"/>
        <v>1</v>
      </c>
      <c r="N54" s="14">
        <f>AVERAGE(N2:N52)</f>
        <v>1</v>
      </c>
      <c r="O54" s="14">
        <f>AVERAGE(O2:O52)</f>
        <v>1</v>
      </c>
      <c r="P54" s="14">
        <f>AVERAGE(P2:P52)</f>
        <v>4</v>
      </c>
      <c r="Q54" s="14">
        <f>AVERAGE(Q2:Q52)</f>
        <v>1</v>
      </c>
      <c r="R54" s="14">
        <f>AVERAGE(R2:R52)</f>
        <v>34.94</v>
      </c>
      <c r="T54" s="56">
        <f>AVERAGE(T2:T52)</f>
        <v>19.183673469387756</v>
      </c>
      <c r="U54" s="56">
        <f>AVERAGE(U2:U52)</f>
        <v>33.03921568627451</v>
      </c>
      <c r="V54" s="56">
        <f>AVERAGE(V2:V52)</f>
        <v>71.063725490196077</v>
      </c>
      <c r="W54" s="56">
        <f>AVERAGE(W2:W52)</f>
        <v>70.78</v>
      </c>
      <c r="X54" s="21"/>
    </row>
    <row r="55" spans="1:24" s="32" customFormat="1" ht="15.6" x14ac:dyDescent="0.3">
      <c r="A55" s="41" t="s">
        <v>121</v>
      </c>
      <c r="C55" s="51" t="s">
        <v>132</v>
      </c>
      <c r="D55" s="34">
        <f>STDEV(D2:D52)</f>
        <v>0.95834825222829156</v>
      </c>
      <c r="E55" s="34">
        <f t="shared" ref="E55:Q55" si="4">STDEV(E2:E52)</f>
        <v>2.1219210681851104</v>
      </c>
      <c r="F55" s="34">
        <f t="shared" si="4"/>
        <v>1.0504900817069651</v>
      </c>
      <c r="G55" s="34">
        <f t="shared" si="4"/>
        <v>1.794326570927727</v>
      </c>
      <c r="H55" s="34">
        <f t="shared" si="4"/>
        <v>2.0522584403243056</v>
      </c>
      <c r="I55" s="34">
        <f t="shared" si="4"/>
        <v>2.9464925219348821</v>
      </c>
      <c r="J55" s="34">
        <f t="shared" si="4"/>
        <v>9.9948221889253901</v>
      </c>
      <c r="K55" s="34"/>
      <c r="L55" s="34">
        <f t="shared" si="4"/>
        <v>0</v>
      </c>
      <c r="M55" s="34">
        <f t="shared" si="4"/>
        <v>0</v>
      </c>
      <c r="N55" s="34">
        <f t="shared" si="4"/>
        <v>0</v>
      </c>
      <c r="O55" s="34">
        <f t="shared" si="4"/>
        <v>0</v>
      </c>
      <c r="P55" s="34">
        <f t="shared" si="4"/>
        <v>1.4142135623730951</v>
      </c>
      <c r="Q55" s="34">
        <f t="shared" si="4"/>
        <v>0</v>
      </c>
      <c r="R55" s="34">
        <f>STDEV(R2:R52)</f>
        <v>17.984585236319713</v>
      </c>
      <c r="T55" s="57">
        <f>STDEV(T2:T52)</f>
        <v>11.446748936902992</v>
      </c>
      <c r="U55" s="57">
        <f>STDEV(U2:U52)</f>
        <v>10.512774675248631</v>
      </c>
      <c r="V55" s="57">
        <f>STDEV(V2:V52)</f>
        <v>21.585113107026736</v>
      </c>
      <c r="W55" s="57">
        <f>STDEV(W2:W52)</f>
        <v>16.245928846379709</v>
      </c>
      <c r="X55" s="41" t="s">
        <v>121</v>
      </c>
    </row>
    <row r="56" spans="1:24" s="32" customFormat="1" ht="15.6" x14ac:dyDescent="0.3">
      <c r="A56" s="35" t="s">
        <v>122</v>
      </c>
      <c r="B56" s="31" t="s">
        <v>140</v>
      </c>
      <c r="C56" s="33"/>
      <c r="D56" s="34"/>
      <c r="E56" s="34"/>
      <c r="F56" s="34"/>
      <c r="G56" s="34"/>
      <c r="Q56" s="34"/>
      <c r="R56" s="34"/>
      <c r="V56" s="57"/>
      <c r="W56" s="57"/>
      <c r="X56" s="35" t="s">
        <v>122</v>
      </c>
    </row>
    <row r="57" spans="1:24" s="32" customFormat="1" ht="15.6" x14ac:dyDescent="0.3">
      <c r="A57" s="35" t="s">
        <v>123</v>
      </c>
      <c r="B57" s="31" t="s">
        <v>124</v>
      </c>
      <c r="C57" s="33"/>
      <c r="D57" s="34"/>
      <c r="E57" s="34"/>
      <c r="F57" s="34"/>
      <c r="G57" s="34"/>
      <c r="Q57" s="34"/>
      <c r="R57" s="34"/>
      <c r="V57" s="57"/>
      <c r="W57" s="57"/>
      <c r="X57" s="35" t="s">
        <v>123</v>
      </c>
    </row>
    <row r="58" spans="1:24" s="32" customFormat="1" ht="15.6" x14ac:dyDescent="0.3">
      <c r="A58" s="35" t="s">
        <v>125</v>
      </c>
      <c r="B58" s="31" t="s">
        <v>147</v>
      </c>
      <c r="C58" s="33"/>
      <c r="D58" s="34"/>
      <c r="E58" s="34"/>
      <c r="F58" s="34"/>
      <c r="G58" s="34"/>
      <c r="Q58" s="34"/>
      <c r="R58" s="34"/>
      <c r="V58" s="57"/>
      <c r="W58" s="57"/>
      <c r="X58" s="35" t="s">
        <v>125</v>
      </c>
    </row>
    <row r="59" spans="1:24" s="32" customFormat="1" ht="15.6" x14ac:dyDescent="0.3">
      <c r="A59" s="35" t="s">
        <v>126</v>
      </c>
      <c r="B59" s="31" t="s">
        <v>127</v>
      </c>
      <c r="C59" s="33"/>
      <c r="D59" s="34"/>
      <c r="E59" s="34"/>
      <c r="F59" s="34"/>
      <c r="G59" s="34"/>
      <c r="Q59" s="34"/>
      <c r="R59" s="34"/>
      <c r="V59" s="57"/>
      <c r="W59" s="57"/>
      <c r="X59" s="35" t="s">
        <v>126</v>
      </c>
    </row>
    <row r="60" spans="1:24" s="32" customFormat="1" ht="15.6" x14ac:dyDescent="0.3">
      <c r="A60" s="43" t="s">
        <v>129</v>
      </c>
      <c r="B60" s="44" t="s">
        <v>130</v>
      </c>
      <c r="C60" s="33"/>
      <c r="D60" s="34"/>
      <c r="E60" s="34"/>
      <c r="F60" s="34"/>
      <c r="G60" s="34"/>
      <c r="Q60" s="34"/>
      <c r="R60" s="34"/>
      <c r="V60" s="57"/>
      <c r="W60" s="57"/>
      <c r="X60" s="43" t="s">
        <v>129</v>
      </c>
    </row>
    <row r="61" spans="1:24" s="32" customFormat="1" ht="15.6" x14ac:dyDescent="0.3">
      <c r="A61" s="50">
        <v>37614</v>
      </c>
      <c r="B61" s="44" t="s">
        <v>131</v>
      </c>
      <c r="C61" s="33"/>
      <c r="D61" s="34"/>
      <c r="E61" s="34"/>
      <c r="F61" s="34"/>
      <c r="G61" s="34"/>
      <c r="Q61" s="34"/>
      <c r="R61" s="34"/>
      <c r="V61" s="57"/>
      <c r="W61" s="57"/>
      <c r="X61" s="50">
        <v>37614</v>
      </c>
    </row>
    <row r="62" spans="1:24" s="32" customFormat="1" ht="15.6" x14ac:dyDescent="0.3">
      <c r="A62" s="43" t="s">
        <v>145</v>
      </c>
      <c r="B62" s="44" t="s">
        <v>146</v>
      </c>
      <c r="C62" s="33"/>
      <c r="D62" s="34"/>
      <c r="E62" s="34"/>
      <c r="F62" s="34"/>
      <c r="G62" s="34"/>
      <c r="Q62" s="34"/>
      <c r="R62" s="34"/>
      <c r="V62" s="57"/>
      <c r="W62" s="57"/>
      <c r="X62" s="43" t="s">
        <v>145</v>
      </c>
    </row>
    <row r="63" spans="1:24" s="32" customFormat="1" x14ac:dyDescent="0.25">
      <c r="C63" s="33"/>
      <c r="D63" s="34"/>
      <c r="E63" s="34"/>
      <c r="F63" s="34"/>
      <c r="G63" s="34"/>
      <c r="Q63" s="34"/>
      <c r="R63" s="34"/>
      <c r="V63" s="57"/>
      <c r="W63" s="57"/>
    </row>
    <row r="64" spans="1:24" s="32" customFormat="1" x14ac:dyDescent="0.25">
      <c r="C64" s="33"/>
      <c r="D64" s="34"/>
      <c r="E64" s="34"/>
      <c r="F64" s="34"/>
      <c r="G64" s="34"/>
      <c r="Q64" s="34"/>
      <c r="R64" s="34"/>
      <c r="V64" s="57"/>
      <c r="W64" s="57"/>
    </row>
    <row r="65" spans="3:23" s="32" customFormat="1" x14ac:dyDescent="0.25">
      <c r="C65" s="33"/>
      <c r="D65" s="34"/>
      <c r="E65" s="34"/>
      <c r="F65" s="34"/>
      <c r="G65" s="34"/>
      <c r="Q65" s="34"/>
      <c r="R65" s="34"/>
      <c r="V65" s="57"/>
      <c r="W65" s="57"/>
    </row>
    <row r="66" spans="3:23" s="32" customFormat="1" x14ac:dyDescent="0.25">
      <c r="C66" s="33"/>
      <c r="D66" s="34"/>
      <c r="E66" s="34"/>
      <c r="F66" s="34"/>
      <c r="G66" s="34"/>
      <c r="Q66" s="34"/>
      <c r="R66" s="34"/>
      <c r="V66" s="57"/>
      <c r="W66" s="57"/>
    </row>
    <row r="67" spans="3:23" s="32" customFormat="1" x14ac:dyDescent="0.25">
      <c r="C67" s="33"/>
      <c r="D67" s="34"/>
      <c r="E67" s="34"/>
      <c r="F67" s="34"/>
      <c r="G67" s="34"/>
      <c r="Q67" s="34"/>
      <c r="R67" s="34"/>
      <c r="V67" s="57"/>
      <c r="W67" s="57"/>
    </row>
    <row r="68" spans="3:23" s="32" customFormat="1" x14ac:dyDescent="0.25">
      <c r="C68" s="33"/>
      <c r="D68" s="34"/>
      <c r="E68" s="34"/>
      <c r="F68" s="34"/>
      <c r="G68" s="34"/>
      <c r="Q68" s="34"/>
      <c r="R68" s="34"/>
      <c r="V68" s="57"/>
      <c r="W68" s="57"/>
    </row>
    <row r="75" spans="3:23" x14ac:dyDescent="0.25">
      <c r="G75" s="32"/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40" workbookViewId="0">
      <selection activeCell="D1" sqref="D1:E52"/>
    </sheetView>
  </sheetViews>
  <sheetFormatPr defaultRowHeight="15" x14ac:dyDescent="0.25"/>
  <cols>
    <col min="1" max="1" width="10.44140625" bestFit="1" customWidth="1"/>
    <col min="2" max="2" width="8.109375" bestFit="1" customWidth="1"/>
    <col min="3" max="3" width="11.109375" style="13" customWidth="1"/>
    <col min="4" max="4" width="9" style="6" customWidth="1"/>
    <col min="5" max="5" width="9.44140625" style="6" customWidth="1"/>
  </cols>
  <sheetData>
    <row r="1" spans="1:5" ht="15.6" x14ac:dyDescent="0.3">
      <c r="A1" s="4" t="s">
        <v>50</v>
      </c>
      <c r="B1" s="4" t="s">
        <v>51</v>
      </c>
      <c r="C1" s="8" t="s">
        <v>58</v>
      </c>
      <c r="D1" s="7">
        <v>37537</v>
      </c>
      <c r="E1" s="7">
        <v>37551</v>
      </c>
    </row>
    <row r="2" spans="1:5" ht="15.6" x14ac:dyDescent="0.25">
      <c r="A2" s="2">
        <v>487410019</v>
      </c>
      <c r="B2" s="1" t="s">
        <v>0</v>
      </c>
      <c r="C2" s="9" t="s">
        <v>108</v>
      </c>
    </row>
    <row r="3" spans="1:5" ht="15.6" x14ac:dyDescent="0.25">
      <c r="A3" s="2">
        <v>488410029</v>
      </c>
      <c r="B3" s="1" t="s">
        <v>1</v>
      </c>
      <c r="C3" s="9" t="s">
        <v>103</v>
      </c>
      <c r="E3" s="6">
        <v>1</v>
      </c>
    </row>
    <row r="4" spans="1:5" ht="15.6" x14ac:dyDescent="0.25">
      <c r="A4" s="2">
        <v>488410040</v>
      </c>
      <c r="B4" s="1" t="s">
        <v>2</v>
      </c>
      <c r="C4" s="9" t="s">
        <v>104</v>
      </c>
    </row>
    <row r="5" spans="1:5" ht="15.6" x14ac:dyDescent="0.25">
      <c r="A5" s="2">
        <v>488410053</v>
      </c>
      <c r="B5" s="1" t="s">
        <v>3</v>
      </c>
      <c r="C5" s="9" t="s">
        <v>105</v>
      </c>
    </row>
    <row r="6" spans="1:5" ht="15.6" x14ac:dyDescent="0.25">
      <c r="A6" s="2">
        <v>488410054</v>
      </c>
      <c r="B6" s="1" t="s">
        <v>4</v>
      </c>
      <c r="C6" s="9" t="s">
        <v>106</v>
      </c>
      <c r="E6" s="6">
        <v>1</v>
      </c>
    </row>
    <row r="7" spans="1:5" ht="15.6" x14ac:dyDescent="0.25">
      <c r="A7" s="2">
        <v>488420035</v>
      </c>
      <c r="B7" s="1" t="s">
        <v>5</v>
      </c>
      <c r="C7" s="9" t="s">
        <v>107</v>
      </c>
      <c r="D7" s="6">
        <v>1</v>
      </c>
      <c r="E7" s="6">
        <v>1</v>
      </c>
    </row>
    <row r="8" spans="1:5" ht="15.6" x14ac:dyDescent="0.25">
      <c r="A8" s="2">
        <v>489410004</v>
      </c>
      <c r="B8" s="1" t="s">
        <v>6</v>
      </c>
      <c r="C8" s="9" t="s">
        <v>59</v>
      </c>
      <c r="E8" s="6">
        <v>1</v>
      </c>
    </row>
    <row r="9" spans="1:5" ht="15.6" x14ac:dyDescent="0.25">
      <c r="A9" s="2">
        <v>489410006</v>
      </c>
      <c r="B9" s="1" t="s">
        <v>7</v>
      </c>
      <c r="C9" s="9" t="s">
        <v>60</v>
      </c>
      <c r="D9" s="6">
        <v>1</v>
      </c>
      <c r="E9" s="6">
        <v>1</v>
      </c>
    </row>
    <row r="10" spans="1:5" ht="15.6" x14ac:dyDescent="0.25">
      <c r="A10" s="2">
        <v>489410008</v>
      </c>
      <c r="B10" s="1" t="s">
        <v>8</v>
      </c>
      <c r="C10" s="9" t="s">
        <v>61</v>
      </c>
      <c r="E10" s="6">
        <v>1</v>
      </c>
    </row>
    <row r="11" spans="1:5" ht="15.6" x14ac:dyDescent="0.25">
      <c r="A11" s="2">
        <v>489410010</v>
      </c>
      <c r="B11" s="1" t="s">
        <v>9</v>
      </c>
      <c r="C11" s="9" t="s">
        <v>62</v>
      </c>
      <c r="E11" s="6">
        <v>1</v>
      </c>
    </row>
    <row r="12" spans="1:5" ht="15.6" x14ac:dyDescent="0.25">
      <c r="A12" s="2">
        <v>489410012</v>
      </c>
      <c r="B12" s="1" t="s">
        <v>10</v>
      </c>
      <c r="C12" s="9" t="s">
        <v>63</v>
      </c>
      <c r="D12" s="6">
        <v>1</v>
      </c>
      <c r="E12" s="6">
        <v>1</v>
      </c>
    </row>
    <row r="13" spans="1:5" ht="15.6" x14ac:dyDescent="0.25">
      <c r="A13" s="2">
        <v>489410014</v>
      </c>
      <c r="B13" s="1" t="s">
        <v>11</v>
      </c>
      <c r="C13" s="9" t="s">
        <v>64</v>
      </c>
      <c r="D13" s="6">
        <v>1</v>
      </c>
      <c r="E13" s="6">
        <v>1</v>
      </c>
    </row>
    <row r="14" spans="1:5" ht="15.6" x14ac:dyDescent="0.25">
      <c r="A14" s="2">
        <v>489410016</v>
      </c>
      <c r="B14" s="1" t="s">
        <v>12</v>
      </c>
      <c r="C14" s="9" t="s">
        <v>65</v>
      </c>
      <c r="D14" s="6">
        <v>1</v>
      </c>
      <c r="E14" s="6">
        <v>1</v>
      </c>
    </row>
    <row r="15" spans="1:5" ht="16.5" customHeight="1" x14ac:dyDescent="0.25">
      <c r="A15" s="2">
        <v>489410018</v>
      </c>
      <c r="B15" s="1" t="s">
        <v>118</v>
      </c>
      <c r="C15" s="9" t="s">
        <v>66</v>
      </c>
      <c r="E15" s="6">
        <v>1</v>
      </c>
    </row>
    <row r="16" spans="1:5" ht="15.6" x14ac:dyDescent="0.25">
      <c r="A16" s="2">
        <v>489410020</v>
      </c>
      <c r="B16" s="1" t="s">
        <v>14</v>
      </c>
      <c r="C16" s="9" t="s">
        <v>67</v>
      </c>
      <c r="E16" s="6">
        <v>1</v>
      </c>
    </row>
    <row r="17" spans="1:5" ht="15.6" x14ac:dyDescent="0.25">
      <c r="A17" s="2">
        <v>489410022</v>
      </c>
      <c r="B17" s="1" t="s">
        <v>15</v>
      </c>
      <c r="C17" s="9" t="s">
        <v>68</v>
      </c>
      <c r="E17" s="6">
        <v>1</v>
      </c>
    </row>
    <row r="18" spans="1:5" ht="15.6" x14ac:dyDescent="0.25">
      <c r="A18" s="2">
        <v>489410026</v>
      </c>
      <c r="B18" s="1" t="s">
        <v>16</v>
      </c>
      <c r="C18" s="9" t="s">
        <v>69</v>
      </c>
      <c r="D18" s="6">
        <v>1</v>
      </c>
    </row>
    <row r="19" spans="1:5" ht="15.6" x14ac:dyDescent="0.25">
      <c r="A19" s="2">
        <v>489410028</v>
      </c>
      <c r="B19" s="1" t="s">
        <v>17</v>
      </c>
      <c r="C19" s="9" t="s">
        <v>70</v>
      </c>
      <c r="D19" s="6">
        <v>1</v>
      </c>
      <c r="E19" s="6">
        <v>1</v>
      </c>
    </row>
    <row r="20" spans="1:5" ht="15.6" x14ac:dyDescent="0.25">
      <c r="A20" s="2">
        <v>489410030</v>
      </c>
      <c r="B20" s="1" t="s">
        <v>18</v>
      </c>
      <c r="C20" s="10" t="s">
        <v>71</v>
      </c>
      <c r="D20" s="6">
        <v>1</v>
      </c>
    </row>
    <row r="21" spans="1:5" ht="15.6" x14ac:dyDescent="0.25">
      <c r="A21" s="2">
        <v>489410032</v>
      </c>
      <c r="B21" s="1" t="s">
        <v>19</v>
      </c>
      <c r="C21" s="11" t="s">
        <v>72</v>
      </c>
      <c r="D21" s="6">
        <v>1</v>
      </c>
      <c r="E21" s="6">
        <v>1</v>
      </c>
    </row>
    <row r="22" spans="1:5" ht="15.6" x14ac:dyDescent="0.25">
      <c r="A22" s="2">
        <v>489410038</v>
      </c>
      <c r="B22" s="3" t="s">
        <v>20</v>
      </c>
      <c r="C22" s="11" t="s">
        <v>73</v>
      </c>
      <c r="E22" s="6">
        <v>1</v>
      </c>
    </row>
    <row r="23" spans="1:5" ht="15.6" x14ac:dyDescent="0.25">
      <c r="A23" s="2">
        <v>489410042</v>
      </c>
      <c r="B23" s="3" t="s">
        <v>21</v>
      </c>
      <c r="C23" s="11" t="s">
        <v>74</v>
      </c>
      <c r="D23" s="6">
        <v>1</v>
      </c>
      <c r="E23" s="6">
        <v>1</v>
      </c>
    </row>
    <row r="24" spans="1:5" ht="15.6" x14ac:dyDescent="0.25">
      <c r="A24" s="2">
        <v>489410044</v>
      </c>
      <c r="B24" s="1" t="s">
        <v>22</v>
      </c>
      <c r="C24" s="9" t="s">
        <v>75</v>
      </c>
    </row>
    <row r="25" spans="1:5" ht="15.6" x14ac:dyDescent="0.25">
      <c r="A25" s="2">
        <v>489410046</v>
      </c>
      <c r="B25" s="1" t="s">
        <v>23</v>
      </c>
      <c r="C25" s="9" t="s">
        <v>76</v>
      </c>
      <c r="D25" s="6">
        <v>1</v>
      </c>
      <c r="E25" s="6">
        <v>1</v>
      </c>
    </row>
    <row r="26" spans="1:5" ht="15.6" x14ac:dyDescent="0.25">
      <c r="A26" s="2">
        <v>489410048</v>
      </c>
      <c r="B26" s="1" t="s">
        <v>24</v>
      </c>
      <c r="C26" s="9" t="s">
        <v>77</v>
      </c>
      <c r="D26" s="6">
        <v>1</v>
      </c>
    </row>
    <row r="27" spans="1:5" ht="15.6" x14ac:dyDescent="0.25">
      <c r="A27" s="2">
        <v>489410050</v>
      </c>
      <c r="B27" s="1" t="s">
        <v>25</v>
      </c>
      <c r="C27" s="9" t="s">
        <v>78</v>
      </c>
      <c r="D27" s="6">
        <v>1</v>
      </c>
    </row>
    <row r="28" spans="1:5" ht="15.6" x14ac:dyDescent="0.25">
      <c r="A28" s="2">
        <v>489410052</v>
      </c>
      <c r="B28" s="1" t="s">
        <v>26</v>
      </c>
      <c r="C28" s="9" t="s">
        <v>79</v>
      </c>
      <c r="E28" s="6">
        <v>1</v>
      </c>
    </row>
    <row r="29" spans="1:5" ht="15.6" x14ac:dyDescent="0.25">
      <c r="A29" s="2">
        <v>489410054</v>
      </c>
      <c r="B29" s="1" t="s">
        <v>27</v>
      </c>
      <c r="C29" s="9" t="s">
        <v>80</v>
      </c>
      <c r="D29" s="6">
        <v>1</v>
      </c>
      <c r="E29" s="6">
        <v>1</v>
      </c>
    </row>
    <row r="30" spans="1:5" ht="15.6" x14ac:dyDescent="0.25">
      <c r="A30" s="2">
        <v>489410056</v>
      </c>
      <c r="B30" s="1" t="s">
        <v>28</v>
      </c>
      <c r="C30" s="9" t="s">
        <v>81</v>
      </c>
      <c r="D30" s="6">
        <v>1</v>
      </c>
      <c r="E30" s="6">
        <v>1</v>
      </c>
    </row>
    <row r="31" spans="1:5" ht="15.6" x14ac:dyDescent="0.25">
      <c r="A31" s="2">
        <v>489410058</v>
      </c>
      <c r="B31" s="1" t="s">
        <v>29</v>
      </c>
      <c r="C31" s="9" t="s">
        <v>82</v>
      </c>
    </row>
    <row r="32" spans="1:5" ht="15.6" x14ac:dyDescent="0.25">
      <c r="A32" s="2">
        <v>489410060</v>
      </c>
      <c r="B32" s="1" t="s">
        <v>30</v>
      </c>
      <c r="C32" s="9" t="s">
        <v>83</v>
      </c>
    </row>
    <row r="33" spans="1:5" ht="15.6" x14ac:dyDescent="0.25">
      <c r="A33" s="2">
        <v>489410062</v>
      </c>
      <c r="B33" s="1" t="s">
        <v>31</v>
      </c>
      <c r="C33" s="9" t="s">
        <v>84</v>
      </c>
      <c r="E33" s="6">
        <v>1</v>
      </c>
    </row>
    <row r="34" spans="1:5" ht="15.6" x14ac:dyDescent="0.25">
      <c r="A34" s="2">
        <v>489410068</v>
      </c>
      <c r="B34" s="1" t="s">
        <v>32</v>
      </c>
      <c r="C34" s="9" t="s">
        <v>85</v>
      </c>
      <c r="D34" s="6">
        <v>1</v>
      </c>
      <c r="E34" s="6">
        <v>1</v>
      </c>
    </row>
    <row r="35" spans="1:5" ht="15.6" x14ac:dyDescent="0.25">
      <c r="A35" s="2">
        <v>489410070</v>
      </c>
      <c r="B35" s="1" t="s">
        <v>56</v>
      </c>
      <c r="C35" s="9" t="s">
        <v>86</v>
      </c>
      <c r="D35" s="6">
        <v>1</v>
      </c>
      <c r="E35" s="6">
        <v>1</v>
      </c>
    </row>
    <row r="36" spans="1:5" ht="15.6" x14ac:dyDescent="0.25">
      <c r="A36" s="2">
        <v>489410072</v>
      </c>
      <c r="B36" s="1" t="s">
        <v>33</v>
      </c>
      <c r="C36" s="9" t="s">
        <v>87</v>
      </c>
      <c r="D36" s="6">
        <v>1</v>
      </c>
      <c r="E36" s="6">
        <v>1</v>
      </c>
    </row>
    <row r="37" spans="1:5" ht="15.6" x14ac:dyDescent="0.25">
      <c r="A37" s="2">
        <v>489410074</v>
      </c>
      <c r="B37" s="1" t="s">
        <v>34</v>
      </c>
      <c r="C37" s="9" t="s">
        <v>88</v>
      </c>
      <c r="D37" s="6">
        <v>1</v>
      </c>
      <c r="E37" s="6">
        <v>1</v>
      </c>
    </row>
    <row r="38" spans="1:5" ht="15.6" x14ac:dyDescent="0.25">
      <c r="A38" s="2">
        <v>489410076</v>
      </c>
      <c r="B38" s="1" t="s">
        <v>35</v>
      </c>
      <c r="C38" s="9" t="s">
        <v>89</v>
      </c>
      <c r="E38" s="6">
        <v>1</v>
      </c>
    </row>
    <row r="39" spans="1:5" ht="15.6" x14ac:dyDescent="0.25">
      <c r="A39" s="2">
        <v>489410080</v>
      </c>
      <c r="B39" s="1" t="s">
        <v>36</v>
      </c>
      <c r="C39" s="9" t="s">
        <v>90</v>
      </c>
      <c r="E39" s="6">
        <v>1</v>
      </c>
    </row>
    <row r="40" spans="1:5" ht="15.6" x14ac:dyDescent="0.25">
      <c r="A40" s="2">
        <v>489410082</v>
      </c>
      <c r="B40" s="1" t="s">
        <v>37</v>
      </c>
      <c r="C40" s="9" t="s">
        <v>91</v>
      </c>
      <c r="D40" s="6">
        <v>1</v>
      </c>
      <c r="E40" s="6">
        <v>1</v>
      </c>
    </row>
    <row r="41" spans="1:5" ht="15.6" x14ac:dyDescent="0.25">
      <c r="A41" s="2">
        <v>489410084</v>
      </c>
      <c r="B41" s="1" t="s">
        <v>38</v>
      </c>
      <c r="C41" s="9" t="s">
        <v>92</v>
      </c>
      <c r="D41" s="6">
        <v>1</v>
      </c>
      <c r="E41" s="6">
        <v>1</v>
      </c>
    </row>
    <row r="42" spans="1:5" ht="15.6" x14ac:dyDescent="0.25">
      <c r="A42" s="2">
        <v>489410086</v>
      </c>
      <c r="B42" s="1" t="s">
        <v>39</v>
      </c>
      <c r="C42" s="9" t="s">
        <v>93</v>
      </c>
    </row>
    <row r="43" spans="1:5" ht="15.6" x14ac:dyDescent="0.25">
      <c r="A43" s="2">
        <v>489410090</v>
      </c>
      <c r="B43" s="1" t="s">
        <v>40</v>
      </c>
      <c r="C43" s="9" t="s">
        <v>94</v>
      </c>
      <c r="D43" s="6">
        <v>1</v>
      </c>
      <c r="E43" s="6">
        <v>1</v>
      </c>
    </row>
    <row r="44" spans="1:5" ht="15.6" x14ac:dyDescent="0.25">
      <c r="A44" s="2">
        <v>489410092</v>
      </c>
      <c r="B44" s="1" t="s">
        <v>41</v>
      </c>
      <c r="C44" s="9" t="s">
        <v>95</v>
      </c>
      <c r="D44" s="6">
        <v>1</v>
      </c>
      <c r="E44" s="6">
        <v>1</v>
      </c>
    </row>
    <row r="45" spans="1:5" ht="15.6" x14ac:dyDescent="0.25">
      <c r="A45" s="2">
        <v>489410094</v>
      </c>
      <c r="B45" s="1" t="s">
        <v>42</v>
      </c>
      <c r="C45" s="9" t="s">
        <v>96</v>
      </c>
      <c r="E45" s="6">
        <v>1</v>
      </c>
    </row>
    <row r="46" spans="1:5" ht="15.6" x14ac:dyDescent="0.25">
      <c r="A46" s="2">
        <v>489410096</v>
      </c>
      <c r="B46" s="1" t="s">
        <v>43</v>
      </c>
      <c r="C46" s="9" t="s">
        <v>97</v>
      </c>
    </row>
    <row r="47" spans="1:5" ht="15.6" x14ac:dyDescent="0.25">
      <c r="A47" s="2">
        <v>489410098</v>
      </c>
      <c r="B47" s="1" t="s">
        <v>44</v>
      </c>
      <c r="C47" s="9" t="s">
        <v>98</v>
      </c>
      <c r="D47" s="6">
        <v>1</v>
      </c>
      <c r="E47" s="6">
        <v>1</v>
      </c>
    </row>
    <row r="48" spans="1:5" ht="15.6" x14ac:dyDescent="0.25">
      <c r="A48" s="2">
        <v>489410100</v>
      </c>
      <c r="B48" s="1" t="s">
        <v>45</v>
      </c>
      <c r="C48" s="9" t="s">
        <v>99</v>
      </c>
    </row>
    <row r="49" spans="1:5" ht="15.6" x14ac:dyDescent="0.25">
      <c r="A49" s="2">
        <v>489410102</v>
      </c>
      <c r="B49" s="1" t="s">
        <v>46</v>
      </c>
      <c r="C49" s="9" t="s">
        <v>100</v>
      </c>
      <c r="D49" s="6">
        <v>1</v>
      </c>
      <c r="E49" s="6">
        <v>1</v>
      </c>
    </row>
    <row r="50" spans="1:5" ht="15.6" x14ac:dyDescent="0.25">
      <c r="A50" s="2">
        <v>489410104</v>
      </c>
      <c r="B50" s="1" t="s">
        <v>47</v>
      </c>
      <c r="C50" s="9" t="s">
        <v>101</v>
      </c>
      <c r="D50" s="6">
        <v>1</v>
      </c>
      <c r="E50" s="6">
        <v>1</v>
      </c>
    </row>
    <row r="51" spans="1:5" ht="15.6" x14ac:dyDescent="0.25">
      <c r="A51" s="2">
        <v>489415007</v>
      </c>
      <c r="B51" s="1" t="s">
        <v>48</v>
      </c>
      <c r="C51" s="10" t="s">
        <v>102</v>
      </c>
      <c r="D51" s="6">
        <v>1</v>
      </c>
      <c r="E51" s="6">
        <v>1</v>
      </c>
    </row>
    <row r="52" spans="1:5" x14ac:dyDescent="0.25">
      <c r="A52" s="2">
        <v>489420008</v>
      </c>
      <c r="B52" s="1" t="s">
        <v>49</v>
      </c>
      <c r="C52" s="12"/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workbookViewId="0">
      <selection activeCell="F9" sqref="F9"/>
    </sheetView>
  </sheetViews>
  <sheetFormatPr defaultRowHeight="15" x14ac:dyDescent="0.25"/>
  <cols>
    <col min="1" max="1" width="11.109375" style="24" bestFit="1" customWidth="1"/>
    <col min="2" max="2" width="10.44140625" bestFit="1" customWidth="1"/>
  </cols>
  <sheetData>
    <row r="1" spans="1:4" ht="15.6" x14ac:dyDescent="0.3">
      <c r="A1" s="23" t="s">
        <v>117</v>
      </c>
      <c r="B1" s="17">
        <v>489410004</v>
      </c>
      <c r="C1" s="18" t="s">
        <v>6</v>
      </c>
      <c r="D1" s="19" t="s">
        <v>59</v>
      </c>
    </row>
    <row r="2" spans="1:4" ht="15.6" x14ac:dyDescent="0.25">
      <c r="B2" s="17">
        <v>489410006</v>
      </c>
      <c r="C2" s="18" t="s">
        <v>7</v>
      </c>
      <c r="D2" s="19" t="s">
        <v>60</v>
      </c>
    </row>
    <row r="3" spans="1:4" ht="15.6" x14ac:dyDescent="0.25">
      <c r="B3" s="17">
        <v>489410008</v>
      </c>
      <c r="C3" s="18" t="s">
        <v>8</v>
      </c>
      <c r="D3" s="19" t="s">
        <v>61</v>
      </c>
    </row>
    <row r="4" spans="1:4" ht="15.6" x14ac:dyDescent="0.25">
      <c r="B4" s="17">
        <v>489410010</v>
      </c>
      <c r="C4" s="18" t="s">
        <v>9</v>
      </c>
      <c r="D4" s="19" t="s">
        <v>62</v>
      </c>
    </row>
    <row r="5" spans="1:4" ht="15.6" x14ac:dyDescent="0.25">
      <c r="B5" s="17">
        <v>489410012</v>
      </c>
      <c r="C5" s="18" t="s">
        <v>10</v>
      </c>
      <c r="D5" s="19" t="s">
        <v>63</v>
      </c>
    </row>
    <row r="6" spans="1:4" ht="15.6" x14ac:dyDescent="0.25">
      <c r="B6" s="17">
        <v>489410014</v>
      </c>
      <c r="C6" s="18" t="s">
        <v>11</v>
      </c>
      <c r="D6" s="19" t="s">
        <v>64</v>
      </c>
    </row>
    <row r="7" spans="1:4" ht="15.6" x14ac:dyDescent="0.25">
      <c r="B7" s="17"/>
      <c r="C7" s="18"/>
      <c r="D7" s="19"/>
    </row>
    <row r="8" spans="1:4" ht="15.6" x14ac:dyDescent="0.3">
      <c r="A8" s="23" t="s">
        <v>109</v>
      </c>
      <c r="B8" s="17">
        <v>489410016</v>
      </c>
      <c r="C8" s="18" t="s">
        <v>12</v>
      </c>
      <c r="D8" s="19" t="s">
        <v>65</v>
      </c>
    </row>
    <row r="9" spans="1:4" ht="16.5" customHeight="1" x14ac:dyDescent="0.25">
      <c r="B9" s="17">
        <v>489410018</v>
      </c>
      <c r="C9" s="18" t="s">
        <v>13</v>
      </c>
      <c r="D9" s="19" t="s">
        <v>66</v>
      </c>
    </row>
    <row r="10" spans="1:4" ht="15.6" x14ac:dyDescent="0.25">
      <c r="B10" s="17">
        <v>489410020</v>
      </c>
      <c r="C10" s="18" t="s">
        <v>14</v>
      </c>
      <c r="D10" s="19" t="s">
        <v>67</v>
      </c>
    </row>
    <row r="11" spans="1:4" ht="15.6" x14ac:dyDescent="0.25">
      <c r="B11" s="17">
        <v>489410022</v>
      </c>
      <c r="C11" s="18" t="s">
        <v>15</v>
      </c>
      <c r="D11" s="19" t="s">
        <v>68</v>
      </c>
    </row>
    <row r="12" spans="1:4" ht="15.6" x14ac:dyDescent="0.25">
      <c r="B12" s="17">
        <v>489410026</v>
      </c>
      <c r="C12" s="18" t="s">
        <v>16</v>
      </c>
      <c r="D12" s="19" t="s">
        <v>69</v>
      </c>
    </row>
    <row r="13" spans="1:4" ht="15.6" x14ac:dyDescent="0.25">
      <c r="B13" s="17">
        <v>489410028</v>
      </c>
      <c r="C13" s="18" t="s">
        <v>17</v>
      </c>
      <c r="D13" s="19" t="s">
        <v>70</v>
      </c>
    </row>
    <row r="15" spans="1:4" ht="15.6" x14ac:dyDescent="0.3">
      <c r="A15" s="23" t="s">
        <v>110</v>
      </c>
      <c r="B15" s="17">
        <v>489410030</v>
      </c>
      <c r="C15" s="18" t="s">
        <v>18</v>
      </c>
      <c r="D15" s="19" t="s">
        <v>71</v>
      </c>
    </row>
    <row r="16" spans="1:4" ht="15.6" x14ac:dyDescent="0.25">
      <c r="B16" s="17">
        <v>489410032</v>
      </c>
      <c r="C16" s="18" t="s">
        <v>19</v>
      </c>
      <c r="D16" s="19" t="s">
        <v>72</v>
      </c>
    </row>
    <row r="17" spans="1:4" ht="15.6" x14ac:dyDescent="0.25">
      <c r="B17" s="17">
        <v>489410038</v>
      </c>
      <c r="C17" s="18" t="s">
        <v>20</v>
      </c>
      <c r="D17" s="19" t="s">
        <v>73</v>
      </c>
    </row>
    <row r="18" spans="1:4" ht="15.6" x14ac:dyDescent="0.25">
      <c r="B18" s="17">
        <v>489410042</v>
      </c>
      <c r="C18" s="18" t="s">
        <v>21</v>
      </c>
      <c r="D18" s="19" t="s">
        <v>74</v>
      </c>
    </row>
    <row r="19" spans="1:4" ht="15.6" x14ac:dyDescent="0.25">
      <c r="B19" s="17">
        <v>489410044</v>
      </c>
      <c r="C19" s="18" t="s">
        <v>22</v>
      </c>
      <c r="D19" s="19" t="s">
        <v>75</v>
      </c>
    </row>
    <row r="20" spans="1:4" ht="15.6" x14ac:dyDescent="0.25">
      <c r="B20" s="17">
        <v>489410046</v>
      </c>
      <c r="C20" s="18" t="s">
        <v>23</v>
      </c>
      <c r="D20" s="19" t="s">
        <v>76</v>
      </c>
    </row>
    <row r="21" spans="1:4" ht="15.6" x14ac:dyDescent="0.25">
      <c r="B21" s="17">
        <v>489410048</v>
      </c>
      <c r="C21" s="18" t="s">
        <v>24</v>
      </c>
      <c r="D21" s="19" t="s">
        <v>77</v>
      </c>
    </row>
    <row r="23" spans="1:4" ht="15.6" x14ac:dyDescent="0.3">
      <c r="A23" s="23" t="s">
        <v>112</v>
      </c>
      <c r="B23" s="17">
        <v>489410050</v>
      </c>
      <c r="C23" s="18" t="s">
        <v>25</v>
      </c>
      <c r="D23" s="19" t="s">
        <v>78</v>
      </c>
    </row>
    <row r="24" spans="1:4" ht="15.6" x14ac:dyDescent="0.25">
      <c r="B24" s="17">
        <v>489410052</v>
      </c>
      <c r="C24" s="18" t="s">
        <v>26</v>
      </c>
      <c r="D24" s="19" t="s">
        <v>79</v>
      </c>
    </row>
    <row r="25" spans="1:4" ht="15.6" x14ac:dyDescent="0.25">
      <c r="B25" s="17">
        <v>489410054</v>
      </c>
      <c r="C25" s="18" t="s">
        <v>27</v>
      </c>
      <c r="D25" s="19" t="s">
        <v>80</v>
      </c>
    </row>
    <row r="26" spans="1:4" ht="15.6" x14ac:dyDescent="0.25">
      <c r="B26" s="17">
        <v>489410056</v>
      </c>
      <c r="C26" s="18" t="s">
        <v>28</v>
      </c>
      <c r="D26" s="19" t="s">
        <v>81</v>
      </c>
    </row>
    <row r="27" spans="1:4" ht="15.6" x14ac:dyDescent="0.25">
      <c r="B27" s="17">
        <v>489410058</v>
      </c>
      <c r="C27" s="18" t="s">
        <v>29</v>
      </c>
      <c r="D27" s="19" t="s">
        <v>82</v>
      </c>
    </row>
    <row r="28" spans="1:4" ht="15.6" x14ac:dyDescent="0.25">
      <c r="B28" s="17">
        <v>489410060</v>
      </c>
      <c r="C28" s="18" t="s">
        <v>30</v>
      </c>
      <c r="D28" s="19" t="s">
        <v>83</v>
      </c>
    </row>
    <row r="29" spans="1:4" ht="15.6" x14ac:dyDescent="0.25">
      <c r="B29" s="17">
        <v>489410062</v>
      </c>
      <c r="C29" s="18" t="s">
        <v>31</v>
      </c>
      <c r="D29" s="19" t="s">
        <v>84</v>
      </c>
    </row>
    <row r="31" spans="1:4" ht="15.6" x14ac:dyDescent="0.3">
      <c r="A31" s="23" t="s">
        <v>113</v>
      </c>
      <c r="B31" s="17">
        <v>489410068</v>
      </c>
      <c r="C31" s="18" t="s">
        <v>32</v>
      </c>
      <c r="D31" s="19" t="s">
        <v>85</v>
      </c>
    </row>
    <row r="32" spans="1:4" ht="15.6" x14ac:dyDescent="0.25">
      <c r="B32" s="17">
        <v>489410070</v>
      </c>
      <c r="C32" s="18" t="s">
        <v>57</v>
      </c>
      <c r="D32" s="19" t="s">
        <v>86</v>
      </c>
    </row>
    <row r="34" spans="1:4" ht="15.6" x14ac:dyDescent="0.3">
      <c r="A34" s="23" t="s">
        <v>114</v>
      </c>
      <c r="B34" s="17">
        <v>489410072</v>
      </c>
      <c r="C34" s="18" t="s">
        <v>33</v>
      </c>
      <c r="D34" s="19" t="s">
        <v>87</v>
      </c>
    </row>
    <row r="35" spans="1:4" ht="15.6" x14ac:dyDescent="0.25">
      <c r="B35" s="17">
        <v>489410074</v>
      </c>
      <c r="C35" s="18" t="s">
        <v>34</v>
      </c>
      <c r="D35" s="19" t="s">
        <v>88</v>
      </c>
    </row>
    <row r="36" spans="1:4" ht="15.6" x14ac:dyDescent="0.25">
      <c r="B36" s="17">
        <v>489410076</v>
      </c>
      <c r="C36" s="18" t="s">
        <v>35</v>
      </c>
      <c r="D36" s="19" t="s">
        <v>89</v>
      </c>
    </row>
    <row r="37" spans="1:4" ht="15.6" x14ac:dyDescent="0.25">
      <c r="B37" s="17">
        <v>489410080</v>
      </c>
      <c r="C37" s="18" t="s">
        <v>36</v>
      </c>
      <c r="D37" s="19" t="s">
        <v>90</v>
      </c>
    </row>
    <row r="38" spans="1:4" ht="15.6" x14ac:dyDescent="0.25">
      <c r="B38" s="17">
        <v>489410082</v>
      </c>
      <c r="C38" s="18" t="s">
        <v>37</v>
      </c>
      <c r="D38" s="19" t="s">
        <v>91</v>
      </c>
    </row>
    <row r="39" spans="1:4" ht="15.6" x14ac:dyDescent="0.25">
      <c r="B39" s="17">
        <v>489410084</v>
      </c>
      <c r="C39" s="18" t="s">
        <v>38</v>
      </c>
      <c r="D39" s="19" t="s">
        <v>92</v>
      </c>
    </row>
    <row r="40" spans="1:4" ht="15.6" x14ac:dyDescent="0.25">
      <c r="B40" s="17">
        <v>489410086</v>
      </c>
      <c r="C40" s="18" t="s">
        <v>39</v>
      </c>
      <c r="D40" s="19" t="s">
        <v>93</v>
      </c>
    </row>
    <row r="42" spans="1:4" ht="15.6" x14ac:dyDescent="0.3">
      <c r="A42" s="23" t="s">
        <v>115</v>
      </c>
      <c r="B42" s="17">
        <v>489410090</v>
      </c>
      <c r="C42" s="18" t="s">
        <v>40</v>
      </c>
      <c r="D42" s="19" t="s">
        <v>94</v>
      </c>
    </row>
    <row r="43" spans="1:4" ht="15.6" x14ac:dyDescent="0.25">
      <c r="B43" s="17">
        <v>489410092</v>
      </c>
      <c r="C43" s="18" t="s">
        <v>41</v>
      </c>
      <c r="D43" s="19" t="s">
        <v>95</v>
      </c>
    </row>
    <row r="44" spans="1:4" ht="15.6" x14ac:dyDescent="0.25">
      <c r="B44" s="17">
        <v>489410094</v>
      </c>
      <c r="C44" s="18" t="s">
        <v>42</v>
      </c>
      <c r="D44" s="19" t="s">
        <v>96</v>
      </c>
    </row>
    <row r="46" spans="1:4" ht="15.6" x14ac:dyDescent="0.3">
      <c r="A46" s="23" t="s">
        <v>116</v>
      </c>
      <c r="B46" s="17">
        <v>489410096</v>
      </c>
      <c r="C46" s="18" t="s">
        <v>43</v>
      </c>
      <c r="D46" s="19" t="s">
        <v>97</v>
      </c>
    </row>
    <row r="47" spans="1:4" ht="15.6" x14ac:dyDescent="0.25">
      <c r="B47" s="17">
        <v>489410098</v>
      </c>
      <c r="C47" s="18" t="s">
        <v>44</v>
      </c>
      <c r="D47" s="19" t="s">
        <v>98</v>
      </c>
    </row>
    <row r="48" spans="1:4" ht="15.6" x14ac:dyDescent="0.25">
      <c r="B48" s="17">
        <v>489410100</v>
      </c>
      <c r="C48" s="18" t="s">
        <v>45</v>
      </c>
      <c r="D48" s="19" t="s">
        <v>99</v>
      </c>
    </row>
    <row r="49" spans="1:4" ht="15.6" x14ac:dyDescent="0.25">
      <c r="B49" s="17">
        <v>489410102</v>
      </c>
      <c r="C49" s="18" t="s">
        <v>46</v>
      </c>
      <c r="D49" s="19" t="s">
        <v>100</v>
      </c>
    </row>
    <row r="50" spans="1:4" ht="15.6" x14ac:dyDescent="0.25">
      <c r="B50" s="17">
        <v>489410104</v>
      </c>
      <c r="C50" s="18" t="s">
        <v>47</v>
      </c>
      <c r="D50" s="19" t="s">
        <v>101</v>
      </c>
    </row>
    <row r="51" spans="1:4" x14ac:dyDescent="0.25">
      <c r="B51" s="17">
        <v>489420008</v>
      </c>
      <c r="C51" s="18" t="s">
        <v>49</v>
      </c>
      <c r="D51" s="18"/>
    </row>
    <row r="53" spans="1:4" ht="15.6" x14ac:dyDescent="0.3">
      <c r="A53" s="23" t="s">
        <v>111</v>
      </c>
      <c r="B53" s="17">
        <v>487410019</v>
      </c>
      <c r="C53" s="18" t="s">
        <v>0</v>
      </c>
      <c r="D53" s="19" t="s">
        <v>108</v>
      </c>
    </row>
    <row r="54" spans="1:4" ht="15.6" x14ac:dyDescent="0.25">
      <c r="B54" s="17">
        <v>488410029</v>
      </c>
      <c r="C54" s="18" t="s">
        <v>1</v>
      </c>
      <c r="D54" s="19" t="s">
        <v>103</v>
      </c>
    </row>
    <row r="55" spans="1:4" ht="15.6" x14ac:dyDescent="0.25">
      <c r="B55" s="17">
        <v>488410040</v>
      </c>
      <c r="C55" s="18" t="s">
        <v>2</v>
      </c>
      <c r="D55" s="19" t="s">
        <v>104</v>
      </c>
    </row>
    <row r="56" spans="1:4" ht="15.6" x14ac:dyDescent="0.25">
      <c r="B56" s="17">
        <v>488410053</v>
      </c>
      <c r="C56" s="18" t="s">
        <v>3</v>
      </c>
      <c r="D56" s="19" t="s">
        <v>105</v>
      </c>
    </row>
    <row r="57" spans="1:4" ht="15.6" x14ac:dyDescent="0.25">
      <c r="B57" s="17">
        <v>488410054</v>
      </c>
      <c r="C57" s="18" t="s">
        <v>4</v>
      </c>
      <c r="D57" s="19" t="s">
        <v>106</v>
      </c>
    </row>
    <row r="58" spans="1:4" ht="15.6" x14ac:dyDescent="0.25">
      <c r="B58" s="17">
        <v>488420035</v>
      </c>
      <c r="C58" s="18" t="s">
        <v>5</v>
      </c>
      <c r="D58" s="19" t="s">
        <v>107</v>
      </c>
    </row>
    <row r="59" spans="1:4" ht="15.6" x14ac:dyDescent="0.25">
      <c r="B59" s="17">
        <v>489415007</v>
      </c>
      <c r="C59" s="18" t="s">
        <v>48</v>
      </c>
      <c r="D59" s="19" t="s">
        <v>102</v>
      </c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workbookViewId="0">
      <selection activeCell="C1" sqref="C1"/>
    </sheetView>
  </sheetViews>
  <sheetFormatPr defaultRowHeight="15" x14ac:dyDescent="0.25"/>
  <cols>
    <col min="1" max="1" width="10.44140625" bestFit="1" customWidth="1"/>
    <col min="2" max="2" width="8.109375" customWidth="1"/>
    <col min="3" max="3" width="11.109375" style="13" customWidth="1"/>
    <col min="4" max="4" width="9" style="6" customWidth="1"/>
  </cols>
  <sheetData>
    <row r="1" spans="1:4" ht="15.6" x14ac:dyDescent="0.3">
      <c r="A1" s="14" t="s">
        <v>50</v>
      </c>
      <c r="B1" s="14" t="s">
        <v>51</v>
      </c>
      <c r="C1" s="25" t="s">
        <v>149</v>
      </c>
      <c r="D1" s="26" t="s">
        <v>119</v>
      </c>
    </row>
    <row r="2" spans="1:4" ht="15.6" x14ac:dyDescent="0.25">
      <c r="A2" s="17">
        <v>487410019</v>
      </c>
      <c r="B2" s="18" t="s">
        <v>0</v>
      </c>
      <c r="C2" s="27" t="s">
        <v>108</v>
      </c>
      <c r="D2" s="20">
        <v>20</v>
      </c>
    </row>
    <row r="3" spans="1:4" ht="15.6" x14ac:dyDescent="0.25">
      <c r="A3" s="17">
        <v>488410029</v>
      </c>
      <c r="B3" s="18" t="s">
        <v>1</v>
      </c>
      <c r="C3" s="27" t="s">
        <v>103</v>
      </c>
      <c r="D3" s="20">
        <v>24</v>
      </c>
    </row>
    <row r="4" spans="1:4" ht="15.6" x14ac:dyDescent="0.25">
      <c r="A4" s="17">
        <v>488410040</v>
      </c>
      <c r="B4" s="18" t="s">
        <v>2</v>
      </c>
      <c r="C4" s="27" t="s">
        <v>104</v>
      </c>
      <c r="D4" s="20">
        <v>17</v>
      </c>
    </row>
    <row r="5" spans="1:4" ht="15.6" x14ac:dyDescent="0.25">
      <c r="A5" s="17">
        <v>488410053</v>
      </c>
      <c r="B5" s="18" t="s">
        <v>3</v>
      </c>
      <c r="C5" s="27" t="s">
        <v>105</v>
      </c>
      <c r="D5" s="20">
        <v>28</v>
      </c>
    </row>
    <row r="6" spans="1:4" ht="15.6" x14ac:dyDescent="0.25">
      <c r="A6" s="17">
        <v>488410054</v>
      </c>
      <c r="B6" s="18" t="s">
        <v>4</v>
      </c>
      <c r="C6" s="27" t="s">
        <v>106</v>
      </c>
      <c r="D6" s="20">
        <v>12</v>
      </c>
    </row>
    <row r="7" spans="1:4" ht="15.6" x14ac:dyDescent="0.25">
      <c r="A7" s="17">
        <v>488420035</v>
      </c>
      <c r="B7" s="18" t="s">
        <v>5</v>
      </c>
      <c r="C7" s="27" t="s">
        <v>107</v>
      </c>
      <c r="D7" s="20">
        <v>16</v>
      </c>
    </row>
    <row r="8" spans="1:4" ht="15.6" x14ac:dyDescent="0.25">
      <c r="A8" s="17">
        <v>489410004</v>
      </c>
      <c r="B8" s="18" t="s">
        <v>6</v>
      </c>
      <c r="C8" s="27" t="s">
        <v>59</v>
      </c>
      <c r="D8" s="20">
        <v>31</v>
      </c>
    </row>
    <row r="9" spans="1:4" ht="15.6" x14ac:dyDescent="0.25">
      <c r="A9" s="17">
        <v>489410006</v>
      </c>
      <c r="B9" s="18" t="s">
        <v>7</v>
      </c>
      <c r="C9" s="27" t="s">
        <v>60</v>
      </c>
      <c r="D9" s="20">
        <v>16</v>
      </c>
    </row>
    <row r="10" spans="1:4" ht="15.6" x14ac:dyDescent="0.25">
      <c r="A10" s="17">
        <v>489410008</v>
      </c>
      <c r="B10" s="18" t="s">
        <v>8</v>
      </c>
      <c r="C10" s="27" t="s">
        <v>61</v>
      </c>
      <c r="D10" s="20">
        <v>15</v>
      </c>
    </row>
    <row r="11" spans="1:4" ht="15.6" x14ac:dyDescent="0.25">
      <c r="A11" s="17">
        <v>489410010</v>
      </c>
      <c r="B11" s="18" t="s">
        <v>9</v>
      </c>
      <c r="C11" s="27" t="s">
        <v>62</v>
      </c>
      <c r="D11" s="20">
        <v>15</v>
      </c>
    </row>
    <row r="12" spans="1:4" ht="15.6" x14ac:dyDescent="0.25">
      <c r="A12" s="17">
        <v>489410012</v>
      </c>
      <c r="B12" s="18" t="s">
        <v>10</v>
      </c>
      <c r="C12" s="27" t="s">
        <v>63</v>
      </c>
      <c r="D12" s="20">
        <v>10</v>
      </c>
    </row>
    <row r="13" spans="1:4" ht="15.6" x14ac:dyDescent="0.25">
      <c r="A13" s="17">
        <v>489410014</v>
      </c>
      <c r="B13" s="18" t="s">
        <v>11</v>
      </c>
      <c r="C13" s="27" t="s">
        <v>64</v>
      </c>
      <c r="D13" s="20">
        <v>10</v>
      </c>
    </row>
    <row r="14" spans="1:4" ht="15.6" x14ac:dyDescent="0.25">
      <c r="A14" s="17">
        <v>489410016</v>
      </c>
      <c r="B14" s="18" t="s">
        <v>12</v>
      </c>
      <c r="C14" s="27" t="s">
        <v>65</v>
      </c>
      <c r="D14" s="20">
        <v>22</v>
      </c>
    </row>
    <row r="15" spans="1:4" ht="15.6" x14ac:dyDescent="0.25">
      <c r="A15" s="17">
        <v>489410018</v>
      </c>
      <c r="B15" s="18" t="s">
        <v>118</v>
      </c>
      <c r="C15" s="27" t="s">
        <v>66</v>
      </c>
      <c r="D15" s="20">
        <v>9</v>
      </c>
    </row>
    <row r="16" spans="1:4" ht="15.6" x14ac:dyDescent="0.25">
      <c r="A16" s="17">
        <v>489410020</v>
      </c>
      <c r="B16" s="18" t="s">
        <v>14</v>
      </c>
      <c r="C16" s="27" t="s">
        <v>67</v>
      </c>
      <c r="D16" s="20">
        <v>20</v>
      </c>
    </row>
    <row r="17" spans="1:4" ht="15.6" x14ac:dyDescent="0.25">
      <c r="A17" s="17">
        <v>489410022</v>
      </c>
      <c r="B17" s="18" t="s">
        <v>15</v>
      </c>
      <c r="C17" s="27" t="s">
        <v>68</v>
      </c>
      <c r="D17" s="20">
        <v>10</v>
      </c>
    </row>
    <row r="18" spans="1:4" ht="15.6" x14ac:dyDescent="0.25">
      <c r="A18" s="17">
        <v>489410026</v>
      </c>
      <c r="B18" s="18" t="s">
        <v>16</v>
      </c>
      <c r="C18" s="27" t="s">
        <v>69</v>
      </c>
      <c r="D18" s="20">
        <v>30</v>
      </c>
    </row>
    <row r="19" spans="1:4" ht="15.6" x14ac:dyDescent="0.25">
      <c r="A19" s="17">
        <v>489410028</v>
      </c>
      <c r="B19" s="18" t="s">
        <v>17</v>
      </c>
      <c r="C19" s="27" t="s">
        <v>70</v>
      </c>
      <c r="D19" s="20">
        <v>25</v>
      </c>
    </row>
    <row r="20" spans="1:4" ht="15.6" x14ac:dyDescent="0.25">
      <c r="A20" s="17">
        <v>489410030</v>
      </c>
      <c r="B20" s="18" t="s">
        <v>18</v>
      </c>
      <c r="C20" s="27" t="s">
        <v>71</v>
      </c>
      <c r="D20" s="20">
        <v>26</v>
      </c>
    </row>
    <row r="21" spans="1:4" ht="15.6" x14ac:dyDescent="0.25">
      <c r="A21" s="17">
        <v>489410032</v>
      </c>
      <c r="B21" s="18" t="s">
        <v>19</v>
      </c>
      <c r="C21" s="27" t="s">
        <v>72</v>
      </c>
      <c r="D21" s="20">
        <v>10</v>
      </c>
    </row>
    <row r="22" spans="1:4" ht="15.6" x14ac:dyDescent="0.25">
      <c r="A22" s="17">
        <v>489410038</v>
      </c>
      <c r="B22" s="18" t="s">
        <v>20</v>
      </c>
      <c r="C22" s="27" t="s">
        <v>73</v>
      </c>
      <c r="D22" s="20">
        <v>13</v>
      </c>
    </row>
    <row r="23" spans="1:4" ht="15.6" x14ac:dyDescent="0.25">
      <c r="A23" s="17">
        <v>489410042</v>
      </c>
      <c r="B23" s="18" t="s">
        <v>21</v>
      </c>
      <c r="C23" s="27" t="s">
        <v>74</v>
      </c>
      <c r="D23" s="20">
        <v>18</v>
      </c>
    </row>
    <row r="24" spans="1:4" ht="15.6" x14ac:dyDescent="0.25">
      <c r="A24" s="17">
        <v>489410044</v>
      </c>
      <c r="B24" s="18" t="s">
        <v>22</v>
      </c>
      <c r="C24" s="27" t="s">
        <v>75</v>
      </c>
      <c r="D24" s="20">
        <v>24</v>
      </c>
    </row>
    <row r="25" spans="1:4" ht="15.6" x14ac:dyDescent="0.25">
      <c r="A25" s="17">
        <v>489410046</v>
      </c>
      <c r="B25" s="18" t="s">
        <v>23</v>
      </c>
      <c r="C25" s="27" t="s">
        <v>76</v>
      </c>
      <c r="D25" s="20">
        <v>28</v>
      </c>
    </row>
    <row r="26" spans="1:4" ht="15.6" x14ac:dyDescent="0.25">
      <c r="A26" s="17">
        <v>489410048</v>
      </c>
      <c r="B26" s="18" t="s">
        <v>24</v>
      </c>
      <c r="C26" s="27" t="s">
        <v>77</v>
      </c>
      <c r="D26" s="20">
        <v>23</v>
      </c>
    </row>
    <row r="27" spans="1:4" ht="15.6" x14ac:dyDescent="0.25">
      <c r="A27" s="17">
        <v>489410050</v>
      </c>
      <c r="B27" s="18" t="s">
        <v>25</v>
      </c>
      <c r="C27" s="27" t="s">
        <v>78</v>
      </c>
      <c r="D27" s="20">
        <v>12</v>
      </c>
    </row>
    <row r="28" spans="1:4" ht="15.6" x14ac:dyDescent="0.25">
      <c r="A28" s="17">
        <v>489410052</v>
      </c>
      <c r="B28" s="18" t="s">
        <v>26</v>
      </c>
      <c r="C28" s="27" t="s">
        <v>79</v>
      </c>
      <c r="D28" s="20">
        <v>11</v>
      </c>
    </row>
    <row r="29" spans="1:4" ht="15.6" x14ac:dyDescent="0.25">
      <c r="A29" s="17">
        <v>489410054</v>
      </c>
      <c r="B29" s="18" t="s">
        <v>27</v>
      </c>
      <c r="C29" s="27" t="s">
        <v>80</v>
      </c>
      <c r="D29" s="20">
        <v>27</v>
      </c>
    </row>
    <row r="30" spans="1:4" ht="15.6" x14ac:dyDescent="0.25">
      <c r="A30" s="17">
        <v>489410056</v>
      </c>
      <c r="B30" s="18" t="s">
        <v>28</v>
      </c>
      <c r="C30" s="27" t="s">
        <v>81</v>
      </c>
      <c r="D30" s="20">
        <v>65</v>
      </c>
    </row>
    <row r="31" spans="1:4" ht="15.6" x14ac:dyDescent="0.25">
      <c r="A31" s="17">
        <v>489410058</v>
      </c>
      <c r="B31" s="18" t="s">
        <v>29</v>
      </c>
      <c r="C31" s="27" t="s">
        <v>82</v>
      </c>
      <c r="D31" s="20">
        <v>31</v>
      </c>
    </row>
    <row r="32" spans="1:4" ht="15.6" x14ac:dyDescent="0.25">
      <c r="A32" s="17">
        <v>489410060</v>
      </c>
      <c r="B32" s="18" t="s">
        <v>30</v>
      </c>
      <c r="C32" s="27" t="s">
        <v>83</v>
      </c>
      <c r="D32" s="20">
        <v>14</v>
      </c>
    </row>
    <row r="33" spans="1:4" ht="15.6" x14ac:dyDescent="0.25">
      <c r="A33" s="17">
        <v>489410062</v>
      </c>
      <c r="B33" s="18" t="s">
        <v>31</v>
      </c>
      <c r="C33" s="27" t="s">
        <v>84</v>
      </c>
      <c r="D33" s="20">
        <v>21</v>
      </c>
    </row>
    <row r="34" spans="1:4" ht="15.6" x14ac:dyDescent="0.25">
      <c r="A34" s="17">
        <v>489410068</v>
      </c>
      <c r="B34" s="18" t="s">
        <v>32</v>
      </c>
      <c r="C34" s="27" t="s">
        <v>85</v>
      </c>
      <c r="D34" s="20">
        <v>32</v>
      </c>
    </row>
    <row r="35" spans="1:4" ht="15.6" x14ac:dyDescent="0.25">
      <c r="A35" s="17">
        <v>489410070</v>
      </c>
      <c r="B35" s="18" t="s">
        <v>56</v>
      </c>
      <c r="C35" s="27" t="s">
        <v>86</v>
      </c>
      <c r="D35" s="20">
        <v>9</v>
      </c>
    </row>
    <row r="36" spans="1:4" ht="15.6" x14ac:dyDescent="0.25">
      <c r="A36" s="17">
        <v>489410072</v>
      </c>
      <c r="B36" s="18" t="s">
        <v>33</v>
      </c>
      <c r="C36" s="27" t="s">
        <v>87</v>
      </c>
      <c r="D36" s="20">
        <v>34</v>
      </c>
    </row>
    <row r="37" spans="1:4" ht="15.6" x14ac:dyDescent="0.25">
      <c r="A37" s="17">
        <v>489410074</v>
      </c>
      <c r="B37" s="18" t="s">
        <v>34</v>
      </c>
      <c r="C37" s="27" t="s">
        <v>88</v>
      </c>
      <c r="D37" s="20">
        <v>26</v>
      </c>
    </row>
    <row r="38" spans="1:4" ht="15.6" x14ac:dyDescent="0.25">
      <c r="A38" s="17">
        <v>489410076</v>
      </c>
      <c r="B38" s="18" t="s">
        <v>35</v>
      </c>
      <c r="C38" s="27" t="s">
        <v>89</v>
      </c>
      <c r="D38" s="20">
        <v>16</v>
      </c>
    </row>
    <row r="39" spans="1:4" ht="15.6" x14ac:dyDescent="0.25">
      <c r="A39" s="17">
        <v>489410080</v>
      </c>
      <c r="B39" s="18" t="s">
        <v>36</v>
      </c>
      <c r="C39" s="27" t="s">
        <v>90</v>
      </c>
      <c r="D39" s="20">
        <v>13</v>
      </c>
    </row>
    <row r="40" spans="1:4" ht="15.6" x14ac:dyDescent="0.25">
      <c r="A40" s="17">
        <v>489410082</v>
      </c>
      <c r="B40" s="18" t="s">
        <v>37</v>
      </c>
      <c r="C40" s="27" t="s">
        <v>91</v>
      </c>
      <c r="D40" s="20">
        <v>16</v>
      </c>
    </row>
    <row r="41" spans="1:4" ht="15.6" x14ac:dyDescent="0.25">
      <c r="A41" s="17">
        <v>489410084</v>
      </c>
      <c r="B41" s="18" t="s">
        <v>38</v>
      </c>
      <c r="C41" s="27" t="s">
        <v>92</v>
      </c>
      <c r="D41" s="20">
        <v>27</v>
      </c>
    </row>
    <row r="42" spans="1:4" ht="15.6" x14ac:dyDescent="0.25">
      <c r="A42" s="17">
        <v>489410086</v>
      </c>
      <c r="B42" s="18" t="s">
        <v>39</v>
      </c>
      <c r="C42" s="27" t="s">
        <v>93</v>
      </c>
      <c r="D42" s="20">
        <v>13</v>
      </c>
    </row>
    <row r="43" spans="1:4" ht="15.6" x14ac:dyDescent="0.25">
      <c r="A43" s="17">
        <v>489410090</v>
      </c>
      <c r="B43" s="18" t="s">
        <v>40</v>
      </c>
      <c r="C43" s="27" t="s">
        <v>94</v>
      </c>
      <c r="D43" s="20">
        <v>14</v>
      </c>
    </row>
    <row r="44" spans="1:4" ht="15.6" x14ac:dyDescent="0.25">
      <c r="A44" s="17">
        <v>489410092</v>
      </c>
      <c r="B44" s="18" t="s">
        <v>41</v>
      </c>
      <c r="C44" s="27" t="s">
        <v>95</v>
      </c>
      <c r="D44" s="20">
        <v>17</v>
      </c>
    </row>
    <row r="45" spans="1:4" ht="15.6" x14ac:dyDescent="0.25">
      <c r="A45" s="17">
        <v>489410094</v>
      </c>
      <c r="B45" s="18" t="s">
        <v>42</v>
      </c>
      <c r="C45" s="27" t="s">
        <v>96</v>
      </c>
      <c r="D45" s="20">
        <v>22</v>
      </c>
    </row>
    <row r="46" spans="1:4" ht="15.6" x14ac:dyDescent="0.25">
      <c r="A46" s="17">
        <v>489410096</v>
      </c>
      <c r="B46" s="18" t="s">
        <v>43</v>
      </c>
      <c r="C46" s="27" t="s">
        <v>97</v>
      </c>
      <c r="D46" s="20">
        <v>14</v>
      </c>
    </row>
    <row r="47" spans="1:4" ht="15.6" x14ac:dyDescent="0.25">
      <c r="A47" s="17">
        <v>489410098</v>
      </c>
      <c r="B47" s="18" t="s">
        <v>44</v>
      </c>
      <c r="C47" s="27" t="s">
        <v>98</v>
      </c>
      <c r="D47" s="20">
        <v>32</v>
      </c>
    </row>
    <row r="48" spans="1:4" ht="15.6" x14ac:dyDescent="0.25">
      <c r="A48" s="17">
        <v>489410100</v>
      </c>
      <c r="B48" s="18" t="s">
        <v>45</v>
      </c>
      <c r="C48" s="27" t="s">
        <v>99</v>
      </c>
      <c r="D48" s="20">
        <v>16</v>
      </c>
    </row>
    <row r="49" spans="1:4" ht="15.6" x14ac:dyDescent="0.25">
      <c r="A49" s="17">
        <v>489410102</v>
      </c>
      <c r="B49" s="18" t="s">
        <v>46</v>
      </c>
      <c r="C49" s="27" t="s">
        <v>100</v>
      </c>
      <c r="D49" s="20">
        <v>26</v>
      </c>
    </row>
    <row r="50" spans="1:4" ht="15.6" x14ac:dyDescent="0.25">
      <c r="A50" s="17">
        <v>489410104</v>
      </c>
      <c r="B50" s="18" t="s">
        <v>47</v>
      </c>
      <c r="C50" s="27" t="s">
        <v>101</v>
      </c>
      <c r="D50" s="20">
        <v>22</v>
      </c>
    </row>
    <row r="51" spans="1:4" ht="15.6" x14ac:dyDescent="0.25">
      <c r="A51" s="17">
        <v>489415007</v>
      </c>
      <c r="B51" s="18" t="s">
        <v>48</v>
      </c>
      <c r="C51" s="27" t="s">
        <v>102</v>
      </c>
      <c r="D51" s="20">
        <v>33</v>
      </c>
    </row>
    <row r="52" spans="1:4" x14ac:dyDescent="0.25">
      <c r="A52" s="17">
        <v>489420008</v>
      </c>
      <c r="B52" s="18" t="s">
        <v>49</v>
      </c>
      <c r="C52" s="28"/>
      <c r="D52" s="20">
        <v>39</v>
      </c>
    </row>
  </sheetData>
  <phoneticPr fontId="2" type="noConversion"/>
  <pageMargins left="0.75" right="0.75" top="1" bottom="1" header="0.5" footer="0.5"/>
  <pageSetup orientation="portrait" copies="0" r:id="rId1"/>
  <headerFooter alignWithMargins="0"/>
  <webPublishItems count="1">
    <webPublishItem id="3491" divId="pl_student_3491" sourceType="range" sourceRef="A1:D52" destinationFile="C:\Documents and Settings\Administrator.YVONNE\桌面\midterm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Homework</vt:lpstr>
      <vt:lpstr>Attendence</vt:lpstr>
      <vt:lpstr>Projects</vt:lpstr>
      <vt:lpstr>Midterm</vt:lpstr>
    </vt:vector>
  </TitlesOfParts>
  <Company>Delta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GowDonq</dc:creator>
  <cp:lastModifiedBy>Aniket Gupta</cp:lastModifiedBy>
  <cp:lastPrinted>2003-01-06T07:43:08Z</cp:lastPrinted>
  <dcterms:created xsi:type="dcterms:W3CDTF">2002-10-07T05:09:23Z</dcterms:created>
  <dcterms:modified xsi:type="dcterms:W3CDTF">2024-02-03T22:33:50Z</dcterms:modified>
</cp:coreProperties>
</file>