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mc:AlternateContent xmlns:mc="http://schemas.openxmlformats.org/markup-compatibility/2006">
    <mc:Choice Requires="x15">
      <x15ac:absPath xmlns:x15ac="http://schemas.microsoft.com/office/spreadsheetml/2010/11/ac" url="C:\Users\anike\OneDrive\Documents\UCSD\ERSP\Script\spreadsheets\inventory\SEEDED\"/>
    </mc:Choice>
  </mc:AlternateContent>
  <xr:revisionPtr revIDLastSave="0" documentId="8_{8D76C236-DD47-4042-82EC-4AFCED2BA5A8}" xr6:coauthVersionLast="47" xr6:coauthVersionMax="47" xr10:uidLastSave="{00000000-0000-0000-0000-000000000000}"/>
  <bookViews>
    <workbookView xWindow="768" yWindow="768" windowWidth="17280" windowHeight="8880" tabRatio="765"/>
  </bookViews>
  <sheets>
    <sheet name="SUMMARY" sheetId="1" r:id="rId1"/>
    <sheet name="STMT OF OPERATIONS" sheetId="2" r:id="rId2"/>
    <sheet name="BALANCE SHEET" sheetId="3" r:id="rId3"/>
    <sheet name="SCHEDULES PG1" sheetId="4" r:id="rId4"/>
    <sheet name="SCHEDULES PG2" sheetId="5" r:id="rId5"/>
    <sheet name="SCHEDULE PG3" sheetId="6" r:id="rId6"/>
    <sheet name="STMT OF CASH REC AND DISB" sheetId="7" r:id="rId7"/>
    <sheet name="STMT OF CASH FLOWS" sheetId="8" r:id="rId8"/>
  </sheets>
  <definedNames>
    <definedName name="_xlnm.Print_Area" localSheetId="2">'BALANCE SHEET'!$A$1:$J$83</definedName>
    <definedName name="_xlnm.Print_Area" localSheetId="5">'SCHEDULE PG3'!$A$1:$K$47</definedName>
    <definedName name="_xlnm.Print_Area" localSheetId="3">'SCHEDULES PG1'!$A$1:$L$46</definedName>
    <definedName name="_xlnm.Print_Area" localSheetId="4">'SCHEDULES PG2'!$A$1:$G$41</definedName>
    <definedName name="_xlnm.Print_Area" localSheetId="7">'STMT OF CASH FLOWS'!$A$1:$I$56</definedName>
    <definedName name="_xlnm.Print_Area" localSheetId="6">'STMT OF CASH REC AND DISB'!$A$1:$H$50</definedName>
    <definedName name="_xlnm.Print_Area" localSheetId="1">'STMT OF OPERATIONS'!$A$1:$M$55</definedName>
    <definedName name="_xlnm.Print_Area" localSheetId="0">SUMMARY!$A$1:$K$49</definedName>
    <definedName name="Z_78597581_A9F7_11D1_B002_00C04FC4EA2C_.wvu.PrintArea" localSheetId="2" hidden="1">'BALANCE SHEET'!$A$1:$J$83</definedName>
    <definedName name="Z_78597581_A9F7_11D1_B002_00C04FC4EA2C_.wvu.PrintArea" localSheetId="5" hidden="1">'SCHEDULE PG3'!$A$1:$K$47</definedName>
    <definedName name="Z_78597581_A9F7_11D1_B002_00C04FC4EA2C_.wvu.PrintArea" localSheetId="3" hidden="1">'SCHEDULES PG1'!$A$1:$L$46</definedName>
    <definedName name="Z_78597581_A9F7_11D1_B002_00C04FC4EA2C_.wvu.PrintArea" localSheetId="4" hidden="1">'SCHEDULES PG2'!$A$1:$G$41</definedName>
    <definedName name="Z_78597581_A9F7_11D1_B002_00C04FC4EA2C_.wvu.PrintArea" localSheetId="7" hidden="1">'STMT OF CASH FLOWS'!$A$1:$I$56</definedName>
    <definedName name="Z_78597581_A9F7_11D1_B002_00C04FC4EA2C_.wvu.PrintArea" localSheetId="6" hidden="1">'STMT OF CASH REC AND DISB'!$A$1:$H$50</definedName>
    <definedName name="Z_78597581_A9F7_11D1_B002_00C04FC4EA2C_.wvu.PrintArea" localSheetId="1" hidden="1">'STMT OF OPERATIONS'!$A$1:$M$55</definedName>
    <definedName name="Z_78597581_A9F7_11D1_B002_00C04FC4EA2C_.wvu.PrintArea" localSheetId="0" hidden="1">SUMMARY!$A$1:$K$49</definedName>
    <definedName name="Z_B01146D6_ABA9_11D1_AF43_444553540000_.wvu.PrintArea" localSheetId="2" hidden="1">'BALANCE SHEET'!$A$1:$J$83</definedName>
    <definedName name="Z_B01146D6_ABA9_11D1_AF43_444553540000_.wvu.PrintArea" localSheetId="5" hidden="1">'SCHEDULE PG3'!$A$1:$K$47</definedName>
    <definedName name="Z_B01146D6_ABA9_11D1_AF43_444553540000_.wvu.PrintArea" localSheetId="3" hidden="1">'SCHEDULES PG1'!$A$1:$L$46</definedName>
    <definedName name="Z_B01146D6_ABA9_11D1_AF43_444553540000_.wvu.PrintArea" localSheetId="4" hidden="1">'SCHEDULES PG2'!$A$1:$G$41</definedName>
    <definedName name="Z_B01146D6_ABA9_11D1_AF43_444553540000_.wvu.PrintArea" localSheetId="7" hidden="1">'STMT OF CASH FLOWS'!$A$1:$I$56</definedName>
    <definedName name="Z_B01146D6_ABA9_11D1_AF43_444553540000_.wvu.PrintArea" localSheetId="6" hidden="1">'STMT OF CASH REC AND DISB'!$A$1:$H$50</definedName>
    <definedName name="Z_B01146D6_ABA9_11D1_AF43_444553540000_.wvu.PrintArea" localSheetId="1" hidden="1">'STMT OF OPERATIONS'!$A$1:$M$55</definedName>
    <definedName name="Z_B01146D6_ABA9_11D1_AF43_444553540000_.wvu.PrintArea" localSheetId="0" hidden="1">SUMMARY!$A$1:$K$49</definedName>
  </definedNames>
  <calcPr calcId="191029"/>
  <customWorkbookViews>
    <customWorkbookView name="M Sorgaard - Personal View" guid="{78597581-A9F7-11D1-B002-00C04FC4EA2C}" mergeInterval="0" personalView="1" maximized="1" windowWidth="796" windowHeight="466" tabRatio="765" activeSheetId="2"/>
    <customWorkbookView name="Mike Sorgaard - Personal View" guid="{B01146D6-ABA9-11D1-AF43-444553540000}" mergeInterval="0" personalView="1" maximized="1" windowWidth="796" windowHeight="466" tabRatio="765"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3" l="1"/>
  <c r="J20" i="3"/>
  <c r="J22" i="3"/>
  <c r="J36" i="3"/>
  <c r="J69" i="3"/>
  <c r="J70" i="3"/>
  <c r="J71" i="3"/>
  <c r="J72" i="3"/>
  <c r="J82" i="3"/>
  <c r="K6" i="6"/>
  <c r="K7" i="6"/>
  <c r="K8" i="6"/>
  <c r="K9" i="6"/>
  <c r="K12" i="6" s="1"/>
  <c r="K25" i="6" s="1"/>
  <c r="K10" i="6"/>
  <c r="K11" i="6"/>
  <c r="C12" i="6"/>
  <c r="E12" i="6"/>
  <c r="G12" i="6"/>
  <c r="I12" i="6"/>
  <c r="I25" i="6" s="1"/>
  <c r="K14" i="6"/>
  <c r="K24" i="6" s="1"/>
  <c r="K15" i="6"/>
  <c r="K16" i="6"/>
  <c r="K17" i="6"/>
  <c r="K18" i="6"/>
  <c r="K19" i="6"/>
  <c r="K20" i="6"/>
  <c r="K21" i="6"/>
  <c r="K22" i="6"/>
  <c r="K23" i="6"/>
  <c r="C24" i="6"/>
  <c r="E24" i="6"/>
  <c r="G24" i="6"/>
  <c r="I24" i="6"/>
  <c r="C25" i="6"/>
  <c r="E25" i="6"/>
  <c r="G25" i="6"/>
  <c r="C46" i="6"/>
  <c r="L8" i="4"/>
  <c r="H10" i="4"/>
  <c r="J10" i="4"/>
  <c r="J57" i="3" s="1"/>
  <c r="J65" i="3" s="1"/>
  <c r="H12" i="4"/>
  <c r="J9" i="3" s="1"/>
  <c r="L31" i="4"/>
  <c r="A9" i="2" s="1"/>
  <c r="E9" i="2" s="1"/>
  <c r="F32" i="4"/>
  <c r="E9" i="5"/>
  <c r="G9" i="5"/>
  <c r="J17" i="3" s="1"/>
  <c r="J28" i="3" s="1"/>
  <c r="E18" i="5"/>
  <c r="G18" i="5"/>
  <c r="J18" i="3" s="1"/>
  <c r="E24" i="5"/>
  <c r="G24" i="5"/>
  <c r="J19" i="3" s="1"/>
  <c r="E29" i="5"/>
  <c r="G29" i="5"/>
  <c r="E35" i="5"/>
  <c r="G35" i="5"/>
  <c r="J21" i="3" s="1"/>
  <c r="E41" i="5"/>
  <c r="G41" i="5"/>
  <c r="G34" i="8"/>
  <c r="G41" i="8" s="1"/>
  <c r="G54" i="8" s="1"/>
  <c r="G56" i="8" s="1"/>
  <c r="I34" i="8"/>
  <c r="I41" i="8" s="1"/>
  <c r="I54" i="8" s="1"/>
  <c r="I56" i="8" s="1"/>
  <c r="G40" i="8"/>
  <c r="I40" i="8"/>
  <c r="G46" i="8"/>
  <c r="I46" i="8"/>
  <c r="G53" i="8"/>
  <c r="I53" i="8"/>
  <c r="F17" i="7"/>
  <c r="H17" i="7"/>
  <c r="F47" i="7"/>
  <c r="H47" i="7"/>
  <c r="J21" i="1" s="1"/>
  <c r="F48" i="7"/>
  <c r="F50" i="7" s="1"/>
  <c r="H48" i="7"/>
  <c r="H50" i="7" s="1"/>
  <c r="E6" i="2"/>
  <c r="E7" i="2"/>
  <c r="A8" i="2"/>
  <c r="A10" i="2" s="1"/>
  <c r="C8" i="2"/>
  <c r="C10" i="2" s="1"/>
  <c r="C15" i="2" s="1"/>
  <c r="C42" i="2" s="1"/>
  <c r="C51" i="2" s="1"/>
  <c r="C53" i="2" s="1"/>
  <c r="E8" i="2"/>
  <c r="K8" i="2"/>
  <c r="M8" i="2"/>
  <c r="K10" i="2"/>
  <c r="K15" i="2" s="1"/>
  <c r="K42" i="2" s="1"/>
  <c r="K51" i="2" s="1"/>
  <c r="K53" i="2" s="1"/>
  <c r="M10" i="2"/>
  <c r="M15" i="2" s="1"/>
  <c r="M42" i="2" s="1"/>
  <c r="M51" i="2" s="1"/>
  <c r="M53" i="2" s="1"/>
  <c r="E11" i="2"/>
  <c r="E12" i="2"/>
  <c r="E13" i="2"/>
  <c r="E14" i="2"/>
  <c r="E17" i="2"/>
  <c r="E18" i="2"/>
  <c r="E19" i="2"/>
  <c r="E20" i="2"/>
  <c r="E21" i="2"/>
  <c r="E22" i="2"/>
  <c r="E23" i="2"/>
  <c r="E24" i="2"/>
  <c r="E25" i="2"/>
  <c r="E26" i="2"/>
  <c r="E27" i="2"/>
  <c r="E28" i="2"/>
  <c r="E29" i="2"/>
  <c r="E30" i="2"/>
  <c r="E31" i="2"/>
  <c r="E32" i="2"/>
  <c r="E33" i="2"/>
  <c r="E34" i="2"/>
  <c r="E35" i="2"/>
  <c r="E36" i="2"/>
  <c r="E37" i="2"/>
  <c r="E38" i="2"/>
  <c r="E39" i="2"/>
  <c r="E40" i="2"/>
  <c r="A41" i="2"/>
  <c r="C41" i="2"/>
  <c r="E41" i="2" s="1"/>
  <c r="K41" i="2"/>
  <c r="M41" i="2"/>
  <c r="E43" i="2"/>
  <c r="E44" i="2"/>
  <c r="E45" i="2"/>
  <c r="E47" i="2"/>
  <c r="E48" i="2"/>
  <c r="E49" i="2"/>
  <c r="A50" i="2"/>
  <c r="C50" i="2"/>
  <c r="E50" i="2" s="1"/>
  <c r="K50" i="2"/>
  <c r="M50" i="2"/>
  <c r="E52" i="2"/>
  <c r="F20" i="1"/>
  <c r="F22" i="1" s="1"/>
  <c r="F24" i="1" s="1"/>
  <c r="J20" i="1"/>
  <c r="F21" i="1"/>
  <c r="H22" i="1"/>
  <c r="F23" i="1"/>
  <c r="J23" i="1"/>
  <c r="H24" i="1"/>
  <c r="F29" i="1"/>
  <c r="J67" i="3" l="1"/>
  <c r="F17" i="1"/>
  <c r="A15" i="2"/>
  <c r="E10" i="2"/>
  <c r="J22" i="1"/>
  <c r="J24" i="1" s="1"/>
  <c r="F27" i="1"/>
  <c r="J15" i="3"/>
  <c r="J37" i="3" l="1"/>
  <c r="F16" i="1" s="1"/>
  <c r="F15" i="1"/>
  <c r="E15" i="2"/>
  <c r="A42" i="2"/>
  <c r="J73" i="3"/>
  <c r="F28" i="1"/>
  <c r="J83" i="3" l="1"/>
  <c r="F18" i="1"/>
  <c r="E42" i="2"/>
  <c r="A51" i="2"/>
  <c r="E51" i="2" l="1"/>
  <c r="A53" i="2"/>
  <c r="E53" i="2" l="1"/>
  <c r="F26" i="1"/>
</calcChain>
</file>

<file path=xl/comments1.xml><?xml version="1.0" encoding="utf-8"?>
<comments xmlns="http://schemas.openxmlformats.org/spreadsheetml/2006/main">
  <authors>
    <author>Mike Sorgaard</author>
  </authors>
  <commentList>
    <comment ref="B4" authorId="0" shapeId="0">
      <text>
        <r>
          <rPr>
            <b/>
            <sz val="8"/>
            <color indexed="81"/>
            <rFont val="Tahoma"/>
          </rPr>
          <t xml:space="preserve">Enter the Name of the Case
</t>
        </r>
      </text>
    </comment>
    <comment ref="H4" authorId="0" shapeId="0">
      <text>
        <r>
          <rPr>
            <b/>
            <sz val="8"/>
            <color indexed="81"/>
            <rFont val="Tahoma"/>
          </rPr>
          <t xml:space="preserve">Enter the case number, i.e. 98-50001
</t>
        </r>
      </text>
    </comment>
    <comment ref="C10" authorId="0" shapeId="0">
      <text>
        <r>
          <rPr>
            <b/>
            <sz val="8"/>
            <color indexed="81"/>
            <rFont val="Tahoma"/>
          </rPr>
          <t>Enter the month end date for this reporting period.</t>
        </r>
      </text>
    </comment>
    <comment ref="H10" authorId="0" shapeId="0">
      <text>
        <r>
          <rPr>
            <b/>
            <sz val="8"/>
            <color indexed="81"/>
            <rFont val="Tahoma"/>
          </rPr>
          <t>Enter the date the case was filed.</t>
        </r>
      </text>
    </comment>
    <comment ref="K11" authorId="0" shapeId="0">
      <text>
        <r>
          <rPr>
            <b/>
            <sz val="8"/>
            <color indexed="81"/>
            <rFont val="Tahoma"/>
          </rPr>
          <t>This box can only be checked if the Debtor has received written authorization from the OUST or an order of the Court approving the Cash Basis of Accounting for the Debtor.</t>
        </r>
      </text>
    </comment>
    <comment ref="F15" authorId="0" shapeId="0">
      <text>
        <r>
          <rPr>
            <b/>
            <sz val="8"/>
            <color indexed="81"/>
            <rFont val="Tahoma"/>
          </rPr>
          <t>End of Current Month column - Enter amount from Line 9 on the Balance Sheet.</t>
        </r>
      </text>
    </comment>
    <comment ref="H15" authorId="0" shapeId="0">
      <text>
        <r>
          <rPr>
            <b/>
            <sz val="8"/>
            <color indexed="81"/>
            <rFont val="Tahoma"/>
          </rPr>
          <t>End of Prior Month column - Enter the amount from Line 9 on the Balance Sheet from the prior month's Report.</t>
        </r>
      </text>
    </comment>
    <comment ref="F16" authorId="0" shapeId="0">
      <text>
        <r>
          <rPr>
            <b/>
            <sz val="8"/>
            <color indexed="81"/>
            <rFont val="Tahoma"/>
          </rPr>
          <t>End of Current Month column - Enter amount from Line 29 on the Balance Sheet.</t>
        </r>
      </text>
    </comment>
    <comment ref="H16" authorId="0" shapeId="0">
      <text>
        <r>
          <rPr>
            <b/>
            <sz val="8"/>
            <color indexed="81"/>
            <rFont val="Tahoma"/>
          </rPr>
          <t>End of Prior Month column - Enter the amount from Line 29 on the Balance Sheet from the prior month's Report.</t>
        </r>
      </text>
    </comment>
    <comment ref="J16" authorId="0" shapeId="0">
      <text>
        <r>
          <rPr>
            <b/>
            <sz val="8"/>
            <color indexed="81"/>
            <rFont val="Tahoma"/>
          </rPr>
          <t>Summarize from the appropriate line items off the Schedule of Liabilities and Property filed at the outset of the case.</t>
        </r>
      </text>
    </comment>
    <comment ref="F17" authorId="0" shapeId="0">
      <text>
        <r>
          <rPr>
            <b/>
            <sz val="8"/>
            <color indexed="81"/>
            <rFont val="Tahoma"/>
          </rPr>
          <t>End of Current Month column - Enter amount from Line 44 on the Balance Sheet.</t>
        </r>
      </text>
    </comment>
    <comment ref="H17" authorId="0" shapeId="0">
      <text>
        <r>
          <rPr>
            <b/>
            <sz val="8"/>
            <color indexed="81"/>
            <rFont val="Tahoma"/>
          </rPr>
          <t>End of Prior Month column - Enter the amount from Line 44 on the Balance Sheet from the prior month's Report.</t>
        </r>
      </text>
    </comment>
    <comment ref="F18" authorId="0" shapeId="0">
      <text>
        <r>
          <rPr>
            <b/>
            <sz val="8"/>
            <color indexed="81"/>
            <rFont val="Tahoma"/>
          </rPr>
          <t>End of Current Month column - Enter amount from Line 51 on the Balance Sheet.</t>
        </r>
      </text>
    </comment>
    <comment ref="H18" authorId="0" shapeId="0">
      <text>
        <r>
          <rPr>
            <b/>
            <sz val="8"/>
            <color indexed="81"/>
            <rFont val="Tahoma"/>
          </rPr>
          <t>End of Prior Month column - Enter the amount from line 51 on the Balance Sheet from the prior month's Report.</t>
        </r>
      </text>
    </comment>
    <comment ref="J18" authorId="0" shapeId="0">
      <text>
        <r>
          <rPr>
            <b/>
            <sz val="8"/>
            <color indexed="81"/>
            <rFont val="Tahoma"/>
          </rPr>
          <t>Summarize from the appropriate line items off the Schedule of Liabilities and Property filed at the outset of the case.</t>
        </r>
      </text>
    </comment>
    <comment ref="F20" authorId="0" shapeId="0">
      <text>
        <r>
          <rPr>
            <b/>
            <sz val="8"/>
            <color indexed="81"/>
            <rFont val="Tahoma"/>
          </rPr>
          <t>The information required for this section is contained in the Statement of Cash Receipts and Disbursements or Statement of Cash Flows.  The amounts presented here should reflect the total cash receipts for all accounts, excluding transfers between accounts, for the current month.</t>
        </r>
      </text>
    </comment>
    <comment ref="H20" authorId="0" shapeId="0">
      <text>
        <r>
          <rPr>
            <b/>
            <sz val="8"/>
            <color indexed="81"/>
            <rFont val="Tahoma"/>
          </rPr>
          <t>The information required for this section is contained in the Statement of Cash Receipts and Disbursements or Statement of Cash Flows.  The amounts presented here should reflect the total cash receipts for all accounts, excluding transfers between accounts, for the prior month.</t>
        </r>
      </text>
    </comment>
    <comment ref="J20" authorId="0" shapeId="0">
      <text>
        <r>
          <rPr>
            <b/>
            <sz val="8"/>
            <color indexed="81"/>
            <rFont val="Tahoma"/>
          </rPr>
          <t>Cumulative results for the entire period since the case began. The information in the cumulative (case to date) column is obtained by adding the current month's data to the data in the previous month's Report.</t>
        </r>
      </text>
    </comment>
    <comment ref="F21" authorId="0" shapeId="0">
      <text>
        <r>
          <rPr>
            <b/>
            <sz val="8"/>
            <color indexed="81"/>
            <rFont val="Tahoma"/>
          </rPr>
          <t>The information required for this section is contained in the Statement of Cash Receipts and Disbursements or Statement of Cash Flows.  The amounts presented here should reflect the total cash disbursements for all accounts, excluding transfers between accounts, for the current month.</t>
        </r>
      </text>
    </comment>
    <comment ref="H21" authorId="0" shapeId="0">
      <text>
        <r>
          <rPr>
            <b/>
            <sz val="8"/>
            <color indexed="81"/>
            <rFont val="Tahoma"/>
          </rPr>
          <t>The information required for this section is contained in the Statement of Cash Receipts and Disbursements or Statement of Cash Flows.  The amounts presented here should reflect the total cash disbursements for all accounts, excluding transfers between accounts, for the prior month.</t>
        </r>
      </text>
    </comment>
    <comment ref="J21" authorId="0" shapeId="0">
      <text>
        <r>
          <rPr>
            <b/>
            <sz val="8"/>
            <color indexed="81"/>
            <rFont val="Tahoma"/>
          </rPr>
          <t>The information required for this section is contained in the Statement of Cash Receipts and Disbursements or Statement of Cash Flows.  The amounts presented here should reflect the total cash disbursements for all accounts, excluding transfers between accounts.  The information in the cumulative (case to date) column is obtained by adding the current month's data to the data in the previous month's Report.</t>
        </r>
      </text>
    </comment>
    <comment ref="F26" authorId="0" shapeId="0">
      <text>
        <r>
          <rPr>
            <b/>
            <sz val="8"/>
            <color indexed="81"/>
            <rFont val="Tahoma"/>
          </rPr>
          <t>Enter the amount from line 46 in the Statement of Operations under the actual column for the profit/(loss) for the current month.</t>
        </r>
      </text>
    </comment>
    <comment ref="H26" authorId="0" shapeId="0">
      <text>
        <r>
          <rPr>
            <b/>
            <sz val="8"/>
            <color indexed="81"/>
            <rFont val="Tahoma"/>
          </rPr>
          <t>Enter the amount from line 46 in the Statement of Operations under the actual column for the profit/(loss) from the prior month's Report.</t>
        </r>
      </text>
    </comment>
    <comment ref="J26" authorId="0" shapeId="0">
      <text>
        <r>
          <rPr>
            <b/>
            <sz val="8"/>
            <color indexed="81"/>
            <rFont val="Tahoma"/>
          </rPr>
          <t>Cumulative results for the entire period since the case began. The information in the cumulative (case to date) column is obtained by adding the current month's data to the data in the previous month's Report.</t>
        </r>
      </text>
    </comment>
    <comment ref="F27" authorId="0" shapeId="0">
      <text>
        <r>
          <rPr>
            <b/>
            <sz val="8"/>
            <color indexed="81"/>
            <rFont val="Tahoma"/>
          </rPr>
          <t>The account receivables (pre-petition and post-petition) balances at end of month come from Schedule A to the Balance Sheet</t>
        </r>
      </text>
    </comment>
    <comment ref="H27" authorId="0" shapeId="0">
      <text>
        <r>
          <rPr>
            <b/>
            <sz val="8"/>
            <color indexed="81"/>
            <rFont val="Tahoma"/>
          </rPr>
          <t>The prior month amount comes from the same place in the prior month's Report.</t>
        </r>
      </text>
    </comment>
    <comment ref="F28" authorId="0" shapeId="0">
      <text>
        <r>
          <rPr>
            <b/>
            <sz val="8"/>
            <color indexed="81"/>
            <rFont val="Tahoma"/>
          </rPr>
          <t>The total post-petition liabilities balances come from line 46 of the Balance Sheet for the current month.</t>
        </r>
      </text>
    </comment>
    <comment ref="H28" authorId="0" shapeId="0">
      <text>
        <r>
          <rPr>
            <b/>
            <sz val="8"/>
            <color indexed="81"/>
            <rFont val="Tahoma"/>
          </rPr>
          <t>The total post-petition liabilities balances come from line 46 of the Balance Sheet for the prior month.</t>
        </r>
      </text>
    </comment>
    <comment ref="F29" authorId="0" shapeId="0">
      <text>
        <r>
          <rPr>
            <b/>
            <sz val="8"/>
            <color indexed="81"/>
            <rFont val="Tahoma"/>
          </rPr>
          <t>Enter the sum of all accounts payable over 30 days old from Schedule A to the Balance Sheet for the current Report</t>
        </r>
      </text>
    </comment>
    <comment ref="H29" authorId="0" shapeId="0">
      <text>
        <r>
          <rPr>
            <b/>
            <sz val="8"/>
            <color indexed="81"/>
            <rFont val="Tahoma"/>
          </rPr>
          <t>Enter the sum of all accounts payable over 30 days old from Schedule A to the Balance Sheet for the prior month's Report</t>
        </r>
      </text>
    </comment>
  </commentList>
</comments>
</file>

<file path=xl/comments2.xml><?xml version="1.0" encoding="utf-8"?>
<comments xmlns="http://schemas.openxmlformats.org/spreadsheetml/2006/main">
  <authors>
    <author>Mike Sorgaard</author>
  </authors>
  <commentList>
    <comment ref="I2" authorId="0" shapeId="0">
      <text>
        <r>
          <rPr>
            <b/>
            <sz val="8"/>
            <color indexed="81"/>
            <rFont val="Tahoma"/>
          </rPr>
          <t>Enter the month end date for this reporting period.</t>
        </r>
      </text>
    </comment>
    <comment ref="A6" authorId="0" shapeId="0">
      <text>
        <r>
          <rPr>
            <b/>
            <sz val="8"/>
            <color indexed="81"/>
            <rFont val="Tahoma"/>
          </rPr>
          <t>Enter the gross sales for the period covered.</t>
        </r>
      </text>
    </comment>
    <comment ref="C6" authorId="0" shapeId="0">
      <text>
        <r>
          <rPr>
            <b/>
            <sz val="8"/>
            <color indexed="81"/>
            <rFont val="Tahoma"/>
          </rPr>
          <t>The current month forecast amounts are the amounts forecast for the different categories in the Report for the previous month (in the column labeled "Next Month Forecast").</t>
        </r>
      </text>
    </comment>
    <comment ref="E6" authorId="0" shapeId="0">
      <text>
        <r>
          <rPr>
            <b/>
            <sz val="8"/>
            <color indexed="81"/>
            <rFont val="Tahoma"/>
          </rPr>
          <t>When actual is greater than forecast for revenue items or lower than forecast for expense items, variances should be shown as a positive number.  When actual is less than forecast for revenue items or higher than forecast for expense items, variances should be shown as a negative number by using parentheses.  For example, if the sales for the current month were $100,000 and the forecast sales were $80,000, the variance for the sales would be positive $20,000.  If the sales for the current month were $80,000 and the forecast sales were $100,000, the variance for the sales would be negative $20,000, or ($20,000).</t>
        </r>
      </text>
    </comment>
    <comment ref="K6" authorId="0" shapeId="0">
      <text>
        <r>
          <rPr>
            <b/>
            <sz val="8"/>
            <color indexed="81"/>
            <rFont val="Tahoma"/>
          </rPr>
          <t>Cumulative results for the entire period since the case began. The information in the cumulative (case to date) column is obtained by adding the current month's data to the data in the previous month's Report.</t>
        </r>
      </text>
    </comment>
    <comment ref="M6" authorId="0" shapeId="0">
      <text>
        <r>
          <rPr>
            <b/>
            <sz val="8"/>
            <color indexed="81"/>
            <rFont val="Tahoma"/>
          </rPr>
          <t>Forecast for the following month.</t>
        </r>
      </text>
    </comment>
    <comment ref="A7" authorId="0" shapeId="0">
      <text>
        <r>
          <rPr>
            <b/>
            <sz val="8"/>
            <color indexed="81"/>
            <rFont val="Tahoma"/>
          </rPr>
          <t>Enter the sales returns which include goods previously sold, but returned to inventory and allowances given to buyers.</t>
        </r>
      </text>
    </comment>
    <comment ref="A8" authorId="0" shapeId="0">
      <text>
        <r>
          <rPr>
            <b/>
            <sz val="8"/>
            <color indexed="81"/>
            <rFont val="Tahoma"/>
          </rPr>
          <t>Subtract line 2 from line 1 and enter here.</t>
        </r>
      </text>
    </comment>
    <comment ref="A9" authorId="0" shapeId="0">
      <text>
        <r>
          <rPr>
            <b/>
            <sz val="8"/>
            <color indexed="81"/>
            <rFont val="Tahoma"/>
          </rPr>
          <t>Enter the Cost of Goods Sold which is calculated on Schedule B.</t>
        </r>
      </text>
    </comment>
    <comment ref="A10" authorId="0" shapeId="0">
      <text>
        <r>
          <rPr>
            <b/>
            <sz val="8"/>
            <color indexed="81"/>
            <rFont val="Tahoma"/>
          </rPr>
          <t>Subtract line 4 from line 3 and enter here.</t>
        </r>
      </text>
    </comment>
    <comment ref="A11" authorId="0" shapeId="0">
      <text>
        <r>
          <rPr>
            <b/>
            <sz val="8"/>
            <color indexed="81"/>
            <rFont val="Tahoma"/>
          </rPr>
          <t>Enter interest earned in the ordinary course of business (e.g., interest earned on installment notes receivable) on this line.  Interest earned on cash accumulated due to the chapter 11 proceeding (generally including interest on bank deposits) should be reported as a reorganization item on line 34.</t>
        </r>
      </text>
    </comment>
    <comment ref="A12" authorId="0" shapeId="0">
      <text>
        <r>
          <rPr>
            <b/>
            <u/>
            <sz val="8"/>
            <color indexed="81"/>
            <rFont val="Tahoma"/>
            <family val="2"/>
          </rPr>
          <t xml:space="preserve">Lines 7 through 9. </t>
        </r>
        <r>
          <rPr>
            <b/>
            <sz val="8"/>
            <color indexed="81"/>
            <rFont val="Tahoma"/>
          </rPr>
          <t xml:space="preserve"> List other categories of revenue on lines 8 and 9, unless properly reportable in other sections of the Statement of Operations.  Other revenue accounts with low balances totaling not more than 10% of total revenues may be aggregated and reflected on one line as "Other Income."</t>
        </r>
      </text>
    </comment>
    <comment ref="A15" authorId="0" shapeId="0">
      <text>
        <r>
          <rPr>
            <b/>
            <sz val="8"/>
            <color indexed="81"/>
            <rFont val="Tahoma"/>
          </rPr>
          <t>Enter the total of lines 5 through 9.</t>
        </r>
      </text>
    </comment>
    <comment ref="A17" authorId="0" shapeId="0">
      <text>
        <r>
          <rPr>
            <b/>
            <sz val="8"/>
            <color indexed="81"/>
            <rFont val="Tahoma"/>
          </rPr>
          <t>Enter the compensation earned by owners, officers, and general partners of the Debtor.</t>
        </r>
      </text>
    </comment>
    <comment ref="A18" authorId="0" shapeId="0">
      <text>
        <r>
          <rPr>
            <b/>
            <sz val="8"/>
            <color indexed="81"/>
            <rFont val="Tahoma"/>
          </rPr>
          <t>Enter the gross salaries.</t>
        </r>
      </text>
    </comment>
    <comment ref="A19" authorId="0" shapeId="0">
      <text>
        <r>
          <rPr>
            <b/>
            <sz val="8"/>
            <color indexed="81"/>
            <rFont val="Tahoma"/>
          </rPr>
          <t>Enter the gross commissions, including commissions for leasing agents.</t>
        </r>
      </text>
    </comment>
    <comment ref="A20" authorId="0" shapeId="0">
      <text>
        <r>
          <rPr>
            <b/>
            <sz val="8"/>
            <color indexed="81"/>
            <rFont val="Tahoma"/>
          </rPr>
          <t>Enter the gross amount for contract labor.</t>
        </r>
      </text>
    </comment>
    <comment ref="A21" authorId="0" shapeId="0">
      <text>
        <r>
          <rPr>
            <b/>
            <sz val="8"/>
            <color indexed="81"/>
            <rFont val="Tahoma"/>
          </rPr>
          <t>Enter the gross amount for all rents or leases on personal property.</t>
        </r>
      </text>
    </comment>
    <comment ref="A22" authorId="0" shapeId="0">
      <text>
        <r>
          <rPr>
            <b/>
            <sz val="8"/>
            <color indexed="81"/>
            <rFont val="Tahoma"/>
          </rPr>
          <t>Enter the gross amount for all rents or leases on real property.</t>
        </r>
      </text>
    </comment>
    <comment ref="A23" authorId="0" shapeId="0">
      <text>
        <r>
          <rPr>
            <b/>
            <sz val="8"/>
            <color indexed="81"/>
            <rFont val="Tahoma"/>
          </rPr>
          <t>Enter the gross amount  for all insurance.</t>
        </r>
      </text>
    </comment>
    <comment ref="A24" authorId="0" shapeId="0">
      <text>
        <r>
          <rPr>
            <b/>
            <sz val="8"/>
            <color indexed="81"/>
            <rFont val="Tahoma"/>
          </rPr>
          <t>Enter the gross amount for all management fees.</t>
        </r>
      </text>
    </comment>
    <comment ref="A25" authorId="0" shapeId="0">
      <text>
        <r>
          <rPr>
            <b/>
            <sz val="8"/>
            <color indexed="81"/>
            <rFont val="Tahoma"/>
          </rPr>
          <t>If depreciation is not normally calculated every month, Debtor may enter either (a) $0 for any month where depreciation is not taken or (b) estimated depreciation for the reporting period based upon past experience.  The method of reporting depreciation should remain constant during the case.  Both real and personal property depreciation are entered on this line.</t>
        </r>
      </text>
    </comment>
    <comment ref="A26" authorId="0" shapeId="0">
      <text>
        <r>
          <rPr>
            <b/>
            <sz val="8"/>
            <color indexed="81"/>
            <rFont val="Tahoma"/>
          </rPr>
          <t>Enter the amount of Debtor's payroll tax expense, e.g., employer's share of FICA plus federal and state employment taxes.</t>
        </r>
      </text>
    </comment>
    <comment ref="A27" authorId="0" shapeId="0">
      <text>
        <r>
          <rPr>
            <b/>
            <sz val="8"/>
            <color indexed="81"/>
            <rFont val="Tahoma"/>
          </rPr>
          <t>Enter any real property taxes accrued; as with depreciation, if taxes are not actually paid every month,  Debtor may enter either (a) $0 for any month where taxes are not paid or (b) estimated taxes for the reporting period based upon past experience.</t>
        </r>
      </text>
    </comment>
    <comment ref="A28" authorId="0" shapeId="0">
      <text>
        <r>
          <rPr>
            <b/>
            <sz val="8"/>
            <color indexed="81"/>
            <rFont val="Tahoma"/>
          </rPr>
          <t>Enter the amount of other taxes.</t>
        </r>
      </text>
    </comment>
    <comment ref="A29" authorId="0" shapeId="0">
      <text>
        <r>
          <rPr>
            <b/>
            <sz val="8"/>
            <color indexed="81"/>
            <rFont val="Tahoma"/>
          </rPr>
          <t>Enter other expenses relating to sales of merchandise by Debtor, including commissions to sales persons not previously accounted for.</t>
        </r>
      </text>
    </comment>
    <comment ref="A30" authorId="0" shapeId="0">
      <text>
        <r>
          <rPr>
            <b/>
            <sz val="8"/>
            <color indexed="81"/>
            <rFont val="Tahoma"/>
          </rPr>
          <t>Enter  other costs not directly related to the operations of the business, (e.g., secretary, office supplies, utilities, etc.) not previously accounted for.</t>
        </r>
      </text>
    </comment>
    <comment ref="A31" authorId="0" shapeId="0">
      <text>
        <r>
          <rPr>
            <b/>
            <sz val="8"/>
            <color indexed="81"/>
            <rFont val="Tahoma"/>
          </rPr>
          <t>Enter interest expense only to the extent it will be paid during the case or  probably allowed as a priority, secured or unsecured claim.  The extent to which reported interest expense differs from stated contractual interest should be disclosed in a note.</t>
        </r>
      </text>
    </comment>
    <comment ref="A32" authorId="0" shapeId="0">
      <text>
        <r>
          <rPr>
            <b/>
            <sz val="8"/>
            <color indexed="81"/>
            <rFont val="Tahoma"/>
          </rPr>
          <t>Line 26 through 34 - Other Expenses.  List other categories of expenses on lines 26 through 34, unless properly reportable in other sections of the Statement of Operations.  Other expense accounts with low balances totaling not more than 5% of total cash expenses (excluding depreciation) may be aggregated and reflected on one line as "other expenses."</t>
        </r>
      </text>
    </comment>
    <comment ref="A41" authorId="0" shapeId="0">
      <text>
        <r>
          <rPr>
            <b/>
            <sz val="8"/>
            <color indexed="81"/>
            <rFont val="Tahoma"/>
          </rPr>
          <t>Enter  the total of lines 11 through 34.</t>
        </r>
      </text>
    </comment>
    <comment ref="A42" authorId="0" shapeId="0">
      <text>
        <r>
          <rPr>
            <b/>
            <sz val="8"/>
            <color indexed="81"/>
            <rFont val="Tahoma"/>
          </rPr>
          <t>Enter  the excess (deficiency) of line 10 over line 35.</t>
        </r>
      </text>
    </comment>
    <comment ref="A43" authorId="0" shapeId="0">
      <text>
        <r>
          <rPr>
            <b/>
            <sz val="8"/>
            <color indexed="81"/>
            <rFont val="Tahoma"/>
          </rPr>
          <t>The items in this section are reported separately because they are associated with and incurred only because of the filing of the chapter 11 case.
Enter professional fees incurred which directly relate to the chapter 11 case.  For accrual basis reporting, these will be the amounts shown on each professional's invoice for the reporting period, even if the professional's fees have not yet been approved by the court.  The portion of professional fees incurred for normal business services (e.g., tax preparation fees, annual audit or accounting fees) should be expensed as incurred as normal operating expenses (separate entries in lines 27 - 34) rather than as reorganization items.</t>
        </r>
      </text>
    </comment>
    <comment ref="A44" authorId="0" shapeId="0">
      <text>
        <r>
          <rPr>
            <b/>
            <sz val="8"/>
            <color indexed="81"/>
            <rFont val="Tahoma"/>
          </rPr>
          <t>The items in this section are reported separately because they are associated with and incurred only because of the filing of the chapter 11 case.
Enter the expected amount of allowed claims incurred as a result of the rejection of executory contracts (e.g., leases, employment agreements, construction contracts, etc.).</t>
        </r>
      </text>
    </comment>
    <comment ref="A45" authorId="0" shapeId="0">
      <text>
        <r>
          <rPr>
            <b/>
            <sz val="8"/>
            <color indexed="81"/>
            <rFont val="Tahoma"/>
          </rPr>
          <t>The items in this section are reported separately because they are associated with and incurred only because of the filing of the chapter 11 case.
Debtor may accumulate cash in an interest-bearing account because of the prohibition on paying pre-petition claims during the pendency of the case.  The interest earned on that account (or the portion attributable to the "excess" cash) should be entered on this line.</t>
        </r>
      </text>
    </comment>
    <comment ref="A47" authorId="0" shapeId="0">
      <text>
        <r>
          <rPr>
            <b/>
            <sz val="8"/>
            <color indexed="81"/>
            <rFont val="Tahoma"/>
          </rPr>
          <t>The items in this section are reported separately because they are associated with and incurred only because of the filing of the chapter 11 case.
Enter any gain or (loss) from the sale of equipment which would not be in the normal course of the business.</t>
        </r>
      </text>
    </comment>
    <comment ref="A48" authorId="0" shapeId="0">
      <text>
        <r>
          <rPr>
            <b/>
            <sz val="8"/>
            <color indexed="81"/>
            <rFont val="Tahoma"/>
          </rPr>
          <t>The items in this section are reported separately because they are associated with and incurred only because of the filing of the chapter 11 case.
The U.S. Trustee Quarterly Fees are payable one month after the end of each calendar quarter.  The Debtor may enter either (a) the total quarterly fee payable  in the last month (and nothing in the first two months), or (b) 1/3 of the quarterly fee anticipated for each month of the period.  The reporting method should remain constant throughout the case.</t>
        </r>
      </text>
    </comment>
    <comment ref="A49" authorId="0" shapeId="0">
      <text>
        <r>
          <rPr>
            <b/>
            <sz val="8"/>
            <color indexed="81"/>
            <rFont val="Tahoma"/>
          </rPr>
          <t>The items in this section are reported separately because they are associated with and incurred only because of the filing of the chapter 11 case.
List other categories of reorganization items not listed on lines 37 through 41.</t>
        </r>
      </text>
    </comment>
    <comment ref="A50" authorId="0" shapeId="0">
      <text>
        <r>
          <rPr>
            <b/>
            <sz val="8"/>
            <color indexed="81"/>
            <rFont val="Tahoma"/>
          </rPr>
          <t>Enter the sum of lines 37
 through 42.</t>
        </r>
      </text>
    </comment>
    <comment ref="C50" authorId="0" shapeId="0">
      <text>
        <r>
          <rPr>
            <b/>
            <sz val="8"/>
            <color indexed="81"/>
            <rFont val="Tahoma"/>
          </rPr>
          <t>Enter the sum of lines 37
 through 42.</t>
        </r>
      </text>
    </comment>
    <comment ref="K50" authorId="0" shapeId="0">
      <text>
        <r>
          <rPr>
            <b/>
            <sz val="8"/>
            <color indexed="81"/>
            <rFont val="Tahoma"/>
          </rPr>
          <t>Enter the sum of lines 37
 through 42.</t>
        </r>
      </text>
    </comment>
    <comment ref="M50" authorId="0" shapeId="0">
      <text>
        <r>
          <rPr>
            <b/>
            <sz val="8"/>
            <color indexed="81"/>
            <rFont val="Tahoma"/>
          </rPr>
          <t>Enter the sum of lines 37
 through 42.</t>
        </r>
      </text>
    </comment>
    <comment ref="A51" authorId="0" shapeId="0">
      <text>
        <r>
          <rPr>
            <b/>
            <sz val="8"/>
            <color indexed="81"/>
            <rFont val="Tahoma"/>
          </rPr>
          <t>Enter the excess (deficiency) of line 10 over the sum of lines 35 and 43.</t>
        </r>
      </text>
    </comment>
    <comment ref="C51" authorId="0" shapeId="0">
      <text>
        <r>
          <rPr>
            <b/>
            <sz val="8"/>
            <color indexed="81"/>
            <rFont val="Tahoma"/>
          </rPr>
          <t>Enter the excess (deficiency) of line 10 over the sum of lines 35 and 43.</t>
        </r>
      </text>
    </comment>
    <comment ref="K51" authorId="0" shapeId="0">
      <text>
        <r>
          <rPr>
            <b/>
            <sz val="8"/>
            <color indexed="81"/>
            <rFont val="Tahoma"/>
          </rPr>
          <t>Enter the excess (deficiency) of line 10 over the sum of lines 35 and 43.</t>
        </r>
      </text>
    </comment>
    <comment ref="M51" authorId="0" shapeId="0">
      <text>
        <r>
          <rPr>
            <b/>
            <sz val="8"/>
            <color indexed="81"/>
            <rFont val="Tahoma"/>
          </rPr>
          <t>Enter the excess (deficiency) of line 10 over the sum of lines 35 and 43.</t>
        </r>
      </text>
    </comment>
    <comment ref="A52" authorId="0" shapeId="0">
      <text>
        <r>
          <rPr>
            <b/>
            <sz val="8"/>
            <color indexed="81"/>
            <rFont val="Tahoma"/>
          </rPr>
          <t>Enter  either (a) the estimated federal and state combined income tax liability for the period or (b) the calculated provision for those taxes.</t>
        </r>
      </text>
    </comment>
    <comment ref="A53" authorId="0" shapeId="0">
      <text>
        <r>
          <rPr>
            <b/>
            <sz val="8"/>
            <color indexed="81"/>
            <rFont val="Tahoma"/>
          </rPr>
          <t>Subtract line 45 from line 44 and enter difference.</t>
        </r>
      </text>
    </comment>
    <comment ref="A55" authorId="0" shapeId="0">
      <text>
        <r>
          <rPr>
            <b/>
            <u/>
            <sz val="8"/>
            <color indexed="81"/>
            <rFont val="Tahoma"/>
            <family val="2"/>
          </rPr>
          <t>Explanation of Variance to Statement of Operations.</t>
        </r>
        <r>
          <rPr>
            <b/>
            <sz val="8"/>
            <color indexed="81"/>
            <rFont val="Tahoma"/>
          </rPr>
          <t xml:space="preserve">  If the variance between the Current Month Forecast and Actual exceeds 10 percent of Forecast in one or more categories, enter a brief explanation of the reason or reasons for the variance for each such category.</t>
        </r>
      </text>
    </comment>
  </commentList>
</comments>
</file>

<file path=xl/comments3.xml><?xml version="1.0" encoding="utf-8"?>
<comments xmlns="http://schemas.openxmlformats.org/spreadsheetml/2006/main">
  <authors>
    <author>Mike Sorgaard</author>
    <author>Sorgaard</author>
  </authors>
  <commentList>
    <comment ref="H3" authorId="0" shapeId="0">
      <text>
        <r>
          <rPr>
            <b/>
            <sz val="8"/>
            <color indexed="81"/>
            <rFont val="Tahoma"/>
          </rPr>
          <t>Enter the month end date for this reporting period.</t>
        </r>
      </text>
    </comment>
    <comment ref="J7" authorId="0" shapeId="0">
      <text>
        <r>
          <rPr>
            <b/>
            <sz val="8"/>
            <color indexed="81"/>
            <rFont val="Tahoma"/>
          </rPr>
          <t>Enter the amount of all unrestricted cash available at the end of the period.</t>
        </r>
      </text>
    </comment>
    <comment ref="J8" authorId="0" shapeId="0">
      <text>
        <r>
          <rPr>
            <b/>
            <sz val="8"/>
            <color indexed="81"/>
            <rFont val="Tahoma"/>
          </rPr>
          <t>This includes all cash that is considered restricted and not available to fund current operations.  An example of restricted cash would be compensating balances mandated by a lender under the terms of a loan, or cash held in an escrow account.</t>
        </r>
      </text>
    </comment>
    <comment ref="J9" authorId="0" shapeId="0">
      <text>
        <r>
          <rPr>
            <b/>
            <sz val="8"/>
            <color indexed="81"/>
            <rFont val="Tahoma"/>
          </rPr>
          <t>Enter the amount of accounts receivable, net of an allowance for doubtful accounts.  The amount should be the same as the accounts receivable (net) on Schedule A.</t>
        </r>
      </text>
    </comment>
    <comment ref="J10" authorId="0" shapeId="0">
      <text>
        <r>
          <rPr>
            <b/>
            <sz val="8"/>
            <color indexed="81"/>
            <rFont val="Tahoma"/>
          </rPr>
          <t>Enter the amount of the inventory on hand at the end of the month.  The amount should be the same as the total inventory(ies) end of month on Schedule B.  Inventories are items held for sale in the ordinary course of business or goods that will be used or consumed in the production of goods to be sold.</t>
        </r>
      </text>
    </comment>
    <comment ref="J11" authorId="0" shapeId="0">
      <text>
        <r>
          <rPr>
            <b/>
            <sz val="8"/>
            <color indexed="81"/>
            <rFont val="Tahoma"/>
          </rPr>
          <t>Enter the amount of expenses paid in advance.  Examples include prepayment of insurance and utility deposits.</t>
        </r>
      </text>
    </comment>
    <comment ref="J12" authorId="0" shapeId="0">
      <text>
        <r>
          <rPr>
            <b/>
            <sz val="8"/>
            <color indexed="81"/>
            <rFont val="Tahoma"/>
          </rPr>
          <t>Enter the amount which was paid to professionals (i.e., attorney or accountant) to retain their services.  As their fees and expenses are accrued this amount will be reduced.</t>
        </r>
      </text>
    </comment>
    <comment ref="J13" authorId="0" shapeId="0">
      <text>
        <r>
          <rPr>
            <b/>
            <sz val="8"/>
            <color indexed="81"/>
            <rFont val="Tahoma"/>
          </rPr>
          <t>List other categories of current assets on lines 7 through 8;  include principal and accrued interest to date on notes receivable.  Current asset accounts with low balances totaling no more than 10% of current assets may be aggregated and reflected on one line as "other current assets."</t>
        </r>
      </text>
    </comment>
    <comment ref="J15" authorId="0" shapeId="0">
      <text>
        <r>
          <rPr>
            <b/>
            <sz val="8"/>
            <color indexed="81"/>
            <rFont val="Tahoma"/>
          </rPr>
          <t>Add lines 1 through 8.</t>
        </r>
      </text>
    </comment>
    <comment ref="J17" authorId="0" shapeId="0">
      <text>
        <r>
          <rPr>
            <b/>
            <sz val="8"/>
            <color indexed="81"/>
            <rFont val="Tahoma"/>
          </rPr>
          <t>Enter the total amount shown for Market Value from Schedule C.</t>
        </r>
      </text>
    </comment>
    <comment ref="J18" authorId="0" shapeId="0">
      <text>
        <r>
          <rPr>
            <b/>
            <sz val="8"/>
            <color indexed="81"/>
            <rFont val="Tahoma"/>
          </rPr>
          <t>For these lines, enter the total Market Value of each of the corresponding categories on Schedule D.</t>
        </r>
      </text>
    </comment>
    <comment ref="J19" authorId="0" shapeId="0">
      <text>
        <r>
          <rPr>
            <b/>
            <sz val="8"/>
            <color indexed="81"/>
            <rFont val="Tahoma"/>
          </rPr>
          <t>For these lines, enter the total Market Value of each of the corresponding categories on Schedule D.</t>
        </r>
      </text>
    </comment>
    <comment ref="J20" authorId="0" shapeId="0">
      <text>
        <r>
          <rPr>
            <b/>
            <sz val="8"/>
            <color indexed="81"/>
            <rFont val="Tahoma"/>
          </rPr>
          <t>For these lines, enter the total Market Value of each of the corresponding categories on Schedule D.</t>
        </r>
      </text>
    </comment>
    <comment ref="J21" authorId="0" shapeId="0">
      <text>
        <r>
          <rPr>
            <b/>
            <sz val="8"/>
            <color indexed="81"/>
            <rFont val="Tahoma"/>
          </rPr>
          <t>For these lines, enter the total Market Value of each of the corresponding categories on Schedule D.</t>
        </r>
      </text>
    </comment>
    <comment ref="J22" authorId="0" shapeId="0">
      <text>
        <r>
          <rPr>
            <b/>
            <sz val="8"/>
            <color indexed="81"/>
            <rFont val="Tahoma"/>
          </rPr>
          <t>For these lines, enter the total Market Value of each of the corresponding categories on Schedule D.</t>
        </r>
      </text>
    </comment>
    <comment ref="J23" authorId="0" shapeId="0">
      <text>
        <r>
          <rPr>
            <b/>
            <sz val="8"/>
            <color indexed="81"/>
            <rFont val="Tahoma"/>
          </rPr>
          <t>Other Property and Equipment asset categories may be listed on these lines.  If you list categories on these lines, provide supporting schedules for each line item similar in form and content to Schedules C and D.  Property and Equipment asset accounts with low balances totaling no more than 10% of current assets may be aggregated and reflected on one line as "Other Property and Equipment."</t>
        </r>
      </text>
    </comment>
    <comment ref="J28" authorId="0" shapeId="0">
      <text>
        <r>
          <rPr>
            <b/>
            <sz val="8"/>
            <color indexed="81"/>
            <rFont val="Tahoma"/>
          </rPr>
          <t>This total is the sum of lines 10 through 20.</t>
        </r>
      </text>
    </comment>
    <comment ref="J30" authorId="0" shapeId="0">
      <text>
        <r>
          <rPr>
            <b/>
            <sz val="8"/>
            <color indexed="81"/>
            <rFont val="Tahoma"/>
          </rPr>
          <t>Enter the total of principal and accrued  interest outstanding on all loans made to shareholders, partners, or other insiders.</t>
        </r>
      </text>
    </comment>
    <comment ref="J31" authorId="0" shapeId="0">
      <text>
        <r>
          <rPr>
            <b/>
            <sz val="8"/>
            <color indexed="81"/>
            <rFont val="Tahoma"/>
          </rPr>
          <t>Enter the total of principal and accrued interest outstanding on all loans made to affiliated companies of the debtor.</t>
        </r>
      </text>
    </comment>
    <comment ref="J32" authorId="0" shapeId="0">
      <text>
        <r>
          <rPr>
            <b/>
            <sz val="8"/>
            <color indexed="81"/>
            <rFont val="Tahoma"/>
          </rPr>
          <t>Examples include the long-term portion of notes receivable, investments in partnerships, non-marketable securities, goodwill, and other kinds of assets which would not appropriately be characterized as "current."</t>
        </r>
      </text>
    </comment>
    <comment ref="J36" authorId="0" shapeId="0">
      <text>
        <r>
          <rPr>
            <b/>
            <sz val="8"/>
            <color indexed="81"/>
            <rFont val="Tahoma"/>
          </rPr>
          <t>Sum of lines 22 through 27.</t>
        </r>
      </text>
    </comment>
    <comment ref="J37" authorId="0" shapeId="0">
      <text>
        <r>
          <rPr>
            <b/>
            <sz val="8"/>
            <color indexed="81"/>
            <rFont val="Tahoma"/>
          </rPr>
          <t>Enter the sum of lines 9, 21 and 28.</t>
        </r>
      </text>
    </comment>
    <comment ref="E39" authorId="0" shapeId="0">
      <text>
        <r>
          <rPr>
            <b/>
            <sz val="8"/>
            <color indexed="81"/>
            <rFont val="Tahoma"/>
          </rPr>
          <t>In this section, state the method of determining the market value of assets and the date each valuation was made.  If there is more than one method, e.g., an appraisal for one property and an estimate based upon sales of comparable property for another, identify the methods used for each property.</t>
        </r>
      </text>
    </comment>
    <comment ref="J51" authorId="0" shapeId="0">
      <text>
        <r>
          <rPr>
            <b/>
            <sz val="8"/>
            <color indexed="81"/>
            <rFont val="Tahoma"/>
          </rPr>
          <t>Enter the gross amount of salaries and wages owed.</t>
        </r>
      </text>
    </comment>
    <comment ref="J52" authorId="0" shapeId="0">
      <text>
        <r>
          <rPr>
            <b/>
            <sz val="8"/>
            <color indexed="81"/>
            <rFont val="Tahoma"/>
          </rPr>
          <t>Enter the amount of the Debtor's employer unpaid payroll tax obligation on accrued wages.</t>
        </r>
      </text>
    </comment>
    <comment ref="J53" authorId="0" shapeId="0">
      <text>
        <r>
          <rPr>
            <b/>
            <sz val="8"/>
            <color indexed="81"/>
            <rFont val="Tahoma"/>
          </rPr>
          <t>Enter the amount of real and personal property taxes accrued and unpaid as of the balance sheet date.</t>
        </r>
      </text>
    </comment>
    <comment ref="J54" authorId="0" shapeId="0">
      <text>
        <r>
          <rPr>
            <b/>
            <sz val="8"/>
            <color indexed="81"/>
            <rFont val="Tahoma"/>
          </rPr>
          <t>Enter the amount of Debtor's  income taxes owing but unpaid as of the balance sheet date.</t>
        </r>
      </text>
    </comment>
    <comment ref="J55" authorId="0" shapeId="0">
      <text>
        <r>
          <rPr>
            <b/>
            <sz val="8"/>
            <color indexed="81"/>
            <rFont val="Tahoma"/>
          </rPr>
          <t>Enter the amount of sales taxes accrued and unpaid as of the balance sheet date.</t>
        </r>
      </text>
    </comment>
    <comment ref="J56" authorId="0" shapeId="0">
      <text>
        <r>
          <rPr>
            <b/>
            <sz val="8"/>
            <color indexed="81"/>
            <rFont val="Tahoma"/>
          </rPr>
          <t>Enter only the principal portion of notes which are to be paid within one year of the date of the Report.</t>
        </r>
      </text>
    </comment>
    <comment ref="J57" authorId="0" shapeId="0">
      <text>
        <r>
          <rPr>
            <b/>
            <sz val="8"/>
            <color indexed="81"/>
            <rFont val="Tahoma"/>
          </rPr>
          <t>Enter the amount of debt owed to others in the Debtor's ordinary course of business.  This number will be obtained from Schedule A.</t>
        </r>
      </text>
    </comment>
    <comment ref="J58" authorId="0" shapeId="0">
      <text>
        <r>
          <rPr>
            <b/>
            <sz val="8"/>
            <color indexed="81"/>
            <rFont val="Tahoma"/>
          </rPr>
          <t>If the Debtor is in arrears on any real property lease, enter the total amount of the arrearage (including late charges, if any) as of the date of the Report.</t>
        </r>
      </text>
    </comment>
    <comment ref="J59" authorId="0" shapeId="0">
      <text>
        <r>
          <rPr>
            <b/>
            <sz val="8"/>
            <color indexed="81"/>
            <rFont val="Tahoma"/>
          </rPr>
          <t>If the Debtor is in arrears on any personal property lease, enter the total amount of the arrearage (including late charges, if any) as of the date of the Report.</t>
        </r>
      </text>
    </comment>
    <comment ref="J60" authorId="0" shapeId="0">
      <text>
        <r>
          <rPr>
            <b/>
            <sz val="8"/>
            <color indexed="81"/>
            <rFont val="Tahoma"/>
          </rPr>
          <t>The amount entered here is for all professionals employed by the Debtor and others to be paid from the estate, e.g., counsel to a creditors' committee.</t>
        </r>
      </text>
    </comment>
    <comment ref="J61" authorId="0" shapeId="0">
      <text>
        <r>
          <rPr>
            <b/>
            <sz val="8"/>
            <color indexed="81"/>
            <rFont val="Tahoma"/>
          </rPr>
          <t>Current portion of post-petition long-term debt (due within 12 months).  Enter here the principal due within the next 12 months on post-petition long-term debt. DO NOT RECLASSIFY PRE-PETITION DEBT.</t>
        </r>
      </text>
    </comment>
    <comment ref="J62" authorId="0" shapeId="0">
      <text>
        <r>
          <rPr>
            <b/>
            <sz val="8"/>
            <color indexed="81"/>
            <rFont val="Tahoma"/>
          </rPr>
          <t>Line 41- 43 - Other.  Enter a description of other current liabilities, if any.  Current liability accounts with low balances should be aggregated and reflected on one line as "other post-petition liabilities."</t>
        </r>
      </text>
    </comment>
    <comment ref="J65" authorId="0" shapeId="0">
      <text>
        <r>
          <rPr>
            <b/>
            <sz val="8"/>
            <color indexed="81"/>
            <rFont val="Tahoma"/>
          </rPr>
          <t>Add lines 30 through 43, and enter the total here.</t>
        </r>
      </text>
    </comment>
    <comment ref="J66" authorId="0" shapeId="0">
      <text>
        <r>
          <rPr>
            <b/>
            <sz val="8"/>
            <color indexed="81"/>
            <rFont val="Tahoma"/>
          </rPr>
          <t>Enter the total of debt due more than one year from the date of the Report (excluding the portion of the debt due within one year).</t>
        </r>
      </text>
    </comment>
    <comment ref="J67" authorId="0" shapeId="0">
      <text>
        <r>
          <rPr>
            <b/>
            <sz val="8"/>
            <color indexed="81"/>
            <rFont val="Tahoma"/>
          </rPr>
          <t>Add lines 44 and 45.</t>
        </r>
      </text>
    </comment>
    <comment ref="J69" authorId="0" shapeId="0">
      <text>
        <r>
          <rPr>
            <b/>
            <sz val="8"/>
            <color indexed="81"/>
            <rFont val="Tahoma"/>
          </rPr>
          <t>Enter the same amount entered in the Allowed Amount column on the appropriate line of Schedule F.</t>
        </r>
      </text>
    </comment>
    <comment ref="J70" authorId="0" shapeId="0">
      <text>
        <r>
          <rPr>
            <b/>
            <sz val="8"/>
            <color indexed="81"/>
            <rFont val="Tahoma"/>
          </rPr>
          <t>Enter the sum of the entries in the Allowed Amount column on the Priority claims other than taxes and Priority tax claims lines of Schedule F.</t>
        </r>
      </text>
    </comment>
    <comment ref="J71" authorId="0" shapeId="0">
      <text>
        <r>
          <rPr>
            <b/>
            <sz val="8"/>
            <color indexed="81"/>
            <rFont val="Tahoma"/>
          </rPr>
          <t>Enter the amount of unsecured claims not entitled to priority which are likely to be allowed, as shown on Schedule F.</t>
        </r>
      </text>
    </comment>
    <comment ref="J72" authorId="0" shapeId="0">
      <text>
        <r>
          <rPr>
            <b/>
            <sz val="8"/>
            <color indexed="81"/>
            <rFont val="Tahoma"/>
          </rPr>
          <t>Enter the sum of lines 47 through 49.</t>
        </r>
      </text>
    </comment>
    <comment ref="J73" authorId="0" shapeId="0">
      <text>
        <r>
          <rPr>
            <b/>
            <sz val="8"/>
            <color indexed="81"/>
            <rFont val="Tahoma"/>
          </rPr>
          <t>Enter the sum of lines 46 and 50.</t>
        </r>
      </text>
    </comment>
    <comment ref="J75" authorId="1" shapeId="0">
      <text>
        <r>
          <rPr>
            <b/>
            <sz val="8"/>
            <color indexed="81"/>
            <rFont val="Tahoma"/>
          </rPr>
          <t>Line 52 - Retained Earnings (Deficit) at time of filing.  Enter the equity amount attributable to retained earnings of the debtor at the time the bankruptcy petition was filed.  This amount will be the TOTAL ASSETS minus TOTAL LIABILITIES as of the petition filing date (net of capital stock and additional paid-in capital).  (The term "net worth,"rather than equity or deficit,  is used when Debtor is an individual (or husband and wife) or a partnership.  "Stockholders' equity" means the same thing, but it is used in corporate balance sheets.  To avoid switching terms, "equity" is used in these instructions for both net worth and stockholders equity).</t>
        </r>
      </text>
    </comment>
    <comment ref="J76" authorId="0" shapeId="0">
      <text>
        <r>
          <rPr>
            <b/>
            <sz val="8"/>
            <color indexed="81"/>
            <rFont val="Tahoma"/>
          </rPr>
          <t>Enter amount for preferred stock and/or common stock.  In the description include the number of shares authorized, outstanding, and/or held in treasury.</t>
        </r>
      </text>
    </comment>
    <comment ref="J77" authorId="0" shapeId="0">
      <text>
        <r>
          <rPr>
            <b/>
            <sz val="8"/>
            <color indexed="81"/>
            <rFont val="Tahoma"/>
          </rPr>
          <t>Additional paid-in capital represents amount paid in excess of par/stated value of capital stock or amounts from other stock transactions.  Enter amount for additional paid-in capital, if any.</t>
        </r>
      </text>
    </comment>
    <comment ref="J78" authorId="0" shapeId="0">
      <text>
        <r>
          <rPr>
            <b/>
            <sz val="8"/>
            <color indexed="81"/>
            <rFont val="Tahoma"/>
          </rPr>
          <t>Enter the aggregate of profit/(loss) since the petition filing date.  This amount is from line 46 of the Statement of Operations under the Cumulative (Case to Date) column.</t>
        </r>
      </text>
    </comment>
    <comment ref="J79" authorId="0" shapeId="0">
      <text>
        <r>
          <rPr>
            <b/>
            <sz val="8"/>
            <color indexed="81"/>
            <rFont val="Tahoma"/>
          </rPr>
          <t>Enter the aggregate of any contributions/distributions or draws by shareholders, partners, or other insiders. Distributions or draws will be a reduction from equity and shown in parentheses.  All significant adjustment items should be fully disclosed in a footnote attached to the operating report.</t>
        </r>
      </text>
    </comment>
    <comment ref="J80" authorId="0" shapeId="0">
      <text>
        <r>
          <rPr>
            <b/>
            <sz val="8"/>
            <color indexed="81"/>
            <rFont val="Tahoma"/>
          </rPr>
          <t>Enter other changes to equity, e.g., changing the value of assets or debt (increasing or decreasing equity as appropriate).</t>
        </r>
      </text>
    </comment>
    <comment ref="J81" authorId="1" shapeId="0">
      <text>
        <r>
          <rPr>
            <b/>
            <sz val="8"/>
            <color indexed="81"/>
            <rFont val="Tahoma"/>
          </rPr>
          <t>Line 58 - Market value adjustment.  An adjustment to equity is required because property and equipment is reported at market value in the monthly operating report, whereas property and equipment is normally reported at book value consistent with GAAP.  "Book value" is the historical cost of assets (plus other cost adjustments such as extraordinary repairs, replacements or betterments) less all depreciation taken before the date of the Report.  The market value adjustment for depreciable assets is equal to the difference between the market value of the asset and its book value.  Market value minus book value equals Market Value Adjustment.  The amount to be reported on line 58 is the sum of the market value adjustments for each individual depreciable asset (listed on Schedules C and D).</t>
        </r>
      </text>
    </comment>
    <comment ref="J82" authorId="0" shapeId="0">
      <text>
        <r>
          <rPr>
            <b/>
            <sz val="8"/>
            <color indexed="81"/>
            <rFont val="Tahoma"/>
          </rPr>
          <t>Enter the sum of lines 52 through 58.  A negative number, i.e., a deficit, should be indicated by parentheses.</t>
        </r>
      </text>
    </comment>
    <comment ref="J83" authorId="0" shapeId="0">
      <text>
        <r>
          <rPr>
            <b/>
            <sz val="8"/>
            <color indexed="81"/>
            <rFont val="Tahoma"/>
          </rPr>
          <t>Add lines 51 and 59, and enter the total here.  This line should equal Total Assets on line 29.</t>
        </r>
      </text>
    </comment>
  </commentList>
</comments>
</file>

<file path=xl/comments4.xml><?xml version="1.0" encoding="utf-8"?>
<comments xmlns="http://schemas.openxmlformats.org/spreadsheetml/2006/main">
  <authors>
    <author>Mike Sorgaard</author>
  </authors>
  <commentList>
    <comment ref="H6" authorId="0" shapeId="0">
      <text>
        <r>
          <rPr>
            <b/>
            <sz val="8"/>
            <color indexed="81"/>
            <rFont val="Tahoma"/>
          </rPr>
          <t>Debtors using either the cash or accrual methods should enter in the Accounts Receivable column the gross amount of accounts receivable (pre-petition and post-petition), by age from date of invoice, owed to the Debtor at the end of the reporting period.  Enter on the line for allowance for doubtful accounts an estimate of the amount of uncollectible accounts, based on specific knowledge concerning the accounts outstanding, as well as on the Debtor's overall bad debt experience.  Debtors that report on the accrual basis must enter the amount on the "Accounts receivable (net) line" on line 3 of the Balance Sheet.</t>
        </r>
      </text>
    </comment>
    <comment ref="J6" authorId="0" shapeId="0">
      <text>
        <r>
          <rPr>
            <b/>
            <sz val="8"/>
            <color indexed="81"/>
            <rFont val="Tahoma"/>
          </rPr>
          <t>In the Accounts Payable (Post Petition) column, Debtors using either the cash or accrual  methods must enter the amount of post-petition accounts payable (trade), by age from date of invoice, owed by the Debtor at the end of the reporting period.  Accrual-basis Debtors must enter the amount of total accounts payable on line 36 of the Balance Sheet.</t>
        </r>
      </text>
    </comment>
    <comment ref="L8" authorId="0" shapeId="0">
      <text>
        <r>
          <rPr>
            <b/>
            <sz val="8"/>
            <color indexed="81"/>
            <rFont val="Tahoma"/>
          </rPr>
          <t>Accounts payable greater than 30 days.</t>
        </r>
      </text>
    </comment>
    <comment ref="L31" authorId="0" shapeId="0">
      <text>
        <r>
          <rPr>
            <b/>
            <sz val="8"/>
            <color indexed="81"/>
            <rFont val="Tahoma"/>
          </rPr>
          <t>Calculate the cost of goods sold by entering the amounts for the categories listed.  Starting with the Inventory Beginning of Month add: Net Purchases, Direct Labor, Manufacturing Overhead, and Freight-In.  Subtract Inventory End of Month (from schedule to left), Shrinkage and inventory taken for Personal Use.  Net purchases are made up of material or merchandise purchases during the month less the cost of these goods returned to the vendor.  Direct labor is labor  physically traceable to finished goods and generally applies only to manufacturers.  Manufacturing overhead includes all costs other than direct costs for materials and labor associated with the manufacturing process (e.g. manufacturing equipment rental, plant rental, utilities used in manufacturing).  Freight-in includes costs incurred for transportation of materials and merchandise to Debtor's place(s) of business.  Shrinkage is made up of the difference between the recorded ending inventory amount and the physical inventory amount (at the end of the period).  Personal use is items removed from inventory for personal use.</t>
        </r>
      </text>
    </comment>
    <comment ref="F32" authorId="0" shapeId="0">
      <text>
        <r>
          <rPr>
            <b/>
            <sz val="8"/>
            <color indexed="81"/>
            <rFont val="Tahoma"/>
          </rPr>
          <t>Indicate the balance at month end for each type of inventory held.  Enter a description if the type of inventory is different from those listed.</t>
        </r>
      </text>
    </comment>
    <comment ref="C36" authorId="0" shapeId="0">
      <text>
        <r>
          <rPr>
            <b/>
            <sz val="8"/>
            <color indexed="81"/>
            <rFont val="Tahoma"/>
          </rPr>
          <t>Indicate whether the Debtor has a functioning perpetual inventory system.  In a perpetual inventory system, purchases and issues of goods are recorded directly in the inventory account as the purchases and issues occur.</t>
        </r>
      </text>
    </comment>
    <comment ref="K38" authorId="0" shapeId="0">
      <text>
        <r>
          <rPr>
            <b/>
            <sz val="8"/>
            <color indexed="81"/>
            <rFont val="Tahoma"/>
          </rPr>
          <t>Indicate by a check mark the method of inventory valuation used by the Debtor.  FIFO cost - first in first out, LIFO cost - last in first out, Lower of cost or market, Retail method, or other.  Enter the description of the inventory valuation method if it is different from those listed.  The general rule is that historical cost should be used unless the market value of the asset is less.</t>
        </r>
      </text>
    </comment>
    <comment ref="D39" authorId="0" shapeId="0">
      <text>
        <r>
          <rPr>
            <b/>
            <sz val="8"/>
            <color indexed="81"/>
            <rFont val="Tahoma"/>
          </rPr>
          <t>Indicate how often the Debtor takes a complete physical inventory</t>
        </r>
      </text>
    </comment>
    <comment ref="F44" authorId="0" shapeId="0">
      <text>
        <r>
          <rPr>
            <b/>
            <sz val="8"/>
            <color indexed="81"/>
            <rFont val="Tahoma"/>
          </rPr>
          <t>The date of the last physical inventory.</t>
        </r>
      </text>
    </comment>
    <comment ref="F46" authorId="0" shapeId="0">
      <text>
        <r>
          <rPr>
            <b/>
            <sz val="8"/>
            <color indexed="81"/>
            <rFont val="Tahoma"/>
          </rPr>
          <t>The scheduled date of the next physical inventory</t>
        </r>
      </text>
    </comment>
  </commentList>
</comments>
</file>

<file path=xl/comments5.xml><?xml version="1.0" encoding="utf-8"?>
<comments xmlns="http://schemas.openxmlformats.org/spreadsheetml/2006/main">
  <authors>
    <author>Mike Sorgaard</author>
  </authors>
  <commentList>
    <comment ref="B3" authorId="0" shapeId="0">
      <text>
        <r>
          <rPr>
            <b/>
            <sz val="8"/>
            <color indexed="81"/>
            <rFont val="Tahoma"/>
          </rPr>
          <t>For each parcel of real property, enter a brief description, cost (original cost plus the cost of improvements), and estimated market value.  The total Market Value should be entered on line 10 of the Balance Sheet.</t>
        </r>
      </text>
    </comment>
    <comment ref="G3" authorId="0" shapeId="0">
      <text>
        <r>
          <rPr>
            <b/>
            <sz val="8"/>
            <color indexed="81"/>
            <rFont val="Tahoma"/>
          </rPr>
          <t xml:space="preserve">CALCULATION OF THE MARKET VALUE ADJUSTMENT
The market value adjustment for each depreciable asset is equal to the difference between the "market value" of the asset and the "book value" of the asset. Schedules C and D do not provide all  the information required to make the market value adjustment calculation. Schedules C and D include only the historical cost (or purchase price) of each asset and the market value for the asset. To  make the market value adjustment calculation, you also need the accumulated depreciation for each asset.
The first step is to calculate the book value for each asset:
</t>
        </r>
        <r>
          <rPr>
            <b/>
            <sz val="8"/>
            <color indexed="10"/>
            <rFont val="Tahoma"/>
            <family val="2"/>
          </rPr>
          <t>COST - ACCUMULATED DEPRECIATION = BOOK VALUE</t>
        </r>
        <r>
          <rPr>
            <b/>
            <sz val="8"/>
            <color indexed="81"/>
            <rFont val="Tahoma"/>
          </rPr>
          <t xml:space="preserve">
Once you have calculated the book value for the asset, you can calculate the market value adjustment:
</t>
        </r>
        <r>
          <rPr>
            <b/>
            <sz val="8"/>
            <color indexed="10"/>
            <rFont val="Tahoma"/>
            <family val="2"/>
          </rPr>
          <t>MARKET VALUE - BOOK VALUE = MARKET VALUE ADJUSTMENT</t>
        </r>
        <r>
          <rPr>
            <b/>
            <sz val="8"/>
            <color indexed="81"/>
            <rFont val="Tahoma"/>
          </rPr>
          <t xml:space="preserve">
The amount that should be reported on Line 58 of the Balance Sheet is the sum of the market value adjustments for each individual depreciable asset.
As an example of how this works, assume you purchased a vehicle for $15,000.  The current market value of the vehicle is $10,000. The vehicle has $6,000 in accumulated depreciation. Based on these facts, the book value of the vehicle would be $9,000:
</t>
        </r>
        <r>
          <rPr>
            <b/>
            <sz val="8"/>
            <color indexed="10"/>
            <rFont val="Tahoma"/>
            <family val="2"/>
          </rPr>
          <t>$15,000 - $6,000 = $9,000</t>
        </r>
        <r>
          <rPr>
            <b/>
            <sz val="8"/>
            <color indexed="81"/>
            <rFont val="Tahoma"/>
          </rPr>
          <t xml:space="preserve">
The market value adjustment for this vehicle would be $1,000:
</t>
        </r>
        <r>
          <rPr>
            <b/>
            <sz val="8"/>
            <color indexed="10"/>
            <rFont val="Tahoma"/>
            <family val="2"/>
          </rPr>
          <t>$10,000 - $9,000 = $1,000</t>
        </r>
      </text>
    </comment>
    <comment ref="B14" authorId="0" shapeId="0">
      <text>
        <r>
          <rPr>
            <b/>
            <sz val="8"/>
            <color indexed="81"/>
            <rFont val="Tahoma"/>
          </rPr>
          <t>For each category of property, enter a brief description, cost, and estimated market value.  The total Market Value for each category should be entered on lines 11 through 15 of the Balance Sheet.</t>
        </r>
      </text>
    </comment>
    <comment ref="G14" authorId="0" shapeId="0">
      <text>
        <r>
          <rPr>
            <b/>
            <sz val="8"/>
            <color indexed="81"/>
            <rFont val="Tahoma"/>
          </rPr>
          <t>CALCULATION OF THE MARKET VALUE ADJUSTMENT
The market value adjustment for each depreciable asset is equal to the difference between the "market value" of the asset and the "book value" of the asset. Schedules C and D do not provide all  the information required to make the market value adjustment calculation. Schedules C and D include only the historical cost (or purchase price) of each asset and the market value for the asset. To  make the market value adjustment calculation, you also need the accumulated depreciation for each asset.
The first step is to calculate the book value for each asset:
COST - ACCUMULATED DEPRECIATION = BOOK VALUE
Once you have calculated the book value for the asset, you can calculate the market value adjustment:
MARKET VALUE - BOOK VALUE = MARKET VALUE ADJUSTMENT
The amount that should be reported on Line 58 of the Balance Sheet is the sum of the market value adjustments for each individual depreciable asset.
As an example of how this works, assume you purchased a vehicle for $15,000.  The current market value of the vehicle is $10,000. The vehicle has $6,000 in accumulated depreciation. Based on these facts, the book value of the vehicle would be $9,000:
$15,000 - $6,000 = $9,000
The market value adjustment for this vehicle would be $1,000:
$10,000 - $9,000 = $1,000</t>
        </r>
      </text>
    </comment>
  </commentList>
</comments>
</file>

<file path=xl/comments6.xml><?xml version="1.0" encoding="utf-8"?>
<comments xmlns="http://schemas.openxmlformats.org/spreadsheetml/2006/main">
  <authors>
    <author>Sorgaard</author>
    <author>Mike Sorgaard</author>
  </authors>
  <commentList>
    <comment ref="E1" authorId="0" shapeId="0">
      <text>
        <r>
          <rPr>
            <b/>
            <sz val="8"/>
            <color indexed="81"/>
            <rFont val="Tahoma"/>
          </rPr>
          <t>Schedule E - Aging of Post Petition Taxes.  For all post petition taxes which have become due
and have not been paid, provide an aging with a total.</t>
        </r>
      </text>
    </comment>
    <comment ref="G29" authorId="1" shapeId="0">
      <text>
        <r>
          <rPr>
            <b/>
            <sz val="8"/>
            <color indexed="81"/>
            <rFont val="Tahoma"/>
          </rPr>
          <t>Enter the total amount of each secured claim as asserted in a proof of claim or in the original schedules by  the Debtor on the appropriate line in the "Claimed Amount" column.  If originally scheduled in one amount but claimed in another, Schedule F should reflect the latter.  Generally, the claimed amount will be entered in the "Allowed Amount" column. However, the amount expected to be allowed may be different from the amount claimed or scheduled if compromise or litigation is anticipated.  
For purposes of this schedule, the Debtor should assume that the value of the security for each secured claim is at least as much as the claim, i.e., the Debtor should not split an undersecured claim into a secured portion and an unsecured portion.</t>
        </r>
      </text>
    </comment>
    <comment ref="G30" authorId="1" shapeId="0">
      <text>
        <r>
          <rPr>
            <b/>
            <sz val="8"/>
            <color indexed="81"/>
            <rFont val="Tahoma"/>
          </rPr>
          <t>Enter the total amount of each priority claim other than taxes as asserted in a proof of claim or in the original schedules by  the Debtor on the appropriate line in the "Claimed Amount" column.  If originally scheduled in one amount but claimed in another, Schedule F should reflect the latter.  Generally, the claimed amount will be entered in the "Allowed Amount" column. However, the amount expected to be allowed may be different from the amount claimed or scheduled if compromise or litigation is anticipated.
Priority claims are defined in § 507(a) of the Bankruptcy Code.  Priority claims other than for taxes include the following:
  i. salary and wage claims of up to $4,000 ($2,000 for a case filed prior to October 22, 1994) per employee for salaries and wages earned in the 90 days prior to the earlier of the petition date or the date on which business operations ceased;
  ii. claims for contributions to employee benefit plans, arising from services rendered within 180 days of the earlier of the petition date or the date on which business operations ceased, up to $4,000 ($2,000 for a case filed prior to October 22, 1994) times the number of covered employees less the amount of priority salary and wage claims allowed for covered employees;
  iii. claims of individuals up to $1,800 ($900 for a case filed prior to October 22, 1994) per claim arising from the pre-petition deposit of money in connection with the purchase, lease, or rental of property , or the purchase of services, for personal, family, or household use of such individuals, where such property or services were not received.
  Some claims may be classified partially as a priority claim, e.g., a wage claim up to $4,000 ($2,000 for a case filed prior to October 22, 1994) earned within 90 days prior to the petition date, and partially as a general unsecured claim, e.g., the balance of the unpaid wage claim.  Enter only the priority amount on this line;  the excess will be part of the general unsecured claims.  For companies in the grain storage business or fish processing business, see Bankruptcy Code § 507(a)(5) for potential priority claims in addition to those listed above.</t>
        </r>
      </text>
    </comment>
    <comment ref="G31" authorId="1" shapeId="0">
      <text>
        <r>
          <rPr>
            <b/>
            <sz val="8"/>
            <color indexed="81"/>
            <rFont val="Tahoma"/>
          </rPr>
          <t>Enter the amount of tax claims likely to be allowed and entitled to priority [see Bankruptcy Code § 507(a)(7)] as asserted in a proof of claim or in the original schedules by  the Debtor on the appropriate line in the "Claimed Amount" column.  If originally scheduled in one amount but claimed in another, Schedule F should reflect the latter.  Generally, the claimed amount will be entered in the "Allowed Amount" column. However, the amount expected to be allowed may be different from the amount claimed or scheduled if compromise or litigation is anticipated.</t>
        </r>
      </text>
    </comment>
    <comment ref="G32" authorId="1" shapeId="0">
      <text>
        <r>
          <rPr>
            <b/>
            <sz val="8"/>
            <color indexed="81"/>
            <rFont val="Tahoma"/>
          </rPr>
          <t>Enter the amount of non-priority unsecured claims likely to be allowed as asserted in a proof of claim or in the original schedules by  the Debtor on the appropriate line in the "Claimed Amount" column.  If originally scheduled in one amount but claimed in another, Schedule F should reflect the latter.  Generally, the claimed amount will be entered in the "Allowed Amount" column. However, the amount expected to be allowed may be different from the amount claimed or scheduled if compromise or litigation is anticipated.</t>
        </r>
      </text>
    </comment>
    <comment ref="A38" authorId="1" shapeId="0">
      <text>
        <r>
          <rPr>
            <b/>
            <sz val="8"/>
            <color indexed="81"/>
            <rFont val="Tahoma"/>
          </rPr>
          <t>Schedule G is not applicable unless a significant portion of Debtor's business operations is the leasing or subletting of rental real estate to third party tenants.  Schedule G can be obtained from the UST.</t>
        </r>
      </text>
    </comment>
    <comment ref="A39" authorId="1" shapeId="0">
      <text>
        <r>
          <rPr>
            <b/>
            <sz val="8"/>
            <color indexed="81"/>
            <rFont val="Tahoma"/>
          </rPr>
          <t>In this section, Debtor should provide detailed information for the Debtor's cash and cash equivalents at the end of the reporting month.  List each bank (or other authorized depository) account separately;  petty cash on hand should be reported as an "account."  If there are more accounts than space provided, add an additional sheet.</t>
        </r>
      </text>
    </comment>
  </commentList>
</comments>
</file>

<file path=xl/comments7.xml><?xml version="1.0" encoding="utf-8"?>
<comments xmlns="http://schemas.openxmlformats.org/spreadsheetml/2006/main">
  <authors>
    <author>Mike Sorgaard</author>
  </authors>
  <commentList>
    <comment ref="E3" authorId="0" shapeId="0">
      <text>
        <r>
          <rPr>
            <b/>
            <sz val="8"/>
            <color indexed="81"/>
            <rFont val="Tahoma"/>
          </rPr>
          <t>Enter the month end date for this reporting period.</t>
        </r>
      </text>
    </comment>
    <comment ref="F6" authorId="0" shapeId="0">
      <text>
        <r>
          <rPr>
            <b/>
            <sz val="8"/>
            <color indexed="81"/>
            <rFont val="Tahoma"/>
          </rPr>
          <t>Enter the total cash received for the period from rents and leases.</t>
        </r>
      </text>
    </comment>
    <comment ref="H6" authorId="0" shapeId="0">
      <text>
        <r>
          <rPr>
            <b/>
            <sz val="8"/>
            <color indexed="81"/>
            <rFont val="Tahoma"/>
          </rPr>
          <t>Cumulative results for the entire period since the case began. The information in the cumulative (case to date) column is obtained by adding the current month's data to the data in the previous month's Report.</t>
        </r>
      </text>
    </comment>
    <comment ref="F7" authorId="0" shapeId="0">
      <text>
        <r>
          <rPr>
            <b/>
            <sz val="8"/>
            <color indexed="81"/>
            <rFont val="Tahoma"/>
          </rPr>
          <t>Enter the total cash received in the period from customers.</t>
        </r>
      </text>
    </comment>
    <comment ref="F8" authorId="0" shapeId="0">
      <text>
        <r>
          <rPr>
            <b/>
            <sz val="8"/>
            <color indexed="81"/>
            <rFont val="Tahoma"/>
          </rPr>
          <t>Enter the amount of interest income received in the period.</t>
        </r>
      </text>
    </comment>
    <comment ref="F9" authorId="0" shapeId="0">
      <text>
        <r>
          <rPr>
            <b/>
            <sz val="8"/>
            <color indexed="81"/>
            <rFont val="Tahoma"/>
          </rPr>
          <t>Enter the amount of cash received for the period from borrowings from entities other than shareholders, partners, or other insiders of the debtor.</t>
        </r>
      </text>
    </comment>
    <comment ref="F10" authorId="0" shapeId="0">
      <text>
        <r>
          <rPr>
            <b/>
            <sz val="8"/>
            <color indexed="81"/>
            <rFont val="Tahoma"/>
          </rPr>
          <t>Enter the amount of cash received in the period from borrowings from shareholders, partners, or other insiders of the Debtor.</t>
        </r>
      </text>
    </comment>
    <comment ref="F11" authorId="0" shapeId="0">
      <text>
        <r>
          <rPr>
            <b/>
            <sz val="8"/>
            <color indexed="81"/>
            <rFont val="Tahoma"/>
          </rPr>
          <t>Enter the amount of capital contributions to the Debtor during the period.</t>
        </r>
      </text>
    </comment>
    <comment ref="F12" authorId="0" shapeId="0">
      <text>
        <r>
          <rPr>
            <b/>
            <u/>
            <sz val="8"/>
            <color indexed="81"/>
            <rFont val="Tahoma"/>
            <family val="2"/>
          </rPr>
          <t>Lines 7 - 11.</t>
        </r>
        <r>
          <rPr>
            <b/>
            <sz val="8"/>
            <color indexed="81"/>
            <rFont val="Tahoma"/>
          </rPr>
          <t xml:space="preserve">  Enter the amount of cash received in the period from other sources not included above. Use the blank lines to identify the type of account used to generate the cash receipts.</t>
        </r>
      </text>
    </comment>
    <comment ref="F17" authorId="0" shapeId="0">
      <text>
        <r>
          <rPr>
            <b/>
            <sz val="8"/>
            <color indexed="81"/>
            <rFont val="Tahoma"/>
          </rPr>
          <t>Add Lines 1 through 11.</t>
        </r>
      </text>
    </comment>
    <comment ref="F19" authorId="0" shapeId="0">
      <text>
        <r>
          <rPr>
            <b/>
            <sz val="8"/>
            <color indexed="81"/>
            <rFont val="Tahoma"/>
          </rPr>
          <t>Enter the amount of cash used during the period for inventory.</t>
        </r>
      </text>
    </comment>
    <comment ref="F20" authorId="0" shapeId="0">
      <text>
        <r>
          <rPr>
            <b/>
            <sz val="8"/>
            <color indexed="81"/>
            <rFont val="Tahoma"/>
          </rPr>
          <t>Enter the amount of cash used during the period for selling expenses, not including sales salaries or commissions.</t>
        </r>
      </text>
    </comment>
    <comment ref="F21" authorId="0" shapeId="0">
      <text>
        <r>
          <rPr>
            <b/>
            <sz val="8"/>
            <color indexed="81"/>
            <rFont val="Tahoma"/>
          </rPr>
          <t>Enter the amount of cash used during the period for administrative expenses, e.g., office supplies, telephone, liability insurance, etc.</t>
        </r>
      </text>
    </comment>
    <comment ref="F22" authorId="0" shapeId="0">
      <text>
        <r>
          <rPr>
            <b/>
            <sz val="8"/>
            <color indexed="81"/>
            <rFont val="Tahoma"/>
          </rPr>
          <t>Enter the amount of cash used during the period for capital expenditures, such as property, plant or equipment.</t>
        </r>
      </text>
    </comment>
    <comment ref="F23" authorId="0" shapeId="0">
      <text>
        <r>
          <rPr>
            <b/>
            <sz val="8"/>
            <color indexed="81"/>
            <rFont val="Tahoma"/>
          </rPr>
          <t>Enter the amount of cash used during the period for reduction of outstanding debt. Do not include interest payments on the debt</t>
        </r>
      </text>
    </comment>
    <comment ref="F24" authorId="0" shapeId="0">
      <text>
        <r>
          <rPr>
            <b/>
            <sz val="8"/>
            <color indexed="81"/>
            <rFont val="Tahoma"/>
          </rPr>
          <t>Enter the amount of cash payments made during the period for interest expense.</t>
        </r>
      </text>
    </comment>
    <comment ref="F26" authorId="0" shapeId="0">
      <text>
        <r>
          <rPr>
            <b/>
            <sz val="8"/>
            <color indexed="81"/>
            <rFont val="Tahoma"/>
          </rPr>
          <t>Enter the amount of cash payments for all rents or leases on personal property.</t>
        </r>
      </text>
    </comment>
    <comment ref="F27" authorId="0" shapeId="0">
      <text>
        <r>
          <rPr>
            <b/>
            <sz val="8"/>
            <color indexed="81"/>
            <rFont val="Tahoma"/>
          </rPr>
          <t>Enter the amount of cash payments for all rents or leases on real property.</t>
        </r>
      </text>
    </comment>
    <comment ref="F29" authorId="0" shapeId="0">
      <text>
        <r>
          <rPr>
            <b/>
            <sz val="8"/>
            <color indexed="81"/>
            <rFont val="Tahoma"/>
          </rPr>
          <t>If the Debtor is an entity, enter the amount of cash payments of salaries to shareholders, partners, owners, or officers of the Debtor.</t>
        </r>
      </text>
    </comment>
    <comment ref="F30" authorId="0" shapeId="0">
      <text>
        <r>
          <rPr>
            <b/>
            <sz val="8"/>
            <color indexed="81"/>
            <rFont val="Tahoma"/>
          </rPr>
          <t>If the Debtor is an individual (or husband and wife), enter cash used for draws of the Debtor.</t>
        </r>
      </text>
    </comment>
    <comment ref="F31" authorId="0" shapeId="0">
      <text>
        <r>
          <rPr>
            <b/>
            <sz val="8"/>
            <color indexed="81"/>
            <rFont val="Tahoma"/>
          </rPr>
          <t>Enter the amount of cash payments of commissions or royalties to the Debtor or to shareholders, partners, owners, or officers of the Debtor.</t>
        </r>
      </text>
    </comment>
    <comment ref="F32" authorId="0" shapeId="0">
      <text>
        <r>
          <rPr>
            <b/>
            <sz val="8"/>
            <color indexed="81"/>
            <rFont val="Tahoma"/>
          </rPr>
          <t>Enter the amount of cash payments of expense reimbursements to the Debtor or to shareholders, partners, owners, or officers of the Debtor.</t>
        </r>
      </text>
    </comment>
    <comment ref="F33" authorId="0" shapeId="0">
      <text>
        <r>
          <rPr>
            <b/>
            <sz val="8"/>
            <color indexed="81"/>
            <rFont val="Tahoma"/>
          </rPr>
          <t>Enter the amount of cash payments to the Debtor or to shareholders, partners, owners, or officers of the Debtor not listed in Lines 21 - 24.</t>
        </r>
      </text>
    </comment>
    <comment ref="F34" authorId="0" shapeId="0">
      <text>
        <r>
          <rPr>
            <b/>
            <sz val="8"/>
            <color indexed="81"/>
            <rFont val="Tahoma"/>
          </rPr>
          <t>Enter the amount of cash disbursed for salaries and commissions of all persons except those reported in Lines 21 and 23, but not including employee withholding taxes.</t>
        </r>
      </text>
    </comment>
    <comment ref="F35" authorId="0" shapeId="0">
      <text>
        <r>
          <rPr>
            <b/>
            <sz val="8"/>
            <color indexed="81"/>
            <rFont val="Tahoma"/>
          </rPr>
          <t>Enter the amount of cash paid for management fees.  If an owner/officer of Debtor provides the management for which the fee is being paid, the amount should be entered on Line 25.</t>
        </r>
      </text>
    </comment>
    <comment ref="F37" authorId="0" shapeId="0">
      <text>
        <r>
          <rPr>
            <b/>
            <sz val="8"/>
            <color indexed="81"/>
            <rFont val="Tahoma"/>
          </rPr>
          <t>Enter the amount of cash paid to the depository bank and to state taxing authorities for employee withholding and F.I.C.A.</t>
        </r>
      </text>
    </comment>
    <comment ref="F38" authorId="0" shapeId="0">
      <text>
        <r>
          <rPr>
            <b/>
            <sz val="8"/>
            <color indexed="81"/>
            <rFont val="Tahoma"/>
          </rPr>
          <t>Enter the amount of cash paid to the depository bank and to state taxing authorities for the Debtor's payroll tax.</t>
        </r>
      </text>
    </comment>
    <comment ref="F39" authorId="0" shapeId="0">
      <text>
        <r>
          <rPr>
            <b/>
            <sz val="8"/>
            <color indexed="81"/>
            <rFont val="Tahoma"/>
          </rPr>
          <t>Enter the amount of cash paid for real property taxes.</t>
        </r>
      </text>
    </comment>
    <comment ref="F40" authorId="0" shapeId="0">
      <text>
        <r>
          <rPr>
            <b/>
            <sz val="8"/>
            <color indexed="81"/>
            <rFont val="Tahoma"/>
          </rPr>
          <t>Enter the amount of cash paid for other taxes.</t>
        </r>
      </text>
    </comment>
    <comment ref="F41" authorId="0" shapeId="0">
      <text>
        <r>
          <rPr>
            <b/>
            <u/>
            <sz val="8"/>
            <color indexed="81"/>
            <rFont val="Tahoma"/>
            <family val="2"/>
          </rPr>
          <t>Line 32 through 37</t>
        </r>
        <r>
          <rPr>
            <b/>
            <sz val="8"/>
            <color indexed="81"/>
            <rFont val="Tahoma"/>
          </rPr>
          <t xml:space="preserve"> - Other Cash Outflows.  List other categories and amounts of cash disbursements on lines 32 through 37, unless properly reportable in other sections of the Statement of Cash Receipts and Disbursements.  Other cash disbursements with low balances totaling not more than 5% of total cash disbursements may be aggregated and reflected on one line as "other cash outflows".</t>
        </r>
      </text>
    </comment>
    <comment ref="F47" authorId="0" shapeId="0">
      <text>
        <r>
          <rPr>
            <b/>
            <sz val="8"/>
            <color indexed="81"/>
            <rFont val="Tahoma"/>
          </rPr>
          <t>Enter the sum of lines 13 through 37.</t>
        </r>
      </text>
    </comment>
    <comment ref="F48" authorId="0" shapeId="0">
      <text>
        <r>
          <rPr>
            <b/>
            <sz val="8"/>
            <color indexed="81"/>
            <rFont val="Tahoma"/>
          </rPr>
          <t>Enter the difference between line 12 and 38.  If the disbursements exceed receipts, the amount will be shown in parentheses.</t>
        </r>
      </text>
    </comment>
    <comment ref="F49" authorId="0" shapeId="0">
      <text>
        <r>
          <rPr>
            <b/>
            <sz val="8"/>
            <color indexed="81"/>
            <rFont val="Tahoma"/>
          </rPr>
          <t>Enter the amount shown on line 41 from the previous Report (or the beginning cash for the first Report in the case).</t>
        </r>
      </text>
    </comment>
    <comment ref="F50" authorId="0" shapeId="0">
      <text>
        <r>
          <rPr>
            <b/>
            <sz val="8"/>
            <color indexed="81"/>
            <rFont val="Tahoma"/>
          </rPr>
          <t>Enter the total of all cash on hand at the end of the reporting period;  the total includes cash which is "restricted."</t>
        </r>
      </text>
    </comment>
  </commentList>
</comments>
</file>

<file path=xl/comments8.xml><?xml version="1.0" encoding="utf-8"?>
<comments xmlns="http://schemas.openxmlformats.org/spreadsheetml/2006/main">
  <authors>
    <author>Mike Sorgaard</author>
  </authors>
  <commentList>
    <comment ref="G5" authorId="0" shapeId="0">
      <text>
        <r>
          <rPr>
            <b/>
            <sz val="8"/>
            <color indexed="81"/>
            <rFont val="Tahoma"/>
          </rPr>
          <t>Enter the amount of cash received from customers for sales of goods and services.</t>
        </r>
      </text>
    </comment>
    <comment ref="I5" authorId="0" shapeId="0">
      <text>
        <r>
          <rPr>
            <b/>
            <sz val="8"/>
            <color indexed="81"/>
            <rFont val="Tahoma"/>
          </rPr>
          <t>Cumulative results for the entire period since the case began. The information in the cumulative (case to date) column is obtained by adding the current month's data to the data in the previous month's Report.</t>
        </r>
      </text>
    </comment>
    <comment ref="G6" authorId="0" shapeId="0">
      <text>
        <r>
          <rPr>
            <b/>
            <sz val="8"/>
            <color indexed="81"/>
            <rFont val="Tahoma"/>
          </rPr>
          <t>Enter the amount of cash received from rents or leases of real and personal property.</t>
        </r>
      </text>
    </comment>
    <comment ref="G8" authorId="0" shapeId="0">
      <text>
        <r>
          <rPr>
            <b/>
            <sz val="8"/>
            <color indexed="81"/>
            <rFont val="Tahoma"/>
          </rPr>
          <t>Enter the amount of cash paid for acquisition and other expenditures for the goods and services provided by suppliers.</t>
        </r>
      </text>
    </comment>
    <comment ref="G9" authorId="0" shapeId="0">
      <text>
        <r>
          <rPr>
            <b/>
            <sz val="8"/>
            <color indexed="81"/>
            <rFont val="Tahoma"/>
          </rPr>
          <t>Enter the amount of cash paid for the selling expenses, not including sales salaries or commissions.</t>
        </r>
      </text>
    </comment>
    <comment ref="G10" authorId="0" shapeId="0">
      <text>
        <r>
          <rPr>
            <b/>
            <sz val="8"/>
            <color indexed="81"/>
            <rFont val="Tahoma"/>
          </rPr>
          <t>Enter the amount of cash paid during the period for administrative expenses, e.g., office supplies, telephone, liability insurance, etc.</t>
        </r>
      </text>
    </comment>
    <comment ref="G12" authorId="0" shapeId="0">
      <text>
        <r>
          <rPr>
            <b/>
            <sz val="8"/>
            <color indexed="81"/>
            <rFont val="Tahoma"/>
          </rPr>
          <t>Enter the amount of cash paid for all rents or leases on personal property.</t>
        </r>
      </text>
    </comment>
    <comment ref="G13" authorId="0" shapeId="0">
      <text>
        <r>
          <rPr>
            <b/>
            <sz val="8"/>
            <color indexed="81"/>
            <rFont val="Tahoma"/>
          </rPr>
          <t>Enter the amount of cash paid for all rents or leases on real property.</t>
        </r>
      </text>
    </comment>
    <comment ref="G14" authorId="0" shapeId="0">
      <text>
        <r>
          <rPr>
            <b/>
            <sz val="8"/>
            <color indexed="81"/>
            <rFont val="Tahoma"/>
          </rPr>
          <t>Enter the amount of cash payments made during the period for interest expense.</t>
        </r>
      </text>
    </comment>
    <comment ref="G15" authorId="0" shapeId="0">
      <text>
        <r>
          <rPr>
            <b/>
            <sz val="8"/>
            <color indexed="81"/>
            <rFont val="Tahoma"/>
          </rPr>
          <t>Enter the amount of cash paid for employees' payroll and all benefits, but not the employees' withholding taxes and Debtor's payroll taxes.</t>
        </r>
      </text>
    </comment>
    <comment ref="G17" authorId="0" shapeId="0">
      <text>
        <r>
          <rPr>
            <b/>
            <sz val="8"/>
            <color indexed="81"/>
            <rFont val="Tahoma"/>
          </rPr>
          <t>If the Debtor is an entity, enter the amount of cash payments of salaries or other distributions to shareholders, partners, owners, or officers of the Debtor.</t>
        </r>
      </text>
    </comment>
    <comment ref="G18" authorId="0" shapeId="0">
      <text>
        <r>
          <rPr>
            <b/>
            <sz val="8"/>
            <color indexed="81"/>
            <rFont val="Tahoma"/>
          </rPr>
          <t>If the Debtor is an individual (or husband and wife), enter the amount of cash draws by the Debtor.</t>
        </r>
      </text>
    </comment>
    <comment ref="G19" authorId="0" shapeId="0">
      <text>
        <r>
          <rPr>
            <b/>
            <sz val="8"/>
            <color indexed="81"/>
            <rFont val="Tahoma"/>
          </rPr>
          <t>Enter the amount of cash payments of commissions or royalties to the Debtor or to shareholders, partners, owners, or officers of the Debtor.</t>
        </r>
      </text>
    </comment>
    <comment ref="G20" authorId="0" shapeId="0">
      <text>
        <r>
          <rPr>
            <b/>
            <sz val="8"/>
            <color indexed="81"/>
            <rFont val="Tahoma"/>
          </rPr>
          <t>Enter the amount of cash payments of expense reimbursements to the Debtor or to shareholders, partners, owners, or officers of the Debtor.</t>
        </r>
      </text>
    </comment>
    <comment ref="G21" authorId="0" shapeId="0">
      <text>
        <r>
          <rPr>
            <b/>
            <sz val="8"/>
            <color indexed="81"/>
            <rFont val="Tahoma"/>
          </rPr>
          <t>Enter amount of cash payments to the Debtor or to shareholders, partners, owners, or officers of the Debtor not listed in Lines 11 - 14.</t>
        </r>
      </text>
    </comment>
    <comment ref="G23" authorId="0" shapeId="0">
      <text>
        <r>
          <rPr>
            <b/>
            <sz val="8"/>
            <color indexed="81"/>
            <rFont val="Tahoma"/>
          </rPr>
          <t>Enter the amount of cash paid to the depository bank and to state taxing authorities for the Debtor's payroll tax.</t>
        </r>
      </text>
    </comment>
    <comment ref="G24" authorId="0" shapeId="0">
      <text>
        <r>
          <rPr>
            <b/>
            <sz val="8"/>
            <color indexed="81"/>
            <rFont val="Tahoma"/>
          </rPr>
          <t>Enter the amount of cash paid to the depository bank and to state taxing authorities for employee withholding and F.I.C.A.</t>
        </r>
      </text>
    </comment>
    <comment ref="G25" authorId="0" shapeId="0">
      <text>
        <r>
          <rPr>
            <b/>
            <sz val="8"/>
            <color indexed="81"/>
            <rFont val="Tahoma"/>
          </rPr>
          <t>Enter the amount of cash paid for real property taxes.</t>
        </r>
      </text>
    </comment>
    <comment ref="G26" authorId="0" shapeId="0">
      <text>
        <r>
          <rPr>
            <b/>
            <sz val="8"/>
            <color indexed="81"/>
            <rFont val="Tahoma"/>
          </rPr>
          <t>Enter the amount of cash paid for other taxes.</t>
        </r>
      </text>
    </comment>
    <comment ref="G27" authorId="0" shapeId="0">
      <text>
        <r>
          <rPr>
            <b/>
            <sz val="8"/>
            <color indexed="81"/>
            <rFont val="Tahoma"/>
          </rPr>
          <t>Enter the amount of cash paid for general items not otherwise reported unless the amount is material in comparison to other expenditures. In that event, separately identify the categories and amount of other cash paid on lines 21 through 26.  Other disbursement accounts with low balances should be aggregated and reflected on one line as "other expenses."</t>
        </r>
      </text>
    </comment>
    <comment ref="G28" authorId="0" shapeId="0">
      <text>
        <r>
          <rPr>
            <b/>
            <u/>
            <sz val="8"/>
            <color indexed="81"/>
            <rFont val="Tahoma"/>
            <family val="2"/>
          </rPr>
          <t xml:space="preserve">Lines 21 through 26. </t>
        </r>
        <r>
          <rPr>
            <b/>
            <sz val="8"/>
            <color indexed="81"/>
            <rFont val="Tahoma"/>
          </rPr>
          <t xml:space="preserve"> These lines may be used for either cash paid or cash received;  enter the categories and amounts for any items not properly reported elsewhere on this statement.</t>
        </r>
      </text>
    </comment>
    <comment ref="G34" authorId="0" shapeId="0">
      <text>
        <r>
          <rPr>
            <b/>
            <sz val="8"/>
            <color indexed="81"/>
            <rFont val="Tahoma"/>
          </rPr>
          <t>Enter the sum of lines 1 through 26.</t>
        </r>
      </text>
    </comment>
    <comment ref="G36" authorId="0" shapeId="0">
      <text>
        <r>
          <rPr>
            <b/>
            <sz val="8"/>
            <color indexed="81"/>
            <rFont val="Tahoma"/>
          </rPr>
          <t>Debtor may accumulate cash in an interest-bearing account because of the prohibition on paying pre-petition claims during the pendency of the case.  Interest earned on that account (or the portion attributable to the "excess" cash) should be entered on this line.</t>
        </r>
      </text>
    </comment>
    <comment ref="G37" authorId="0" shapeId="0">
      <text>
        <r>
          <rPr>
            <b/>
            <sz val="8"/>
            <color indexed="81"/>
            <rFont val="Tahoma"/>
          </rPr>
          <t>Enter the amount  paid (not accrued).  This amount includes not only fees paid to attorneys and accountants, but also to other professionals, for example, appraisers, brokers, and investment bankers.</t>
        </r>
      </text>
    </comment>
    <comment ref="G38" authorId="0" shapeId="0">
      <text>
        <r>
          <rPr>
            <b/>
            <sz val="8"/>
            <color indexed="81"/>
            <rFont val="Tahoma"/>
          </rPr>
          <t>Enter U.S Trustee Quarterly Fees paid.</t>
        </r>
      </text>
    </comment>
    <comment ref="G39" authorId="0" shapeId="0">
      <text>
        <r>
          <rPr>
            <b/>
            <sz val="8"/>
            <color indexed="81"/>
            <rFont val="Tahoma"/>
          </rPr>
          <t>Identify the category of any other cash f lows from reorganization items, and enter the amount as either cash received or paid (in parentheses).</t>
        </r>
      </text>
    </comment>
    <comment ref="G40" authorId="0" shapeId="0">
      <text>
        <r>
          <rPr>
            <b/>
            <sz val="8"/>
            <color indexed="81"/>
            <rFont val="Tahoma"/>
          </rPr>
          <t>Add lines 28 through 31 and enter.</t>
        </r>
      </text>
    </comment>
    <comment ref="G41" authorId="0" shapeId="0">
      <text>
        <r>
          <rPr>
            <b/>
            <sz val="8"/>
            <color indexed="81"/>
            <rFont val="Tahoma"/>
          </rPr>
          <t>Enter the arithmetic sum of lines 27 and 32.</t>
        </r>
      </text>
    </comment>
    <comment ref="G43" authorId="0" shapeId="0">
      <text>
        <r>
          <rPr>
            <b/>
            <sz val="8"/>
            <color indexed="81"/>
            <rFont val="Tahoma"/>
          </rPr>
          <t>Enter the amount of cash paid for the purchase of capital goods, e.g., equipment, vehicles, and real property.
Cash flows reported in this section arise from the purchase of long-term productive assets or securities.</t>
        </r>
      </text>
    </comment>
    <comment ref="G44" authorId="0" shapeId="0">
      <text>
        <r>
          <rPr>
            <b/>
            <sz val="8"/>
            <color indexed="81"/>
            <rFont val="Tahoma"/>
          </rPr>
          <t>Enter the amount of cash received from the sale of capital goods.
Cash flows reported in this section arise from the disposition of long-term productive assets or securities.</t>
        </r>
      </text>
    </comment>
    <comment ref="G45" authorId="0" shapeId="0">
      <text>
        <r>
          <rPr>
            <b/>
            <sz val="8"/>
            <color indexed="81"/>
            <rFont val="Tahoma"/>
          </rPr>
          <t>Identify any other cash flows from investing activities, and enter the amount as either cash received or paid (in parentheses).</t>
        </r>
      </text>
    </comment>
    <comment ref="G46" authorId="0" shapeId="0">
      <text>
        <r>
          <rPr>
            <b/>
            <sz val="8"/>
            <color indexed="81"/>
            <rFont val="Tahoma"/>
          </rPr>
          <t>Enter the arithmetic sum of lines 34 through 36.</t>
        </r>
      </text>
    </comment>
    <comment ref="B47" authorId="0" shapeId="0">
      <text>
        <r>
          <rPr>
            <b/>
            <sz val="8"/>
            <color indexed="81"/>
            <rFont val="Tahoma"/>
          </rPr>
          <t>Cash flows reported in this section arise from activities to obtain resources from,  and to return resources to, the Debtor, including cash flows between the Debtor and its insiders.</t>
        </r>
      </text>
    </comment>
    <comment ref="G48" authorId="0" shapeId="0">
      <text>
        <r>
          <rPr>
            <b/>
            <sz val="8"/>
            <color indexed="81"/>
            <rFont val="Tahoma"/>
          </rPr>
          <t>Enter the net cash received (or paid, in parentheses) from  borrowings,  (other than from shareholders, partners, or other insiders).</t>
        </r>
      </text>
    </comment>
    <comment ref="G49" authorId="0" shapeId="0">
      <text>
        <r>
          <rPr>
            <b/>
            <sz val="8"/>
            <color indexed="81"/>
            <rFont val="Tahoma"/>
          </rPr>
          <t>Enter the net cash received (or paid, in parentheses) from borrowings from shareholders, partners, or other insiders of the Debtor.</t>
        </r>
      </text>
    </comment>
    <comment ref="G50" authorId="0" shapeId="0">
      <text>
        <r>
          <rPr>
            <b/>
            <sz val="8"/>
            <color indexed="81"/>
            <rFont val="Tahoma"/>
          </rPr>
          <t>Enter the net cash received (or paid, in parentheses) from investments by shareholders, partners, or other insiders of the Debtor.</t>
        </r>
      </text>
    </comment>
    <comment ref="G51" authorId="0" shapeId="0">
      <text>
        <r>
          <rPr>
            <b/>
            <sz val="8"/>
            <color indexed="81"/>
            <rFont val="Tahoma"/>
          </rPr>
          <t>Enter the amount of cash paid (in parentheses) to reduce the principal amount of debt (both pre- and post-petition),  including capital lease obligations.</t>
        </r>
      </text>
    </comment>
    <comment ref="G52" authorId="0" shapeId="0">
      <text>
        <r>
          <rPr>
            <b/>
            <sz val="8"/>
            <color indexed="81"/>
            <rFont val="Tahoma"/>
          </rPr>
          <t>If there are other categories of cash flows from financing activities, identify the category and enter the amount received or paid (in parentheses).</t>
        </r>
      </text>
    </comment>
    <comment ref="G53" authorId="0" shapeId="0">
      <text>
        <r>
          <rPr>
            <b/>
            <sz val="8"/>
            <color indexed="81"/>
            <rFont val="Tahoma"/>
          </rPr>
          <t>Enter the arithmetic sum of lines 38 through 42.</t>
        </r>
      </text>
    </comment>
    <comment ref="G54" authorId="0" shapeId="0">
      <text>
        <r>
          <rPr>
            <b/>
            <sz val="8"/>
            <color indexed="81"/>
            <rFont val="Tahoma"/>
          </rPr>
          <t>Enter the arithmetic sum of lines 33, 37, and 43. A net cash decrease will be in parentheses.</t>
        </r>
      </text>
    </comment>
    <comment ref="G55" authorId="0" shapeId="0">
      <text>
        <r>
          <rPr>
            <b/>
            <sz val="8"/>
            <color indexed="81"/>
            <rFont val="Tahoma"/>
          </rPr>
          <t>Enter the amount of cash or its equivalent on the first day of the month (or on the petition date in the case of the first Report). This amount will be the same amount as shown on line 46 for the previous Report.</t>
        </r>
      </text>
    </comment>
    <comment ref="G56" authorId="0" shapeId="0">
      <text>
        <r>
          <rPr>
            <b/>
            <sz val="8"/>
            <color indexed="81"/>
            <rFont val="Tahoma"/>
          </rPr>
          <t>Enter the arithmetic sum of  lines 44 and 45.</t>
        </r>
      </text>
    </comment>
  </commentList>
</comments>
</file>

<file path=xl/sharedStrings.xml><?xml version="1.0" encoding="utf-8"?>
<sst xmlns="http://schemas.openxmlformats.org/spreadsheetml/2006/main" count="439" uniqueCount="379">
  <si>
    <t>UNITED STATES BANKRUPTCY COURT</t>
  </si>
  <si>
    <t>NORTHERN DISTRICT OF CALIFORNIA</t>
  </si>
  <si>
    <t>In re:  [CASE NAME]</t>
  </si>
  <si>
    <t xml:space="preserve">   Case No.</t>
  </si>
  <si>
    <t xml:space="preserve">   CHAPTER 11</t>
  </si>
  <si>
    <t xml:space="preserve">   MONTHLY OPERATING REPORT</t>
  </si>
  <si>
    <t xml:space="preserve">   (GENERAL BUSINESS CASE)  </t>
  </si>
  <si>
    <t>SUMMARY OF FINANCIAL STATUS</t>
  </si>
  <si>
    <t>MONTH ENDED:</t>
  </si>
  <si>
    <t>1.</t>
  </si>
  <si>
    <t>Debtor in possession (or trustee) hereby submits this Monthly Operating Report on the Accrual Basis of accounting (or if checked here</t>
  </si>
  <si>
    <t xml:space="preserve">the Office of the U.S. Trustee or the Court has approved the Cash Basis of Accounting for the Debtor).  </t>
  </si>
  <si>
    <t xml:space="preserve">Dollars reported in </t>
  </si>
  <si>
    <t>2.</t>
  </si>
  <si>
    <t>End of  Prior Month</t>
  </si>
  <si>
    <t>c.  Current Liabilities</t>
  </si>
  <si>
    <t>d.  Total Liabilities</t>
  </si>
  <si>
    <t>3.</t>
  </si>
  <si>
    <t>Statement of Cash Receipts &amp; Disbursements for Month</t>
  </si>
  <si>
    <t>Current Month</t>
  </si>
  <si>
    <t>Prior Month</t>
  </si>
  <si>
    <t>a.  Total Receipts</t>
  </si>
  <si>
    <t>b.  Total Disbursements</t>
  </si>
  <si>
    <t>c.  Excess (Deficiency) of Receipts Over Disbursements (a - b)</t>
  </si>
  <si>
    <t>d.  Cash Balance Beginning of Month</t>
  </si>
  <si>
    <t>e.  Cash Balance End of Month (c + d)</t>
  </si>
  <si>
    <t xml:space="preserve"> Current Month</t>
  </si>
  <si>
    <t>4.</t>
  </si>
  <si>
    <t>Profit/(Loss) from the Statement of Operations</t>
  </si>
  <si>
    <t>5.</t>
  </si>
  <si>
    <t>Account Receivables (Pre and Post Petition)</t>
  </si>
  <si>
    <t>6.</t>
  </si>
  <si>
    <t>Post-Petition Liabilities</t>
  </si>
  <si>
    <t>7.</t>
  </si>
  <si>
    <t>Past Due Post-Petition Account Payables (over 30 days)</t>
  </si>
  <si>
    <t xml:space="preserve">At the end of this reporting month: </t>
  </si>
  <si>
    <t>Yes</t>
  </si>
  <si>
    <t>No</t>
  </si>
  <si>
    <t>8.</t>
  </si>
  <si>
    <t xml:space="preserve">Have any payments been made on pre-petition debt, other than payments in the normal </t>
  </si>
  <si>
    <t>9.</t>
  </si>
  <si>
    <t xml:space="preserve">Have any payments been made to professionals?  (if yes, attach listing including date of </t>
  </si>
  <si>
    <t>payment, amount of payment and name of payee)</t>
  </si>
  <si>
    <t>10.</t>
  </si>
  <si>
    <t>If the answer is yes to 8 or 9, were all such payments approved by the court?</t>
  </si>
  <si>
    <t>11.</t>
  </si>
  <si>
    <t xml:space="preserve">Have any payments been made to officers, insiders, shareholders, relatives?  (if yes, </t>
  </si>
  <si>
    <t>attach listing including date of payment, amount and reason for payment, and name of payee)</t>
  </si>
  <si>
    <t>12.</t>
  </si>
  <si>
    <t>Is the estate insured for replacement cost of assets and for general liability?</t>
  </si>
  <si>
    <t>13.</t>
  </si>
  <si>
    <t>Are a plan and disclosure statement on file?</t>
  </si>
  <si>
    <t>14.</t>
  </si>
  <si>
    <t>Was there any post-petition borrowing during this reporting period?</t>
  </si>
  <si>
    <t>15.</t>
  </si>
  <si>
    <t>Check if paid: Post-petition taxes</t>
  </si>
  <si>
    <t>;                            U.S. Trustee Quarterly Fees</t>
  </si>
  <si>
    <t xml:space="preserve">;  Check if filing is current for: Post-petition </t>
  </si>
  <si>
    <t>tax reporting and tax returns:</t>
  </si>
  <si>
    <t>.</t>
  </si>
  <si>
    <t>Date:</t>
  </si>
  <si>
    <t xml:space="preserve">Responsible Individual </t>
  </si>
  <si>
    <t>For the Month Ended</t>
  </si>
  <si>
    <t/>
  </si>
  <si>
    <t>Actual</t>
  </si>
  <si>
    <t>Forecast</t>
  </si>
  <si>
    <t>Variance</t>
  </si>
  <si>
    <t>Revenues:</t>
  </si>
  <si>
    <t xml:space="preserve">  Gross Sales</t>
  </si>
  <si>
    <t xml:space="preserve">  less: Sales Returns &amp; Allowances</t>
  </si>
  <si>
    <t xml:space="preserve">  Net Sales</t>
  </si>
  <si>
    <t xml:space="preserve">  less: Cost of Goods Sold             (Schedule 'B')</t>
  </si>
  <si>
    <t xml:space="preserve">  Gross Profit</t>
  </si>
  <si>
    <t xml:space="preserve">  Interest</t>
  </si>
  <si>
    <t xml:space="preserve">  Other Income:</t>
  </si>
  <si>
    <t xml:space="preserve">      Total Revenues</t>
  </si>
  <si>
    <t>Expenses:</t>
  </si>
  <si>
    <t xml:space="preserve">  Compensation to Owner(s)/Officer(s)</t>
  </si>
  <si>
    <t xml:space="preserve">  Salaries</t>
  </si>
  <si>
    <t xml:space="preserve">  Commissions</t>
  </si>
  <si>
    <t xml:space="preserve">  Contract Labor</t>
  </si>
  <si>
    <t xml:space="preserve">      Real Property</t>
  </si>
  <si>
    <t xml:space="preserve">  Insurance</t>
  </si>
  <si>
    <t xml:space="preserve">  Management Fees</t>
  </si>
  <si>
    <t xml:space="preserve">  Depreciation</t>
  </si>
  <si>
    <t xml:space="preserve">      Real Property Taxes</t>
  </si>
  <si>
    <t xml:space="preserve">      Other Taxes</t>
  </si>
  <si>
    <t xml:space="preserve">  Other Selling</t>
  </si>
  <si>
    <t xml:space="preserve">  Other Administrative</t>
  </si>
  <si>
    <t xml:space="preserve">  Other Expenses:  </t>
  </si>
  <si>
    <t xml:space="preserve">      Total Expenses</t>
  </si>
  <si>
    <t>Subtotal</t>
  </si>
  <si>
    <t xml:space="preserve">  Provisions for Rejected Executory Contracts</t>
  </si>
  <si>
    <t xml:space="preserve">  Interest Earned on Accumulated Cash from </t>
  </si>
  <si>
    <t xml:space="preserve">  Resulting Chp 11 Case </t>
  </si>
  <si>
    <t xml:space="preserve">  Gain or (Loss) from Sale of Equipment</t>
  </si>
  <si>
    <t xml:space="preserve">  U.S. Trustee Quarterly Fees</t>
  </si>
  <si>
    <t xml:space="preserve">       Total Reorganization Items</t>
  </si>
  <si>
    <t xml:space="preserve"> Net Profit (Loss) Before Federal &amp; State Taxes</t>
  </si>
  <si>
    <t xml:space="preserve">  Federal &amp; State Income Taxes</t>
  </si>
  <si>
    <t xml:space="preserve">Net Profit (Loss)       </t>
  </si>
  <si>
    <t>Attach an Explanation of Variance to Statement of Operations (For variances greater than +/- 10% only):</t>
  </si>
  <si>
    <t>Assets</t>
  </si>
  <si>
    <t>From Schedules</t>
  </si>
  <si>
    <t>Market Value</t>
  </si>
  <si>
    <t>Current Assets</t>
  </si>
  <si>
    <t>Cash and cash equivalents - unrestricted</t>
  </si>
  <si>
    <t>Cash and cash equivalents - restricted</t>
  </si>
  <si>
    <t>Accounts receivable (net)</t>
  </si>
  <si>
    <t>A</t>
  </si>
  <si>
    <t>Inventory</t>
  </si>
  <si>
    <t>B</t>
  </si>
  <si>
    <t>Prepaid expenses</t>
  </si>
  <si>
    <t>Professional retainers</t>
  </si>
  <si>
    <t>Other:</t>
  </si>
  <si>
    <t>Total Current Assets</t>
  </si>
  <si>
    <t>Property and Equipment (Market Value)</t>
  </si>
  <si>
    <t>Real property</t>
  </si>
  <si>
    <t>C</t>
  </si>
  <si>
    <t>Machinery and equipment</t>
  </si>
  <si>
    <t>D</t>
  </si>
  <si>
    <t>Furniture and fixtures</t>
  </si>
  <si>
    <t>Office equipment</t>
  </si>
  <si>
    <t>Leasehold improvements</t>
  </si>
  <si>
    <t>Vehicles</t>
  </si>
  <si>
    <t>Total Property and Equipment</t>
  </si>
  <si>
    <t>Other Assets</t>
  </si>
  <si>
    <t>Loans to shareholders</t>
  </si>
  <si>
    <t>Loans to affiliates</t>
  </si>
  <si>
    <t>Total Other Assets</t>
  </si>
  <si>
    <t>Total Assets</t>
  </si>
  <si>
    <t>NOTE:</t>
  </si>
  <si>
    <t>Liabilities From Schedules</t>
  </si>
  <si>
    <t>Post-Petition</t>
  </si>
  <si>
    <t>Current Liabilities</t>
  </si>
  <si>
    <t>Salaries and wages</t>
  </si>
  <si>
    <t>Payroll taxes</t>
  </si>
  <si>
    <t>Real and personal property taxes</t>
  </si>
  <si>
    <t>Income taxes</t>
  </si>
  <si>
    <t>Sales taxes</t>
  </si>
  <si>
    <t>Notes payable (short term)</t>
  </si>
  <si>
    <t>Accounts payable (trade)</t>
  </si>
  <si>
    <t>Real property lease arrearage</t>
  </si>
  <si>
    <t>Personal property lease arrearage</t>
  </si>
  <si>
    <t>Accrued professional fees</t>
  </si>
  <si>
    <t>Current portion of long-term post-petition debt (due within 12 months)</t>
  </si>
  <si>
    <t>Total Current Liabilities</t>
  </si>
  <si>
    <t>Long-Term Post-Petition Debt, Net of Current Portion</t>
  </si>
  <si>
    <t>Total Post-Petition Liabilities</t>
  </si>
  <si>
    <t>Pre-Petition Liabilities (allowed amount)</t>
  </si>
  <si>
    <t xml:space="preserve">Secured claims </t>
  </si>
  <si>
    <t>Priority unsecured claims</t>
  </si>
  <si>
    <t>General unsecured claims</t>
  </si>
  <si>
    <t>Total Pre-Petition Liabilities</t>
  </si>
  <si>
    <t>Total Liabilities</t>
  </si>
  <si>
    <t>Equity (Deficit)</t>
  </si>
  <si>
    <t>Cumulative profit/(loss) since filing of case</t>
  </si>
  <si>
    <t>Post-petition contributions/(distributions) or (draws)</t>
  </si>
  <si>
    <t>Market value adjustment</t>
  </si>
  <si>
    <t>Total Equity (Deficit)</t>
  </si>
  <si>
    <t>Total Liabilities and Equity (Deficit)</t>
  </si>
  <si>
    <t>Receivables and Payables Agings</t>
  </si>
  <si>
    <t>0 -30 Days</t>
  </si>
  <si>
    <t>31-60 Days</t>
  </si>
  <si>
    <t>61-90 Days</t>
  </si>
  <si>
    <t>91+ Days</t>
  </si>
  <si>
    <t>Total accounts receivable/payable</t>
  </si>
  <si>
    <t>Allowance for doubtful accounts</t>
  </si>
  <si>
    <t>Types and Amount of Inventory(ies)</t>
  </si>
  <si>
    <t>Cost of Goods Sold</t>
  </si>
  <si>
    <t>Inventory Beginning of Month</t>
  </si>
  <si>
    <t xml:space="preserve">Add - </t>
  </si>
  <si>
    <t>Retail/Restaurants -</t>
  </si>
  <si>
    <t xml:space="preserve">  Net purchase</t>
  </si>
  <si>
    <t xml:space="preserve">  Product for resale</t>
  </si>
  <si>
    <t xml:space="preserve">  Direct labor</t>
  </si>
  <si>
    <t xml:space="preserve">  Manufacturing overhead</t>
  </si>
  <si>
    <t>Distribution -</t>
  </si>
  <si>
    <t xml:space="preserve">  Freight in</t>
  </si>
  <si>
    <t xml:space="preserve">  Products for resale</t>
  </si>
  <si>
    <t xml:space="preserve">  Other:</t>
  </si>
  <si>
    <t>Manufacturer -</t>
  </si>
  <si>
    <t xml:space="preserve">  Raw Materials</t>
  </si>
  <si>
    <t xml:space="preserve">  Work-in-progress</t>
  </si>
  <si>
    <t>Less -</t>
  </si>
  <si>
    <t xml:space="preserve">  Finished goods</t>
  </si>
  <si>
    <t xml:space="preserve">  Inventory End of Month</t>
  </si>
  <si>
    <t xml:space="preserve">  Shrinkage</t>
  </si>
  <si>
    <t>Other - Explain</t>
  </si>
  <si>
    <t xml:space="preserve">  Personal Use</t>
  </si>
  <si>
    <t xml:space="preserve">    TOTAL</t>
  </si>
  <si>
    <t>Method of Inventory Control</t>
  </si>
  <si>
    <t>Inventory Valuation Methods</t>
  </si>
  <si>
    <t>Do you have a functioning perpetual inventory system?</t>
  </si>
  <si>
    <t>Indicate by a checkmark method of inventory used.</t>
  </si>
  <si>
    <t>How often do you take a complete physical inventory?</t>
  </si>
  <si>
    <t xml:space="preserve">Valuation methods - </t>
  </si>
  <si>
    <t xml:space="preserve">    FIFO cost</t>
  </si>
  <si>
    <t xml:space="preserve">  Weekly</t>
  </si>
  <si>
    <t xml:space="preserve">    LIFO cost</t>
  </si>
  <si>
    <t xml:space="preserve">  Monthly</t>
  </si>
  <si>
    <t xml:space="preserve">    Lower of cost or market</t>
  </si>
  <si>
    <t xml:space="preserve">  Quarterly</t>
  </si>
  <si>
    <t xml:space="preserve">    Retail method</t>
  </si>
  <si>
    <t xml:space="preserve">  Semi-annually</t>
  </si>
  <si>
    <t xml:space="preserve">    Other</t>
  </si>
  <si>
    <t xml:space="preserve">  Annually</t>
  </si>
  <si>
    <t xml:space="preserve">      Explain</t>
  </si>
  <si>
    <t>Date of last physical inventory was</t>
  </si>
  <si>
    <t>Date of next physical inventory is</t>
  </si>
  <si>
    <t>Description</t>
  </si>
  <si>
    <t>Cost</t>
  </si>
  <si>
    <t>Total</t>
  </si>
  <si>
    <t>Machinery &amp; Equipment -</t>
  </si>
  <si>
    <t>Furniture &amp; Fixtures -</t>
  </si>
  <si>
    <t>Office Equipment -</t>
  </si>
  <si>
    <t>Leasehold Improvements -</t>
  </si>
  <si>
    <t>Vehicles -</t>
  </si>
  <si>
    <t>Taxes Payable</t>
  </si>
  <si>
    <t>0-30 Days</t>
  </si>
  <si>
    <t>Federal</t>
  </si>
  <si>
    <t>Income Tax Withholding</t>
  </si>
  <si>
    <t>FICA - Employee</t>
  </si>
  <si>
    <t>FICA - Employer</t>
  </si>
  <si>
    <t>Unemployment (FUTA)</t>
  </si>
  <si>
    <t>Income</t>
  </si>
  <si>
    <t>Other (Attach List)</t>
  </si>
  <si>
    <t>Total Federal Taxes</t>
  </si>
  <si>
    <t>State and Local</t>
  </si>
  <si>
    <t>Unemployment (UT)</t>
  </si>
  <si>
    <t>Disability Insurance (DI)</t>
  </si>
  <si>
    <t>Empl. Training Tax (ETT)</t>
  </si>
  <si>
    <t>Sales</t>
  </si>
  <si>
    <t>Excise</t>
  </si>
  <si>
    <t>Personal property</t>
  </si>
  <si>
    <t xml:space="preserve">Income </t>
  </si>
  <si>
    <t>Total State &amp; Local Taxes</t>
  </si>
  <si>
    <t>Total Taxes</t>
  </si>
  <si>
    <t>List Total Claims For Each Classification -</t>
  </si>
  <si>
    <t>Secured claims  (a)</t>
  </si>
  <si>
    <t>Priority claims other than taxes</t>
  </si>
  <si>
    <t>Priority tax claims</t>
  </si>
  <si>
    <t>(a)     List total amount of claims even it under secured.</t>
  </si>
  <si>
    <t>Account 1</t>
  </si>
  <si>
    <t>Account 2</t>
  </si>
  <si>
    <t>Account 3</t>
  </si>
  <si>
    <t>Account 4</t>
  </si>
  <si>
    <t>Bank</t>
  </si>
  <si>
    <t>Account Type</t>
  </si>
  <si>
    <t>Account No.</t>
  </si>
  <si>
    <t>Account Purpose</t>
  </si>
  <si>
    <t>Balance, End of Month</t>
  </si>
  <si>
    <t>Total Funds on Hand for all Accounts</t>
  </si>
  <si>
    <t xml:space="preserve">Attach copies of the month end bank statement(s), reconciliation(s), and the check register(s) to the Monthly Operating Report. </t>
  </si>
  <si>
    <t>Cash Receipts</t>
  </si>
  <si>
    <t>Rent/Leases Collected</t>
  </si>
  <si>
    <t>Cash Received from Sales</t>
  </si>
  <si>
    <t>Interest Received</t>
  </si>
  <si>
    <t>Borrowings</t>
  </si>
  <si>
    <t>Funds from Shareholders, Partners, or Other Insiders</t>
  </si>
  <si>
    <t>Capital Contributions</t>
  </si>
  <si>
    <t>Total Cash Receipts</t>
  </si>
  <si>
    <t>Cash Disbursements</t>
  </si>
  <si>
    <t>Payments for Inventory</t>
  </si>
  <si>
    <t>Selling</t>
  </si>
  <si>
    <t>Administrative</t>
  </si>
  <si>
    <t>Capital Expenditures</t>
  </si>
  <si>
    <t>Principal Payments on Debt</t>
  </si>
  <si>
    <t>Interest Paid</t>
  </si>
  <si>
    <t>Rent/Lease:</t>
  </si>
  <si>
    <t>Personal Property</t>
  </si>
  <si>
    <t>Real Property</t>
  </si>
  <si>
    <t>Amount Paid to Owner(s)/Officer(s)</t>
  </si>
  <si>
    <t>Salaries</t>
  </si>
  <si>
    <t>Draws</t>
  </si>
  <si>
    <t>Commissions/Royalties</t>
  </si>
  <si>
    <t>Expense Reimbursements</t>
  </si>
  <si>
    <t>Other</t>
  </si>
  <si>
    <t>Salaries/Commissions (less employee withholding)</t>
  </si>
  <si>
    <t>Management Fees</t>
  </si>
  <si>
    <t>Taxes:</t>
  </si>
  <si>
    <t>Employee Withholding</t>
  </si>
  <si>
    <t>Employer Payroll Taxes</t>
  </si>
  <si>
    <t>Real Property Taxes</t>
  </si>
  <si>
    <t>Other Taxes</t>
  </si>
  <si>
    <t>Other Cash Outflows:</t>
  </si>
  <si>
    <t>Total Cash Disbursements:</t>
  </si>
  <si>
    <t xml:space="preserve">Net Increase (Decrease) in Cash  </t>
  </si>
  <si>
    <t xml:space="preserve">Cash Balance, Beginning of Period  </t>
  </si>
  <si>
    <t xml:space="preserve">Cash Balance, End of Period  </t>
  </si>
  <si>
    <t>Cash Flows From Operating Activities</t>
  </si>
  <si>
    <t>Cash Paid to Suppliers</t>
  </si>
  <si>
    <t>Cash Paid for Selling Expenses</t>
  </si>
  <si>
    <t>Cash Paid for Administrative Expenses</t>
  </si>
  <si>
    <t>Cash Paid for Rents/Leases:</t>
  </si>
  <si>
    <t>Cash Paid for Interest</t>
  </si>
  <si>
    <t>Cash Paid for Net Payroll and Benefits</t>
  </si>
  <si>
    <t>Cash Paid to Owner(s)/Officer(s)</t>
  </si>
  <si>
    <t>Cash Paid for Taxes Paid/Deposited to Tax Acct.</t>
  </si>
  <si>
    <t>Employer Payroll Tax</t>
  </si>
  <si>
    <t>Employee Withholdings</t>
  </si>
  <si>
    <t>Cash Paid for General Expenses</t>
  </si>
  <si>
    <t>Net Cash Provided (Used) by Operating Activities before Reorganization Items</t>
  </si>
  <si>
    <t xml:space="preserve">Cash Flows From Reorganization Items  </t>
  </si>
  <si>
    <t xml:space="preserve">Interest Received on Cash Accumulated Due to Chp 11 Case </t>
  </si>
  <si>
    <t xml:space="preserve">Professional Fees Paid for Services in Connection with Chp 11 Case </t>
  </si>
  <si>
    <t>U.S. Trustee Quarterly Fees</t>
  </si>
  <si>
    <t>Net Cash Provided (Used) by Reorganization Items</t>
  </si>
  <si>
    <t>Net Cash Provided (Used) for Operating Activities and Reorganization Items</t>
  </si>
  <si>
    <t>Cash Flows From Investing Activities</t>
  </si>
  <si>
    <t>Proceeds from Sales of Capital Goods due to Chp 11 Case</t>
  </si>
  <si>
    <t>Net Cash Provided (Used) by Investing Activities</t>
  </si>
  <si>
    <t>Cash Flows From Financing Activities</t>
  </si>
  <si>
    <t>Net Borrowings (Except Insiders)</t>
  </si>
  <si>
    <t>Net Borrowings from Shareholders, Partners, or Other Insiders</t>
  </si>
  <si>
    <t>Principal Payments</t>
  </si>
  <si>
    <t>Net Cash Provided (Used) by Financing Activities</t>
  </si>
  <si>
    <t>Net Increase (Decrease) in Cash and Cash Equivalents</t>
  </si>
  <si>
    <t>Cash and Cash Equivalents at Beginning of Month</t>
  </si>
  <si>
    <t>Cash and Cash Equivalents at End of Month</t>
  </si>
  <si>
    <t>STATEMENT OF OPERATIONS 
(General Business Case)</t>
  </si>
  <si>
    <r>
      <t xml:space="preserve">Accounts Receivable
</t>
    </r>
    <r>
      <rPr>
        <b/>
        <u/>
        <sz val="10"/>
        <rFont val="Times New Roman"/>
        <family val="1"/>
      </rPr>
      <t>[Pre and Post Petition]</t>
    </r>
  </si>
  <si>
    <r>
      <t xml:space="preserve">Accounts Payable
</t>
    </r>
    <r>
      <rPr>
        <b/>
        <u/>
        <sz val="10"/>
        <rFont val="Times New Roman"/>
        <family val="1"/>
      </rPr>
      <t>[Post Petition]</t>
    </r>
  </si>
  <si>
    <r>
      <t xml:space="preserve">Past Due
</t>
    </r>
    <r>
      <rPr>
        <b/>
        <u/>
        <sz val="10"/>
        <rFont val="Times New Roman"/>
        <family val="1"/>
      </rPr>
      <t>Post Petition Debt</t>
    </r>
  </si>
  <si>
    <r>
      <t xml:space="preserve">Inventory(ies)
Balance at
</t>
    </r>
    <r>
      <rPr>
        <b/>
        <u/>
        <sz val="10"/>
        <rFont val="Times New Roman"/>
        <family val="1"/>
      </rPr>
      <t>End of Month</t>
    </r>
  </si>
  <si>
    <t xml:space="preserve">Schedule C
Real Property </t>
  </si>
  <si>
    <t xml:space="preserve">Schedule D
Other Depreciable Assets </t>
  </si>
  <si>
    <r>
      <t xml:space="preserve">Claimed
</t>
    </r>
    <r>
      <rPr>
        <b/>
        <u/>
        <sz val="10"/>
        <rFont val="Times New Roman"/>
        <family val="1"/>
      </rPr>
      <t>Amount</t>
    </r>
  </si>
  <si>
    <r>
      <t xml:space="preserve">Allowed
</t>
    </r>
    <r>
      <rPr>
        <b/>
        <u/>
        <sz val="10"/>
        <rFont val="Times New Roman"/>
        <family val="1"/>
      </rPr>
      <t>Amount (b)</t>
    </r>
  </si>
  <si>
    <t>Schedule G
Rental Income Information
Not applicable to General Business Cases</t>
  </si>
  <si>
    <t>Schedule H
Recapitulation of Funds Held at End of Month</t>
  </si>
  <si>
    <r>
      <t xml:space="preserve">Actual
</t>
    </r>
    <r>
      <rPr>
        <u/>
        <sz val="10"/>
        <rFont val="Times New Roman"/>
        <family val="1"/>
      </rPr>
      <t>Current Month</t>
    </r>
  </si>
  <si>
    <r>
      <t xml:space="preserve">Cumulative
</t>
    </r>
    <r>
      <rPr>
        <u/>
        <sz val="10"/>
        <rFont val="Times New Roman"/>
        <family val="1"/>
      </rPr>
      <t>(Case to Date)</t>
    </r>
  </si>
  <si>
    <r>
      <t xml:space="preserve">Actual
</t>
    </r>
    <r>
      <rPr>
        <b/>
        <u/>
        <sz val="10"/>
        <rFont val="Times New Roman"/>
        <family val="1"/>
      </rPr>
      <t>Current Month</t>
    </r>
  </si>
  <si>
    <r>
      <t xml:space="preserve">Cumulative
</t>
    </r>
    <r>
      <rPr>
        <b/>
        <u/>
        <sz val="10"/>
        <rFont val="Times New Roman"/>
        <family val="1"/>
      </rPr>
      <t>(Case to Date)</t>
    </r>
  </si>
  <si>
    <r>
      <t xml:space="preserve">End of Current </t>
    </r>
    <r>
      <rPr>
        <b/>
        <u/>
        <sz val="10"/>
        <rFont val="Times New Roman"/>
        <family val="1"/>
      </rPr>
      <t>Month</t>
    </r>
  </si>
  <si>
    <r>
      <t xml:space="preserve">As of  Petition </t>
    </r>
    <r>
      <rPr>
        <b/>
        <u/>
        <sz val="10"/>
        <rFont val="Times New Roman"/>
        <family val="1"/>
      </rPr>
      <t>Filing</t>
    </r>
  </si>
  <si>
    <r>
      <t xml:space="preserve"> Cumulative
</t>
    </r>
    <r>
      <rPr>
        <b/>
        <u/>
        <sz val="10"/>
        <rFont val="Times New Roman"/>
        <family val="1"/>
      </rPr>
      <t>(Case to Date)</t>
    </r>
  </si>
  <si>
    <t xml:space="preserve">  Rent/Lease:
      Personal Property</t>
  </si>
  <si>
    <t>F</t>
  </si>
  <si>
    <t xml:space="preserve">  Taxes:
      Employer Payroll Taxes</t>
  </si>
  <si>
    <r>
      <t xml:space="preserve">Next Month
</t>
    </r>
    <r>
      <rPr>
        <b/>
        <u/>
        <sz val="10"/>
        <rFont val="Times New Roman"/>
        <family val="1"/>
      </rPr>
      <t>Forecast</t>
    </r>
  </si>
  <si>
    <r>
      <t>Reorganization Items:</t>
    </r>
    <r>
      <rPr>
        <sz val="10"/>
        <rFont val="Times New Roman"/>
      </rPr>
      <t xml:space="preserve">
  Professional Fees</t>
    </r>
  </si>
  <si>
    <t>Capital Stock</t>
  </si>
  <si>
    <t>Additional paid-in capital</t>
  </si>
  <si>
    <t>Retained Earnings/(Deficit) at time of filing</t>
  </si>
  <si>
    <t xml:space="preserve">course to secured creditors or lessors? (if yes, attach listing including date of </t>
  </si>
  <si>
    <t xml:space="preserve">(Attach explanation, if post-petition taxes or U.S. Trustee Quarterly Fees are not paid current or if post-petition tax </t>
  </si>
  <si>
    <t>reporting and tax return filings are not current.)</t>
  </si>
  <si>
    <t xml:space="preserve">I declare under penalty of perjury I have reviewed the above summary and attached financial statements, and after making reasonable inquiry </t>
  </si>
  <si>
    <t>believe these documents are correct.</t>
  </si>
  <si>
    <t>BALANCE SHEET</t>
  </si>
  <si>
    <t>(General Business Case)</t>
  </si>
  <si>
    <t xml:space="preserve">Indicate the method used to estimate the market value of assets (e.g., appraisals; familiarity with comparable market </t>
  </si>
  <si>
    <t>prices, etc.) and the date the value was determined.</t>
  </si>
  <si>
    <t>Liabilities and Equity</t>
  </si>
  <si>
    <t xml:space="preserve">(General Business Case) </t>
  </si>
  <si>
    <t>SCHEDULES TO THE BALANCE SHEET</t>
  </si>
  <si>
    <t xml:space="preserve">Accounts Receivable and (Net) Payable </t>
  </si>
  <si>
    <t>Schedule A</t>
  </si>
  <si>
    <t>Inventory/Cost of Goods Sold</t>
  </si>
  <si>
    <t>Schedule B</t>
  </si>
  <si>
    <t>(As of End of the Current Reporting Period)</t>
  </si>
  <si>
    <t>Aging of Post-Petition Taxes</t>
  </si>
  <si>
    <t>Schedule E</t>
  </si>
  <si>
    <t>Pre-Petition Liabilities</t>
  </si>
  <si>
    <t>Schedule F</t>
  </si>
  <si>
    <t xml:space="preserve">(b)     Estimated amount of claim to be allowed after compromise or litigation. As an example, you are a defendant in a lawsuit </t>
  </si>
  <si>
    <t xml:space="preserve">         $3,000,000 as the Allowed Amount.</t>
  </si>
  <si>
    <t xml:space="preserve">         alleging damage of $10,000,000 and a proof of claim is filed in that amount. You believe that you can settle the case for a </t>
  </si>
  <si>
    <t>Increase/(Decrease) in Cash and Cash Equivalents</t>
  </si>
  <si>
    <t>STATEMENT OF CASH RECEIPTS AND DISBURSEMENTS</t>
  </si>
  <si>
    <t>(Optional) Increase/(Decrease) in Cash and Cash Equivalents</t>
  </si>
  <si>
    <t>STATEMENT OF CASH FLOWS</t>
  </si>
  <si>
    <t>Asset and Liability Structure</t>
  </si>
  <si>
    <t>a.  Current Assets</t>
  </si>
  <si>
    <t>b.  Total Assets</t>
  </si>
  <si>
    <t xml:space="preserve">         claim of $3,000,000. For Schedule F reporting purposes you should list $10,000,000 as the Claimed Amount and </t>
  </si>
  <si>
    <t xml:space="preserve">PETITION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</si>
</sst>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164" formatCode="mm/dd/yy"/>
  </numFmts>
  <fonts count="16" x14ac:knownFonts="1">
    <font>
      <sz val="10"/>
      <name val="Arial"/>
    </font>
    <font>
      <b/>
      <u/>
      <sz val="10"/>
      <name val="Arial"/>
    </font>
    <font>
      <sz val="10"/>
      <name val="Times New Roman"/>
    </font>
    <font>
      <b/>
      <sz val="10"/>
      <name val="Times New Roman"/>
    </font>
    <font>
      <b/>
      <u/>
      <sz val="10"/>
      <name val="Times New Roman"/>
    </font>
    <font>
      <b/>
      <sz val="12"/>
      <name val="Times New Roman"/>
    </font>
    <font>
      <u/>
      <sz val="10"/>
      <name val="Times New Roman"/>
    </font>
    <font>
      <b/>
      <sz val="8"/>
      <color indexed="81"/>
      <name val="Tahoma"/>
    </font>
    <font>
      <b/>
      <sz val="10"/>
      <name val="Times New Roman"/>
      <family val="1"/>
    </font>
    <font>
      <b/>
      <sz val="12"/>
      <name val="Times New Roman"/>
      <family val="1"/>
    </font>
    <font>
      <b/>
      <u/>
      <sz val="10"/>
      <name val="Times New Roman"/>
      <family val="1"/>
    </font>
    <font>
      <u/>
      <sz val="10"/>
      <name val="Times New Roman"/>
      <family val="1"/>
    </font>
    <font>
      <b/>
      <sz val="10"/>
      <name val="Arial"/>
    </font>
    <font>
      <b/>
      <u/>
      <sz val="8"/>
      <color indexed="81"/>
      <name val="Tahoma"/>
      <family val="2"/>
    </font>
    <font>
      <b/>
      <sz val="8"/>
      <color indexed="10"/>
      <name val="Tahoma"/>
      <family val="2"/>
    </font>
    <font>
      <sz val="10"/>
      <name val="Times New Roman"/>
      <family val="1"/>
    </font>
  </fonts>
  <fills count="3">
    <fill>
      <patternFill patternType="none"/>
    </fill>
    <fill>
      <patternFill patternType="gray125"/>
    </fill>
    <fill>
      <patternFill patternType="solid">
        <fgColor indexed="43"/>
      </patternFill>
    </fill>
  </fills>
  <borders count="10">
    <border>
      <left/>
      <right/>
      <top/>
      <bottom/>
      <diagonal/>
    </border>
    <border>
      <left/>
      <right/>
      <top/>
      <bottom style="thin">
        <color indexed="0"/>
      </bottom>
      <diagonal/>
    </border>
    <border>
      <left/>
      <right style="thin">
        <color indexed="0"/>
      </right>
      <top/>
      <bottom/>
      <diagonal/>
    </border>
    <border>
      <left/>
      <right/>
      <top style="thin">
        <color indexed="0"/>
      </top>
      <bottom style="thin">
        <color indexed="0"/>
      </bottom>
      <diagonal/>
    </border>
    <border>
      <left/>
      <right/>
      <top style="thin">
        <color indexed="0"/>
      </top>
      <bottom style="double">
        <color indexed="0"/>
      </bottom>
      <diagonal/>
    </border>
    <border>
      <left/>
      <right/>
      <top/>
      <bottom style="double">
        <color indexed="0"/>
      </bottom>
      <diagonal/>
    </border>
    <border>
      <left/>
      <right style="thin">
        <color indexed="0"/>
      </right>
      <top/>
      <bottom style="thin">
        <color indexed="0"/>
      </bottom>
      <diagonal/>
    </border>
    <border>
      <left/>
      <right/>
      <top style="thin">
        <color indexed="0"/>
      </top>
      <bottom/>
      <diagonal/>
    </border>
    <border>
      <left/>
      <right/>
      <top/>
      <bottom style="thin">
        <color indexed="64"/>
      </bottom>
      <diagonal/>
    </border>
    <border>
      <left/>
      <right/>
      <top style="thin">
        <color indexed="64"/>
      </top>
      <bottom/>
      <diagonal/>
    </border>
  </borders>
  <cellStyleXfs count="1">
    <xf numFmtId="0" fontId="0" fillId="0" borderId="0">
      <alignment vertical="top"/>
    </xf>
  </cellStyleXfs>
  <cellXfs count="89">
    <xf numFmtId="0" fontId="0" fillId="0" borderId="0" xfId="0" applyAlignment="1"/>
    <xf numFmtId="0" fontId="3" fillId="0" borderId="0" xfId="0" applyFont="1" applyBorder="1" applyAlignment="1">
      <alignment horizontal="left"/>
    </xf>
    <xf numFmtId="0" fontId="2" fillId="0" borderId="0" xfId="0" applyFont="1" applyBorder="1" applyAlignment="1">
      <alignment horizontal="centerContinuous"/>
    </xf>
    <xf numFmtId="0" fontId="2" fillId="0" borderId="1" xfId="0" applyFont="1" applyFill="1" applyBorder="1" applyAlignment="1">
      <alignment horizontal="centerContinuous"/>
    </xf>
    <xf numFmtId="22" fontId="2" fillId="0" borderId="1" xfId="0" applyNumberFormat="1" applyFont="1" applyFill="1" applyBorder="1" applyAlignment="1">
      <alignment horizontal="center"/>
    </xf>
    <xf numFmtId="0" fontId="2" fillId="0" borderId="0" xfId="0" applyFont="1" applyBorder="1" applyAlignment="1">
      <alignment horizontal="right"/>
    </xf>
    <xf numFmtId="17" fontId="2" fillId="0" borderId="1" xfId="0" applyNumberFormat="1" applyFont="1" applyFill="1" applyBorder="1" applyAlignment="1">
      <alignment horizontal="center"/>
    </xf>
    <xf numFmtId="0" fontId="2" fillId="0" borderId="2" xfId="0" applyFont="1" applyFill="1" applyBorder="1" applyAlignment="1"/>
    <xf numFmtId="0" fontId="2" fillId="0" borderId="1" xfId="0" applyFont="1" applyFill="1" applyBorder="1" applyAlignment="1"/>
    <xf numFmtId="0" fontId="3" fillId="0" borderId="0" xfId="0" applyFont="1" applyBorder="1" applyAlignment="1">
      <alignment horizontal="centerContinuous"/>
    </xf>
    <xf numFmtId="0" fontId="2" fillId="0" borderId="0" xfId="0" applyFont="1" applyBorder="1" applyAlignment="1"/>
    <xf numFmtId="5" fontId="2" fillId="0" borderId="1" xfId="0" applyNumberFormat="1" applyFont="1" applyFill="1" applyBorder="1" applyAlignment="1"/>
    <xf numFmtId="0" fontId="2" fillId="0" borderId="0" xfId="0" applyFont="1" applyBorder="1" applyAlignment="1">
      <alignment horizontal="center" wrapText="1"/>
    </xf>
    <xf numFmtId="5" fontId="2" fillId="0" borderId="0" xfId="0" applyNumberFormat="1" applyFont="1" applyBorder="1" applyAlignment="1"/>
    <xf numFmtId="0" fontId="2" fillId="0" borderId="0" xfId="0" applyFont="1" applyBorder="1" applyAlignment="1">
      <alignment horizontal="left"/>
    </xf>
    <xf numFmtId="0" fontId="3" fillId="0" borderId="0" xfId="0" applyFont="1" applyBorder="1" applyAlignment="1">
      <alignment horizontal="center" wrapText="1"/>
    </xf>
    <xf numFmtId="0" fontId="0" fillId="0" borderId="3" xfId="0" applyFill="1" applyBorder="1" applyAlignment="1"/>
    <xf numFmtId="5" fontId="2" fillId="0" borderId="4" xfId="0" applyNumberFormat="1" applyFont="1" applyFill="1" applyBorder="1" applyAlignment="1"/>
    <xf numFmtId="0" fontId="4" fillId="0" borderId="0" xfId="0" applyFont="1" applyBorder="1" applyAlignment="1">
      <alignment horizontal="center"/>
    </xf>
    <xf numFmtId="0" fontId="2" fillId="0" borderId="0" xfId="0" applyFont="1" applyBorder="1" applyAlignment="1">
      <alignment horizontal="center"/>
    </xf>
    <xf numFmtId="5" fontId="2" fillId="0" borderId="3" xfId="0" applyNumberFormat="1" applyFont="1" applyFill="1" applyBorder="1" applyAlignment="1"/>
    <xf numFmtId="0" fontId="2" fillId="0" borderId="1" xfId="0" applyFont="1" applyFill="1" applyBorder="1" applyAlignment="1">
      <alignment horizontal="center"/>
    </xf>
    <xf numFmtId="5" fontId="2" fillId="0" borderId="5" xfId="0" applyNumberFormat="1" applyFont="1" applyFill="1" applyBorder="1" applyAlignment="1"/>
    <xf numFmtId="0" fontId="5" fillId="0" borderId="0" xfId="0" applyFont="1" applyBorder="1" applyAlignment="1">
      <alignment horizontal="centerContinuous"/>
    </xf>
    <xf numFmtId="0" fontId="3" fillId="0" borderId="0" xfId="0" applyFont="1" applyBorder="1" applyAlignment="1"/>
    <xf numFmtId="5" fontId="6" fillId="0" borderId="0" xfId="0" applyNumberFormat="1" applyFont="1" applyBorder="1" applyAlignment="1">
      <alignment horizontal="left"/>
    </xf>
    <xf numFmtId="0" fontId="5" fillId="0" borderId="0" xfId="0" applyFont="1" applyBorder="1" applyAlignment="1">
      <alignment horizontal="centerContinuous" vertical="center"/>
    </xf>
    <xf numFmtId="0" fontId="3" fillId="0" borderId="0" xfId="0" applyFont="1" applyBorder="1" applyAlignment="1">
      <alignment horizontal="right"/>
    </xf>
    <xf numFmtId="0" fontId="2" fillId="0" borderId="6" xfId="0" applyFont="1" applyFill="1" applyBorder="1" applyAlignment="1"/>
    <xf numFmtId="0" fontId="3" fillId="0" borderId="1" xfId="0" applyFont="1" applyFill="1" applyBorder="1" applyAlignment="1">
      <alignment horizontal="centerContinuous"/>
    </xf>
    <xf numFmtId="0" fontId="2" fillId="0" borderId="1" xfId="0" applyFont="1" applyFill="1" applyBorder="1" applyAlignment="1">
      <alignment horizontal="left"/>
    </xf>
    <xf numFmtId="0" fontId="5" fillId="0" borderId="0" xfId="0" applyFont="1" applyBorder="1" applyAlignment="1">
      <alignment horizontal="centerContinuous" vertical="top"/>
    </xf>
    <xf numFmtId="0" fontId="2" fillId="0" borderId="3" xfId="0" applyFont="1" applyFill="1" applyBorder="1" applyAlignment="1"/>
    <xf numFmtId="0" fontId="0" fillId="0" borderId="1" xfId="0" applyFill="1" applyBorder="1" applyAlignment="1"/>
    <xf numFmtId="0" fontId="2" fillId="0" borderId="0" xfId="0" applyFont="1" applyBorder="1" applyAlignment="1">
      <alignment horizontal="left" vertical="top"/>
    </xf>
    <xf numFmtId="0" fontId="2" fillId="0" borderId="0" xfId="0" applyFont="1" applyBorder="1" applyAlignment="1">
      <alignment wrapText="1"/>
    </xf>
    <xf numFmtId="0" fontId="3" fillId="0" borderId="0" xfId="0" applyFont="1" applyBorder="1" applyAlignment="1">
      <alignment horizontal="center"/>
    </xf>
    <xf numFmtId="0" fontId="4" fillId="0" borderId="0" xfId="0" applyFont="1" applyBorder="1" applyAlignment="1"/>
    <xf numFmtId="0" fontId="2" fillId="2" borderId="0" xfId="0" applyFont="1" applyFill="1" applyBorder="1" applyAlignment="1"/>
    <xf numFmtId="0" fontId="2" fillId="2" borderId="0" xfId="0" applyFont="1" applyFill="1" applyBorder="1" applyAlignment="1">
      <alignment wrapText="1"/>
    </xf>
    <xf numFmtId="0" fontId="4" fillId="0" borderId="0" xfId="0" applyFont="1" applyBorder="1" applyAlignment="1">
      <alignment horizontal="left"/>
    </xf>
    <xf numFmtId="0" fontId="2" fillId="2" borderId="0" xfId="0" applyFont="1" applyFill="1" applyBorder="1" applyAlignment="1">
      <alignment horizontal="left"/>
    </xf>
    <xf numFmtId="22" fontId="2" fillId="0" borderId="1" xfId="0" applyNumberFormat="1" applyFont="1" applyFill="1" applyBorder="1" applyAlignment="1"/>
    <xf numFmtId="0" fontId="0" fillId="2" borderId="0" xfId="0" applyFill="1" applyAlignment="1"/>
    <xf numFmtId="22" fontId="3" fillId="0" borderId="0" xfId="0" applyNumberFormat="1" applyFont="1" applyBorder="1" applyAlignment="1">
      <alignment horizontal="center"/>
    </xf>
    <xf numFmtId="0" fontId="10" fillId="0" borderId="0" xfId="0" applyFont="1" applyBorder="1" applyAlignment="1">
      <alignment horizontal="center" wrapText="1"/>
    </xf>
    <xf numFmtId="0" fontId="1" fillId="0" borderId="0" xfId="0" applyFont="1" applyBorder="1" applyAlignment="1"/>
    <xf numFmtId="0" fontId="9" fillId="0" borderId="0" xfId="0" applyFont="1" applyBorder="1" applyAlignment="1">
      <alignment horizontal="centerContinuous" wrapText="1"/>
    </xf>
    <xf numFmtId="0" fontId="9" fillId="0" borderId="0" xfId="0" applyFont="1" applyBorder="1" applyAlignment="1">
      <alignment horizontal="centerContinuous" vertical="center" wrapText="1"/>
    </xf>
    <xf numFmtId="164" fontId="5" fillId="0" borderId="0" xfId="0" applyNumberFormat="1" applyFont="1" applyBorder="1" applyAlignment="1">
      <alignment horizontal="centerContinuous" wrapText="1"/>
    </xf>
    <xf numFmtId="164" fontId="2" fillId="0" borderId="0" xfId="0" applyNumberFormat="1" applyFont="1" applyBorder="1" applyAlignment="1">
      <alignment horizontal="centerContinuous"/>
    </xf>
    <xf numFmtId="164" fontId="2" fillId="0" borderId="0" xfId="0" applyNumberFormat="1" applyFont="1" applyBorder="1" applyAlignment="1"/>
    <xf numFmtId="164" fontId="3" fillId="0" borderId="0" xfId="0" applyNumberFormat="1" applyFont="1" applyBorder="1" applyAlignment="1">
      <alignment horizontal="right"/>
    </xf>
    <xf numFmtId="164" fontId="2" fillId="0" borderId="0" xfId="0" applyNumberFormat="1" applyFont="1" applyBorder="1" applyAlignment="1">
      <alignment horizontal="right"/>
    </xf>
    <xf numFmtId="0" fontId="8" fillId="0" borderId="0" xfId="0" applyFont="1" applyBorder="1" applyAlignment="1">
      <alignment horizontal="center" wrapText="1"/>
    </xf>
    <xf numFmtId="5" fontId="2" fillId="0" borderId="7" xfId="0" applyNumberFormat="1" applyFont="1" applyFill="1" applyBorder="1" applyAlignment="1"/>
    <xf numFmtId="5" fontId="2" fillId="0" borderId="8" xfId="0" applyNumberFormat="1" applyFont="1" applyFill="1" applyBorder="1" applyAlignment="1"/>
    <xf numFmtId="5" fontId="2" fillId="0" borderId="9" xfId="0" applyNumberFormat="1" applyFont="1" applyFill="1" applyBorder="1" applyAlignment="1"/>
    <xf numFmtId="0" fontId="2" fillId="0" borderId="8" xfId="0" applyFont="1" applyBorder="1" applyAlignment="1"/>
    <xf numFmtId="0" fontId="2" fillId="0" borderId="0" xfId="0" applyFont="1" applyFill="1" applyBorder="1" applyAlignment="1"/>
    <xf numFmtId="0" fontId="0" fillId="0" borderId="0" xfId="0" applyFill="1" applyBorder="1" applyAlignment="1"/>
    <xf numFmtId="0" fontId="0" fillId="0" borderId="0" xfId="0" applyAlignment="1">
      <alignment vertical="top"/>
    </xf>
    <xf numFmtId="164" fontId="0" fillId="0" borderId="8" xfId="0" applyNumberFormat="1" applyBorder="1" applyAlignment="1">
      <alignment horizontal="center"/>
    </xf>
    <xf numFmtId="0" fontId="2" fillId="0" borderId="0" xfId="0" applyFont="1" applyBorder="1" applyAlignment="1">
      <alignment vertical="top"/>
    </xf>
    <xf numFmtId="164" fontId="15" fillId="0" borderId="8" xfId="0" applyNumberFormat="1" applyFont="1" applyBorder="1" applyAlignment="1">
      <alignment horizontal="center"/>
    </xf>
    <xf numFmtId="0" fontId="15" fillId="0" borderId="0" xfId="0" applyFont="1" applyAlignment="1"/>
    <xf numFmtId="0" fontId="15" fillId="0" borderId="0" xfId="0" applyFont="1" applyBorder="1" applyAlignment="1"/>
    <xf numFmtId="0" fontId="8" fillId="0" borderId="0" xfId="0" applyFont="1" applyBorder="1" applyAlignment="1">
      <alignment horizontal="centerContinuous" vertical="center" wrapText="1"/>
    </xf>
    <xf numFmtId="0" fontId="9" fillId="0" borderId="0" xfId="0" applyFont="1" applyBorder="1" applyAlignment="1">
      <alignment horizontal="centerContinuous"/>
    </xf>
    <xf numFmtId="0" fontId="8" fillId="0" borderId="0" xfId="0" applyFont="1" applyBorder="1" applyAlignment="1">
      <alignment horizontal="centerContinuous" wrapText="1"/>
    </xf>
    <xf numFmtId="0" fontId="8" fillId="0" borderId="0" xfId="0" applyFont="1" applyBorder="1" applyAlignment="1">
      <alignment horizontal="centerContinuous"/>
    </xf>
    <xf numFmtId="0" fontId="0" fillId="0" borderId="0" xfId="0" applyAlignment="1">
      <alignment horizontal="centerContinuous"/>
    </xf>
    <xf numFmtId="0" fontId="3" fillId="0" borderId="0" xfId="0" applyFont="1" applyBorder="1" applyAlignment="1">
      <alignment horizontal="centerContinuous" vertical="top"/>
    </xf>
    <xf numFmtId="0" fontId="0" fillId="0" borderId="0" xfId="0" applyAlignment="1">
      <alignment horizontal="centerContinuous" vertical="top"/>
    </xf>
    <xf numFmtId="0" fontId="8" fillId="0" borderId="0" xfId="0" applyFont="1" applyBorder="1" applyAlignment="1">
      <alignment horizontal="centerContinuous" vertical="top"/>
    </xf>
    <xf numFmtId="0" fontId="0" fillId="0" borderId="0" xfId="0" applyAlignment="1">
      <alignment horizontal="centerContinuous" vertical="center"/>
    </xf>
    <xf numFmtId="0" fontId="12" fillId="0" borderId="0" xfId="0" applyFont="1" applyAlignment="1">
      <alignment horizontal="centerContinuous"/>
    </xf>
    <xf numFmtId="0" fontId="8" fillId="0" borderId="0" xfId="0" applyFont="1" applyAlignment="1">
      <alignment horizontal="centerContinuous" vertical="top"/>
    </xf>
    <xf numFmtId="0" fontId="2" fillId="0" borderId="0" xfId="0" applyFont="1" applyBorder="1" applyAlignment="1">
      <alignment wrapText="1"/>
    </xf>
    <xf numFmtId="0" fontId="0" fillId="0" borderId="0" xfId="0" applyAlignment="1"/>
    <xf numFmtId="0" fontId="0" fillId="0" borderId="0" xfId="0" applyAlignment="1">
      <alignment wrapText="1"/>
    </xf>
    <xf numFmtId="0" fontId="8" fillId="0" borderId="0" xfId="0" applyFont="1" applyBorder="1" applyAlignment="1">
      <alignment wrapText="1"/>
    </xf>
    <xf numFmtId="0" fontId="3" fillId="0" borderId="0" xfId="0" applyFont="1" applyBorder="1" applyAlignment="1">
      <alignment horizontal="right"/>
    </xf>
    <xf numFmtId="0" fontId="15" fillId="0" borderId="0" xfId="0" applyFont="1" applyBorder="1" applyAlignment="1">
      <alignment vertical="top"/>
    </xf>
    <xf numFmtId="0" fontId="15" fillId="0" borderId="0" xfId="0" applyFont="1" applyAlignment="1"/>
    <xf numFmtId="0" fontId="3" fillId="0" borderId="0" xfId="0" applyFont="1" applyBorder="1" applyAlignment="1">
      <alignment horizontal="center" wrapText="1"/>
    </xf>
    <xf numFmtId="0" fontId="0" fillId="0" borderId="0" xfId="0" applyAlignment="1">
      <alignment horizontal="center"/>
    </xf>
    <xf numFmtId="0" fontId="12" fillId="0" borderId="0" xfId="0" applyFont="1" applyAlignment="1">
      <alignment horizontal="right"/>
    </xf>
    <xf numFmtId="0" fontId="3" fillId="0" borderId="0" xfId="0" applyFont="1" applyBorder="1" applyAlignme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49"/>
  <sheetViews>
    <sheetView showGridLines="0" showRowColHeaders="0" tabSelected="1" zoomScale="90" zoomScaleNormal="100" workbookViewId="0">
      <selection activeCell="B4" sqref="B4"/>
    </sheetView>
  </sheetViews>
  <sheetFormatPr defaultColWidth="8.44140625" defaultRowHeight="13.2" x14ac:dyDescent="0.25"/>
  <cols>
    <col min="1" max="1" width="4.88671875" style="14" customWidth="1"/>
    <col min="2" max="2" width="16.5546875" style="10" customWidth="1"/>
    <col min="3" max="3" width="9.44140625" style="10" customWidth="1"/>
    <col min="4" max="4" width="2.6640625" style="10" customWidth="1"/>
    <col min="5" max="5" width="19" style="10" customWidth="1"/>
    <col min="6" max="6" width="16.109375" style="10" customWidth="1"/>
    <col min="7" max="7" width="3.88671875" style="10" customWidth="1"/>
    <col min="8" max="8" width="16.109375" style="10" customWidth="1"/>
    <col min="9" max="9" width="6.44140625" style="10" customWidth="1"/>
    <col min="10" max="10" width="16.109375" style="10" customWidth="1"/>
    <col min="11" max="11" width="1.5546875" style="10" customWidth="1"/>
    <col min="12" max="12" width="6.6640625" style="10" customWidth="1"/>
    <col min="13" max="16384" width="8.44140625" style="10"/>
  </cols>
  <sheetData>
    <row r="1" spans="1:11" ht="15.6" x14ac:dyDescent="0.3">
      <c r="A1" s="23" t="s">
        <v>0</v>
      </c>
      <c r="B1" s="23"/>
      <c r="C1" s="23"/>
      <c r="D1" s="23"/>
      <c r="E1" s="23"/>
      <c r="F1" s="23"/>
      <c r="G1" s="23"/>
      <c r="H1" s="23"/>
      <c r="I1" s="23"/>
      <c r="J1" s="23"/>
    </row>
    <row r="2" spans="1:11" ht="53.25" customHeight="1" x14ac:dyDescent="0.3">
      <c r="A2" s="31" t="s">
        <v>1</v>
      </c>
      <c r="B2" s="23"/>
      <c r="C2" s="23"/>
      <c r="D2" s="23"/>
      <c r="E2" s="23"/>
      <c r="F2" s="23"/>
      <c r="G2" s="23"/>
      <c r="H2" s="23"/>
      <c r="I2" s="23"/>
      <c r="J2" s="23"/>
    </row>
    <row r="3" spans="1:11" ht="17.25" customHeight="1" x14ac:dyDescent="0.25">
      <c r="E3" s="7"/>
    </row>
    <row r="4" spans="1:11" x14ac:dyDescent="0.25">
      <c r="A4" s="14" t="s">
        <v>2</v>
      </c>
      <c r="E4" s="7"/>
      <c r="F4" s="24" t="s">
        <v>3</v>
      </c>
      <c r="H4" s="21"/>
    </row>
    <row r="5" spans="1:11" x14ac:dyDescent="0.25">
      <c r="E5" s="7"/>
      <c r="F5" s="24"/>
    </row>
    <row r="6" spans="1:11" x14ac:dyDescent="0.25">
      <c r="E6" s="7"/>
      <c r="F6" s="24" t="s">
        <v>4</v>
      </c>
    </row>
    <row r="7" spans="1:11" x14ac:dyDescent="0.25">
      <c r="E7" s="7"/>
      <c r="F7" s="24" t="s">
        <v>5</v>
      </c>
    </row>
    <row r="8" spans="1:11" x14ac:dyDescent="0.25">
      <c r="A8" s="30"/>
      <c r="B8" s="8"/>
      <c r="C8" s="8"/>
      <c r="D8" s="8"/>
      <c r="E8" s="28"/>
      <c r="F8" s="24" t="s">
        <v>6</v>
      </c>
    </row>
    <row r="9" spans="1:11" ht="43.5" customHeight="1" x14ac:dyDescent="0.25">
      <c r="A9" s="26" t="s">
        <v>7</v>
      </c>
      <c r="B9" s="26"/>
      <c r="C9" s="26"/>
      <c r="D9" s="26"/>
      <c r="E9" s="26"/>
      <c r="F9" s="26"/>
      <c r="G9" s="26"/>
      <c r="H9" s="26"/>
      <c r="I9" s="26"/>
      <c r="J9" s="26"/>
    </row>
    <row r="10" spans="1:11" x14ac:dyDescent="0.25">
      <c r="A10" s="10"/>
      <c r="B10" s="1" t="s">
        <v>8</v>
      </c>
      <c r="C10" s="6"/>
      <c r="F10" s="1" t="s">
        <v>378</v>
      </c>
      <c r="H10" s="62"/>
    </row>
    <row r="11" spans="1:11" ht="24" customHeight="1" x14ac:dyDescent="0.25">
      <c r="A11" s="14" t="s">
        <v>9</v>
      </c>
      <c r="B11" s="10" t="s">
        <v>10</v>
      </c>
      <c r="K11" s="8"/>
    </row>
    <row r="12" spans="1:11" x14ac:dyDescent="0.25">
      <c r="B12" s="10" t="s">
        <v>11</v>
      </c>
    </row>
    <row r="13" spans="1:11" x14ac:dyDescent="0.25">
      <c r="B13" s="10" t="s">
        <v>12</v>
      </c>
      <c r="C13" s="25">
        <v>1</v>
      </c>
    </row>
    <row r="14" spans="1:11" ht="26.4" x14ac:dyDescent="0.25">
      <c r="A14" s="14" t="s">
        <v>13</v>
      </c>
      <c r="B14" s="24" t="s">
        <v>374</v>
      </c>
      <c r="F14" s="15" t="s">
        <v>335</v>
      </c>
      <c r="G14" s="19"/>
      <c r="H14" s="45" t="s">
        <v>14</v>
      </c>
      <c r="I14" s="19"/>
      <c r="J14" s="15" t="s">
        <v>336</v>
      </c>
    </row>
    <row r="15" spans="1:11" x14ac:dyDescent="0.25">
      <c r="B15" s="10" t="s">
        <v>375</v>
      </c>
      <c r="F15" s="11">
        <f>'BALANCE SHEET'!J15</f>
        <v>0</v>
      </c>
      <c r="H15" s="11"/>
    </row>
    <row r="16" spans="1:11" x14ac:dyDescent="0.25">
      <c r="B16" s="10" t="s">
        <v>376</v>
      </c>
      <c r="F16" s="20">
        <f>'BALANCE SHEET'!J37</f>
        <v>0</v>
      </c>
      <c r="H16" s="20"/>
      <c r="J16" s="11"/>
    </row>
    <row r="17" spans="1:10" x14ac:dyDescent="0.25">
      <c r="B17" s="10" t="s">
        <v>15</v>
      </c>
      <c r="F17" s="20">
        <f>'BALANCE SHEET'!J65</f>
        <v>0</v>
      </c>
      <c r="H17" s="20"/>
    </row>
    <row r="18" spans="1:10" x14ac:dyDescent="0.25">
      <c r="B18" s="10" t="s">
        <v>16</v>
      </c>
      <c r="F18" s="20">
        <f>'BALANCE SHEET'!J73</f>
        <v>0</v>
      </c>
      <c r="H18" s="20"/>
      <c r="J18" s="11"/>
    </row>
    <row r="19" spans="1:10" ht="26.4" x14ac:dyDescent="0.25">
      <c r="A19" s="14" t="s">
        <v>17</v>
      </c>
      <c r="B19" s="24" t="s">
        <v>18</v>
      </c>
      <c r="F19" s="18" t="s">
        <v>19</v>
      </c>
      <c r="G19" s="19"/>
      <c r="H19" s="18" t="s">
        <v>20</v>
      </c>
      <c r="I19" s="19"/>
      <c r="J19" s="15" t="s">
        <v>334</v>
      </c>
    </row>
    <row r="20" spans="1:10" x14ac:dyDescent="0.25">
      <c r="B20" s="10" t="s">
        <v>21</v>
      </c>
      <c r="F20" s="11">
        <f>+'STMT OF CASH REC AND DISB'!F17</f>
        <v>0</v>
      </c>
      <c r="H20" s="11"/>
      <c r="J20" s="11">
        <f>+'STMT OF CASH REC AND DISB'!H17</f>
        <v>0</v>
      </c>
    </row>
    <row r="21" spans="1:10" x14ac:dyDescent="0.25">
      <c r="B21" s="10" t="s">
        <v>22</v>
      </c>
      <c r="F21" s="20">
        <f>+'STMT OF CASH REC AND DISB'!F47</f>
        <v>0</v>
      </c>
      <c r="H21" s="20"/>
      <c r="J21" s="20">
        <f>+'STMT OF CASH REC AND DISB'!H47</f>
        <v>0</v>
      </c>
    </row>
    <row r="22" spans="1:10" x14ac:dyDescent="0.25">
      <c r="B22" s="10" t="s">
        <v>23</v>
      </c>
      <c r="F22" s="20">
        <f>F20-F21</f>
        <v>0</v>
      </c>
      <c r="H22" s="20">
        <f>H20-H21</f>
        <v>0</v>
      </c>
      <c r="J22" s="20">
        <f>J20-J21</f>
        <v>0</v>
      </c>
    </row>
    <row r="23" spans="1:10" x14ac:dyDescent="0.25">
      <c r="B23" s="10" t="s">
        <v>24</v>
      </c>
      <c r="F23" s="20">
        <f>+'STMT OF CASH REC AND DISB'!F49</f>
        <v>0</v>
      </c>
      <c r="H23" s="20"/>
      <c r="J23" s="20">
        <f>+'STMT OF CASH REC AND DISB'!H49</f>
        <v>0</v>
      </c>
    </row>
    <row r="24" spans="1:10" x14ac:dyDescent="0.25">
      <c r="B24" s="10" t="s">
        <v>25</v>
      </c>
      <c r="F24" s="20">
        <f>F22+F23</f>
        <v>0</v>
      </c>
      <c r="H24" s="20">
        <f>H22+H23</f>
        <v>0</v>
      </c>
      <c r="J24" s="20">
        <f>J22+J23</f>
        <v>0</v>
      </c>
    </row>
    <row r="25" spans="1:10" ht="26.4" x14ac:dyDescent="0.25">
      <c r="F25" s="18" t="s">
        <v>26</v>
      </c>
      <c r="G25" s="19"/>
      <c r="H25" s="18" t="s">
        <v>20</v>
      </c>
      <c r="I25" s="19"/>
      <c r="J25" s="15" t="s">
        <v>337</v>
      </c>
    </row>
    <row r="26" spans="1:10" x14ac:dyDescent="0.25">
      <c r="A26" s="14" t="s">
        <v>27</v>
      </c>
      <c r="B26" s="24" t="s">
        <v>28</v>
      </c>
      <c r="F26" s="11">
        <f>'STMT OF OPERATIONS'!A53</f>
        <v>0</v>
      </c>
      <c r="H26" s="11"/>
      <c r="J26" s="11"/>
    </row>
    <row r="27" spans="1:10" x14ac:dyDescent="0.25">
      <c r="A27" s="14" t="s">
        <v>29</v>
      </c>
      <c r="B27" s="24" t="s">
        <v>30</v>
      </c>
      <c r="F27" s="20">
        <f>'BALANCE SHEET'!J9</f>
        <v>0</v>
      </c>
      <c r="H27" s="20"/>
    </row>
    <row r="28" spans="1:10" x14ac:dyDescent="0.25">
      <c r="A28" s="14" t="s">
        <v>31</v>
      </c>
      <c r="B28" s="24" t="s">
        <v>32</v>
      </c>
      <c r="F28" s="20">
        <f>'BALANCE SHEET'!J67</f>
        <v>0</v>
      </c>
      <c r="H28" s="20"/>
    </row>
    <row r="29" spans="1:10" x14ac:dyDescent="0.25">
      <c r="A29" s="14" t="s">
        <v>33</v>
      </c>
      <c r="B29" s="24" t="s">
        <v>34</v>
      </c>
      <c r="F29" s="20">
        <f>'SCHEDULES PG1'!L8</f>
        <v>0</v>
      </c>
      <c r="H29" s="20"/>
    </row>
    <row r="30" spans="1:10" ht="25.5" customHeight="1" x14ac:dyDescent="0.25">
      <c r="A30" s="1" t="s">
        <v>35</v>
      </c>
      <c r="H30" s="18" t="s">
        <v>36</v>
      </c>
      <c r="J30" s="18" t="s">
        <v>37</v>
      </c>
    </row>
    <row r="31" spans="1:10" x14ac:dyDescent="0.25">
      <c r="A31" s="34" t="s">
        <v>38</v>
      </c>
      <c r="B31" s="10" t="s">
        <v>39</v>
      </c>
      <c r="C31"/>
      <c r="D31"/>
      <c r="E31"/>
      <c r="F31"/>
      <c r="H31" s="8"/>
      <c r="J31" s="8"/>
    </row>
    <row r="32" spans="1:10" x14ac:dyDescent="0.25">
      <c r="A32" s="34"/>
      <c r="B32" s="63" t="s">
        <v>346</v>
      </c>
      <c r="C32" s="61"/>
      <c r="D32" s="61"/>
      <c r="E32" s="61"/>
      <c r="F32" s="61"/>
    </row>
    <row r="33" spans="1:10" x14ac:dyDescent="0.25">
      <c r="A33" s="34"/>
      <c r="B33" s="63" t="s">
        <v>42</v>
      </c>
      <c r="C33" s="61"/>
      <c r="D33" s="61"/>
      <c r="E33" s="61"/>
      <c r="F33" s="61"/>
    </row>
    <row r="34" spans="1:10" x14ac:dyDescent="0.25">
      <c r="A34" s="14" t="s">
        <v>40</v>
      </c>
      <c r="B34" s="10" t="s">
        <v>41</v>
      </c>
      <c r="H34" s="8"/>
      <c r="J34" s="8"/>
    </row>
    <row r="35" spans="1:10" x14ac:dyDescent="0.25">
      <c r="B35" s="10" t="s">
        <v>42</v>
      </c>
    </row>
    <row r="36" spans="1:10" x14ac:dyDescent="0.25">
      <c r="A36" s="14" t="s">
        <v>43</v>
      </c>
      <c r="B36" s="10" t="s">
        <v>44</v>
      </c>
    </row>
    <row r="37" spans="1:10" x14ac:dyDescent="0.25">
      <c r="A37" s="14" t="s">
        <v>45</v>
      </c>
      <c r="B37" s="10" t="s">
        <v>46</v>
      </c>
      <c r="H37" s="32"/>
      <c r="J37" s="32"/>
    </row>
    <row r="38" spans="1:10" x14ac:dyDescent="0.25">
      <c r="B38" s="10" t="s">
        <v>47</v>
      </c>
    </row>
    <row r="39" spans="1:10" x14ac:dyDescent="0.25">
      <c r="A39" s="14" t="s">
        <v>48</v>
      </c>
      <c r="B39" s="10" t="s">
        <v>49</v>
      </c>
    </row>
    <row r="40" spans="1:10" x14ac:dyDescent="0.25">
      <c r="A40" s="14" t="s">
        <v>50</v>
      </c>
      <c r="B40" s="10" t="s">
        <v>51</v>
      </c>
      <c r="H40" s="32"/>
      <c r="J40" s="32"/>
    </row>
    <row r="41" spans="1:10" x14ac:dyDescent="0.25">
      <c r="A41" s="14" t="s">
        <v>52</v>
      </c>
      <c r="B41" s="10" t="s">
        <v>53</v>
      </c>
      <c r="H41" s="32"/>
      <c r="J41" s="32"/>
    </row>
    <row r="42" spans="1:10" ht="21.75" customHeight="1" x14ac:dyDescent="0.25">
      <c r="A42" s="14" t="s">
        <v>54</v>
      </c>
      <c r="B42" s="10" t="s">
        <v>55</v>
      </c>
      <c r="D42" s="21"/>
      <c r="E42" s="10" t="s">
        <v>56</v>
      </c>
      <c r="G42" s="8"/>
      <c r="H42" s="10" t="s">
        <v>57</v>
      </c>
    </row>
    <row r="43" spans="1:10" x14ac:dyDescent="0.25">
      <c r="B43" s="10" t="s">
        <v>58</v>
      </c>
      <c r="D43" s="8"/>
      <c r="E43" s="10" t="s">
        <v>59</v>
      </c>
    </row>
    <row r="44" spans="1:10" ht="14.25" customHeight="1" x14ac:dyDescent="0.25">
      <c r="B44" s="78" t="s">
        <v>347</v>
      </c>
      <c r="C44" s="79"/>
      <c r="D44" s="79"/>
      <c r="E44" s="79"/>
      <c r="F44" s="79"/>
      <c r="G44" s="79"/>
      <c r="H44" s="79"/>
      <c r="I44" s="79"/>
      <c r="J44" s="79"/>
    </row>
    <row r="45" spans="1:10" ht="12" customHeight="1" x14ac:dyDescent="0.25">
      <c r="B45" s="10" t="s">
        <v>348</v>
      </c>
      <c r="C45"/>
      <c r="D45"/>
      <c r="E45"/>
      <c r="F45"/>
      <c r="G45"/>
      <c r="H45"/>
      <c r="I45"/>
      <c r="J45"/>
    </row>
    <row r="46" spans="1:10" ht="33" customHeight="1" x14ac:dyDescent="0.25">
      <c r="A46" s="14" t="s">
        <v>349</v>
      </c>
      <c r="B46"/>
      <c r="C46"/>
      <c r="D46"/>
      <c r="E46"/>
      <c r="F46"/>
      <c r="G46"/>
      <c r="H46"/>
      <c r="I46"/>
      <c r="J46"/>
    </row>
    <row r="47" spans="1:10" ht="12" customHeight="1" x14ac:dyDescent="0.25">
      <c r="A47" s="14" t="s">
        <v>350</v>
      </c>
      <c r="B47"/>
      <c r="C47"/>
      <c r="D47"/>
      <c r="E47"/>
      <c r="F47"/>
      <c r="G47"/>
      <c r="H47"/>
      <c r="I47"/>
      <c r="J47"/>
    </row>
    <row r="48" spans="1:10" ht="45" customHeight="1" x14ac:dyDescent="0.25">
      <c r="A48" s="14" t="s">
        <v>60</v>
      </c>
      <c r="B48" s="4"/>
      <c r="F48" s="8"/>
      <c r="G48" s="8"/>
      <c r="H48" s="8"/>
      <c r="I48" s="8"/>
      <c r="J48" s="8"/>
    </row>
    <row r="49" spans="6:6" x14ac:dyDescent="0.25">
      <c r="F49" s="10" t="s">
        <v>61</v>
      </c>
    </row>
  </sheetData>
  <customSheetViews>
    <customSheetView guid="{78597581-A9F7-11D1-B002-00C04FC4EA2C}" showPageBreaks="1" showGridLines="0" fitToPage="1" printArea="1" showRuler="0">
      <selection activeCell="G10" sqref="G10"/>
      <pageMargins left="0.25" right="0.25" top="0.5" bottom="0.5" header="0.25" footer="0.25"/>
      <pageSetup scale="92" orientation="portrait" r:id="rId1"/>
      <headerFooter alignWithMargins="0">
        <oddFooter>&amp;R&amp;"Times New Roman,Regular"&amp;8Revised 1/1/98</oddFooter>
      </headerFooter>
    </customSheetView>
    <customSheetView guid="{B01146D6-ABA9-11D1-AF43-444553540000}" showGridLines="0" fitToPage="1" showRuler="0">
      <selection activeCell="G10" sqref="G10"/>
      <pageMargins left="0.25" right="0.25" top="0.5" bottom="0.5" header="0.25" footer="0.25"/>
      <pageSetup scale="92" orientation="portrait" r:id="rId2"/>
      <headerFooter alignWithMargins="0">
        <oddFooter>&amp;R&amp;"Times New Roman,Regular"&amp;8Revised 1/1/98</oddFooter>
      </headerFooter>
    </customSheetView>
  </customSheetViews>
  <mergeCells count="1">
    <mergeCell ref="B44:J44"/>
  </mergeCells>
  <pageMargins left="0.25" right="0.25" top="0.5" bottom="0.5" header="0.25" footer="0.25"/>
  <pageSetup scale="89" orientation="portrait" r:id="rId3"/>
  <headerFooter alignWithMargins="0">
    <oddFooter>&amp;R&amp;"Times New Roman,Regular"&amp;8Revised 1/1/98</oddFooter>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M55"/>
  <sheetViews>
    <sheetView showGridLines="0" showRowColHeaders="0" zoomScale="90" zoomScaleNormal="100" zoomScaleSheetLayoutView="75" workbookViewId="0">
      <selection activeCell="I2" sqref="I2"/>
    </sheetView>
  </sheetViews>
  <sheetFormatPr defaultColWidth="8.44140625" defaultRowHeight="13.2" x14ac:dyDescent="0.25"/>
  <cols>
    <col min="1" max="1" width="13.88671875" style="10" customWidth="1"/>
    <col min="2" max="2" width="2.109375" style="10" customWidth="1"/>
    <col min="3" max="3" width="13.88671875" style="10" customWidth="1"/>
    <col min="4" max="4" width="2.109375" style="10" customWidth="1"/>
    <col min="5" max="5" width="13.88671875" style="10" customWidth="1"/>
    <col min="6" max="6" width="1.44140625" style="10" customWidth="1"/>
    <col min="7" max="7" width="3.33203125" style="10" customWidth="1"/>
    <col min="8" max="8" width="15.33203125" style="10" customWidth="1"/>
    <col min="9" max="9" width="21.44140625" style="10" customWidth="1"/>
    <col min="10" max="10" width="2.88671875" style="10" customWidth="1"/>
    <col min="11" max="11" width="16.109375" style="10" customWidth="1"/>
    <col min="12" max="12" width="2.109375" style="10" customWidth="1"/>
    <col min="13" max="13" width="13.6640625" style="10" customWidth="1"/>
    <col min="14" max="16384" width="8.44140625" style="10"/>
  </cols>
  <sheetData>
    <row r="1" spans="1:13" ht="31.2" x14ac:dyDescent="0.3">
      <c r="A1" s="49" t="s">
        <v>320</v>
      </c>
      <c r="B1" s="50"/>
      <c r="C1" s="50"/>
      <c r="D1" s="50"/>
      <c r="E1" s="50"/>
      <c r="F1" s="50"/>
      <c r="G1" s="50"/>
      <c r="H1" s="50"/>
      <c r="I1" s="50"/>
      <c r="J1" s="2"/>
      <c r="K1" s="2"/>
      <c r="L1" s="2"/>
      <c r="M1" s="2"/>
    </row>
    <row r="2" spans="1:13" x14ac:dyDescent="0.25">
      <c r="A2" s="51"/>
      <c r="B2" s="51"/>
      <c r="C2" s="51"/>
      <c r="D2" s="51"/>
      <c r="E2" s="51"/>
      <c r="F2" s="51"/>
      <c r="G2" s="52"/>
      <c r="H2" s="53" t="s">
        <v>62</v>
      </c>
      <c r="I2" s="64"/>
      <c r="J2" s="5"/>
      <c r="K2" s="5"/>
      <c r="L2" s="5"/>
      <c r="M2" s="5"/>
    </row>
    <row r="3" spans="1:13" ht="40.5" customHeight="1" x14ac:dyDescent="0.25">
      <c r="A3" s="29" t="s">
        <v>19</v>
      </c>
      <c r="B3" s="3"/>
      <c r="C3" s="3"/>
      <c r="D3" s="3"/>
      <c r="E3" s="3"/>
      <c r="F3" s="2" t="s">
        <v>63</v>
      </c>
      <c r="G3" s="2"/>
      <c r="H3" s="2"/>
      <c r="I3" s="2"/>
      <c r="J3" s="2"/>
      <c r="K3" s="2"/>
      <c r="L3" s="2"/>
      <c r="M3" s="2"/>
    </row>
    <row r="4" spans="1:13" ht="26.4" x14ac:dyDescent="0.25">
      <c r="A4" s="18" t="s">
        <v>64</v>
      </c>
      <c r="B4" s="18"/>
      <c r="C4" s="18" t="s">
        <v>65</v>
      </c>
      <c r="D4" s="18"/>
      <c r="E4" s="18" t="s">
        <v>66</v>
      </c>
      <c r="K4" s="15" t="s">
        <v>334</v>
      </c>
      <c r="L4" s="36"/>
      <c r="M4" s="54" t="s">
        <v>341</v>
      </c>
    </row>
    <row r="5" spans="1:13" x14ac:dyDescent="0.25">
      <c r="H5" s="24" t="s">
        <v>67</v>
      </c>
    </row>
    <row r="6" spans="1:13" x14ac:dyDescent="0.25">
      <c r="A6" s="11"/>
      <c r="C6" s="11"/>
      <c r="E6" s="11">
        <f>A6-C6</f>
        <v>0</v>
      </c>
      <c r="G6" s="10">
        <v>1</v>
      </c>
      <c r="H6" s="10" t="s">
        <v>68</v>
      </c>
      <c r="K6" s="11"/>
      <c r="M6" s="11"/>
    </row>
    <row r="7" spans="1:13" x14ac:dyDescent="0.25">
      <c r="A7" s="20"/>
      <c r="C7" s="20"/>
      <c r="E7" s="11">
        <f>C7-A7</f>
        <v>0</v>
      </c>
      <c r="G7" s="10">
        <v>2</v>
      </c>
      <c r="H7" s="10" t="s">
        <v>69</v>
      </c>
      <c r="K7" s="20"/>
      <c r="M7" s="20"/>
    </row>
    <row r="8" spans="1:13" x14ac:dyDescent="0.25">
      <c r="A8" s="20">
        <f>A6-A7</f>
        <v>0</v>
      </c>
      <c r="B8" s="13"/>
      <c r="C8" s="20">
        <f>C6-C7</f>
        <v>0</v>
      </c>
      <c r="E8" s="11">
        <f>A8-C8</f>
        <v>0</v>
      </c>
      <c r="G8" s="10">
        <v>3</v>
      </c>
      <c r="H8" s="10" t="s">
        <v>70</v>
      </c>
      <c r="K8" s="20">
        <f>K6-K7</f>
        <v>0</v>
      </c>
      <c r="M8" s="20">
        <f>M6-M7</f>
        <v>0</v>
      </c>
    </row>
    <row r="9" spans="1:13" x14ac:dyDescent="0.25">
      <c r="A9" s="20">
        <f>+'SCHEDULES PG1'!L31</f>
        <v>0</v>
      </c>
      <c r="C9" s="20"/>
      <c r="E9" s="11">
        <f>C9-A9</f>
        <v>0</v>
      </c>
      <c r="G9" s="10">
        <v>4</v>
      </c>
      <c r="H9" s="10" t="s">
        <v>71</v>
      </c>
      <c r="K9" s="20"/>
      <c r="M9" s="20"/>
    </row>
    <row r="10" spans="1:13" x14ac:dyDescent="0.25">
      <c r="A10" s="20">
        <f>A8-A9</f>
        <v>0</v>
      </c>
      <c r="B10" s="13"/>
      <c r="C10" s="20">
        <f>C8-26</f>
        <v>-26</v>
      </c>
      <c r="E10" s="11">
        <f t="shared" ref="E10:E15" si="0">A10-C10</f>
        <v>26</v>
      </c>
      <c r="G10" s="10">
        <v>5</v>
      </c>
      <c r="H10" s="10" t="s">
        <v>72</v>
      </c>
      <c r="K10" s="20">
        <f>K8-K9</f>
        <v>0</v>
      </c>
      <c r="M10" s="20">
        <f>M8-M9</f>
        <v>0</v>
      </c>
    </row>
    <row r="11" spans="1:13" x14ac:dyDescent="0.25">
      <c r="A11" s="20"/>
      <c r="C11" s="20"/>
      <c r="E11" s="11">
        <f t="shared" si="0"/>
        <v>0</v>
      </c>
      <c r="G11" s="10">
        <v>6</v>
      </c>
      <c r="H11" s="10" t="s">
        <v>73</v>
      </c>
      <c r="K11" s="20"/>
      <c r="M11" s="20"/>
    </row>
    <row r="12" spans="1:13" x14ac:dyDescent="0.25">
      <c r="A12" s="11"/>
      <c r="C12" s="11"/>
      <c r="E12" s="11">
        <f t="shared" si="0"/>
        <v>0</v>
      </c>
      <c r="G12" s="10">
        <v>7</v>
      </c>
      <c r="H12" s="10" t="s">
        <v>74</v>
      </c>
      <c r="I12" s="8"/>
      <c r="K12" s="11"/>
      <c r="M12" s="11"/>
    </row>
    <row r="13" spans="1:13" x14ac:dyDescent="0.25">
      <c r="A13" s="13"/>
      <c r="C13" s="13"/>
      <c r="E13" s="11">
        <f t="shared" si="0"/>
        <v>0</v>
      </c>
      <c r="G13" s="10">
        <v>8</v>
      </c>
      <c r="H13" s="8"/>
      <c r="I13" s="8"/>
      <c r="K13" s="13"/>
      <c r="M13" s="13"/>
    </row>
    <row r="14" spans="1:13" x14ac:dyDescent="0.25">
      <c r="A14" s="20"/>
      <c r="C14" s="20"/>
      <c r="E14" s="11">
        <f t="shared" si="0"/>
        <v>0</v>
      </c>
      <c r="G14" s="10">
        <v>9</v>
      </c>
      <c r="H14" s="32"/>
      <c r="I14" s="32"/>
      <c r="K14" s="20"/>
      <c r="M14" s="20"/>
    </row>
    <row r="15" spans="1:13" ht="24.75" customHeight="1" x14ac:dyDescent="0.25">
      <c r="A15" s="20">
        <f>SUM(A10:A14)</f>
        <v>0</v>
      </c>
      <c r="B15" s="13"/>
      <c r="C15" s="20">
        <f>SUM(C10:C14)</f>
        <v>-26</v>
      </c>
      <c r="E15" s="11">
        <f t="shared" si="0"/>
        <v>26</v>
      </c>
      <c r="G15" s="10">
        <v>10</v>
      </c>
      <c r="H15" s="24" t="s">
        <v>75</v>
      </c>
      <c r="K15" s="20">
        <f>SUM(K10:K14)</f>
        <v>0</v>
      </c>
      <c r="M15" s="20">
        <f>SUM(M10:M14)</f>
        <v>0</v>
      </c>
    </row>
    <row r="16" spans="1:13" ht="25.5" customHeight="1" x14ac:dyDescent="0.25">
      <c r="H16" s="24" t="s">
        <v>76</v>
      </c>
    </row>
    <row r="17" spans="1:13" x14ac:dyDescent="0.25">
      <c r="A17" s="11"/>
      <c r="C17" s="11"/>
      <c r="E17" s="11">
        <f t="shared" ref="E17:E43" si="1">C17-A17</f>
        <v>0</v>
      </c>
      <c r="G17" s="10">
        <v>11</v>
      </c>
      <c r="H17" s="10" t="s">
        <v>77</v>
      </c>
      <c r="K17" s="11"/>
      <c r="M17" s="11"/>
    </row>
    <row r="18" spans="1:13" x14ac:dyDescent="0.25">
      <c r="A18" s="20"/>
      <c r="C18" s="20"/>
      <c r="E18" s="11">
        <f t="shared" si="1"/>
        <v>0</v>
      </c>
      <c r="G18" s="10">
        <v>12</v>
      </c>
      <c r="H18" s="10" t="s">
        <v>78</v>
      </c>
      <c r="K18" s="20"/>
      <c r="M18" s="20"/>
    </row>
    <row r="19" spans="1:13" x14ac:dyDescent="0.25">
      <c r="A19" s="20"/>
      <c r="C19" s="20"/>
      <c r="E19" s="11">
        <f t="shared" si="1"/>
        <v>0</v>
      </c>
      <c r="G19" s="10">
        <v>13</v>
      </c>
      <c r="H19" s="10" t="s">
        <v>79</v>
      </c>
      <c r="K19" s="20"/>
      <c r="M19" s="20"/>
    </row>
    <row r="20" spans="1:13" x14ac:dyDescent="0.25">
      <c r="A20" s="20"/>
      <c r="C20" s="20"/>
      <c r="E20" s="11">
        <f t="shared" si="1"/>
        <v>0</v>
      </c>
      <c r="G20" s="10">
        <v>14</v>
      </c>
      <c r="H20" s="10" t="s">
        <v>80</v>
      </c>
      <c r="K20" s="20"/>
      <c r="M20" s="20"/>
    </row>
    <row r="21" spans="1:13" ht="27" customHeight="1" x14ac:dyDescent="0.25">
      <c r="A21" s="20"/>
      <c r="C21" s="20"/>
      <c r="E21" s="11">
        <f t="shared" si="1"/>
        <v>0</v>
      </c>
      <c r="G21" s="10">
        <v>15</v>
      </c>
      <c r="H21" s="78" t="s">
        <v>338</v>
      </c>
      <c r="I21" s="79"/>
      <c r="J21" s="79"/>
      <c r="K21" s="20"/>
      <c r="M21" s="20"/>
    </row>
    <row r="22" spans="1:13" x14ac:dyDescent="0.25">
      <c r="A22" s="20"/>
      <c r="C22" s="20"/>
      <c r="E22" s="11">
        <f t="shared" si="1"/>
        <v>0</v>
      </c>
      <c r="G22" s="10">
        <v>16</v>
      </c>
      <c r="H22" s="10" t="s">
        <v>81</v>
      </c>
      <c r="K22" s="20"/>
      <c r="M22" s="20"/>
    </row>
    <row r="23" spans="1:13" x14ac:dyDescent="0.25">
      <c r="A23" s="20"/>
      <c r="C23" s="20"/>
      <c r="E23" s="11">
        <f t="shared" si="1"/>
        <v>0</v>
      </c>
      <c r="G23" s="10">
        <v>17</v>
      </c>
      <c r="H23" s="10" t="s">
        <v>82</v>
      </c>
      <c r="K23" s="20"/>
      <c r="M23" s="20"/>
    </row>
    <row r="24" spans="1:13" x14ac:dyDescent="0.25">
      <c r="A24" s="20"/>
      <c r="C24" s="20"/>
      <c r="E24" s="11">
        <f t="shared" si="1"/>
        <v>0</v>
      </c>
      <c r="G24" s="10">
        <v>18</v>
      </c>
      <c r="H24" s="10" t="s">
        <v>83</v>
      </c>
      <c r="K24" s="20"/>
      <c r="M24" s="20"/>
    </row>
    <row r="25" spans="1:13" x14ac:dyDescent="0.25">
      <c r="A25" s="20"/>
      <c r="C25" s="20"/>
      <c r="E25" s="11">
        <f t="shared" si="1"/>
        <v>0</v>
      </c>
      <c r="G25" s="10">
        <v>19</v>
      </c>
      <c r="H25" s="10" t="s">
        <v>84</v>
      </c>
      <c r="K25" s="20"/>
      <c r="M25" s="20"/>
    </row>
    <row r="26" spans="1:13" ht="27" customHeight="1" x14ac:dyDescent="0.25">
      <c r="A26" s="20"/>
      <c r="C26" s="20"/>
      <c r="E26" s="11">
        <f t="shared" si="1"/>
        <v>0</v>
      </c>
      <c r="G26" s="10">
        <v>20</v>
      </c>
      <c r="H26" s="78" t="s">
        <v>340</v>
      </c>
      <c r="I26" s="80"/>
      <c r="K26" s="20"/>
      <c r="M26" s="20"/>
    </row>
    <row r="27" spans="1:13" x14ac:dyDescent="0.25">
      <c r="A27" s="20"/>
      <c r="C27" s="20"/>
      <c r="E27" s="11">
        <f t="shared" si="1"/>
        <v>0</v>
      </c>
      <c r="G27" s="10">
        <v>21</v>
      </c>
      <c r="H27" s="10" t="s">
        <v>85</v>
      </c>
      <c r="K27" s="20"/>
      <c r="M27" s="20"/>
    </row>
    <row r="28" spans="1:13" x14ac:dyDescent="0.25">
      <c r="A28" s="20"/>
      <c r="C28" s="20"/>
      <c r="E28" s="11">
        <f t="shared" si="1"/>
        <v>0</v>
      </c>
      <c r="G28" s="10">
        <v>22</v>
      </c>
      <c r="H28" s="10" t="s">
        <v>86</v>
      </c>
      <c r="K28" s="20"/>
      <c r="M28" s="20"/>
    </row>
    <row r="29" spans="1:13" x14ac:dyDescent="0.25">
      <c r="A29" s="20"/>
      <c r="C29" s="20"/>
      <c r="E29" s="11">
        <f t="shared" si="1"/>
        <v>0</v>
      </c>
      <c r="G29" s="10">
        <v>23</v>
      </c>
      <c r="H29" s="10" t="s">
        <v>87</v>
      </c>
      <c r="K29" s="20"/>
      <c r="M29" s="20"/>
    </row>
    <row r="30" spans="1:13" x14ac:dyDescent="0.25">
      <c r="A30" s="20"/>
      <c r="C30" s="20"/>
      <c r="E30" s="11">
        <f t="shared" si="1"/>
        <v>0</v>
      </c>
      <c r="G30" s="10">
        <v>24</v>
      </c>
      <c r="H30" s="10" t="s">
        <v>88</v>
      </c>
      <c r="K30" s="20"/>
      <c r="M30" s="20"/>
    </row>
    <row r="31" spans="1:13" x14ac:dyDescent="0.25">
      <c r="A31" s="20"/>
      <c r="C31" s="20"/>
      <c r="E31" s="11">
        <f t="shared" si="1"/>
        <v>0</v>
      </c>
      <c r="G31" s="10">
        <v>25</v>
      </c>
      <c r="H31" s="10" t="s">
        <v>73</v>
      </c>
      <c r="K31" s="20"/>
      <c r="M31" s="20"/>
    </row>
    <row r="32" spans="1:13" x14ac:dyDescent="0.25">
      <c r="A32" s="20"/>
      <c r="C32" s="20"/>
      <c r="E32" s="11">
        <f t="shared" si="1"/>
        <v>0</v>
      </c>
      <c r="G32" s="10">
        <v>26</v>
      </c>
      <c r="H32" s="10" t="s">
        <v>89</v>
      </c>
      <c r="I32" s="8"/>
      <c r="K32" s="20"/>
      <c r="M32" s="20"/>
    </row>
    <row r="33" spans="1:13" x14ac:dyDescent="0.25">
      <c r="A33" s="20"/>
      <c r="C33" s="20"/>
      <c r="E33" s="11">
        <f t="shared" si="1"/>
        <v>0</v>
      </c>
      <c r="G33" s="10">
        <v>27</v>
      </c>
      <c r="I33"/>
      <c r="K33" s="20"/>
      <c r="M33" s="20"/>
    </row>
    <row r="34" spans="1:13" x14ac:dyDescent="0.25">
      <c r="A34" s="20"/>
      <c r="C34" s="20"/>
      <c r="E34" s="11">
        <f t="shared" si="1"/>
        <v>0</v>
      </c>
      <c r="G34" s="10">
        <v>28</v>
      </c>
      <c r="H34" s="32"/>
      <c r="I34" s="16"/>
      <c r="K34" s="20"/>
      <c r="M34" s="20"/>
    </row>
    <row r="35" spans="1:13" x14ac:dyDescent="0.25">
      <c r="A35" s="20"/>
      <c r="C35" s="20"/>
      <c r="E35" s="11">
        <f t="shared" si="1"/>
        <v>0</v>
      </c>
      <c r="G35" s="10">
        <v>29</v>
      </c>
      <c r="H35" s="32"/>
      <c r="I35" s="16"/>
      <c r="K35" s="20"/>
      <c r="M35" s="20"/>
    </row>
    <row r="36" spans="1:13" x14ac:dyDescent="0.25">
      <c r="A36" s="20"/>
      <c r="C36" s="20"/>
      <c r="E36" s="11">
        <f t="shared" si="1"/>
        <v>0</v>
      </c>
      <c r="G36" s="10">
        <v>30</v>
      </c>
      <c r="H36" s="32"/>
      <c r="I36" s="16"/>
      <c r="K36" s="20"/>
      <c r="M36" s="20"/>
    </row>
    <row r="37" spans="1:13" x14ac:dyDescent="0.25">
      <c r="A37" s="20"/>
      <c r="C37" s="20"/>
      <c r="E37" s="11">
        <f t="shared" si="1"/>
        <v>0</v>
      </c>
      <c r="G37" s="10">
        <v>31</v>
      </c>
      <c r="H37" s="32"/>
      <c r="I37" s="16"/>
      <c r="K37" s="20"/>
      <c r="M37" s="20"/>
    </row>
    <row r="38" spans="1:13" x14ac:dyDescent="0.25">
      <c r="A38" s="20"/>
      <c r="C38" s="20"/>
      <c r="E38" s="11">
        <f t="shared" si="1"/>
        <v>0</v>
      </c>
      <c r="G38" s="10">
        <v>32</v>
      </c>
      <c r="H38" s="32"/>
      <c r="I38" s="16"/>
      <c r="K38" s="20"/>
      <c r="M38" s="20"/>
    </row>
    <row r="39" spans="1:13" x14ac:dyDescent="0.25">
      <c r="A39" s="20"/>
      <c r="C39" s="20"/>
      <c r="E39" s="11">
        <f t="shared" si="1"/>
        <v>0</v>
      </c>
      <c r="G39" s="10">
        <v>33</v>
      </c>
      <c r="H39" s="32"/>
      <c r="I39" s="16"/>
      <c r="K39" s="20"/>
      <c r="M39" s="20"/>
    </row>
    <row r="40" spans="1:13" x14ac:dyDescent="0.25">
      <c r="A40" s="20"/>
      <c r="C40" s="20"/>
      <c r="E40" s="11">
        <f t="shared" si="1"/>
        <v>0</v>
      </c>
      <c r="G40" s="10">
        <v>34</v>
      </c>
      <c r="H40" s="32"/>
      <c r="I40" s="16"/>
      <c r="K40" s="20"/>
      <c r="M40" s="20"/>
    </row>
    <row r="41" spans="1:13" ht="27.75" customHeight="1" x14ac:dyDescent="0.25">
      <c r="A41" s="20">
        <f>SUM(A17:A40)</f>
        <v>0</v>
      </c>
      <c r="C41" s="20">
        <f>SUM(C17:C40)</f>
        <v>0</v>
      </c>
      <c r="E41" s="11">
        <f t="shared" si="1"/>
        <v>0</v>
      </c>
      <c r="G41" s="10">
        <v>35</v>
      </c>
      <c r="H41" s="24" t="s">
        <v>90</v>
      </c>
      <c r="K41" s="20">
        <f>SUM(K17:K40)</f>
        <v>0</v>
      </c>
      <c r="M41" s="20">
        <f>SUM(M17:M40)</f>
        <v>0</v>
      </c>
    </row>
    <row r="42" spans="1:13" ht="27" customHeight="1" x14ac:dyDescent="0.25">
      <c r="A42" s="20">
        <f>A15-A41</f>
        <v>0</v>
      </c>
      <c r="C42" s="20">
        <f>C15-C41</f>
        <v>-26</v>
      </c>
      <c r="E42" s="11">
        <f>A42-C42</f>
        <v>26</v>
      </c>
      <c r="G42" s="10">
        <v>36</v>
      </c>
      <c r="H42" s="24" t="s">
        <v>91</v>
      </c>
      <c r="K42" s="20">
        <f>K15-K41</f>
        <v>0</v>
      </c>
      <c r="M42" s="20">
        <f>M15-M41</f>
        <v>0</v>
      </c>
    </row>
    <row r="43" spans="1:13" ht="38.25" customHeight="1" x14ac:dyDescent="0.25">
      <c r="A43" s="11"/>
      <c r="C43" s="11"/>
      <c r="E43" s="11">
        <f t="shared" si="1"/>
        <v>0</v>
      </c>
      <c r="G43" s="10">
        <v>37</v>
      </c>
      <c r="H43" s="81" t="s">
        <v>342</v>
      </c>
      <c r="I43" s="80"/>
      <c r="K43" s="20"/>
      <c r="M43" s="20"/>
    </row>
    <row r="44" spans="1:13" x14ac:dyDescent="0.25">
      <c r="A44" s="20"/>
      <c r="C44" s="20"/>
      <c r="E44" s="11">
        <f>A44-C44</f>
        <v>0</v>
      </c>
      <c r="G44" s="10">
        <v>38</v>
      </c>
      <c r="H44" s="10" t="s">
        <v>92</v>
      </c>
      <c r="K44" s="11"/>
      <c r="M44" s="11"/>
    </row>
    <row r="45" spans="1:13" x14ac:dyDescent="0.25">
      <c r="A45" s="20"/>
      <c r="C45" s="20"/>
      <c r="E45" s="11">
        <f>A45-C45</f>
        <v>0</v>
      </c>
      <c r="G45" s="10">
        <v>39</v>
      </c>
      <c r="H45" s="10" t="s">
        <v>93</v>
      </c>
      <c r="K45" s="20"/>
      <c r="M45" s="20"/>
    </row>
    <row r="46" spans="1:13" x14ac:dyDescent="0.25">
      <c r="H46" s="10" t="s">
        <v>94</v>
      </c>
    </row>
    <row r="47" spans="1:13" x14ac:dyDescent="0.25">
      <c r="A47" s="13"/>
      <c r="C47" s="13"/>
      <c r="E47" s="11">
        <f>A47-C47</f>
        <v>0</v>
      </c>
      <c r="G47" s="10">
        <v>40</v>
      </c>
      <c r="H47" s="10" t="s">
        <v>95</v>
      </c>
      <c r="K47" s="13"/>
      <c r="M47" s="13"/>
    </row>
    <row r="48" spans="1:13" x14ac:dyDescent="0.25">
      <c r="A48" s="20"/>
      <c r="C48" s="20"/>
      <c r="E48" s="11">
        <f>C48-A48</f>
        <v>0</v>
      </c>
      <c r="G48" s="10">
        <v>41</v>
      </c>
      <c r="H48" s="10" t="s">
        <v>96</v>
      </c>
      <c r="K48" s="20"/>
      <c r="M48" s="20"/>
    </row>
    <row r="49" spans="1:13" x14ac:dyDescent="0.25">
      <c r="A49" s="20"/>
      <c r="C49" s="20"/>
      <c r="E49" s="11">
        <f>C49-A49</f>
        <v>0</v>
      </c>
      <c r="G49" s="10">
        <v>42</v>
      </c>
      <c r="H49" s="8"/>
      <c r="I49" s="33"/>
      <c r="K49" s="20"/>
      <c r="M49" s="20"/>
    </row>
    <row r="50" spans="1:13" ht="24.75" customHeight="1" x14ac:dyDescent="0.25">
      <c r="A50" s="20">
        <f>SUM(A43:A49)</f>
        <v>0</v>
      </c>
      <c r="C50" s="20">
        <f>SUM(C43:C49)</f>
        <v>0</v>
      </c>
      <c r="E50" s="11">
        <f>A50-C50</f>
        <v>0</v>
      </c>
      <c r="G50" s="10">
        <v>43</v>
      </c>
      <c r="H50" s="24" t="s">
        <v>97</v>
      </c>
      <c r="K50" s="20">
        <f>SUM(K43:K49)</f>
        <v>0</v>
      </c>
      <c r="M50" s="20">
        <f>SUM(M43:M49)</f>
        <v>0</v>
      </c>
    </row>
    <row r="51" spans="1:13" ht="25.5" customHeight="1" x14ac:dyDescent="0.25">
      <c r="A51" s="20">
        <f>A42+A50</f>
        <v>0</v>
      </c>
      <c r="C51" s="20">
        <f>C42+C50</f>
        <v>-26</v>
      </c>
      <c r="E51" s="11">
        <f>+A51-C51</f>
        <v>26</v>
      </c>
      <c r="G51" s="10">
        <v>44</v>
      </c>
      <c r="H51" s="24" t="s">
        <v>98</v>
      </c>
      <c r="K51" s="20">
        <f>K42+K50</f>
        <v>0</v>
      </c>
      <c r="M51" s="20">
        <f>M42+M50</f>
        <v>0</v>
      </c>
    </row>
    <row r="52" spans="1:13" ht="14.25" customHeight="1" x14ac:dyDescent="0.25">
      <c r="A52" s="20"/>
      <c r="C52" s="20"/>
      <c r="E52" s="11">
        <f>C52-A52</f>
        <v>0</v>
      </c>
      <c r="G52" s="10">
        <v>45</v>
      </c>
      <c r="H52" s="10" t="s">
        <v>99</v>
      </c>
      <c r="K52" s="20"/>
      <c r="M52" s="20"/>
    </row>
    <row r="53" spans="1:13" ht="24.75" customHeight="1" x14ac:dyDescent="0.25">
      <c r="A53" s="17">
        <f>A51-A52</f>
        <v>0</v>
      </c>
      <c r="C53" s="17">
        <f>C51-C52</f>
        <v>-26</v>
      </c>
      <c r="E53" s="22">
        <f>+A53-C53</f>
        <v>26</v>
      </c>
      <c r="G53" s="10">
        <v>46</v>
      </c>
      <c r="H53" s="24" t="s">
        <v>100</v>
      </c>
      <c r="K53" s="17">
        <f>K51-K52</f>
        <v>0</v>
      </c>
      <c r="M53" s="17">
        <f>M51-M52</f>
        <v>0</v>
      </c>
    </row>
    <row r="55" spans="1:13" x14ac:dyDescent="0.25">
      <c r="A55" s="14" t="s">
        <v>101</v>
      </c>
    </row>
  </sheetData>
  <customSheetViews>
    <customSheetView guid="{78597581-A9F7-11D1-B002-00C04FC4EA2C}" scale="75" showPageBreaks="1" showGridLines="0" fitToPage="1" printArea="1" showRuler="0" topLeftCell="A33">
      <selection activeCell="F53" sqref="F53"/>
      <pageMargins left="0.25" right="0.25" top="0.5" bottom="0.5" header="0.5" footer="0.25"/>
      <pageSetup scale="80" orientation="portrait" r:id="rId1"/>
      <headerFooter alignWithMargins="0">
        <oddFooter>&amp;R&amp;"Times New Roman,Regular"&amp;8Revised 1/1/98</oddFooter>
      </headerFooter>
    </customSheetView>
    <customSheetView guid="{B01146D6-ABA9-11D1-AF43-444553540000}" scale="75" showGridLines="0" fitToPage="1" showRuler="0" topLeftCell="A10">
      <selection activeCell="H21" sqref="H21:I21"/>
      <pageMargins left="0.25" right="0.25" top="0.5" bottom="0.5" header="0.5" footer="0.25"/>
      <pageSetup scale="80" orientation="portrait" r:id="rId2"/>
      <headerFooter alignWithMargins="0">
        <oddFooter>&amp;R&amp;"Times New Roman,Regular"&amp;8Revised 1/1/98</oddFooter>
      </headerFooter>
    </customSheetView>
  </customSheetViews>
  <mergeCells count="3">
    <mergeCell ref="H21:J21"/>
    <mergeCell ref="H26:I26"/>
    <mergeCell ref="H43:I43"/>
  </mergeCells>
  <pageMargins left="0.25" right="0.25" top="0.5" bottom="0.5" header="0.5" footer="0.25"/>
  <pageSetup scale="81" orientation="portrait" r:id="rId3"/>
  <headerFooter alignWithMargins="0">
    <oddFooter>&amp;R&amp;"Times New Roman,Regular"&amp;8Revised 1/1/98</oddFooter>
  </headerFooter>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K83"/>
  <sheetViews>
    <sheetView showGridLines="0" showRowColHeaders="0" zoomScale="90" workbookViewId="0">
      <selection activeCell="H3" sqref="H3"/>
    </sheetView>
  </sheetViews>
  <sheetFormatPr defaultColWidth="8.44140625" defaultRowHeight="13.2" x14ac:dyDescent="0.25"/>
  <cols>
    <col min="1" max="1" width="5.109375" style="10" customWidth="1"/>
    <col min="2" max="2" width="1.109375" style="10" customWidth="1"/>
    <col min="3" max="3" width="3.88671875" style="10" customWidth="1"/>
    <col min="4" max="4" width="3.6640625" style="10" customWidth="1"/>
    <col min="5" max="5" width="5.88671875" style="10" customWidth="1"/>
    <col min="6" max="6" width="8.109375" style="10" customWidth="1"/>
    <col min="7" max="7" width="32" style="10" customWidth="1"/>
    <col min="8" max="8" width="16.33203125" style="10" customWidth="1"/>
    <col min="9" max="9" width="3.5546875" style="10" customWidth="1"/>
    <col min="10" max="10" width="20.109375" style="10" customWidth="1"/>
    <col min="11" max="16384" width="8.44140625" style="10"/>
  </cols>
  <sheetData>
    <row r="1" spans="1:11" ht="15.6" x14ac:dyDescent="0.3">
      <c r="A1" s="47" t="s">
        <v>351</v>
      </c>
      <c r="B1" s="2"/>
      <c r="C1" s="2"/>
      <c r="D1" s="2"/>
      <c r="E1" s="2"/>
      <c r="F1" s="2"/>
      <c r="G1" s="2"/>
      <c r="H1" s="2"/>
      <c r="I1" s="2"/>
      <c r="J1" s="2"/>
      <c r="K1" s="2"/>
    </row>
    <row r="2" spans="1:11" ht="15.6" x14ac:dyDescent="0.3">
      <c r="A2" s="47" t="s">
        <v>352</v>
      </c>
      <c r="B2" s="2"/>
      <c r="C2" s="2"/>
      <c r="D2" s="2"/>
      <c r="E2" s="2"/>
      <c r="F2" s="2"/>
      <c r="G2" s="2"/>
      <c r="H2" s="2"/>
      <c r="I2" s="2"/>
      <c r="J2" s="2"/>
      <c r="K2" s="2"/>
    </row>
    <row r="3" spans="1:11" x14ac:dyDescent="0.25">
      <c r="A3" s="82" t="s">
        <v>62</v>
      </c>
      <c r="B3" s="79"/>
      <c r="C3" s="79"/>
      <c r="D3" s="79"/>
      <c r="E3" s="79"/>
      <c r="F3" s="79"/>
      <c r="G3" s="79"/>
      <c r="H3" s="62"/>
    </row>
    <row r="4" spans="1:11" ht="33.75" customHeight="1" x14ac:dyDescent="0.25">
      <c r="C4" s="24" t="s">
        <v>102</v>
      </c>
    </row>
    <row r="5" spans="1:11" x14ac:dyDescent="0.25">
      <c r="H5" s="18" t="s">
        <v>103</v>
      </c>
      <c r="J5" s="18" t="s">
        <v>104</v>
      </c>
    </row>
    <row r="6" spans="1:11" x14ac:dyDescent="0.25">
      <c r="D6" s="24" t="s">
        <v>105</v>
      </c>
    </row>
    <row r="7" spans="1:11" ht="24" customHeight="1" x14ac:dyDescent="0.25">
      <c r="A7" s="10">
        <v>1</v>
      </c>
      <c r="E7" s="10" t="s">
        <v>106</v>
      </c>
      <c r="H7" s="19"/>
      <c r="J7" s="11"/>
    </row>
    <row r="8" spans="1:11" x14ac:dyDescent="0.25">
      <c r="A8" s="10">
        <v>2</v>
      </c>
      <c r="E8" s="10" t="s">
        <v>107</v>
      </c>
      <c r="H8" s="19"/>
      <c r="J8" s="20"/>
    </row>
    <row r="9" spans="1:11" x14ac:dyDescent="0.25">
      <c r="A9" s="10">
        <v>3</v>
      </c>
      <c r="E9" s="10" t="s">
        <v>108</v>
      </c>
      <c r="H9" s="19" t="s">
        <v>109</v>
      </c>
      <c r="J9" s="20">
        <f>'SCHEDULES PG1'!H12</f>
        <v>0</v>
      </c>
    </row>
    <row r="10" spans="1:11" x14ac:dyDescent="0.25">
      <c r="A10" s="10">
        <v>4</v>
      </c>
      <c r="E10" s="10" t="s">
        <v>110</v>
      </c>
      <c r="H10" s="19" t="s">
        <v>111</v>
      </c>
      <c r="J10" s="20">
        <f>'SCHEDULES PG1'!F32</f>
        <v>0</v>
      </c>
    </row>
    <row r="11" spans="1:11" x14ac:dyDescent="0.25">
      <c r="A11" s="10">
        <v>5</v>
      </c>
      <c r="E11" s="10" t="s">
        <v>112</v>
      </c>
      <c r="H11" s="19"/>
      <c r="J11" s="20"/>
    </row>
    <row r="12" spans="1:11" x14ac:dyDescent="0.25">
      <c r="A12" s="10">
        <v>6</v>
      </c>
      <c r="E12" s="10" t="s">
        <v>113</v>
      </c>
      <c r="H12" s="19"/>
      <c r="J12" s="20"/>
    </row>
    <row r="13" spans="1:11" x14ac:dyDescent="0.25">
      <c r="A13" s="10">
        <v>7</v>
      </c>
      <c r="E13" s="10" t="s">
        <v>114</v>
      </c>
      <c r="F13" s="8"/>
      <c r="G13" s="33"/>
      <c r="H13" s="19"/>
      <c r="J13" s="20"/>
    </row>
    <row r="14" spans="1:11" x14ac:dyDescent="0.25">
      <c r="A14" s="10">
        <v>8</v>
      </c>
      <c r="E14" s="8"/>
      <c r="F14" s="33"/>
      <c r="G14" s="33"/>
      <c r="H14" s="19"/>
      <c r="J14" s="20"/>
    </row>
    <row r="15" spans="1:11" ht="27" customHeight="1" x14ac:dyDescent="0.25">
      <c r="A15" s="10">
        <v>9</v>
      </c>
      <c r="F15" s="24" t="s">
        <v>115</v>
      </c>
      <c r="G15" s="24"/>
      <c r="H15" s="19"/>
      <c r="J15" s="20">
        <f>SUM(J7:J14)</f>
        <v>0</v>
      </c>
    </row>
    <row r="16" spans="1:11" ht="27" customHeight="1" x14ac:dyDescent="0.25">
      <c r="D16" s="24" t="s">
        <v>116</v>
      </c>
      <c r="H16" s="19"/>
      <c r="J16" s="13"/>
    </row>
    <row r="17" spans="1:10" ht="24" customHeight="1" x14ac:dyDescent="0.25">
      <c r="A17" s="10">
        <v>10</v>
      </c>
      <c r="E17" s="10" t="s">
        <v>117</v>
      </c>
      <c r="H17" s="19" t="s">
        <v>118</v>
      </c>
      <c r="J17" s="13">
        <f>'SCHEDULES PG2'!G9</f>
        <v>0</v>
      </c>
    </row>
    <row r="18" spans="1:10" x14ac:dyDescent="0.25">
      <c r="A18" s="10">
        <v>11</v>
      </c>
      <c r="E18" s="10" t="s">
        <v>119</v>
      </c>
      <c r="H18" s="19" t="s">
        <v>120</v>
      </c>
      <c r="J18" s="20">
        <f>'SCHEDULES PG2'!G18</f>
        <v>0</v>
      </c>
    </row>
    <row r="19" spans="1:10" x14ac:dyDescent="0.25">
      <c r="A19" s="10">
        <v>12</v>
      </c>
      <c r="E19" s="10" t="s">
        <v>121</v>
      </c>
      <c r="H19" s="19" t="s">
        <v>120</v>
      </c>
      <c r="J19" s="20">
        <f>'SCHEDULES PG2'!G24</f>
        <v>0</v>
      </c>
    </row>
    <row r="20" spans="1:10" x14ac:dyDescent="0.25">
      <c r="A20" s="10">
        <v>13</v>
      </c>
      <c r="E20" s="10" t="s">
        <v>122</v>
      </c>
      <c r="H20" s="19" t="s">
        <v>120</v>
      </c>
      <c r="J20" s="20">
        <f>'SCHEDULES PG2'!G29</f>
        <v>0</v>
      </c>
    </row>
    <row r="21" spans="1:10" x14ac:dyDescent="0.25">
      <c r="A21" s="10">
        <v>14</v>
      </c>
      <c r="E21" s="10" t="s">
        <v>123</v>
      </c>
      <c r="H21" s="19" t="s">
        <v>120</v>
      </c>
      <c r="J21" s="20">
        <f>'SCHEDULES PG2'!G35</f>
        <v>0</v>
      </c>
    </row>
    <row r="22" spans="1:10" x14ac:dyDescent="0.25">
      <c r="A22" s="10">
        <v>15</v>
      </c>
      <c r="E22" s="10" t="s">
        <v>124</v>
      </c>
      <c r="H22" s="19" t="s">
        <v>120</v>
      </c>
      <c r="J22" s="20">
        <f>'SCHEDULES PG2'!G41</f>
        <v>0</v>
      </c>
    </row>
    <row r="23" spans="1:10" x14ac:dyDescent="0.25">
      <c r="A23" s="10">
        <v>16</v>
      </c>
      <c r="E23" s="10" t="s">
        <v>114</v>
      </c>
      <c r="F23" s="8"/>
      <c r="G23" s="33"/>
      <c r="H23" s="19" t="s">
        <v>120</v>
      </c>
      <c r="J23" s="20"/>
    </row>
    <row r="24" spans="1:10" x14ac:dyDescent="0.25">
      <c r="A24" s="10">
        <v>17</v>
      </c>
      <c r="E24" s="8"/>
      <c r="F24" s="33"/>
      <c r="G24" s="33"/>
      <c r="H24" s="19" t="s">
        <v>120</v>
      </c>
      <c r="J24" s="20"/>
    </row>
    <row r="25" spans="1:10" x14ac:dyDescent="0.25">
      <c r="A25" s="10">
        <v>18</v>
      </c>
      <c r="E25" s="8"/>
      <c r="F25" s="33"/>
      <c r="G25" s="33"/>
      <c r="H25" s="19" t="s">
        <v>120</v>
      </c>
      <c r="J25" s="20"/>
    </row>
    <row r="26" spans="1:10" x14ac:dyDescent="0.25">
      <c r="A26" s="10">
        <v>19</v>
      </c>
      <c r="E26" s="8"/>
      <c r="F26" s="33"/>
      <c r="G26" s="33"/>
      <c r="H26" s="19" t="s">
        <v>120</v>
      </c>
      <c r="J26" s="20"/>
    </row>
    <row r="27" spans="1:10" x14ac:dyDescent="0.25">
      <c r="A27" s="10">
        <v>20</v>
      </c>
      <c r="E27" s="8"/>
      <c r="F27" s="33"/>
      <c r="G27" s="33"/>
      <c r="H27" s="19" t="s">
        <v>120</v>
      </c>
      <c r="J27" s="20"/>
    </row>
    <row r="28" spans="1:10" ht="26.25" customHeight="1" x14ac:dyDescent="0.25">
      <c r="A28" s="10">
        <v>21</v>
      </c>
      <c r="F28" s="24" t="s">
        <v>125</v>
      </c>
      <c r="G28" s="24"/>
      <c r="H28" s="19"/>
      <c r="J28" s="20">
        <f>SUM(J17:J27)</f>
        <v>0</v>
      </c>
    </row>
    <row r="29" spans="1:10" ht="24" customHeight="1" x14ac:dyDescent="0.25">
      <c r="D29" s="24" t="s">
        <v>126</v>
      </c>
      <c r="H29" s="19"/>
      <c r="J29" s="13"/>
    </row>
    <row r="30" spans="1:10" ht="24.75" customHeight="1" x14ac:dyDescent="0.25">
      <c r="A30" s="10">
        <v>22</v>
      </c>
      <c r="E30" s="10" t="s">
        <v>127</v>
      </c>
      <c r="H30" s="19"/>
      <c r="J30" s="13"/>
    </row>
    <row r="31" spans="1:10" x14ac:dyDescent="0.25">
      <c r="A31" s="10">
        <v>23</v>
      </c>
      <c r="E31" s="10" t="s">
        <v>128</v>
      </c>
      <c r="H31" s="19"/>
      <c r="J31" s="20"/>
    </row>
    <row r="32" spans="1:10" x14ac:dyDescent="0.25">
      <c r="A32" s="10">
        <v>24</v>
      </c>
      <c r="E32" s="8"/>
      <c r="F32" s="33"/>
      <c r="G32" s="33"/>
      <c r="H32" s="19"/>
      <c r="J32" s="20"/>
    </row>
    <row r="33" spans="1:11" x14ac:dyDescent="0.25">
      <c r="A33" s="10">
        <v>25</v>
      </c>
      <c r="E33" s="32"/>
      <c r="F33" s="16"/>
      <c r="G33" s="16"/>
      <c r="H33" s="19"/>
      <c r="J33" s="20"/>
    </row>
    <row r="34" spans="1:11" x14ac:dyDescent="0.25">
      <c r="A34" s="10">
        <v>26</v>
      </c>
      <c r="E34" s="32"/>
      <c r="F34" s="16"/>
      <c r="G34" s="16"/>
      <c r="H34" s="19"/>
      <c r="J34" s="20"/>
    </row>
    <row r="35" spans="1:11" x14ac:dyDescent="0.25">
      <c r="A35" s="10">
        <v>27</v>
      </c>
      <c r="E35" s="32"/>
      <c r="F35" s="16"/>
      <c r="G35" s="16"/>
      <c r="H35" s="19"/>
      <c r="J35" s="20"/>
    </row>
    <row r="36" spans="1:11" ht="19.5" customHeight="1" x14ac:dyDescent="0.25">
      <c r="A36" s="10">
        <v>28</v>
      </c>
      <c r="F36" s="24" t="s">
        <v>129</v>
      </c>
      <c r="G36" s="24"/>
      <c r="H36" s="19"/>
      <c r="J36" s="20">
        <f>SUM(J30:J35)</f>
        <v>0</v>
      </c>
    </row>
    <row r="37" spans="1:11" ht="21" customHeight="1" x14ac:dyDescent="0.25">
      <c r="A37" s="10">
        <v>29</v>
      </c>
      <c r="F37" s="24" t="s">
        <v>130</v>
      </c>
      <c r="G37" s="24"/>
      <c r="H37" s="19"/>
      <c r="J37" s="17">
        <f>J15+J28+J36</f>
        <v>0</v>
      </c>
    </row>
    <row r="38" spans="1:11" ht="21" customHeight="1" thickTop="1" x14ac:dyDescent="0.25">
      <c r="C38" s="24" t="s">
        <v>131</v>
      </c>
      <c r="H38" s="19"/>
    </row>
    <row r="39" spans="1:11" x14ac:dyDescent="0.25">
      <c r="E39" s="83" t="s">
        <v>353</v>
      </c>
      <c r="F39" s="84"/>
      <c r="G39" s="84"/>
      <c r="H39" s="84"/>
      <c r="I39" s="84"/>
      <c r="J39" s="84"/>
      <c r="K39" s="84"/>
    </row>
    <row r="40" spans="1:11" x14ac:dyDescent="0.25">
      <c r="E40" s="65" t="s">
        <v>354</v>
      </c>
      <c r="F40" s="65"/>
      <c r="G40" s="65"/>
      <c r="H40" s="65"/>
      <c r="I40" s="65"/>
      <c r="J40" s="65"/>
      <c r="K40" s="66"/>
    </row>
    <row r="41" spans="1:11" x14ac:dyDescent="0.25">
      <c r="E41"/>
      <c r="F41"/>
      <c r="G41"/>
      <c r="H41"/>
      <c r="I41"/>
      <c r="J41"/>
    </row>
    <row r="42" spans="1:11" x14ac:dyDescent="0.25">
      <c r="E42"/>
      <c r="F42"/>
      <c r="G42"/>
      <c r="H42"/>
      <c r="I42"/>
      <c r="J42"/>
    </row>
    <row r="43" spans="1:11" x14ac:dyDescent="0.25">
      <c r="E43"/>
      <c r="F43"/>
      <c r="G43"/>
      <c r="H43"/>
      <c r="I43"/>
      <c r="J43"/>
    </row>
    <row r="44" spans="1:11" x14ac:dyDescent="0.25">
      <c r="E44"/>
      <c r="F44"/>
      <c r="G44"/>
      <c r="H44"/>
      <c r="I44"/>
      <c r="J44"/>
    </row>
    <row r="45" spans="1:11" ht="15.6" x14ac:dyDescent="0.25">
      <c r="A45" s="48" t="s">
        <v>355</v>
      </c>
      <c r="B45" s="9"/>
      <c r="C45" s="9"/>
      <c r="D45" s="9"/>
      <c r="E45" s="9"/>
      <c r="F45" s="9"/>
      <c r="G45" s="9"/>
      <c r="H45" s="9"/>
      <c r="I45" s="9"/>
      <c r="J45" s="9"/>
    </row>
    <row r="46" spans="1:11" x14ac:dyDescent="0.25">
      <c r="A46" s="67" t="s">
        <v>352</v>
      </c>
      <c r="B46" s="9"/>
      <c r="C46" s="9"/>
      <c r="D46" s="9"/>
      <c r="E46" s="9"/>
      <c r="F46" s="9"/>
      <c r="G46" s="9"/>
      <c r="H46" s="9"/>
      <c r="I46" s="9"/>
      <c r="J46" s="9"/>
    </row>
    <row r="47" spans="1:11" ht="19.5" customHeight="1" x14ac:dyDescent="0.25">
      <c r="H47" s="19"/>
    </row>
    <row r="48" spans="1:11" x14ac:dyDescent="0.25">
      <c r="C48" s="24" t="s">
        <v>132</v>
      </c>
      <c r="D48"/>
      <c r="E48"/>
      <c r="F48"/>
      <c r="G48"/>
      <c r="H48" s="19"/>
    </row>
    <row r="49" spans="1:10" ht="27" customHeight="1" x14ac:dyDescent="0.25">
      <c r="D49" s="24" t="s">
        <v>133</v>
      </c>
      <c r="H49" s="19"/>
    </row>
    <row r="50" spans="1:10" ht="24" customHeight="1" x14ac:dyDescent="0.25">
      <c r="E50" s="24" t="s">
        <v>134</v>
      </c>
      <c r="H50" s="19"/>
    </row>
    <row r="51" spans="1:10" ht="24" customHeight="1" x14ac:dyDescent="0.25">
      <c r="A51" s="10">
        <v>30</v>
      </c>
      <c r="F51" s="10" t="s">
        <v>135</v>
      </c>
      <c r="H51" s="19"/>
      <c r="J51" s="11"/>
    </row>
    <row r="52" spans="1:10" x14ac:dyDescent="0.25">
      <c r="A52" s="10">
        <v>31</v>
      </c>
      <c r="F52" s="10" t="s">
        <v>136</v>
      </c>
      <c r="H52" s="19"/>
      <c r="J52" s="20"/>
    </row>
    <row r="53" spans="1:10" x14ac:dyDescent="0.25">
      <c r="A53" s="10">
        <v>32</v>
      </c>
      <c r="F53" s="10" t="s">
        <v>137</v>
      </c>
      <c r="H53" s="19"/>
      <c r="J53" s="20"/>
    </row>
    <row r="54" spans="1:10" x14ac:dyDescent="0.25">
      <c r="A54" s="10">
        <v>33</v>
      </c>
      <c r="F54" s="10" t="s">
        <v>138</v>
      </c>
      <c r="H54" s="19"/>
      <c r="J54" s="20"/>
    </row>
    <row r="55" spans="1:10" x14ac:dyDescent="0.25">
      <c r="A55" s="10">
        <v>34</v>
      </c>
      <c r="F55" s="10" t="s">
        <v>139</v>
      </c>
      <c r="H55" s="19"/>
      <c r="J55" s="20"/>
    </row>
    <row r="56" spans="1:10" x14ac:dyDescent="0.25">
      <c r="A56" s="10">
        <v>35</v>
      </c>
      <c r="F56" s="10" t="s">
        <v>140</v>
      </c>
      <c r="H56" s="19"/>
      <c r="J56" s="20"/>
    </row>
    <row r="57" spans="1:10" x14ac:dyDescent="0.25">
      <c r="A57" s="10">
        <v>36</v>
      </c>
      <c r="F57" s="10" t="s">
        <v>141</v>
      </c>
      <c r="H57" s="19" t="s">
        <v>109</v>
      </c>
      <c r="J57" s="20">
        <f>'SCHEDULES PG1'!J10</f>
        <v>0</v>
      </c>
    </row>
    <row r="58" spans="1:10" x14ac:dyDescent="0.25">
      <c r="A58" s="10">
        <v>37</v>
      </c>
      <c r="F58" s="10" t="s">
        <v>142</v>
      </c>
      <c r="H58" s="19"/>
      <c r="J58" s="20"/>
    </row>
    <row r="59" spans="1:10" x14ac:dyDescent="0.25">
      <c r="A59" s="10">
        <v>38</v>
      </c>
      <c r="F59" s="10" t="s">
        <v>143</v>
      </c>
      <c r="H59" s="19"/>
      <c r="J59" s="20"/>
    </row>
    <row r="60" spans="1:10" x14ac:dyDescent="0.25">
      <c r="A60" s="10">
        <v>39</v>
      </c>
      <c r="F60" s="10" t="s">
        <v>144</v>
      </c>
      <c r="H60" s="19"/>
      <c r="J60" s="20"/>
    </row>
    <row r="61" spans="1:10" x14ac:dyDescent="0.25">
      <c r="A61" s="10">
        <v>40</v>
      </c>
      <c r="F61" s="10" t="s">
        <v>145</v>
      </c>
      <c r="H61" s="19"/>
      <c r="J61" s="20"/>
    </row>
    <row r="62" spans="1:10" x14ac:dyDescent="0.25">
      <c r="A62" s="10">
        <v>41</v>
      </c>
      <c r="F62" s="10" t="s">
        <v>114</v>
      </c>
      <c r="G62" s="8"/>
      <c r="H62" s="19"/>
      <c r="J62" s="20"/>
    </row>
    <row r="63" spans="1:10" x14ac:dyDescent="0.25">
      <c r="A63" s="10">
        <v>42</v>
      </c>
      <c r="F63" s="8"/>
      <c r="G63" s="33"/>
      <c r="H63" s="19"/>
      <c r="J63" s="20"/>
    </row>
    <row r="64" spans="1:10" x14ac:dyDescent="0.25">
      <c r="A64" s="10">
        <v>43</v>
      </c>
      <c r="F64" s="8"/>
      <c r="G64" s="33"/>
      <c r="H64" s="19"/>
      <c r="J64" s="20"/>
    </row>
    <row r="65" spans="1:10" ht="24" customHeight="1" x14ac:dyDescent="0.25">
      <c r="A65" s="10">
        <v>44</v>
      </c>
      <c r="F65" s="24" t="s">
        <v>146</v>
      </c>
      <c r="H65" s="19"/>
      <c r="J65" s="20">
        <f>SUM(J51:J64)</f>
        <v>0</v>
      </c>
    </row>
    <row r="66" spans="1:10" ht="24.75" customHeight="1" x14ac:dyDescent="0.25">
      <c r="A66" s="10">
        <v>45</v>
      </c>
      <c r="E66" s="24" t="s">
        <v>147</v>
      </c>
      <c r="H66" s="19"/>
      <c r="J66" s="20"/>
    </row>
    <row r="67" spans="1:10" ht="24.75" customHeight="1" x14ac:dyDescent="0.25">
      <c r="A67" s="10">
        <v>46</v>
      </c>
      <c r="F67" s="24" t="s">
        <v>148</v>
      </c>
      <c r="H67" s="19"/>
      <c r="J67" s="20">
        <f>J65+J66</f>
        <v>0</v>
      </c>
    </row>
    <row r="68" spans="1:10" ht="26.25" customHeight="1" x14ac:dyDescent="0.25">
      <c r="D68" s="24" t="s">
        <v>149</v>
      </c>
      <c r="H68" s="19"/>
    </row>
    <row r="69" spans="1:10" ht="24.75" customHeight="1" x14ac:dyDescent="0.25">
      <c r="A69" s="10">
        <v>47</v>
      </c>
      <c r="F69" s="10" t="s">
        <v>150</v>
      </c>
      <c r="H69" s="19" t="s">
        <v>339</v>
      </c>
      <c r="J69" s="11">
        <f>'SCHEDULE PG3'!I29</f>
        <v>0</v>
      </c>
    </row>
    <row r="70" spans="1:10" x14ac:dyDescent="0.25">
      <c r="A70" s="10">
        <v>48</v>
      </c>
      <c r="F70" s="10" t="s">
        <v>151</v>
      </c>
      <c r="H70" s="19" t="s">
        <v>339</v>
      </c>
      <c r="J70" s="11">
        <f>'SCHEDULE PG3'!I30+'SCHEDULE PG3'!I31</f>
        <v>0</v>
      </c>
    </row>
    <row r="71" spans="1:10" x14ac:dyDescent="0.25">
      <c r="A71" s="10">
        <v>49</v>
      </c>
      <c r="F71" s="10" t="s">
        <v>152</v>
      </c>
      <c r="H71" s="19" t="s">
        <v>339</v>
      </c>
      <c r="J71" s="11">
        <f>'SCHEDULE PG3'!I32</f>
        <v>0</v>
      </c>
    </row>
    <row r="72" spans="1:10" ht="24" customHeight="1" x14ac:dyDescent="0.25">
      <c r="A72" s="10">
        <v>50</v>
      </c>
      <c r="F72" s="24" t="s">
        <v>153</v>
      </c>
      <c r="H72" s="19"/>
      <c r="J72" s="11">
        <f>SUM(J69:J71)</f>
        <v>0</v>
      </c>
    </row>
    <row r="73" spans="1:10" ht="26.25" customHeight="1" x14ac:dyDescent="0.25">
      <c r="A73" s="10">
        <v>51</v>
      </c>
      <c r="F73" s="24" t="s">
        <v>154</v>
      </c>
      <c r="H73" s="19"/>
      <c r="J73" s="11">
        <f>J67+J72</f>
        <v>0</v>
      </c>
    </row>
    <row r="74" spans="1:10" ht="24.75" customHeight="1" x14ac:dyDescent="0.25">
      <c r="C74" s="24" t="s">
        <v>155</v>
      </c>
      <c r="H74" s="19"/>
    </row>
    <row r="75" spans="1:10" ht="24.75" customHeight="1" x14ac:dyDescent="0.25">
      <c r="A75" s="10">
        <v>52</v>
      </c>
      <c r="E75" s="10" t="s">
        <v>345</v>
      </c>
      <c r="H75" s="19"/>
      <c r="J75" s="11"/>
    </row>
    <row r="76" spans="1:10" x14ac:dyDescent="0.25">
      <c r="A76" s="10">
        <v>53</v>
      </c>
      <c r="E76" s="10" t="s">
        <v>343</v>
      </c>
      <c r="H76" s="19"/>
      <c r="J76" s="20"/>
    </row>
    <row r="77" spans="1:10" x14ac:dyDescent="0.25">
      <c r="A77" s="10">
        <v>54</v>
      </c>
      <c r="E77" s="10" t="s">
        <v>344</v>
      </c>
      <c r="H77" s="19"/>
      <c r="J77" s="20"/>
    </row>
    <row r="78" spans="1:10" x14ac:dyDescent="0.25">
      <c r="A78" s="10">
        <v>55</v>
      </c>
      <c r="E78" s="10" t="s">
        <v>156</v>
      </c>
      <c r="F78" s="59"/>
      <c r="G78" s="60"/>
      <c r="H78" s="19"/>
      <c r="J78" s="20"/>
    </row>
    <row r="79" spans="1:10" x14ac:dyDescent="0.25">
      <c r="A79" s="10">
        <v>56</v>
      </c>
      <c r="E79" s="10" t="s">
        <v>157</v>
      </c>
      <c r="F79" s="59"/>
      <c r="G79" s="60"/>
      <c r="H79" s="19"/>
      <c r="J79" s="20"/>
    </row>
    <row r="80" spans="1:10" x14ac:dyDescent="0.25">
      <c r="A80" s="10">
        <v>57</v>
      </c>
      <c r="F80" s="8"/>
      <c r="G80" s="33"/>
      <c r="H80" s="19"/>
      <c r="J80" s="20"/>
    </row>
    <row r="81" spans="1:10" x14ac:dyDescent="0.25">
      <c r="A81" s="10">
        <v>58</v>
      </c>
      <c r="E81" s="10" t="s">
        <v>158</v>
      </c>
      <c r="H81" s="19"/>
      <c r="J81" s="20"/>
    </row>
    <row r="82" spans="1:10" ht="24" customHeight="1" x14ac:dyDescent="0.25">
      <c r="A82" s="10">
        <v>59</v>
      </c>
      <c r="F82" s="24" t="s">
        <v>159</v>
      </c>
      <c r="H82" s="19"/>
      <c r="J82" s="20">
        <f>SUM(J75:J81)</f>
        <v>0</v>
      </c>
    </row>
    <row r="83" spans="1:10" ht="27" customHeight="1" x14ac:dyDescent="0.25">
      <c r="A83" s="10">
        <v>60</v>
      </c>
      <c r="C83" s="24" t="s">
        <v>160</v>
      </c>
      <c r="H83" s="19"/>
      <c r="J83" s="17">
        <f>J73+J82</f>
        <v>0</v>
      </c>
    </row>
  </sheetData>
  <customSheetViews>
    <customSheetView guid="{78597581-A9F7-11D1-B002-00C04FC4EA2C}" showPageBreaks="1" showGridLines="0" printArea="1" showRuler="0" topLeftCell="A47">
      <selection activeCell="G48" sqref="G48"/>
      <rowBreaks count="1" manualBreakCount="1">
        <brk id="43" max="16383" man="1"/>
      </rowBreaks>
      <pageMargins left="0.25" right="0.25" top="0.5" bottom="0.5" header="0.5" footer="0.25"/>
      <pageSetup orientation="portrait" r:id="rId1"/>
      <headerFooter alignWithMargins="0">
        <oddFooter>&amp;R&amp;"Times New Roman,Regular"&amp;8Revised 1/1/98</oddFooter>
      </headerFooter>
    </customSheetView>
    <customSheetView guid="{B01146D6-ABA9-11D1-AF43-444553540000}" showGridLines="0" showRuler="0">
      <selection activeCell="B1" sqref="B1"/>
      <rowBreaks count="1" manualBreakCount="1">
        <brk id="43" max="16383" man="1"/>
      </rowBreaks>
      <pageMargins left="0.25" right="0.25" top="0.5" bottom="0.5" header="0.5" footer="0.25"/>
      <pageSetup orientation="portrait" r:id="rId2"/>
      <headerFooter alignWithMargins="0">
        <oddFooter>&amp;R&amp;"Times New Roman,Regular"&amp;8Revised 1/1/98</oddFooter>
      </headerFooter>
    </customSheetView>
  </customSheetViews>
  <mergeCells count="2">
    <mergeCell ref="A3:G3"/>
    <mergeCell ref="E39:K39"/>
  </mergeCells>
  <pageMargins left="0.25" right="0.25" top="0.5" bottom="0.5" header="0.5" footer="0.25"/>
  <pageSetup orientation="portrait" r:id="rId3"/>
  <headerFooter alignWithMargins="0">
    <oddFooter>&amp;R&amp;"Times New Roman,Regular"&amp;8Revised 1/1/98</oddFooter>
  </headerFooter>
  <rowBreaks count="1" manualBreakCount="1">
    <brk id="44" max="16383" man="1"/>
  </rowBreaks>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HN46"/>
  <sheetViews>
    <sheetView showGridLines="0" showRowColHeaders="0" workbookViewId="0">
      <selection activeCell="H6" sqref="H6"/>
    </sheetView>
  </sheetViews>
  <sheetFormatPr defaultRowHeight="13.2" x14ac:dyDescent="0.25"/>
  <cols>
    <col min="1" max="1" width="2.44140625" style="14" customWidth="1"/>
    <col min="2" max="2" width="12.33203125" style="10" customWidth="1"/>
    <col min="3" max="3" width="4.33203125" style="10" customWidth="1"/>
    <col min="4" max="4" width="5.5546875" style="10" customWidth="1"/>
    <col min="5" max="5" width="4.88671875" style="10" customWidth="1"/>
    <col min="6" max="6" width="22.88671875" style="10" customWidth="1"/>
    <col min="7" max="7" width="3.88671875" style="10" customWidth="1"/>
    <col min="8" max="8" width="19.88671875" style="10" customWidth="1"/>
    <col min="9" max="9" width="0.6640625" style="10" customWidth="1"/>
    <col min="10" max="10" width="14.88671875" style="10" customWidth="1"/>
    <col min="11" max="11" width="2.109375" style="10" customWidth="1"/>
    <col min="12" max="12" width="16.44140625" style="10" customWidth="1"/>
    <col min="13" max="222" width="8.44140625" style="10" customWidth="1"/>
  </cols>
  <sheetData>
    <row r="1" spans="1:12" ht="27.75" customHeight="1" x14ac:dyDescent="0.3">
      <c r="A1" s="68" t="s">
        <v>357</v>
      </c>
      <c r="B1" s="68"/>
      <c r="C1" s="68"/>
      <c r="D1" s="68"/>
      <c r="E1" s="68"/>
      <c r="F1" s="68"/>
      <c r="G1" s="68"/>
      <c r="H1" s="68"/>
      <c r="I1" s="68"/>
      <c r="J1" s="68"/>
      <c r="K1" s="68"/>
      <c r="L1" s="68"/>
    </row>
    <row r="2" spans="1:12" ht="12.75" customHeight="1" x14ac:dyDescent="0.3">
      <c r="A2" s="70" t="s">
        <v>356</v>
      </c>
      <c r="B2" s="68"/>
      <c r="C2" s="68"/>
      <c r="D2" s="68"/>
      <c r="E2" s="68"/>
      <c r="F2" s="68"/>
      <c r="G2" s="68"/>
      <c r="H2" s="68"/>
      <c r="I2" s="68"/>
      <c r="J2" s="68"/>
      <c r="K2" s="68"/>
      <c r="L2" s="68"/>
    </row>
    <row r="3" spans="1:12" ht="29.25" customHeight="1" x14ac:dyDescent="0.3">
      <c r="A3" s="69" t="s">
        <v>359</v>
      </c>
      <c r="B3" s="68"/>
      <c r="C3" s="68"/>
      <c r="D3" s="68"/>
      <c r="E3" s="68"/>
      <c r="F3" s="68"/>
      <c r="G3" s="68"/>
      <c r="H3" s="68"/>
      <c r="I3" s="68"/>
      <c r="J3" s="68"/>
      <c r="K3" s="68"/>
      <c r="L3" s="68"/>
    </row>
    <row r="4" spans="1:12" ht="15.75" customHeight="1" x14ac:dyDescent="0.3">
      <c r="A4" s="70" t="s">
        <v>358</v>
      </c>
      <c r="B4" s="68"/>
      <c r="C4" s="68"/>
      <c r="D4" s="68"/>
      <c r="E4" s="68"/>
      <c r="F4" s="68"/>
      <c r="G4" s="68"/>
      <c r="H4" s="68"/>
      <c r="I4" s="68"/>
      <c r="J4" s="68"/>
      <c r="K4" s="68"/>
      <c r="L4" s="68"/>
    </row>
    <row r="5" spans="1:12" ht="41.25" customHeight="1" x14ac:dyDescent="0.25">
      <c r="A5" s="1" t="s">
        <v>161</v>
      </c>
      <c r="H5" s="15" t="s">
        <v>321</v>
      </c>
      <c r="J5" s="15" t="s">
        <v>322</v>
      </c>
      <c r="L5" s="15" t="s">
        <v>323</v>
      </c>
    </row>
    <row r="6" spans="1:12" x14ac:dyDescent="0.25">
      <c r="B6" s="10" t="s">
        <v>162</v>
      </c>
      <c r="H6" s="11"/>
      <c r="J6" s="11"/>
    </row>
    <row r="7" spans="1:12" x14ac:dyDescent="0.25">
      <c r="B7" s="10" t="s">
        <v>163</v>
      </c>
      <c r="H7" s="20"/>
      <c r="J7" s="20"/>
    </row>
    <row r="8" spans="1:12" x14ac:dyDescent="0.25">
      <c r="B8" s="10" t="s">
        <v>164</v>
      </c>
      <c r="H8" s="20"/>
      <c r="J8" s="20"/>
      <c r="L8" s="11">
        <f>SUM(J7:J9)</f>
        <v>0</v>
      </c>
    </row>
    <row r="9" spans="1:12" x14ac:dyDescent="0.25">
      <c r="B9" s="10" t="s">
        <v>165</v>
      </c>
      <c r="H9" s="20"/>
      <c r="J9" s="20"/>
    </row>
    <row r="10" spans="1:12" x14ac:dyDescent="0.25">
      <c r="B10" s="10" t="s">
        <v>166</v>
      </c>
      <c r="H10" s="20">
        <f>SUM(H6:H9)</f>
        <v>0</v>
      </c>
      <c r="J10" s="17">
        <f>SUM(J6:J9)</f>
        <v>0</v>
      </c>
    </row>
    <row r="11" spans="1:12" x14ac:dyDescent="0.25">
      <c r="B11" s="10" t="s">
        <v>167</v>
      </c>
      <c r="H11" s="20"/>
    </row>
    <row r="12" spans="1:12" ht="13.8" thickBot="1" x14ac:dyDescent="0.3">
      <c r="B12" s="10" t="s">
        <v>108</v>
      </c>
      <c r="H12" s="17">
        <f>H10-H11</f>
        <v>0</v>
      </c>
    </row>
    <row r="13" spans="1:12" ht="35.25" customHeight="1" thickTop="1" x14ac:dyDescent="0.25">
      <c r="A13" s="9" t="s">
        <v>361</v>
      </c>
      <c r="B13" s="71"/>
      <c r="C13" s="71"/>
      <c r="D13" s="71"/>
      <c r="E13" s="71"/>
      <c r="F13" s="71"/>
      <c r="G13" s="71"/>
      <c r="H13" s="71"/>
      <c r="I13" s="71"/>
      <c r="J13" s="71"/>
      <c r="K13" s="71"/>
      <c r="L13" s="71"/>
    </row>
    <row r="14" spans="1:12" ht="12.75" customHeight="1" x14ac:dyDescent="0.25">
      <c r="A14" s="9" t="s">
        <v>360</v>
      </c>
      <c r="B14" s="71"/>
      <c r="C14" s="71"/>
      <c r="D14" s="71"/>
      <c r="E14" s="71"/>
      <c r="F14" s="71"/>
      <c r="G14" s="71"/>
      <c r="H14" s="71"/>
      <c r="I14" s="71"/>
      <c r="J14" s="71"/>
      <c r="K14" s="71"/>
      <c r="L14" s="71"/>
    </row>
    <row r="15" spans="1:12" ht="20.25" customHeight="1" x14ac:dyDescent="0.25">
      <c r="A15" s="40" t="s">
        <v>168</v>
      </c>
      <c r="B15"/>
      <c r="C15"/>
      <c r="D15"/>
      <c r="E15"/>
      <c r="F15"/>
      <c r="G15" s="38"/>
      <c r="H15" s="37" t="s">
        <v>169</v>
      </c>
    </row>
    <row r="16" spans="1:12" ht="39.6" x14ac:dyDescent="0.25">
      <c r="D16" s="35"/>
      <c r="E16" s="35"/>
      <c r="F16" s="15" t="s">
        <v>324</v>
      </c>
      <c r="G16" s="39"/>
      <c r="H16" s="24" t="s">
        <v>170</v>
      </c>
      <c r="L16" s="58"/>
    </row>
    <row r="17" spans="2:12" ht="12.75" customHeight="1" x14ac:dyDescent="0.25">
      <c r="G17" s="38"/>
      <c r="H17" s="10" t="s">
        <v>171</v>
      </c>
    </row>
    <row r="18" spans="2:12" x14ac:dyDescent="0.25">
      <c r="B18" s="10" t="s">
        <v>172</v>
      </c>
      <c r="C18"/>
      <c r="D18"/>
      <c r="E18"/>
      <c r="G18" s="38"/>
      <c r="H18" s="10" t="s">
        <v>173</v>
      </c>
      <c r="L18" s="11" t="s">
        <v>63</v>
      </c>
    </row>
    <row r="19" spans="2:12" x14ac:dyDescent="0.25">
      <c r="B19" s="10" t="s">
        <v>174</v>
      </c>
      <c r="C19"/>
      <c r="D19"/>
      <c r="E19"/>
      <c r="F19" s="11"/>
      <c r="G19" s="38"/>
      <c r="H19" s="10" t="s">
        <v>175</v>
      </c>
      <c r="L19" s="20"/>
    </row>
    <row r="20" spans="2:12" x14ac:dyDescent="0.25">
      <c r="G20" s="38"/>
      <c r="H20" s="10" t="s">
        <v>176</v>
      </c>
      <c r="L20" s="20"/>
    </row>
    <row r="21" spans="2:12" x14ac:dyDescent="0.25">
      <c r="B21" s="10" t="s">
        <v>177</v>
      </c>
      <c r="C21"/>
      <c r="D21"/>
      <c r="E21"/>
      <c r="G21" s="38"/>
      <c r="H21" s="10" t="s">
        <v>178</v>
      </c>
      <c r="L21" s="20"/>
    </row>
    <row r="22" spans="2:12" x14ac:dyDescent="0.25">
      <c r="B22" s="10" t="s">
        <v>179</v>
      </c>
      <c r="C22"/>
      <c r="D22"/>
      <c r="E22"/>
      <c r="F22" s="11"/>
      <c r="G22" s="38"/>
      <c r="H22" s="10" t="s">
        <v>180</v>
      </c>
      <c r="L22" s="20"/>
    </row>
    <row r="23" spans="2:12" x14ac:dyDescent="0.25">
      <c r="G23" s="38"/>
      <c r="H23" s="8"/>
      <c r="I23" s="8"/>
      <c r="J23" s="8"/>
      <c r="L23" s="20"/>
    </row>
    <row r="24" spans="2:12" x14ac:dyDescent="0.25">
      <c r="B24" s="10" t="s">
        <v>181</v>
      </c>
      <c r="C24"/>
      <c r="D24"/>
      <c r="E24"/>
      <c r="G24" s="38"/>
      <c r="H24" s="8"/>
      <c r="I24" s="8"/>
      <c r="J24" s="8"/>
      <c r="L24" s="20"/>
    </row>
    <row r="25" spans="2:12" x14ac:dyDescent="0.25">
      <c r="B25" s="10" t="s">
        <v>182</v>
      </c>
      <c r="C25"/>
      <c r="D25"/>
      <c r="E25"/>
      <c r="F25" s="11"/>
      <c r="G25" s="38"/>
    </row>
    <row r="26" spans="2:12" x14ac:dyDescent="0.25">
      <c r="B26" s="10" t="s">
        <v>183</v>
      </c>
      <c r="C26"/>
      <c r="D26"/>
      <c r="E26"/>
      <c r="F26" s="20"/>
      <c r="G26" s="38"/>
      <c r="H26" s="10" t="s">
        <v>184</v>
      </c>
    </row>
    <row r="27" spans="2:12" x14ac:dyDescent="0.25">
      <c r="B27" s="10" t="s">
        <v>185</v>
      </c>
      <c r="C27"/>
      <c r="D27"/>
      <c r="E27"/>
      <c r="F27" s="20"/>
      <c r="G27" s="38"/>
      <c r="H27" s="10" t="s">
        <v>186</v>
      </c>
      <c r="L27" s="11"/>
    </row>
    <row r="28" spans="2:12" x14ac:dyDescent="0.25">
      <c r="G28" s="38"/>
      <c r="H28" s="10" t="s">
        <v>187</v>
      </c>
      <c r="L28" s="20"/>
    </row>
    <row r="29" spans="2:12" x14ac:dyDescent="0.25">
      <c r="B29" s="10" t="s">
        <v>188</v>
      </c>
      <c r="C29"/>
      <c r="D29"/>
      <c r="E29"/>
      <c r="F29" s="11"/>
      <c r="G29" s="38"/>
      <c r="H29" s="10" t="s">
        <v>189</v>
      </c>
      <c r="L29" s="20"/>
    </row>
    <row r="30" spans="2:12" x14ac:dyDescent="0.25">
      <c r="B30" s="8"/>
      <c r="C30" s="33"/>
      <c r="D30" s="33"/>
      <c r="E30" s="33"/>
      <c r="G30" s="38"/>
    </row>
    <row r="31" spans="2:12" x14ac:dyDescent="0.25">
      <c r="B31" s="8"/>
      <c r="C31" s="33"/>
      <c r="D31" s="33"/>
      <c r="E31" s="33"/>
      <c r="G31" s="38"/>
      <c r="H31" s="10" t="s">
        <v>169</v>
      </c>
      <c r="L31" s="22">
        <f>SUM(L16:L24)-SUM(L27:L29)</f>
        <v>0</v>
      </c>
    </row>
    <row r="32" spans="2:12" x14ac:dyDescent="0.25">
      <c r="B32" s="10" t="s">
        <v>190</v>
      </c>
      <c r="C32"/>
      <c r="D32"/>
      <c r="E32"/>
      <c r="F32" s="22">
        <f>F19+F22+F25+F26+F27+F29</f>
        <v>0</v>
      </c>
      <c r="G32" s="38"/>
    </row>
    <row r="33" spans="1:12" x14ac:dyDescent="0.25">
      <c r="A33" s="41"/>
      <c r="B33" s="38"/>
      <c r="C33" s="43"/>
      <c r="D33" s="43"/>
      <c r="E33" s="43"/>
      <c r="F33" s="38"/>
      <c r="G33" s="38"/>
      <c r="H33" s="38"/>
      <c r="I33" s="38"/>
      <c r="J33" s="38"/>
      <c r="K33" s="38"/>
      <c r="L33" s="38"/>
    </row>
    <row r="34" spans="1:12" x14ac:dyDescent="0.25">
      <c r="B34" s="24" t="s">
        <v>191</v>
      </c>
      <c r="G34" s="38"/>
      <c r="H34" s="24" t="s">
        <v>192</v>
      </c>
    </row>
    <row r="35" spans="1:12" x14ac:dyDescent="0.25">
      <c r="B35" s="10" t="s">
        <v>193</v>
      </c>
      <c r="G35" s="38"/>
      <c r="H35" s="10" t="s">
        <v>194</v>
      </c>
    </row>
    <row r="36" spans="1:12" x14ac:dyDescent="0.25">
      <c r="B36" s="5" t="s">
        <v>36</v>
      </c>
      <c r="C36" s="21"/>
      <c r="D36" s="5" t="s">
        <v>37</v>
      </c>
      <c r="E36" s="21"/>
      <c r="G36" s="38"/>
    </row>
    <row r="37" spans="1:12" x14ac:dyDescent="0.25">
      <c r="B37" s="10" t="s">
        <v>195</v>
      </c>
      <c r="G37" s="38"/>
      <c r="H37" s="10" t="s">
        <v>196</v>
      </c>
    </row>
    <row r="38" spans="1:12" x14ac:dyDescent="0.25">
      <c r="G38" s="38"/>
      <c r="H38" s="10" t="s">
        <v>197</v>
      </c>
      <c r="K38" s="8"/>
    </row>
    <row r="39" spans="1:12" x14ac:dyDescent="0.25">
      <c r="B39" s="10" t="s">
        <v>198</v>
      </c>
      <c r="D39" s="8"/>
      <c r="G39" s="38"/>
      <c r="H39" s="10" t="s">
        <v>199</v>
      </c>
      <c r="K39" s="32"/>
    </row>
    <row r="40" spans="1:12" x14ac:dyDescent="0.25">
      <c r="B40" s="10" t="s">
        <v>200</v>
      </c>
      <c r="D40" s="32"/>
      <c r="G40" s="38"/>
      <c r="H40" s="10" t="s">
        <v>201</v>
      </c>
      <c r="K40" s="32"/>
    </row>
    <row r="41" spans="1:12" x14ac:dyDescent="0.25">
      <c r="B41" s="10" t="s">
        <v>202</v>
      </c>
      <c r="D41" s="32"/>
      <c r="G41" s="38"/>
      <c r="H41" s="10" t="s">
        <v>203</v>
      </c>
      <c r="K41" s="32"/>
    </row>
    <row r="42" spans="1:12" x14ac:dyDescent="0.25">
      <c r="B42" s="10" t="s">
        <v>204</v>
      </c>
      <c r="D42" s="32"/>
      <c r="G42" s="38"/>
      <c r="H42" s="10" t="s">
        <v>205</v>
      </c>
      <c r="K42" s="32"/>
    </row>
    <row r="43" spans="1:12" x14ac:dyDescent="0.25">
      <c r="B43" s="10" t="s">
        <v>206</v>
      </c>
      <c r="D43" s="32"/>
      <c r="G43" s="38"/>
      <c r="H43" s="10" t="s">
        <v>207</v>
      </c>
    </row>
    <row r="44" spans="1:12" x14ac:dyDescent="0.25">
      <c r="A44" s="14" t="s">
        <v>208</v>
      </c>
      <c r="F44" s="42"/>
      <c r="G44" s="38"/>
      <c r="H44" s="33"/>
      <c r="I44" s="33"/>
      <c r="J44" s="33"/>
      <c r="K44" s="33"/>
      <c r="L44" s="33"/>
    </row>
    <row r="45" spans="1:12" x14ac:dyDescent="0.25">
      <c r="G45" s="38"/>
      <c r="H45" s="8"/>
      <c r="I45" s="33"/>
      <c r="J45" s="33"/>
      <c r="K45" s="33"/>
      <c r="L45" s="33"/>
    </row>
    <row r="46" spans="1:12" x14ac:dyDescent="0.25">
      <c r="A46" s="14" t="s">
        <v>209</v>
      </c>
      <c r="F46" s="42"/>
      <c r="G46" s="38"/>
      <c r="H46" s="8"/>
      <c r="I46" s="33"/>
      <c r="J46" s="33"/>
      <c r="K46" s="33"/>
      <c r="L46" s="33"/>
    </row>
  </sheetData>
  <customSheetViews>
    <customSheetView guid="{78597581-A9F7-11D1-B002-00C04FC4EA2C}" showPageBreaks="1" showGridLines="0" fitToPage="1" printArea="1" showRuler="0" topLeftCell="A16">
      <selection activeCell="H26" sqref="H26"/>
      <pageMargins left="0.25" right="0.25" top="0.5" bottom="0.5" header="0.5" footer="0.25"/>
      <pageSetup scale="94" orientation="portrait" r:id="rId1"/>
      <headerFooter alignWithMargins="0">
        <oddFooter>&amp;R&amp;"Times New Roman,Regular"&amp;8Revised 1/1/98</oddFooter>
      </headerFooter>
    </customSheetView>
    <customSheetView guid="{B01146D6-ABA9-11D1-AF43-444553540000}" showGridLines="0" fitToPage="1" showRuler="0" topLeftCell="A16">
      <selection activeCell="H26" sqref="H26"/>
      <pageMargins left="0.25" right="0.25" top="0.5" bottom="0.5" header="0.5" footer="0.25"/>
      <pageSetup scale="94" orientation="portrait" r:id="rId2"/>
      <headerFooter alignWithMargins="0">
        <oddFooter>&amp;R&amp;"Times New Roman,Regular"&amp;8Revised 1/1/98</oddFooter>
      </headerFooter>
    </customSheetView>
  </customSheetViews>
  <pageMargins left="0.25" right="0.25" top="0.5" bottom="0.5" header="0.5" footer="0.25"/>
  <pageSetup scale="94" orientation="portrait" r:id="rId3"/>
  <headerFooter alignWithMargins="0">
    <oddFooter>&amp;R&amp;"Times New Roman,Regular"&amp;8Revised 1/1/98</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HT41"/>
  <sheetViews>
    <sheetView showGridLines="0" showRowColHeaders="0" workbookViewId="0">
      <selection activeCell="E3" sqref="E3"/>
    </sheetView>
  </sheetViews>
  <sheetFormatPr defaultRowHeight="13.2" x14ac:dyDescent="0.25"/>
  <cols>
    <col min="1" max="1" width="4" style="10" customWidth="1"/>
    <col min="2" max="2" width="43" style="10" customWidth="1"/>
    <col min="3" max="3" width="6.5546875" style="10" customWidth="1"/>
    <col min="4" max="4" width="13.5546875" style="10" customWidth="1"/>
    <col min="5" max="5" width="15.33203125" style="10" customWidth="1"/>
    <col min="6" max="6" width="2.88671875" style="10" customWidth="1"/>
    <col min="7" max="7" width="18.44140625" style="10" customWidth="1"/>
    <col min="8" max="228" width="8.44140625" style="10" customWidth="1"/>
  </cols>
  <sheetData>
    <row r="1" spans="1:7" ht="27" customHeight="1" x14ac:dyDescent="0.25">
      <c r="A1" s="85" t="s">
        <v>325</v>
      </c>
      <c r="B1" s="86"/>
      <c r="C1" s="86"/>
      <c r="D1" s="86"/>
      <c r="E1" s="86"/>
      <c r="F1" s="86"/>
      <c r="G1" s="86"/>
    </row>
    <row r="2" spans="1:7" ht="24.75" customHeight="1" x14ac:dyDescent="0.25">
      <c r="A2" s="10" t="s">
        <v>210</v>
      </c>
      <c r="E2" s="18" t="s">
        <v>211</v>
      </c>
      <c r="G2" s="18" t="s">
        <v>104</v>
      </c>
    </row>
    <row r="3" spans="1:7" x14ac:dyDescent="0.25">
      <c r="B3" s="8"/>
      <c r="E3" s="11"/>
      <c r="G3" s="11"/>
    </row>
    <row r="4" spans="1:7" x14ac:dyDescent="0.25">
      <c r="B4" s="32"/>
      <c r="E4" s="20"/>
      <c r="G4" s="20"/>
    </row>
    <row r="5" spans="1:7" x14ac:dyDescent="0.25">
      <c r="B5" s="32"/>
      <c r="E5" s="20"/>
      <c r="G5" s="20"/>
    </row>
    <row r="6" spans="1:7" x14ac:dyDescent="0.25">
      <c r="B6" s="32"/>
      <c r="E6" s="20"/>
      <c r="G6" s="20"/>
    </row>
    <row r="7" spans="1:7" x14ac:dyDescent="0.25">
      <c r="B7" s="32"/>
      <c r="E7" s="20"/>
      <c r="G7" s="20"/>
    </row>
    <row r="8" spans="1:7" x14ac:dyDescent="0.25">
      <c r="B8" s="32"/>
      <c r="E8" s="20"/>
      <c r="G8" s="20"/>
    </row>
    <row r="9" spans="1:7" x14ac:dyDescent="0.25">
      <c r="B9" s="10" t="s">
        <v>212</v>
      </c>
      <c r="E9" s="22">
        <f>SUM(E3:E8)</f>
        <v>0</v>
      </c>
      <c r="G9" s="22">
        <f>SUM(G3:G8)</f>
        <v>0</v>
      </c>
    </row>
    <row r="10" spans="1:7" ht="13.8" thickTop="1" x14ac:dyDescent="0.25"/>
    <row r="11" spans="1:7" ht="39.75" customHeight="1" x14ac:dyDescent="0.25">
      <c r="A11" s="85" t="s">
        <v>326</v>
      </c>
      <c r="B11" s="86"/>
      <c r="C11" s="86"/>
      <c r="D11" s="86"/>
      <c r="E11" s="86"/>
      <c r="F11" s="86"/>
      <c r="G11" s="86"/>
    </row>
    <row r="12" spans="1:7" ht="26.25" customHeight="1" x14ac:dyDescent="0.25">
      <c r="A12" s="10" t="s">
        <v>210</v>
      </c>
      <c r="E12" s="18" t="s">
        <v>211</v>
      </c>
      <c r="G12" s="18" t="s">
        <v>104</v>
      </c>
    </row>
    <row r="13" spans="1:7" x14ac:dyDescent="0.25">
      <c r="A13" s="10" t="s">
        <v>213</v>
      </c>
    </row>
    <row r="14" spans="1:7" x14ac:dyDescent="0.25">
      <c r="B14" s="8"/>
      <c r="E14" s="11"/>
      <c r="G14" s="11"/>
    </row>
    <row r="15" spans="1:7" x14ac:dyDescent="0.25">
      <c r="B15" s="32"/>
      <c r="E15" s="20"/>
      <c r="G15" s="20"/>
    </row>
    <row r="16" spans="1:7" x14ac:dyDescent="0.25">
      <c r="B16" s="32"/>
      <c r="E16" s="20"/>
      <c r="G16" s="20"/>
    </row>
    <row r="17" spans="1:7" x14ac:dyDescent="0.25">
      <c r="B17" s="32"/>
      <c r="E17" s="20"/>
      <c r="G17" s="20"/>
    </row>
    <row r="18" spans="1:7" x14ac:dyDescent="0.25">
      <c r="B18" s="10" t="s">
        <v>212</v>
      </c>
      <c r="E18" s="22">
        <f>SUM(E14:E17)</f>
        <v>0</v>
      </c>
      <c r="G18" s="22">
        <f>SUM(G14:G17)</f>
        <v>0</v>
      </c>
    </row>
    <row r="19" spans="1:7" ht="25.5" customHeight="1" x14ac:dyDescent="0.25">
      <c r="A19" s="10" t="s">
        <v>214</v>
      </c>
    </row>
    <row r="20" spans="1:7" x14ac:dyDescent="0.25">
      <c r="B20" s="8"/>
      <c r="E20" s="11"/>
      <c r="G20" s="11"/>
    </row>
    <row r="21" spans="1:7" x14ac:dyDescent="0.25">
      <c r="B21" s="32"/>
      <c r="E21" s="20"/>
      <c r="G21" s="20"/>
    </row>
    <row r="22" spans="1:7" x14ac:dyDescent="0.25">
      <c r="B22" s="32"/>
      <c r="E22" s="20"/>
      <c r="G22" s="20"/>
    </row>
    <row r="23" spans="1:7" x14ac:dyDescent="0.25">
      <c r="B23" s="32"/>
      <c r="E23" s="20"/>
      <c r="G23" s="20"/>
    </row>
    <row r="24" spans="1:7" ht="15" customHeight="1" x14ac:dyDescent="0.25">
      <c r="B24" s="10" t="s">
        <v>212</v>
      </c>
      <c r="E24" s="22">
        <f>SUM(E20:E23)</f>
        <v>0</v>
      </c>
      <c r="G24" s="22">
        <f>SUM(G20:G23)</f>
        <v>0</v>
      </c>
    </row>
    <row r="25" spans="1:7" ht="26.25" customHeight="1" x14ac:dyDescent="0.25">
      <c r="A25" s="10" t="s">
        <v>215</v>
      </c>
    </row>
    <row r="26" spans="1:7" x14ac:dyDescent="0.25">
      <c r="B26" s="8"/>
      <c r="E26" s="11"/>
      <c r="G26" s="11"/>
    </row>
    <row r="27" spans="1:7" x14ac:dyDescent="0.25">
      <c r="B27" s="32"/>
      <c r="E27" s="20"/>
      <c r="G27" s="20"/>
    </row>
    <row r="28" spans="1:7" x14ac:dyDescent="0.25">
      <c r="B28" s="32"/>
      <c r="E28" s="20"/>
      <c r="G28" s="20"/>
    </row>
    <row r="29" spans="1:7" x14ac:dyDescent="0.25">
      <c r="B29" s="10" t="s">
        <v>212</v>
      </c>
      <c r="E29" s="22">
        <f>SUM(E26:E28)</f>
        <v>0</v>
      </c>
      <c r="G29" s="22">
        <f>SUM(G26:G28)</f>
        <v>0</v>
      </c>
    </row>
    <row r="30" spans="1:7" ht="26.25" customHeight="1" x14ac:dyDescent="0.25">
      <c r="A30" s="10" t="s">
        <v>216</v>
      </c>
    </row>
    <row r="31" spans="1:7" x14ac:dyDescent="0.25">
      <c r="B31" s="8"/>
      <c r="E31" s="11"/>
      <c r="G31" s="11"/>
    </row>
    <row r="32" spans="1:7" x14ac:dyDescent="0.25">
      <c r="B32" s="32"/>
      <c r="E32" s="20"/>
      <c r="G32" s="20"/>
    </row>
    <row r="33" spans="1:7" x14ac:dyDescent="0.25">
      <c r="B33" s="32"/>
      <c r="E33" s="20"/>
      <c r="G33" s="20"/>
    </row>
    <row r="34" spans="1:7" x14ac:dyDescent="0.25">
      <c r="B34" s="32"/>
      <c r="E34" s="20"/>
      <c r="G34" s="20"/>
    </row>
    <row r="35" spans="1:7" ht="13.8" thickBot="1" x14ac:dyDescent="0.3">
      <c r="B35" s="10" t="s">
        <v>212</v>
      </c>
      <c r="E35" s="22">
        <f>SUM(E31:E34)</f>
        <v>0</v>
      </c>
      <c r="G35" s="22">
        <f>SUM(G31:G34)</f>
        <v>0</v>
      </c>
    </row>
    <row r="36" spans="1:7" ht="26.25" customHeight="1" thickTop="1" x14ac:dyDescent="0.25">
      <c r="A36" s="10" t="s">
        <v>217</v>
      </c>
    </row>
    <row r="37" spans="1:7" x14ac:dyDescent="0.25">
      <c r="B37" s="8"/>
      <c r="E37" s="11"/>
      <c r="G37" s="11"/>
    </row>
    <row r="38" spans="1:7" x14ac:dyDescent="0.25">
      <c r="B38" s="32"/>
      <c r="E38" s="20"/>
      <c r="G38" s="20"/>
    </row>
    <row r="39" spans="1:7" x14ac:dyDescent="0.25">
      <c r="B39" s="32"/>
      <c r="E39" s="20"/>
      <c r="G39" s="20"/>
    </row>
    <row r="40" spans="1:7" x14ac:dyDescent="0.25">
      <c r="B40" s="32"/>
      <c r="E40" s="20"/>
      <c r="G40" s="20"/>
    </row>
    <row r="41" spans="1:7" x14ac:dyDescent="0.25">
      <c r="B41" s="10" t="s">
        <v>212</v>
      </c>
      <c r="E41" s="22">
        <f>SUM(E37:E40)</f>
        <v>0</v>
      </c>
      <c r="G41" s="22">
        <f>SUM(G37:G40)</f>
        <v>0</v>
      </c>
    </row>
  </sheetData>
  <customSheetViews>
    <customSheetView guid="{78597581-A9F7-11D1-B002-00C04FC4EA2C}" showPageBreaks="1" fitToPage="1" printArea="1" showRuler="0" topLeftCell="A31">
      <selection sqref="A1:G1"/>
      <pageMargins left="0.25" right="0.25" top="0.5" bottom="0.5" header="0.5" footer="0.25"/>
      <pageSetup orientation="portrait" r:id="rId1"/>
      <headerFooter alignWithMargins="0">
        <oddFooter>&amp;R&amp;"Times New Roman,Regular"&amp;8Revised 1/1/98</oddFooter>
      </headerFooter>
    </customSheetView>
    <customSheetView guid="{B01146D6-ABA9-11D1-AF43-444553540000}" fitToPage="1" showRuler="0" topLeftCell="A31">
      <selection sqref="A1:G1"/>
      <pageMargins left="0.25" right="0.25" top="0.5" bottom="0.5" header="0.5" footer="0.25"/>
      <pageSetup orientation="portrait" r:id="rId2"/>
      <headerFooter alignWithMargins="0">
        <oddFooter>&amp;R&amp;"Times New Roman,Regular"&amp;8Revised 1/1/98</oddFooter>
      </headerFooter>
    </customSheetView>
  </customSheetViews>
  <mergeCells count="2">
    <mergeCell ref="A1:G1"/>
    <mergeCell ref="A11:G11"/>
  </mergeCells>
  <pageMargins left="0.25" right="0.25" top="0.5" bottom="0.5" header="0.5" footer="0.25"/>
  <pageSetup orientation="portrait" r:id="rId3"/>
  <headerFooter alignWithMargins="0">
    <oddFooter>&amp;R&amp;"Times New Roman,Regular"&amp;8Revised 1/1/98</oddFooter>
  </headerFooter>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K47"/>
  <sheetViews>
    <sheetView showGridLines="0" showRowColHeaders="0" workbookViewId="0">
      <selection activeCell="C6" sqref="C6"/>
    </sheetView>
  </sheetViews>
  <sheetFormatPr defaultColWidth="8.44140625" defaultRowHeight="13.2" x14ac:dyDescent="0.25"/>
  <cols>
    <col min="1" max="1" width="4.5546875" style="10" customWidth="1"/>
    <col min="2" max="2" width="30" style="10" customWidth="1"/>
    <col min="3" max="3" width="13.109375" style="10" customWidth="1"/>
    <col min="4" max="4" width="1.109375" style="10" customWidth="1"/>
    <col min="5" max="5" width="13.44140625" style="10" customWidth="1"/>
    <col min="6" max="6" width="0.6640625" style="10" customWidth="1"/>
    <col min="7" max="7" width="12.5546875" style="10" customWidth="1"/>
    <col min="8" max="8" width="0.6640625" style="10" customWidth="1"/>
    <col min="9" max="9" width="11.5546875" style="10" customWidth="1"/>
    <col min="10" max="10" width="2.44140625" style="10" customWidth="1"/>
    <col min="11" max="11" width="11.6640625" style="10" customWidth="1"/>
    <col min="12" max="16384" width="8.44140625" style="10"/>
  </cols>
  <sheetData>
    <row r="1" spans="1:11" ht="12.75" customHeight="1" x14ac:dyDescent="0.25">
      <c r="A1" s="72" t="s">
        <v>364</v>
      </c>
      <c r="B1" s="71"/>
      <c r="C1" s="71"/>
      <c r="D1" s="71"/>
      <c r="E1" s="71"/>
      <c r="F1" s="71"/>
      <c r="G1" s="71"/>
      <c r="H1" s="71"/>
      <c r="I1" s="71"/>
      <c r="J1" s="71"/>
      <c r="K1" s="71"/>
    </row>
    <row r="2" spans="1:11" x14ac:dyDescent="0.25">
      <c r="A2" s="72" t="s">
        <v>363</v>
      </c>
      <c r="B2" s="71"/>
      <c r="C2" s="71"/>
      <c r="D2" s="71"/>
      <c r="E2" s="71"/>
      <c r="F2" s="71"/>
      <c r="G2" s="71"/>
      <c r="H2" s="71"/>
      <c r="I2" s="71"/>
      <c r="J2" s="71"/>
      <c r="K2" s="71"/>
    </row>
    <row r="3" spans="1:11" ht="25.5" customHeight="1" x14ac:dyDescent="0.25">
      <c r="A3" s="72" t="s">
        <v>362</v>
      </c>
      <c r="B3" s="73"/>
      <c r="C3" s="73"/>
      <c r="D3" s="73"/>
      <c r="E3" s="73"/>
      <c r="F3" s="73"/>
      <c r="G3" s="73"/>
      <c r="H3" s="73"/>
      <c r="I3" s="73"/>
      <c r="J3" s="73"/>
      <c r="K3" s="73"/>
    </row>
    <row r="4" spans="1:11" x14ac:dyDescent="0.25">
      <c r="A4" s="24" t="s">
        <v>218</v>
      </c>
      <c r="C4" s="18" t="s">
        <v>219</v>
      </c>
      <c r="E4" s="18" t="s">
        <v>163</v>
      </c>
      <c r="G4" s="18" t="s">
        <v>164</v>
      </c>
      <c r="I4" s="18" t="s">
        <v>165</v>
      </c>
      <c r="K4" s="18" t="s">
        <v>212</v>
      </c>
    </row>
    <row r="5" spans="1:11" x14ac:dyDescent="0.25">
      <c r="A5" s="24" t="s">
        <v>220</v>
      </c>
    </row>
    <row r="6" spans="1:11" x14ac:dyDescent="0.25">
      <c r="B6" s="10" t="s">
        <v>221</v>
      </c>
      <c r="C6" s="11"/>
      <c r="E6" s="11"/>
      <c r="G6" s="11"/>
      <c r="I6" s="11"/>
      <c r="K6" s="11">
        <f t="shared" ref="K6:K11" si="0">C6+E6+G6+I6</f>
        <v>0</v>
      </c>
    </row>
    <row r="7" spans="1:11" x14ac:dyDescent="0.25">
      <c r="B7" s="10" t="s">
        <v>222</v>
      </c>
      <c r="C7" s="20"/>
      <c r="E7" s="20"/>
      <c r="G7" s="20"/>
      <c r="I7" s="20"/>
      <c r="K7" s="11">
        <f t="shared" si="0"/>
        <v>0</v>
      </c>
    </row>
    <row r="8" spans="1:11" x14ac:dyDescent="0.25">
      <c r="B8" s="10" t="s">
        <v>223</v>
      </c>
      <c r="C8" s="20"/>
      <c r="E8" s="20"/>
      <c r="G8" s="20"/>
      <c r="I8" s="20"/>
      <c r="K8" s="11">
        <f t="shared" si="0"/>
        <v>0</v>
      </c>
    </row>
    <row r="9" spans="1:11" x14ac:dyDescent="0.25">
      <c r="B9" s="10" t="s">
        <v>224</v>
      </c>
      <c r="C9" s="20"/>
      <c r="E9" s="20"/>
      <c r="G9" s="20"/>
      <c r="I9" s="20"/>
      <c r="K9" s="11">
        <f t="shared" si="0"/>
        <v>0</v>
      </c>
    </row>
    <row r="10" spans="1:11" x14ac:dyDescent="0.25">
      <c r="B10" s="10" t="s">
        <v>225</v>
      </c>
      <c r="C10" s="20"/>
      <c r="E10" s="20"/>
      <c r="G10" s="20"/>
      <c r="I10" s="20"/>
      <c r="K10" s="11">
        <f t="shared" si="0"/>
        <v>0</v>
      </c>
    </row>
    <row r="11" spans="1:11" x14ac:dyDescent="0.25">
      <c r="B11" s="10" t="s">
        <v>226</v>
      </c>
      <c r="C11" s="20"/>
      <c r="E11" s="20"/>
      <c r="G11" s="20"/>
      <c r="I11" s="20"/>
      <c r="K11" s="11">
        <f t="shared" si="0"/>
        <v>0</v>
      </c>
    </row>
    <row r="12" spans="1:11" x14ac:dyDescent="0.25">
      <c r="A12" s="24" t="s">
        <v>227</v>
      </c>
      <c r="C12" s="20">
        <f>SUM(C6:C11)</f>
        <v>0</v>
      </c>
      <c r="E12" s="20">
        <f>SUM(E6:E11)</f>
        <v>0</v>
      </c>
      <c r="G12" s="20">
        <f>SUM(G6:G11)</f>
        <v>0</v>
      </c>
      <c r="I12" s="20">
        <f>SUM(I6:I11)</f>
        <v>0</v>
      </c>
      <c r="K12" s="20">
        <f>SUM(K6:K11)</f>
        <v>0</v>
      </c>
    </row>
    <row r="13" spans="1:11" x14ac:dyDescent="0.25">
      <c r="A13" s="24" t="s">
        <v>228</v>
      </c>
    </row>
    <row r="14" spans="1:11" x14ac:dyDescent="0.25">
      <c r="B14" s="10" t="s">
        <v>221</v>
      </c>
      <c r="C14" s="11"/>
      <c r="E14" s="11"/>
      <c r="G14" s="11"/>
      <c r="I14" s="11"/>
      <c r="K14" s="11">
        <f t="shared" ref="K14:K23" si="1">C14+E14+G14+I14</f>
        <v>0</v>
      </c>
    </row>
    <row r="15" spans="1:11" x14ac:dyDescent="0.25">
      <c r="B15" s="10" t="s">
        <v>229</v>
      </c>
      <c r="C15" s="20"/>
      <c r="E15" s="20"/>
      <c r="G15" s="20"/>
      <c r="I15" s="20"/>
      <c r="K15" s="11">
        <f t="shared" si="1"/>
        <v>0</v>
      </c>
    </row>
    <row r="16" spans="1:11" x14ac:dyDescent="0.25">
      <c r="B16" s="10" t="s">
        <v>230</v>
      </c>
      <c r="C16" s="20"/>
      <c r="E16" s="20"/>
      <c r="G16" s="20"/>
      <c r="I16" s="20"/>
      <c r="K16" s="11">
        <f t="shared" si="1"/>
        <v>0</v>
      </c>
    </row>
    <row r="17" spans="1:11" x14ac:dyDescent="0.25">
      <c r="B17" s="10" t="s">
        <v>231</v>
      </c>
      <c r="C17" s="20"/>
      <c r="E17" s="20"/>
      <c r="G17" s="20"/>
      <c r="I17" s="20"/>
      <c r="K17" s="11">
        <f t="shared" si="1"/>
        <v>0</v>
      </c>
    </row>
    <row r="18" spans="1:11" x14ac:dyDescent="0.25">
      <c r="B18" s="10" t="s">
        <v>232</v>
      </c>
      <c r="C18" s="20"/>
      <c r="E18" s="20"/>
      <c r="G18" s="20"/>
      <c r="I18" s="20"/>
      <c r="K18" s="11">
        <f t="shared" si="1"/>
        <v>0</v>
      </c>
    </row>
    <row r="19" spans="1:11" x14ac:dyDescent="0.25">
      <c r="B19" s="10" t="s">
        <v>233</v>
      </c>
      <c r="C19" s="20"/>
      <c r="E19" s="20"/>
      <c r="G19" s="20"/>
      <c r="I19" s="20"/>
      <c r="K19" s="11">
        <f t="shared" si="1"/>
        <v>0</v>
      </c>
    </row>
    <row r="20" spans="1:11" x14ac:dyDescent="0.25">
      <c r="B20" s="10" t="s">
        <v>117</v>
      </c>
      <c r="C20" s="20"/>
      <c r="E20" s="20"/>
      <c r="G20" s="20"/>
      <c r="I20" s="20"/>
      <c r="K20" s="11">
        <f t="shared" si="1"/>
        <v>0</v>
      </c>
    </row>
    <row r="21" spans="1:11" x14ac:dyDescent="0.25">
      <c r="B21" s="10" t="s">
        <v>234</v>
      </c>
      <c r="C21" s="20"/>
      <c r="E21" s="20"/>
      <c r="G21" s="20"/>
      <c r="I21" s="20"/>
      <c r="K21" s="11">
        <f t="shared" si="1"/>
        <v>0</v>
      </c>
    </row>
    <row r="22" spans="1:11" x14ac:dyDescent="0.25">
      <c r="B22" s="10" t="s">
        <v>235</v>
      </c>
      <c r="C22" s="20"/>
      <c r="E22" s="20"/>
      <c r="G22" s="20"/>
      <c r="I22" s="20"/>
      <c r="K22" s="11">
        <f t="shared" si="1"/>
        <v>0</v>
      </c>
    </row>
    <row r="23" spans="1:11" x14ac:dyDescent="0.25">
      <c r="B23" s="10" t="s">
        <v>226</v>
      </c>
      <c r="C23" s="20"/>
      <c r="E23" s="20"/>
      <c r="G23" s="20"/>
      <c r="I23" s="20"/>
      <c r="K23" s="11">
        <f t="shared" si="1"/>
        <v>0</v>
      </c>
    </row>
    <row r="24" spans="1:11" x14ac:dyDescent="0.25">
      <c r="A24" s="24" t="s">
        <v>236</v>
      </c>
      <c r="C24" s="20">
        <f>SUM(C14:C23)</f>
        <v>0</v>
      </c>
      <c r="E24" s="20">
        <f>SUM(E14:E23)</f>
        <v>0</v>
      </c>
      <c r="G24" s="20">
        <f>SUM(G14:G23)</f>
        <v>0</v>
      </c>
      <c r="I24" s="20">
        <f>SUM(I14:I23)</f>
        <v>0</v>
      </c>
      <c r="K24" s="20">
        <f>SUM(K14:K23)</f>
        <v>0</v>
      </c>
    </row>
    <row r="25" spans="1:11" ht="13.8" thickBot="1" x14ac:dyDescent="0.3">
      <c r="A25" s="24" t="s">
        <v>237</v>
      </c>
      <c r="C25" s="22">
        <f>C12+C24</f>
        <v>0</v>
      </c>
      <c r="E25" s="22">
        <f>E12+E24</f>
        <v>0</v>
      </c>
      <c r="G25" s="22">
        <f>G12+G24</f>
        <v>0</v>
      </c>
      <c r="I25" s="22">
        <f>I12+I24</f>
        <v>0</v>
      </c>
      <c r="K25" s="22">
        <f>K12+K24</f>
        <v>0</v>
      </c>
    </row>
    <row r="26" spans="1:11" ht="41.25" customHeight="1" thickTop="1" x14ac:dyDescent="0.25">
      <c r="A26" s="9" t="s">
        <v>366</v>
      </c>
      <c r="B26" s="71"/>
      <c r="C26" s="71"/>
      <c r="D26" s="71"/>
      <c r="E26" s="71"/>
      <c r="F26" s="71"/>
      <c r="G26" s="71"/>
      <c r="H26" s="71"/>
      <c r="I26" s="71"/>
      <c r="J26" s="71"/>
      <c r="K26" s="71"/>
    </row>
    <row r="27" spans="1:11" ht="26.25" customHeight="1" x14ac:dyDescent="0.25">
      <c r="A27" s="72" t="s">
        <v>365</v>
      </c>
      <c r="B27" s="73"/>
      <c r="C27" s="73"/>
      <c r="D27" s="73"/>
      <c r="E27" s="73"/>
      <c r="F27" s="73"/>
      <c r="G27" s="73"/>
      <c r="H27" s="73"/>
      <c r="I27" s="73"/>
      <c r="J27" s="73"/>
      <c r="K27" s="73"/>
    </row>
    <row r="28" spans="1:11" ht="26.4" x14ac:dyDescent="0.25">
      <c r="A28" s="37" t="s">
        <v>238</v>
      </c>
      <c r="B28" s="46"/>
      <c r="G28" s="15" t="s">
        <v>327</v>
      </c>
      <c r="I28" s="15" t="s">
        <v>328</v>
      </c>
    </row>
    <row r="29" spans="1:11" x14ac:dyDescent="0.25">
      <c r="B29" s="10" t="s">
        <v>239</v>
      </c>
      <c r="G29" s="11"/>
      <c r="I29" s="11"/>
    </row>
    <row r="30" spans="1:11" x14ac:dyDescent="0.25">
      <c r="B30" s="10" t="s">
        <v>240</v>
      </c>
      <c r="G30" s="20"/>
      <c r="I30" s="20"/>
    </row>
    <row r="31" spans="1:11" x14ac:dyDescent="0.25">
      <c r="B31" s="10" t="s">
        <v>241</v>
      </c>
      <c r="G31" s="20"/>
      <c r="I31" s="20"/>
    </row>
    <row r="32" spans="1:11" x14ac:dyDescent="0.25">
      <c r="B32" s="10" t="s">
        <v>152</v>
      </c>
      <c r="G32" s="20"/>
      <c r="I32" s="20"/>
    </row>
    <row r="33" spans="1:11" ht="21" customHeight="1" x14ac:dyDescent="0.25">
      <c r="B33" s="10" t="s">
        <v>242</v>
      </c>
      <c r="C33"/>
      <c r="D33"/>
      <c r="E33"/>
      <c r="F33"/>
      <c r="G33"/>
      <c r="H33"/>
      <c r="I33"/>
    </row>
    <row r="34" spans="1:11" ht="12.75" customHeight="1" x14ac:dyDescent="0.25">
      <c r="B34" s="10" t="s">
        <v>367</v>
      </c>
      <c r="C34"/>
      <c r="D34"/>
      <c r="E34"/>
      <c r="F34"/>
      <c r="G34"/>
      <c r="H34"/>
      <c r="I34"/>
      <c r="J34"/>
      <c r="K34"/>
    </row>
    <row r="35" spans="1:11" x14ac:dyDescent="0.25">
      <c r="B35" s="10" t="s">
        <v>369</v>
      </c>
      <c r="C35"/>
      <c r="D35"/>
      <c r="E35"/>
      <c r="F35"/>
      <c r="G35"/>
      <c r="H35"/>
      <c r="I35"/>
      <c r="J35"/>
      <c r="K35"/>
    </row>
    <row r="36" spans="1:11" x14ac:dyDescent="0.25">
      <c r="B36" s="10" t="s">
        <v>377</v>
      </c>
      <c r="C36"/>
      <c r="D36"/>
      <c r="E36"/>
      <c r="F36"/>
      <c r="G36"/>
      <c r="H36"/>
      <c r="I36"/>
      <c r="J36"/>
      <c r="K36"/>
    </row>
    <row r="37" spans="1:11" x14ac:dyDescent="0.25">
      <c r="B37" s="10" t="s">
        <v>368</v>
      </c>
      <c r="C37"/>
      <c r="D37"/>
      <c r="E37"/>
      <c r="F37"/>
      <c r="G37"/>
      <c r="H37"/>
      <c r="I37"/>
      <c r="J37"/>
      <c r="K37"/>
    </row>
    <row r="38" spans="1:11" ht="45" customHeight="1" x14ac:dyDescent="0.25">
      <c r="A38" s="85" t="s">
        <v>329</v>
      </c>
      <c r="B38" s="79"/>
      <c r="C38" s="79"/>
      <c r="D38" s="79"/>
      <c r="E38" s="79"/>
      <c r="F38" s="79"/>
      <c r="G38" s="79"/>
      <c r="H38" s="79"/>
      <c r="I38" s="79"/>
      <c r="J38" s="79"/>
      <c r="K38" s="79"/>
    </row>
    <row r="39" spans="1:11" ht="39" customHeight="1" x14ac:dyDescent="0.25">
      <c r="A39" s="85" t="s">
        <v>330</v>
      </c>
      <c r="B39" s="79"/>
      <c r="C39" s="79"/>
      <c r="D39" s="79"/>
      <c r="E39" s="79"/>
      <c r="F39" s="79"/>
      <c r="G39" s="79"/>
      <c r="H39" s="79"/>
      <c r="I39" s="79"/>
      <c r="J39" s="79"/>
      <c r="K39" s="79"/>
    </row>
    <row r="40" spans="1:11" ht="21.75" customHeight="1" x14ac:dyDescent="0.25">
      <c r="C40" s="18" t="s">
        <v>243</v>
      </c>
      <c r="E40" s="18" t="s">
        <v>244</v>
      </c>
      <c r="G40" s="18" t="s">
        <v>245</v>
      </c>
      <c r="I40" s="18" t="s">
        <v>246</v>
      </c>
    </row>
    <row r="41" spans="1:11" x14ac:dyDescent="0.25">
      <c r="A41" s="10" t="s">
        <v>247</v>
      </c>
      <c r="C41" s="8"/>
      <c r="E41" s="8"/>
      <c r="G41" s="8"/>
      <c r="I41" s="8"/>
    </row>
    <row r="42" spans="1:11" x14ac:dyDescent="0.25">
      <c r="A42" s="10" t="s">
        <v>248</v>
      </c>
      <c r="C42" s="32"/>
      <c r="E42" s="32"/>
      <c r="G42" s="32"/>
      <c r="I42" s="32"/>
    </row>
    <row r="43" spans="1:11" x14ac:dyDescent="0.25">
      <c r="A43" s="10" t="s">
        <v>249</v>
      </c>
      <c r="C43" s="32"/>
      <c r="E43" s="32"/>
      <c r="G43" s="32"/>
      <c r="I43" s="32"/>
    </row>
    <row r="44" spans="1:11" x14ac:dyDescent="0.25">
      <c r="A44" s="10" t="s">
        <v>250</v>
      </c>
      <c r="C44" s="32"/>
      <c r="E44" s="32"/>
      <c r="G44" s="32"/>
      <c r="I44" s="32"/>
    </row>
    <row r="45" spans="1:11" x14ac:dyDescent="0.25">
      <c r="A45" s="10" t="s">
        <v>251</v>
      </c>
      <c r="C45" s="11"/>
      <c r="E45" s="11"/>
      <c r="G45" s="11"/>
      <c r="I45" s="11"/>
    </row>
    <row r="46" spans="1:11" x14ac:dyDescent="0.25">
      <c r="A46" s="10" t="s">
        <v>252</v>
      </c>
      <c r="C46" s="22">
        <f>C45+E45+G45+I45</f>
        <v>0</v>
      </c>
    </row>
    <row r="47" spans="1:11" ht="26.25" customHeight="1" x14ac:dyDescent="0.25">
      <c r="A47" s="10" t="s">
        <v>253</v>
      </c>
    </row>
  </sheetData>
  <customSheetViews>
    <customSheetView guid="{78597581-A9F7-11D1-B002-00C04FC4EA2C}" showPageBreaks="1" showGridLines="0" fitToPage="1" printArea="1" showRuler="0">
      <selection sqref="A1:K1"/>
      <pageMargins left="0.25" right="0.25" top="0.5" bottom="0.5" header="0.5" footer="0.25"/>
      <pageSetup orientation="portrait" r:id="rId1"/>
      <headerFooter alignWithMargins="0">
        <oddFooter>&amp;R&amp;"Times New Roman,Regular"&amp;8Revised 1/1/98</oddFooter>
      </headerFooter>
    </customSheetView>
    <customSheetView guid="{B01146D6-ABA9-11D1-AF43-444553540000}" showGridLines="0" fitToPage="1" showRuler="0">
      <selection sqref="A1:K1"/>
      <pageMargins left="0.25" right="0.25" top="0.5" bottom="0.5" header="0.5" footer="0.25"/>
      <pageSetup orientation="portrait" r:id="rId2"/>
      <headerFooter alignWithMargins="0">
        <oddFooter>&amp;R&amp;"Times New Roman,Regular"&amp;8Revised 1/1/98</oddFooter>
      </headerFooter>
    </customSheetView>
  </customSheetViews>
  <mergeCells count="2">
    <mergeCell ref="A39:K39"/>
    <mergeCell ref="A38:K38"/>
  </mergeCells>
  <pageMargins left="0.25" right="0.25" top="0.5" bottom="0.5" header="0.5" footer="0.25"/>
  <pageSetup scale="97" orientation="portrait" r:id="rId3"/>
  <headerFooter alignWithMargins="0">
    <oddFooter>&amp;R&amp;"Times New Roman,Regular"&amp;8Revised 1/1/98</oddFooter>
  </headerFooter>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H50"/>
  <sheetViews>
    <sheetView showGridLines="0" showRowColHeaders="0" workbookViewId="0">
      <selection activeCell="E3" sqref="E3"/>
    </sheetView>
  </sheetViews>
  <sheetFormatPr defaultColWidth="8.44140625" defaultRowHeight="13.2" x14ac:dyDescent="0.25"/>
  <cols>
    <col min="1" max="1" width="2.44140625" style="14" customWidth="1"/>
    <col min="2" max="2" width="5.44140625" style="10" customWidth="1"/>
    <col min="3" max="3" width="4.33203125" style="10" customWidth="1"/>
    <col min="4" max="4" width="44.88671875" style="10" customWidth="1"/>
    <col min="5" max="5" width="11.88671875" style="10" customWidth="1"/>
    <col min="6" max="6" width="17.44140625" style="10" customWidth="1"/>
    <col min="7" max="7" width="7" style="10" customWidth="1"/>
    <col min="8" max="8" width="16.109375" style="10" customWidth="1"/>
    <col min="9" max="16384" width="8.44140625" style="10"/>
  </cols>
  <sheetData>
    <row r="1" spans="1:8" ht="31.5" customHeight="1" x14ac:dyDescent="0.3">
      <c r="A1" s="23" t="s">
        <v>371</v>
      </c>
      <c r="B1" s="75"/>
      <c r="C1" s="75"/>
      <c r="D1" s="75"/>
      <c r="E1" s="75"/>
      <c r="F1" s="75"/>
      <c r="G1" s="75"/>
      <c r="H1" s="75"/>
    </row>
    <row r="2" spans="1:8" ht="16.5" customHeight="1" x14ac:dyDescent="0.25">
      <c r="A2" s="74" t="s">
        <v>370</v>
      </c>
      <c r="B2" s="73"/>
      <c r="C2" s="73"/>
      <c r="D2" s="73"/>
      <c r="E2" s="73"/>
      <c r="F2" s="73"/>
      <c r="G2" s="73"/>
      <c r="H2" s="73"/>
    </row>
    <row r="3" spans="1:8" x14ac:dyDescent="0.25">
      <c r="A3" s="10"/>
      <c r="D3" s="27" t="s">
        <v>62</v>
      </c>
      <c r="E3" s="64"/>
      <c r="F3" s="44"/>
    </row>
    <row r="4" spans="1:8" ht="36.75" customHeight="1" x14ac:dyDescent="0.25">
      <c r="F4" s="12" t="s">
        <v>331</v>
      </c>
      <c r="H4" s="12" t="s">
        <v>332</v>
      </c>
    </row>
    <row r="5" spans="1:8" x14ac:dyDescent="0.25">
      <c r="B5" s="24" t="s">
        <v>254</v>
      </c>
    </row>
    <row r="6" spans="1:8" x14ac:dyDescent="0.25">
      <c r="A6" s="14">
        <v>1</v>
      </c>
      <c r="C6" s="10" t="s">
        <v>255</v>
      </c>
      <c r="F6" s="11"/>
      <c r="H6" s="11"/>
    </row>
    <row r="7" spans="1:8" x14ac:dyDescent="0.25">
      <c r="A7" s="14">
        <v>2</v>
      </c>
      <c r="C7" s="10" t="s">
        <v>256</v>
      </c>
      <c r="F7" s="20"/>
      <c r="H7" s="20"/>
    </row>
    <row r="8" spans="1:8" x14ac:dyDescent="0.25">
      <c r="A8" s="14">
        <v>3</v>
      </c>
      <c r="C8" s="10" t="s">
        <v>257</v>
      </c>
      <c r="F8" s="20"/>
      <c r="H8" s="20"/>
    </row>
    <row r="9" spans="1:8" x14ac:dyDescent="0.25">
      <c r="A9" s="14">
        <v>4</v>
      </c>
      <c r="C9" s="10" t="s">
        <v>258</v>
      </c>
      <c r="F9" s="20"/>
      <c r="H9" s="20"/>
    </row>
    <row r="10" spans="1:8" x14ac:dyDescent="0.25">
      <c r="A10" s="14">
        <v>5</v>
      </c>
      <c r="C10" s="10" t="s">
        <v>259</v>
      </c>
      <c r="F10" s="20"/>
      <c r="H10" s="20"/>
    </row>
    <row r="11" spans="1:8" x14ac:dyDescent="0.25">
      <c r="A11" s="14">
        <v>6</v>
      </c>
      <c r="C11" s="10" t="s">
        <v>260</v>
      </c>
      <c r="F11" s="20"/>
      <c r="H11" s="20"/>
    </row>
    <row r="12" spans="1:8" x14ac:dyDescent="0.25">
      <c r="A12" s="14">
        <v>7</v>
      </c>
      <c r="C12" s="8"/>
      <c r="D12" s="8"/>
      <c r="F12" s="20"/>
      <c r="H12" s="20"/>
    </row>
    <row r="13" spans="1:8" x14ac:dyDescent="0.25">
      <c r="A13" s="14">
        <v>8</v>
      </c>
      <c r="D13" s="32"/>
      <c r="F13" s="20"/>
      <c r="H13" s="20"/>
    </row>
    <row r="14" spans="1:8" x14ac:dyDescent="0.25">
      <c r="A14" s="14">
        <v>9</v>
      </c>
      <c r="C14" s="32"/>
      <c r="D14" s="32"/>
      <c r="F14" s="20"/>
      <c r="H14" s="20"/>
    </row>
    <row r="15" spans="1:8" x14ac:dyDescent="0.25">
      <c r="A15" s="14">
        <v>10</v>
      </c>
      <c r="C15" s="32"/>
      <c r="D15" s="32"/>
      <c r="F15" s="20"/>
      <c r="H15" s="20"/>
    </row>
    <row r="16" spans="1:8" x14ac:dyDescent="0.25">
      <c r="A16" s="14">
        <v>11</v>
      </c>
      <c r="C16" s="32"/>
      <c r="D16" s="32"/>
      <c r="F16" s="20"/>
      <c r="H16" s="20"/>
    </row>
    <row r="17" spans="1:8" ht="23.25" customHeight="1" x14ac:dyDescent="0.25">
      <c r="A17" s="14">
        <v>12</v>
      </c>
      <c r="D17" s="24" t="s">
        <v>261</v>
      </c>
      <c r="F17" s="20">
        <f>SUM(F6:F16)</f>
        <v>0</v>
      </c>
      <c r="H17" s="20">
        <f>SUM(H6:H16)</f>
        <v>0</v>
      </c>
    </row>
    <row r="18" spans="1:8" ht="24" customHeight="1" x14ac:dyDescent="0.25">
      <c r="B18" s="24" t="s">
        <v>262</v>
      </c>
    </row>
    <row r="19" spans="1:8" x14ac:dyDescent="0.25">
      <c r="A19" s="14">
        <v>13</v>
      </c>
      <c r="C19" s="10" t="s">
        <v>263</v>
      </c>
      <c r="F19" s="8"/>
      <c r="H19" s="8"/>
    </row>
    <row r="20" spans="1:8" x14ac:dyDescent="0.25">
      <c r="A20" s="14">
        <v>14</v>
      </c>
      <c r="C20" s="10" t="s">
        <v>264</v>
      </c>
      <c r="F20" s="11"/>
      <c r="H20" s="11"/>
    </row>
    <row r="21" spans="1:8" x14ac:dyDescent="0.25">
      <c r="A21" s="14">
        <v>15</v>
      </c>
      <c r="C21" s="10" t="s">
        <v>265</v>
      </c>
      <c r="F21" s="20"/>
      <c r="H21" s="20"/>
    </row>
    <row r="22" spans="1:8" x14ac:dyDescent="0.25">
      <c r="A22" s="14">
        <v>16</v>
      </c>
      <c r="C22" s="10" t="s">
        <v>266</v>
      </c>
      <c r="F22" s="20"/>
      <c r="H22" s="20"/>
    </row>
    <row r="23" spans="1:8" x14ac:dyDescent="0.25">
      <c r="A23" s="14">
        <v>17</v>
      </c>
      <c r="C23" s="10" t="s">
        <v>267</v>
      </c>
      <c r="F23" s="20"/>
      <c r="H23" s="20"/>
    </row>
    <row r="24" spans="1:8" x14ac:dyDescent="0.25">
      <c r="A24" s="14">
        <v>18</v>
      </c>
      <c r="C24" s="10" t="s">
        <v>268</v>
      </c>
      <c r="F24" s="20"/>
      <c r="H24" s="20"/>
    </row>
    <row r="25" spans="1:8" x14ac:dyDescent="0.25">
      <c r="C25" s="10" t="s">
        <v>269</v>
      </c>
    </row>
    <row r="26" spans="1:8" x14ac:dyDescent="0.25">
      <c r="A26" s="14">
        <v>19</v>
      </c>
      <c r="D26" s="10" t="s">
        <v>270</v>
      </c>
      <c r="F26" s="11"/>
      <c r="H26" s="11"/>
    </row>
    <row r="27" spans="1:8" x14ac:dyDescent="0.25">
      <c r="A27" s="14">
        <v>20</v>
      </c>
      <c r="D27" s="10" t="s">
        <v>271</v>
      </c>
      <c r="F27" s="20"/>
      <c r="H27" s="20"/>
    </row>
    <row r="28" spans="1:8" x14ac:dyDescent="0.25">
      <c r="C28" s="10" t="s">
        <v>272</v>
      </c>
    </row>
    <row r="29" spans="1:8" x14ac:dyDescent="0.25">
      <c r="A29" s="14">
        <v>21</v>
      </c>
      <c r="D29" s="10" t="s">
        <v>273</v>
      </c>
      <c r="F29" s="11"/>
      <c r="H29" s="11"/>
    </row>
    <row r="30" spans="1:8" x14ac:dyDescent="0.25">
      <c r="A30" s="14">
        <v>22</v>
      </c>
      <c r="D30" s="10" t="s">
        <v>274</v>
      </c>
      <c r="F30" s="20"/>
      <c r="H30" s="20"/>
    </row>
    <row r="31" spans="1:8" x14ac:dyDescent="0.25">
      <c r="A31" s="14">
        <v>23</v>
      </c>
      <c r="D31" s="10" t="s">
        <v>275</v>
      </c>
      <c r="F31" s="20"/>
      <c r="H31" s="20"/>
    </row>
    <row r="32" spans="1:8" x14ac:dyDescent="0.25">
      <c r="A32" s="14">
        <v>24</v>
      </c>
      <c r="D32" s="10" t="s">
        <v>276</v>
      </c>
      <c r="F32" s="20"/>
      <c r="H32" s="20"/>
    </row>
    <row r="33" spans="1:8" x14ac:dyDescent="0.25">
      <c r="A33" s="14">
        <v>25</v>
      </c>
      <c r="D33" s="10" t="s">
        <v>277</v>
      </c>
      <c r="F33" s="20"/>
      <c r="H33" s="20"/>
    </row>
    <row r="34" spans="1:8" x14ac:dyDescent="0.25">
      <c r="A34" s="14">
        <v>26</v>
      </c>
      <c r="C34" s="10" t="s">
        <v>278</v>
      </c>
      <c r="F34" s="20"/>
      <c r="H34" s="20"/>
    </row>
    <row r="35" spans="1:8" x14ac:dyDescent="0.25">
      <c r="A35" s="14">
        <v>27</v>
      </c>
      <c r="C35" s="10" t="s">
        <v>279</v>
      </c>
      <c r="F35" s="55"/>
      <c r="H35" s="55"/>
    </row>
    <row r="36" spans="1:8" x14ac:dyDescent="0.25">
      <c r="C36" s="10" t="s">
        <v>280</v>
      </c>
      <c r="F36" s="57"/>
      <c r="H36" s="57"/>
    </row>
    <row r="37" spans="1:8" x14ac:dyDescent="0.25">
      <c r="A37" s="14">
        <v>28</v>
      </c>
      <c r="D37" s="10" t="s">
        <v>281</v>
      </c>
      <c r="F37" s="56"/>
      <c r="H37" s="56"/>
    </row>
    <row r="38" spans="1:8" x14ac:dyDescent="0.25">
      <c r="A38" s="14">
        <v>29</v>
      </c>
      <c r="D38" s="10" t="s">
        <v>282</v>
      </c>
      <c r="F38" s="11"/>
      <c r="H38" s="11"/>
    </row>
    <row r="39" spans="1:8" x14ac:dyDescent="0.25">
      <c r="A39" s="14">
        <v>30</v>
      </c>
      <c r="D39" s="10" t="s">
        <v>283</v>
      </c>
      <c r="F39" s="20"/>
      <c r="H39" s="20"/>
    </row>
    <row r="40" spans="1:8" x14ac:dyDescent="0.25">
      <c r="A40" s="14">
        <v>31</v>
      </c>
      <c r="D40" s="10" t="s">
        <v>284</v>
      </c>
      <c r="F40" s="20"/>
      <c r="H40" s="20"/>
    </row>
    <row r="41" spans="1:8" x14ac:dyDescent="0.25">
      <c r="A41" s="14">
        <v>32</v>
      </c>
      <c r="C41" s="10" t="s">
        <v>285</v>
      </c>
      <c r="F41" s="20"/>
      <c r="H41" s="20"/>
    </row>
    <row r="42" spans="1:8" x14ac:dyDescent="0.25">
      <c r="A42" s="14">
        <v>33</v>
      </c>
      <c r="D42" s="8"/>
      <c r="F42" s="20"/>
      <c r="H42" s="20"/>
    </row>
    <row r="43" spans="1:8" x14ac:dyDescent="0.25">
      <c r="A43" s="14">
        <v>34</v>
      </c>
      <c r="D43" s="32"/>
      <c r="F43" s="20"/>
      <c r="H43" s="20"/>
    </row>
    <row r="44" spans="1:8" x14ac:dyDescent="0.25">
      <c r="A44" s="14">
        <v>35</v>
      </c>
      <c r="D44" s="32"/>
      <c r="F44" s="20"/>
      <c r="H44" s="20"/>
    </row>
    <row r="45" spans="1:8" x14ac:dyDescent="0.25">
      <c r="A45" s="14">
        <v>36</v>
      </c>
      <c r="D45" s="32"/>
      <c r="F45" s="20"/>
      <c r="H45" s="20"/>
    </row>
    <row r="46" spans="1:8" x14ac:dyDescent="0.25">
      <c r="A46" s="14">
        <v>37</v>
      </c>
      <c r="D46" s="32"/>
      <c r="F46" s="20"/>
      <c r="H46" s="20"/>
    </row>
    <row r="47" spans="1:8" ht="24" customHeight="1" x14ac:dyDescent="0.25">
      <c r="A47" s="14">
        <v>38</v>
      </c>
      <c r="D47" s="24" t="s">
        <v>286</v>
      </c>
      <c r="F47" s="20">
        <f>SUM(F19:F46)</f>
        <v>0</v>
      </c>
      <c r="H47" s="20">
        <f>SUM(H19:H46)</f>
        <v>0</v>
      </c>
    </row>
    <row r="48" spans="1:8" ht="23.25" customHeight="1" x14ac:dyDescent="0.25">
      <c r="A48" s="14">
        <v>39</v>
      </c>
      <c r="B48" s="24" t="s">
        <v>287</v>
      </c>
      <c r="F48" s="20">
        <f>F17-F47</f>
        <v>0</v>
      </c>
      <c r="H48" s="20">
        <f>H17-H47</f>
        <v>0</v>
      </c>
    </row>
    <row r="49" spans="1:8" ht="24" customHeight="1" x14ac:dyDescent="0.25">
      <c r="A49" s="14">
        <v>40</v>
      </c>
      <c r="B49" s="24" t="s">
        <v>288</v>
      </c>
      <c r="F49" s="20"/>
      <c r="H49" s="20"/>
    </row>
    <row r="50" spans="1:8" ht="24" customHeight="1" x14ac:dyDescent="0.25">
      <c r="A50" s="14">
        <v>41</v>
      </c>
      <c r="B50" s="24" t="s">
        <v>289</v>
      </c>
      <c r="F50" s="17">
        <f>F49+F48</f>
        <v>0</v>
      </c>
      <c r="H50" s="17">
        <f>H49+H48</f>
        <v>0</v>
      </c>
    </row>
  </sheetData>
  <customSheetViews>
    <customSheetView guid="{78597581-A9F7-11D1-B002-00C04FC4EA2C}" showPageBreaks="1" showGridLines="0" fitToPage="1" printArea="1" showRuler="0">
      <selection sqref="A1:H1"/>
      <pageMargins left="0.25" right="0.25" top="0.5" bottom="0.5" header="0.5" footer="0.25"/>
      <pageSetup scale="94" orientation="portrait" r:id="rId1"/>
      <headerFooter alignWithMargins="0">
        <oddFooter>&amp;R&amp;"Times New Roman,Regular"&amp;8Revised 1/1/98</oddFooter>
      </headerFooter>
    </customSheetView>
    <customSheetView guid="{B01146D6-ABA9-11D1-AF43-444553540000}" showGridLines="0" fitToPage="1" showRuler="0">
      <selection sqref="A1:H1"/>
      <pageMargins left="0.25" right="0.25" top="0.5" bottom="0.5" header="0.5" footer="0.25"/>
      <pageSetup scale="94" orientation="portrait" r:id="rId2"/>
      <headerFooter alignWithMargins="0">
        <oddFooter>&amp;R&amp;"Times New Roman,Regular"&amp;8Revised 1/1/98</oddFooter>
      </headerFooter>
    </customSheetView>
  </customSheetViews>
  <pageMargins left="0.25" right="0.25" top="0.5" bottom="0.5" header="0.5" footer="0.25"/>
  <pageSetup scale="95" orientation="portrait" r:id="rId3"/>
  <headerFooter alignWithMargins="0">
    <oddFooter>&amp;R&amp;"Times New Roman,Regular"&amp;8Revised 1/1/98</oddFooter>
  </headerFooter>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I56"/>
  <sheetViews>
    <sheetView showGridLines="0" showRowColHeaders="0" zoomScale="75" workbookViewId="0">
      <selection activeCell="F3" sqref="F3"/>
    </sheetView>
  </sheetViews>
  <sheetFormatPr defaultColWidth="8.44140625" defaultRowHeight="13.2" x14ac:dyDescent="0.25"/>
  <cols>
    <col min="1" max="1" width="3" style="14" customWidth="1"/>
    <col min="2" max="2" width="4.44140625" style="10" customWidth="1"/>
    <col min="3" max="3" width="3.109375" style="10" customWidth="1"/>
    <col min="4" max="4" width="45.109375" style="10" customWidth="1"/>
    <col min="5" max="5" width="13.5546875" style="10" customWidth="1"/>
    <col min="6" max="6" width="10.109375" style="10" customWidth="1"/>
    <col min="7" max="7" width="18.33203125" style="10" customWidth="1"/>
    <col min="8" max="8" width="2.109375" style="10" customWidth="1"/>
    <col min="9" max="9" width="20.44140625" style="10" customWidth="1"/>
    <col min="10" max="16384" width="8.44140625" style="10"/>
  </cols>
  <sheetData>
    <row r="1" spans="1:9" ht="30.75" customHeight="1" x14ac:dyDescent="0.3">
      <c r="A1" s="68" t="s">
        <v>373</v>
      </c>
      <c r="B1" s="76"/>
      <c r="C1" s="76"/>
      <c r="D1" s="76"/>
      <c r="E1" s="76"/>
      <c r="F1" s="76"/>
      <c r="G1" s="76"/>
      <c r="H1" s="76"/>
      <c r="I1" s="76"/>
    </row>
    <row r="2" spans="1:9" ht="15.75" customHeight="1" x14ac:dyDescent="0.25">
      <c r="A2" s="74" t="s">
        <v>372</v>
      </c>
      <c r="B2" s="77"/>
      <c r="C2" s="77"/>
      <c r="D2" s="77"/>
      <c r="E2" s="77"/>
      <c r="F2" s="77"/>
      <c r="G2" s="77"/>
      <c r="H2" s="77"/>
      <c r="I2" s="77"/>
    </row>
    <row r="3" spans="1:9" ht="12" customHeight="1" x14ac:dyDescent="0.25">
      <c r="A3" s="82" t="s">
        <v>62</v>
      </c>
      <c r="B3" s="87"/>
      <c r="C3" s="87"/>
      <c r="D3" s="87"/>
      <c r="E3" s="87"/>
      <c r="F3" s="64"/>
    </row>
    <row r="4" spans="1:9" ht="41.25" customHeight="1" x14ac:dyDescent="0.25">
      <c r="B4" s="24" t="s">
        <v>290</v>
      </c>
      <c r="G4" s="15" t="s">
        <v>333</v>
      </c>
      <c r="I4" s="15" t="s">
        <v>334</v>
      </c>
    </row>
    <row r="5" spans="1:9" ht="18.75" customHeight="1" x14ac:dyDescent="0.25">
      <c r="A5" s="14">
        <v>1</v>
      </c>
      <c r="C5" s="10" t="s">
        <v>256</v>
      </c>
      <c r="G5" s="11"/>
      <c r="I5" s="11"/>
    </row>
    <row r="6" spans="1:9" x14ac:dyDescent="0.25">
      <c r="A6" s="14">
        <v>2</v>
      </c>
      <c r="C6" s="10" t="s">
        <v>255</v>
      </c>
      <c r="G6" s="20"/>
      <c r="I6" s="20"/>
    </row>
    <row r="7" spans="1:9" x14ac:dyDescent="0.25">
      <c r="A7" s="14">
        <v>3</v>
      </c>
      <c r="C7" s="10" t="s">
        <v>257</v>
      </c>
      <c r="G7" s="20"/>
      <c r="I7" s="20"/>
    </row>
    <row r="8" spans="1:9" x14ac:dyDescent="0.25">
      <c r="A8" s="14">
        <v>4</v>
      </c>
      <c r="C8" s="10" t="s">
        <v>291</v>
      </c>
      <c r="G8" s="20"/>
      <c r="I8" s="20"/>
    </row>
    <row r="9" spans="1:9" x14ac:dyDescent="0.25">
      <c r="A9" s="14">
        <v>5</v>
      </c>
      <c r="C9" s="10" t="s">
        <v>292</v>
      </c>
      <c r="G9" s="20"/>
      <c r="I9" s="20"/>
    </row>
    <row r="10" spans="1:9" x14ac:dyDescent="0.25">
      <c r="A10" s="14">
        <v>6</v>
      </c>
      <c r="C10" s="10" t="s">
        <v>293</v>
      </c>
      <c r="G10" s="20"/>
      <c r="I10" s="20"/>
    </row>
    <row r="11" spans="1:9" x14ac:dyDescent="0.25">
      <c r="C11" s="10" t="s">
        <v>294</v>
      </c>
    </row>
    <row r="12" spans="1:9" x14ac:dyDescent="0.25">
      <c r="A12" s="14">
        <v>7</v>
      </c>
      <c r="D12" s="10" t="s">
        <v>270</v>
      </c>
      <c r="G12" s="11"/>
      <c r="I12" s="11"/>
    </row>
    <row r="13" spans="1:9" x14ac:dyDescent="0.25">
      <c r="A13" s="14">
        <v>8</v>
      </c>
      <c r="D13" s="10" t="s">
        <v>271</v>
      </c>
      <c r="G13" s="20"/>
      <c r="I13" s="20"/>
    </row>
    <row r="14" spans="1:9" x14ac:dyDescent="0.25">
      <c r="A14" s="14">
        <v>9</v>
      </c>
      <c r="C14" s="10" t="s">
        <v>295</v>
      </c>
      <c r="G14" s="20"/>
      <c r="I14" s="20"/>
    </row>
    <row r="15" spans="1:9" x14ac:dyDescent="0.25">
      <c r="A15" s="14">
        <v>10</v>
      </c>
      <c r="C15" s="10" t="s">
        <v>296</v>
      </c>
      <c r="G15" s="20"/>
      <c r="I15" s="20"/>
    </row>
    <row r="16" spans="1:9" x14ac:dyDescent="0.25">
      <c r="C16" s="10" t="s">
        <v>297</v>
      </c>
    </row>
    <row r="17" spans="1:9" x14ac:dyDescent="0.25">
      <c r="A17" s="14">
        <v>11</v>
      </c>
      <c r="D17" s="10" t="s">
        <v>273</v>
      </c>
      <c r="G17" s="11"/>
      <c r="I17" s="11"/>
    </row>
    <row r="18" spans="1:9" x14ac:dyDescent="0.25">
      <c r="A18" s="14">
        <v>12</v>
      </c>
      <c r="D18" s="10" t="s">
        <v>274</v>
      </c>
      <c r="G18" s="20"/>
      <c r="I18" s="20"/>
    </row>
    <row r="19" spans="1:9" x14ac:dyDescent="0.25">
      <c r="A19" s="14">
        <v>13</v>
      </c>
      <c r="D19" s="10" t="s">
        <v>275</v>
      </c>
      <c r="G19" s="20"/>
      <c r="I19" s="20"/>
    </row>
    <row r="20" spans="1:9" x14ac:dyDescent="0.25">
      <c r="A20" s="14">
        <v>14</v>
      </c>
      <c r="D20" s="10" t="s">
        <v>276</v>
      </c>
      <c r="G20" s="20"/>
      <c r="I20" s="20"/>
    </row>
    <row r="21" spans="1:9" x14ac:dyDescent="0.25">
      <c r="A21" s="14">
        <v>15</v>
      </c>
      <c r="D21" s="10" t="s">
        <v>277</v>
      </c>
      <c r="G21" s="20"/>
      <c r="I21" s="20"/>
    </row>
    <row r="22" spans="1:9" x14ac:dyDescent="0.25">
      <c r="C22" s="10" t="s">
        <v>298</v>
      </c>
    </row>
    <row r="23" spans="1:9" x14ac:dyDescent="0.25">
      <c r="A23" s="14">
        <v>16</v>
      </c>
      <c r="D23" s="10" t="s">
        <v>299</v>
      </c>
      <c r="G23" s="11"/>
      <c r="I23" s="11"/>
    </row>
    <row r="24" spans="1:9" x14ac:dyDescent="0.25">
      <c r="A24" s="14">
        <v>17</v>
      </c>
      <c r="D24" s="10" t="s">
        <v>300</v>
      </c>
      <c r="G24" s="20"/>
      <c r="I24" s="20"/>
    </row>
    <row r="25" spans="1:9" x14ac:dyDescent="0.25">
      <c r="A25" s="14">
        <v>18</v>
      </c>
      <c r="D25" s="10" t="s">
        <v>283</v>
      </c>
      <c r="G25" s="20"/>
      <c r="I25" s="20"/>
    </row>
    <row r="26" spans="1:9" x14ac:dyDescent="0.25">
      <c r="A26" s="14">
        <v>19</v>
      </c>
      <c r="D26" s="10" t="s">
        <v>284</v>
      </c>
      <c r="G26" s="20"/>
      <c r="I26" s="20"/>
    </row>
    <row r="27" spans="1:9" x14ac:dyDescent="0.25">
      <c r="A27" s="14">
        <v>20</v>
      </c>
      <c r="C27" s="10" t="s">
        <v>301</v>
      </c>
      <c r="G27" s="20"/>
      <c r="I27" s="20"/>
    </row>
    <row r="28" spans="1:9" x14ac:dyDescent="0.25">
      <c r="A28" s="14">
        <v>21</v>
      </c>
      <c r="C28" s="8"/>
      <c r="D28" s="33"/>
      <c r="E28" s="33"/>
      <c r="G28" s="20"/>
      <c r="I28" s="20"/>
    </row>
    <row r="29" spans="1:9" x14ac:dyDescent="0.25">
      <c r="A29" s="14">
        <v>22</v>
      </c>
      <c r="C29" s="32"/>
      <c r="D29" s="16"/>
      <c r="E29" s="16"/>
      <c r="G29" s="20"/>
      <c r="I29" s="20"/>
    </row>
    <row r="30" spans="1:9" x14ac:dyDescent="0.25">
      <c r="A30" s="14">
        <v>23</v>
      </c>
      <c r="C30" s="32"/>
      <c r="D30" s="16"/>
      <c r="E30" s="16"/>
      <c r="G30" s="20"/>
      <c r="I30" s="20"/>
    </row>
    <row r="31" spans="1:9" x14ac:dyDescent="0.25">
      <c r="A31" s="14">
        <v>24</v>
      </c>
      <c r="C31" s="32"/>
      <c r="D31" s="16"/>
      <c r="E31" s="16"/>
      <c r="G31" s="20"/>
      <c r="I31" s="20"/>
    </row>
    <row r="32" spans="1:9" x14ac:dyDescent="0.25">
      <c r="A32" s="14">
        <v>25</v>
      </c>
      <c r="C32" s="32"/>
      <c r="D32" s="16"/>
      <c r="E32" s="16"/>
      <c r="G32" s="20"/>
      <c r="I32" s="20"/>
    </row>
    <row r="33" spans="1:9" x14ac:dyDescent="0.25">
      <c r="A33" s="14">
        <v>26</v>
      </c>
      <c r="C33" s="32"/>
      <c r="D33" s="16"/>
      <c r="E33" s="16"/>
      <c r="G33" s="20"/>
      <c r="I33" s="20"/>
    </row>
    <row r="34" spans="1:9" ht="22.5" customHeight="1" x14ac:dyDescent="0.25">
      <c r="A34" s="14">
        <v>27</v>
      </c>
      <c r="D34" s="24" t="s">
        <v>302</v>
      </c>
      <c r="G34" s="20">
        <f>G5+G6+G7-SUM(G8:G33)</f>
        <v>0</v>
      </c>
      <c r="I34" s="20">
        <f>I5+I6+I7-SUM(I8:I33)</f>
        <v>0</v>
      </c>
    </row>
    <row r="35" spans="1:9" ht="22.5" customHeight="1" x14ac:dyDescent="0.25">
      <c r="B35" s="24" t="s">
        <v>303</v>
      </c>
    </row>
    <row r="36" spans="1:9" ht="24.75" customHeight="1" x14ac:dyDescent="0.25">
      <c r="A36" s="14">
        <v>28</v>
      </c>
      <c r="C36" s="10" t="s">
        <v>304</v>
      </c>
      <c r="G36" s="11"/>
      <c r="I36" s="11"/>
    </row>
    <row r="37" spans="1:9" x14ac:dyDescent="0.25">
      <c r="A37" s="14">
        <v>29</v>
      </c>
      <c r="C37" s="10" t="s">
        <v>305</v>
      </c>
      <c r="G37" s="20"/>
      <c r="I37" s="20"/>
    </row>
    <row r="38" spans="1:9" x14ac:dyDescent="0.25">
      <c r="A38" s="14">
        <v>30</v>
      </c>
      <c r="C38" s="10" t="s">
        <v>306</v>
      </c>
      <c r="G38" s="20"/>
      <c r="I38" s="20"/>
    </row>
    <row r="39" spans="1:9" x14ac:dyDescent="0.25">
      <c r="A39" s="14">
        <v>31</v>
      </c>
      <c r="C39" s="8"/>
      <c r="D39" s="33"/>
      <c r="E39" s="33"/>
      <c r="G39" s="20"/>
      <c r="I39" s="20"/>
    </row>
    <row r="40" spans="1:9" ht="24" customHeight="1" x14ac:dyDescent="0.25">
      <c r="A40" s="14">
        <v>32</v>
      </c>
      <c r="D40" s="24" t="s">
        <v>307</v>
      </c>
      <c r="G40" s="20">
        <f>G36-G37-G38-G39</f>
        <v>0</v>
      </c>
      <c r="I40" s="20">
        <f>I36-I37-I38-I39</f>
        <v>0</v>
      </c>
    </row>
    <row r="41" spans="1:9" ht="24" customHeight="1" x14ac:dyDescent="0.25">
      <c r="A41" s="14">
        <v>33</v>
      </c>
      <c r="B41" s="24" t="s">
        <v>308</v>
      </c>
      <c r="G41" s="20">
        <f>G34+G40</f>
        <v>0</v>
      </c>
      <c r="I41" s="20">
        <f>I34+I40</f>
        <v>0</v>
      </c>
    </row>
    <row r="42" spans="1:9" ht="21" customHeight="1" x14ac:dyDescent="0.25">
      <c r="B42" s="24" t="s">
        <v>309</v>
      </c>
      <c r="G42" s="13"/>
      <c r="I42" s="13"/>
    </row>
    <row r="43" spans="1:9" ht="21" customHeight="1" x14ac:dyDescent="0.25">
      <c r="A43" s="14">
        <v>34</v>
      </c>
      <c r="C43" s="10" t="s">
        <v>266</v>
      </c>
      <c r="G43" s="11"/>
      <c r="I43" s="11"/>
    </row>
    <row r="44" spans="1:9" x14ac:dyDescent="0.25">
      <c r="A44" s="14">
        <v>35</v>
      </c>
      <c r="C44" s="10" t="s">
        <v>310</v>
      </c>
      <c r="G44" s="20"/>
      <c r="I44" s="20"/>
    </row>
    <row r="45" spans="1:9" x14ac:dyDescent="0.25">
      <c r="A45" s="14">
        <v>36</v>
      </c>
      <c r="C45" s="8"/>
      <c r="D45" s="33"/>
      <c r="E45" s="33"/>
      <c r="G45" s="20"/>
      <c r="I45" s="20"/>
    </row>
    <row r="46" spans="1:9" ht="24.75" customHeight="1" x14ac:dyDescent="0.25">
      <c r="A46" s="14">
        <v>37</v>
      </c>
      <c r="D46" s="24" t="s">
        <v>311</v>
      </c>
      <c r="G46" s="20">
        <f>-G43+G44-G45</f>
        <v>0</v>
      </c>
      <c r="I46" s="20">
        <f>-I43+I44-I45</f>
        <v>0</v>
      </c>
    </row>
    <row r="47" spans="1:9" ht="21.75" customHeight="1" x14ac:dyDescent="0.25">
      <c r="B47" s="88" t="s">
        <v>312</v>
      </c>
      <c r="C47" s="79"/>
      <c r="D47" s="79"/>
      <c r="G47" s="13"/>
      <c r="I47" s="13"/>
    </row>
    <row r="48" spans="1:9" ht="18.75" customHeight="1" x14ac:dyDescent="0.25">
      <c r="A48" s="14">
        <v>38</v>
      </c>
      <c r="C48" s="10" t="s">
        <v>313</v>
      </c>
      <c r="G48" s="11"/>
      <c r="I48" s="11"/>
    </row>
    <row r="49" spans="1:9" x14ac:dyDescent="0.25">
      <c r="A49" s="14">
        <v>39</v>
      </c>
      <c r="C49" s="10" t="s">
        <v>314</v>
      </c>
      <c r="G49" s="20"/>
      <c r="I49" s="20"/>
    </row>
    <row r="50" spans="1:9" x14ac:dyDescent="0.25">
      <c r="A50" s="14">
        <v>40</v>
      </c>
      <c r="C50" s="10" t="s">
        <v>260</v>
      </c>
      <c r="G50" s="20"/>
      <c r="I50" s="20"/>
    </row>
    <row r="51" spans="1:9" x14ac:dyDescent="0.25">
      <c r="A51" s="14">
        <v>41</v>
      </c>
      <c r="C51" s="10" t="s">
        <v>315</v>
      </c>
      <c r="G51" s="20"/>
      <c r="I51" s="20"/>
    </row>
    <row r="52" spans="1:9" x14ac:dyDescent="0.25">
      <c r="A52" s="14">
        <v>42</v>
      </c>
      <c r="C52" s="8"/>
      <c r="D52" s="33"/>
      <c r="E52" s="33"/>
      <c r="G52" s="20"/>
      <c r="I52" s="20"/>
    </row>
    <row r="53" spans="1:9" ht="24" customHeight="1" x14ac:dyDescent="0.25">
      <c r="A53" s="14">
        <v>43</v>
      </c>
      <c r="D53" s="24" t="s">
        <v>316</v>
      </c>
      <c r="G53" s="20">
        <f>G48+G49+G50-G51-G52</f>
        <v>0</v>
      </c>
      <c r="I53" s="20">
        <f>I48+I49+I50-I51-I52</f>
        <v>0</v>
      </c>
    </row>
    <row r="54" spans="1:9" ht="21.75" customHeight="1" x14ac:dyDescent="0.25">
      <c r="A54" s="14">
        <v>44</v>
      </c>
      <c r="B54" s="24" t="s">
        <v>317</v>
      </c>
      <c r="G54" s="11">
        <f>G41+G46+G53</f>
        <v>0</v>
      </c>
      <c r="I54" s="11">
        <f>I41+I46+I53</f>
        <v>0</v>
      </c>
    </row>
    <row r="55" spans="1:9" ht="24.75" customHeight="1" x14ac:dyDescent="0.25">
      <c r="A55" s="14">
        <v>45</v>
      </c>
      <c r="B55" s="24" t="s">
        <v>318</v>
      </c>
      <c r="G55" s="20"/>
      <c r="I55" s="20"/>
    </row>
    <row r="56" spans="1:9" ht="24" customHeight="1" x14ac:dyDescent="0.25">
      <c r="A56" s="14">
        <v>46</v>
      </c>
      <c r="B56" s="24" t="s">
        <v>319</v>
      </c>
      <c r="G56" s="17">
        <f>G54+G55</f>
        <v>0</v>
      </c>
      <c r="I56" s="17">
        <f>I54+I55</f>
        <v>0</v>
      </c>
    </row>
  </sheetData>
  <customSheetViews>
    <customSheetView guid="{78597581-A9F7-11D1-B002-00C04FC4EA2C}" scale="75" showPageBreaks="1" showGridLines="0" fitToPage="1" printArea="1" showRuler="0">
      <selection sqref="A1:IV1"/>
      <pageMargins left="0.25" right="0.25" top="0.5" bottom="0.5" header="0.5" footer="0.25"/>
      <pageSetup scale="82" orientation="portrait" r:id="rId1"/>
      <headerFooter alignWithMargins="0">
        <oddFooter>&amp;R&amp;"Times New Roman,Regular"&amp;8Revised 1/1/98</oddFooter>
      </headerFooter>
    </customSheetView>
    <customSheetView guid="{B01146D6-ABA9-11D1-AF43-444553540000}" scale="75" showGridLines="0" fitToPage="1" showRuler="0">
      <selection sqref="A1:IV1"/>
      <pageMargins left="0.25" right="0.25" top="0.5" bottom="0.5" header="0.5" footer="0.25"/>
      <pageSetup scale="82" orientation="portrait" r:id="rId2"/>
      <headerFooter alignWithMargins="0">
        <oddFooter>&amp;R&amp;"Times New Roman,Regular"&amp;8Revised 1/1/98</oddFooter>
      </headerFooter>
    </customSheetView>
  </customSheetViews>
  <mergeCells count="2">
    <mergeCell ref="A3:E3"/>
    <mergeCell ref="B47:D47"/>
  </mergeCells>
  <pageMargins left="0.25" right="0.25" top="0.5" bottom="0.5" header="0.5" footer="0.25"/>
  <pageSetup scale="78" orientation="portrait" r:id="rId3"/>
  <headerFooter alignWithMargins="0">
    <oddFooter>&amp;R&amp;"Times New Roman,Regular"&amp;8Revised 1/1/98</oddFooter>
  </headerFooter>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SUMMARY</vt:lpstr>
      <vt:lpstr>STMT OF OPERATIONS</vt:lpstr>
      <vt:lpstr>BALANCE SHEET</vt:lpstr>
      <vt:lpstr>SCHEDULES PG1</vt:lpstr>
      <vt:lpstr>SCHEDULES PG2</vt:lpstr>
      <vt:lpstr>SCHEDULE PG3</vt:lpstr>
      <vt:lpstr>STMT OF CASH REC AND DISB</vt:lpstr>
      <vt:lpstr>STMT OF CASH FLOWS</vt:lpstr>
      <vt:lpstr>'BALANCE SHEET'!Print_Area</vt:lpstr>
      <vt:lpstr>'SCHEDULE PG3'!Print_Area</vt:lpstr>
      <vt:lpstr>'SCHEDULES PG1'!Print_Area</vt:lpstr>
      <vt:lpstr>'SCHEDULES PG2'!Print_Area</vt:lpstr>
      <vt:lpstr>'STMT OF CASH FLOWS'!Print_Area</vt:lpstr>
      <vt:lpstr>'STMT OF CASH REC AND DISB'!Print_Area</vt:lpstr>
      <vt:lpstr>'STMT OF OPERATIONS'!Print_Area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Aniket Gupta</cp:lastModifiedBy>
  <cp:lastPrinted>1998-06-03T22:51:02Z</cp:lastPrinted>
  <dcterms:created xsi:type="dcterms:W3CDTF">1998-02-20T05:40:20Z</dcterms:created>
  <dcterms:modified xsi:type="dcterms:W3CDTF">2024-02-03T22:31:02Z</dcterms:modified>
</cp:coreProperties>
</file>