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243246F-3042-40BE-8596-4AB9A9E9F93D}" xr6:coauthVersionLast="47" xr6:coauthVersionMax="47" xr10:uidLastSave="{00000000-0000-0000-0000-000000000000}"/>
  <bookViews>
    <workbookView xWindow="3348" yWindow="3348" windowWidth="17280" windowHeight="8880"/>
  </bookViews>
  <sheets>
    <sheet name="Inventory" sheetId="1" r:id="rId1"/>
  </sheets>
  <definedNames>
    <definedName name="_xlnm.Print_Area" localSheetId="0">Inventory!$A$1:$H$50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F37" i="1"/>
  <c r="G37" i="1" s="1"/>
  <c r="B27" i="1"/>
  <c r="B25" i="1"/>
  <c r="B11" i="1"/>
  <c r="F11" i="1"/>
  <c r="G11" i="1" s="1"/>
  <c r="B14" i="1"/>
  <c r="F14" i="1" s="1"/>
  <c r="G14" i="1" s="1"/>
  <c r="B24" i="1"/>
  <c r="F24" i="1" s="1"/>
  <c r="G24" i="1" s="1"/>
  <c r="B9" i="1"/>
  <c r="B36" i="1"/>
  <c r="F36" i="1"/>
  <c r="G36" i="1" s="1"/>
  <c r="F8" i="1"/>
  <c r="G8" i="1" s="1"/>
  <c r="F9" i="1"/>
  <c r="G9" i="1" s="1"/>
  <c r="B10" i="1"/>
  <c r="F10" i="1"/>
  <c r="G10" i="1" s="1"/>
  <c r="B12" i="1"/>
  <c r="F12" i="1" s="1"/>
  <c r="G12" i="1" s="1"/>
  <c r="B13" i="1"/>
  <c r="F13" i="1" s="1"/>
  <c r="G13" i="1" s="1"/>
  <c r="B15" i="1"/>
  <c r="F15" i="1"/>
  <c r="G15" i="1" s="1"/>
  <c r="B16" i="1"/>
  <c r="F16" i="1" s="1"/>
  <c r="G16" i="1" s="1"/>
  <c r="B17" i="1"/>
  <c r="F17" i="1" s="1"/>
  <c r="G17" i="1" s="1"/>
  <c r="B18" i="1"/>
  <c r="F18" i="1" s="1"/>
  <c r="G18" i="1" s="1"/>
  <c r="B19" i="1"/>
  <c r="F19" i="1" s="1"/>
  <c r="G19" i="1" s="1"/>
  <c r="B20" i="1"/>
  <c r="F20" i="1"/>
  <c r="G20" i="1"/>
  <c r="B21" i="1"/>
  <c r="F21" i="1"/>
  <c r="G21" i="1" s="1"/>
  <c r="B22" i="1"/>
  <c r="F22" i="1"/>
  <c r="G22" i="1" s="1"/>
  <c r="B23" i="1"/>
  <c r="F23" i="1"/>
  <c r="G23" i="1" s="1"/>
  <c r="F25" i="1"/>
  <c r="G25" i="1" s="1"/>
  <c r="B26" i="1"/>
  <c r="F26" i="1"/>
  <c r="G26" i="1" s="1"/>
  <c r="F27" i="1"/>
  <c r="G27" i="1"/>
  <c r="B28" i="1"/>
  <c r="F28" i="1"/>
  <c r="G28" i="1" s="1"/>
  <c r="B29" i="1"/>
  <c r="F29" i="1"/>
  <c r="G29" i="1" s="1"/>
  <c r="B30" i="1"/>
  <c r="F30" i="1"/>
  <c r="G30" i="1" s="1"/>
  <c r="B31" i="1"/>
  <c r="F31" i="1" s="1"/>
  <c r="G31" i="1" s="1"/>
  <c r="B32" i="1"/>
  <c r="F32" i="1" s="1"/>
  <c r="G32" i="1" s="1"/>
  <c r="B33" i="1"/>
  <c r="F33" i="1" s="1"/>
  <c r="G33" i="1" s="1"/>
  <c r="B34" i="1"/>
  <c r="F34" i="1" s="1"/>
  <c r="G34" i="1" s="1"/>
  <c r="B35" i="1"/>
  <c r="F35" i="1"/>
  <c r="G35" i="1" s="1"/>
  <c r="C39" i="1"/>
  <c r="C44" i="1" s="1"/>
  <c r="C41" i="1"/>
  <c r="H39" i="1" l="1"/>
  <c r="H40" i="1"/>
  <c r="F44" i="1" l="1"/>
  <c r="F41" i="1"/>
</calcChain>
</file>

<file path=xl/sharedStrings.xml><?xml version="1.0" encoding="utf-8"?>
<sst xmlns="http://schemas.openxmlformats.org/spreadsheetml/2006/main" count="37" uniqueCount="29">
  <si>
    <t>Daily Inventory Record</t>
  </si>
  <si>
    <t>Station:</t>
  </si>
  <si>
    <t>Tank:</t>
  </si>
  <si>
    <t>Product:</t>
  </si>
  <si>
    <t>Month:</t>
  </si>
  <si>
    <t xml:space="preserve">  Water</t>
  </si>
  <si>
    <t>Date</t>
  </si>
  <si>
    <t>Opening</t>
  </si>
  <si>
    <t>Sales</t>
  </si>
  <si>
    <t>Purchases</t>
  </si>
  <si>
    <t>Book Inv.</t>
  </si>
  <si>
    <t>Closing</t>
  </si>
  <si>
    <t>Over/Short</t>
  </si>
  <si>
    <t xml:space="preserve"> in tank</t>
  </si>
  <si>
    <t>Physical</t>
  </si>
  <si>
    <t>(inches)</t>
  </si>
  <si>
    <t>Total Throughput</t>
  </si>
  <si>
    <t>Total Overage/Shortage</t>
  </si>
  <si>
    <t>Leak Test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</si>
  <si>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</t>
  </si>
  <si>
    <t xml:space="preserve"> </t>
  </si>
  <si>
    <t>LEAK TEST</t>
  </si>
  <si>
    <t>(Based on 1%)</t>
  </si>
  <si>
    <t>(1% plus 130)</t>
  </si>
  <si>
    <t xml:space="preserve">    </t>
  </si>
  <si>
    <t>DEC. 2001</t>
  </si>
  <si>
    <t>(0.5% plus 130)</t>
  </si>
  <si>
    <t>(Based on 0.5%)</t>
  </si>
  <si>
    <t>(deliveries)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</si>
</sst>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;;;"/>
  </numFmts>
  <fonts count="14" x14ac:knownFonts="1">
    <font>
      <sz val="10"/>
      <name val="Arial"/>
    </font>
    <font>
      <b/>
      <sz val="14"/>
      <color indexed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14" fontId="0" fillId="0" borderId="0" xfId="0" applyNumberFormat="1" applyBorder="1"/>
    <xf numFmtId="0" fontId="3" fillId="0" borderId="0" xfId="0" applyFont="1" applyBorder="1"/>
    <xf numFmtId="0" fontId="0" fillId="0" borderId="1" xfId="0" applyBorder="1"/>
    <xf numFmtId="14" fontId="4" fillId="0" borderId="2" xfId="0" applyNumberFormat="1" applyFont="1" applyBorder="1" applyProtection="1">
      <protection locked="0"/>
    </xf>
    <xf numFmtId="0" fontId="5" fillId="0" borderId="0" xfId="0" applyFont="1"/>
    <xf numFmtId="0" fontId="6" fillId="0" borderId="0" xfId="0" applyFont="1" applyBorder="1" applyProtection="1">
      <protection locked="0"/>
    </xf>
    <xf numFmtId="14" fontId="7" fillId="0" borderId="0" xfId="0" applyNumberFormat="1" applyFont="1" applyBorder="1" applyAlignment="1" applyProtection="1">
      <alignment horizontal="right"/>
    </xf>
    <xf numFmtId="0" fontId="7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8" fillId="0" borderId="0" xfId="0" applyFont="1" applyBorder="1"/>
    <xf numFmtId="14" fontId="8" fillId="2" borderId="3" xfId="0" applyNumberFormat="1" applyFont="1" applyFill="1" applyBorder="1"/>
    <xf numFmtId="0" fontId="8" fillId="2" borderId="4" xfId="0" applyFont="1" applyFill="1" applyBorder="1"/>
    <xf numFmtId="14" fontId="8" fillId="2" borderId="5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14" fontId="8" fillId="2" borderId="7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0" borderId="9" xfId="0" applyFont="1" applyBorder="1" applyProtection="1">
      <protection locked="0"/>
    </xf>
    <xf numFmtId="0" fontId="8" fillId="0" borderId="9" xfId="0" applyFont="1" applyBorder="1" applyProtection="1"/>
    <xf numFmtId="14" fontId="8" fillId="0" borderId="10" xfId="0" applyNumberFormat="1" applyFont="1" applyBorder="1" applyProtection="1"/>
    <xf numFmtId="0" fontId="8" fillId="0" borderId="1" xfId="0" applyFont="1" applyBorder="1" applyProtection="1">
      <protection locked="0"/>
    </xf>
    <xf numFmtId="0" fontId="8" fillId="0" borderId="1" xfId="0" applyFont="1" applyBorder="1" applyProtection="1"/>
    <xf numFmtId="14" fontId="8" fillId="0" borderId="0" xfId="0" applyNumberFormat="1" applyFont="1"/>
    <xf numFmtId="0" fontId="8" fillId="0" borderId="0" xfId="0" applyFont="1" applyProtection="1">
      <protection locked="0"/>
    </xf>
    <xf numFmtId="0" fontId="8" fillId="0" borderId="0" xfId="0" applyFont="1"/>
    <xf numFmtId="14" fontId="7" fillId="0" borderId="0" xfId="0" applyNumberFormat="1" applyFont="1"/>
    <xf numFmtId="0" fontId="8" fillId="0" borderId="11" xfId="0" applyFont="1" applyBorder="1"/>
    <xf numFmtId="168" fontId="8" fillId="0" borderId="0" xfId="0" applyNumberFormat="1" applyFont="1"/>
    <xf numFmtId="0" fontId="6" fillId="0" borderId="0" xfId="0" applyFont="1" applyBorder="1"/>
    <xf numFmtId="14" fontId="0" fillId="0" borderId="0" xfId="0" applyNumberFormat="1" applyAlignment="1">
      <alignment horizontal="right"/>
    </xf>
    <xf numFmtId="0" fontId="8" fillId="2" borderId="4" xfId="0" applyFont="1" applyFill="1" applyBorder="1" applyAlignment="1" applyProtection="1">
      <alignment horizontal="center"/>
      <protection locked="0"/>
    </xf>
    <xf numFmtId="0" fontId="9" fillId="0" borderId="0" xfId="0" applyFont="1"/>
    <xf numFmtId="2" fontId="9" fillId="0" borderId="0" xfId="0" applyNumberFormat="1" applyFont="1"/>
    <xf numFmtId="14" fontId="10" fillId="3" borderId="0" xfId="0" applyNumberFormat="1" applyFont="1" applyFill="1"/>
    <xf numFmtId="0" fontId="11" fillId="3" borderId="0" xfId="0" applyFont="1" applyFill="1"/>
    <xf numFmtId="2" fontId="11" fillId="3" borderId="11" xfId="0" applyNumberFormat="1" applyFont="1" applyFill="1" applyBorder="1"/>
    <xf numFmtId="0" fontId="11" fillId="0" borderId="0" xfId="0" applyFont="1"/>
    <xf numFmtId="0" fontId="12" fillId="4" borderId="0" xfId="0" applyFont="1" applyFill="1"/>
    <xf numFmtId="0" fontId="11" fillId="4" borderId="0" xfId="0" applyFont="1" applyFill="1"/>
    <xf numFmtId="0" fontId="13" fillId="0" borderId="0" xfId="0" applyFont="1" applyBorder="1" applyAlignment="1">
      <alignment horizontal="center"/>
    </xf>
    <xf numFmtId="0" fontId="8" fillId="0" borderId="1" xfId="0" applyFont="1" applyBorder="1"/>
    <xf numFmtId="17" fontId="6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45</xdr:row>
      <xdr:rowOff>0</xdr:rowOff>
    </xdr:from>
    <xdr:to>
      <xdr:col>7</xdr:col>
      <xdr:colOff>838200</xdr:colOff>
      <xdr:row>49</xdr:row>
      <xdr:rowOff>7620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3FA30D3-6562-B84F-EA25-5C0FB013E623}"/>
            </a:ext>
          </a:extLst>
        </xdr:cNvPr>
        <xdr:cNvSpPr>
          <a:spLocks noChangeArrowheads="1"/>
        </xdr:cNvSpPr>
      </xdr:nvSpPr>
      <xdr:spPr bwMode="auto">
        <a:xfrm>
          <a:off x="30480" y="7825740"/>
          <a:ext cx="5859780" cy="678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The "LEAK TEST"  is calculated  based on  U.S. EPA  and State requirements for monthly inventory.  The "leak test" is calculated by taking 1% of the "Total Throughput" plus 130 gallons and comparing the monthly total overage or shortage to the "leak test" value.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abSelected="1" topLeftCell="A22" workbookViewId="0">
      <selection activeCell="C45" sqref="C45"/>
    </sheetView>
  </sheetViews>
  <sheetFormatPr defaultRowHeight="13.2" x14ac:dyDescent="0.25"/>
  <cols>
    <col min="1" max="1" width="10.6640625" style="1" customWidth="1"/>
    <col min="2" max="2" width="9.33203125" customWidth="1"/>
    <col min="4" max="4" width="13.44140625" customWidth="1"/>
    <col min="5" max="5" width="9.6640625" customWidth="1"/>
    <col min="7" max="7" width="14.44140625" customWidth="1"/>
    <col min="8" max="8" width="10.5546875" customWidth="1"/>
  </cols>
  <sheetData>
    <row r="1" spans="1:8" ht="17.399999999999999" x14ac:dyDescent="0.3">
      <c r="A1" s="5"/>
      <c r="B1" s="3"/>
      <c r="C1" s="3"/>
      <c r="D1" s="6" t="s">
        <v>0</v>
      </c>
      <c r="E1" s="6"/>
      <c r="F1" s="3"/>
      <c r="G1" s="3"/>
      <c r="H1" s="3"/>
    </row>
    <row r="2" spans="1:8" ht="17.399999999999999" x14ac:dyDescent="0.3">
      <c r="A2" s="5"/>
      <c r="B2" s="3"/>
      <c r="C2" s="3"/>
      <c r="D2" s="4"/>
      <c r="E2" s="4"/>
      <c r="F2" s="3"/>
      <c r="G2" s="3"/>
      <c r="H2" s="3"/>
    </row>
    <row r="3" spans="1:8" x14ac:dyDescent="0.25">
      <c r="A3" s="11" t="s">
        <v>1</v>
      </c>
      <c r="B3" s="10" t="s">
        <v>20</v>
      </c>
      <c r="C3" s="12" t="s">
        <v>2</v>
      </c>
      <c r="D3" s="10" t="s">
        <v>20</v>
      </c>
      <c r="E3" s="12" t="s">
        <v>3</v>
      </c>
      <c r="F3" s="43" t="s">
        <v>20</v>
      </c>
      <c r="G3" s="12" t="s">
        <v>4</v>
      </c>
      <c r="H3" s="45" t="s">
        <v>25</v>
      </c>
    </row>
    <row r="4" spans="1:8" ht="13.8" thickBot="1" x14ac:dyDescent="0.3">
      <c r="A4" s="13"/>
      <c r="B4" s="32" t="s">
        <v>20</v>
      </c>
      <c r="C4" s="14"/>
      <c r="D4" s="14"/>
      <c r="E4" s="14"/>
      <c r="F4" s="14"/>
      <c r="G4" s="14"/>
      <c r="H4" s="14" t="s">
        <v>19</v>
      </c>
    </row>
    <row r="5" spans="1:8" x14ac:dyDescent="0.25">
      <c r="A5" s="15"/>
      <c r="B5" s="16"/>
      <c r="C5" s="16"/>
      <c r="D5" s="16"/>
      <c r="E5" s="16"/>
      <c r="F5" s="16"/>
      <c r="G5" s="16"/>
      <c r="H5" s="34" t="s">
        <v>5</v>
      </c>
    </row>
    <row r="6" spans="1:8" x14ac:dyDescent="0.25">
      <c r="A6" s="17" t="s">
        <v>6</v>
      </c>
      <c r="B6" s="18" t="s">
        <v>7</v>
      </c>
      <c r="C6" s="18" t="s">
        <v>8</v>
      </c>
      <c r="D6" s="18" t="s">
        <v>9</v>
      </c>
      <c r="E6" s="18" t="s">
        <v>11</v>
      </c>
      <c r="F6" s="18" t="s">
        <v>10</v>
      </c>
      <c r="G6" s="18" t="s">
        <v>12</v>
      </c>
      <c r="H6" s="18" t="s">
        <v>13</v>
      </c>
    </row>
    <row r="7" spans="1:8" ht="13.8" thickBot="1" x14ac:dyDescent="0.3">
      <c r="A7" s="19"/>
      <c r="B7" s="20" t="s">
        <v>14</v>
      </c>
      <c r="C7" s="20"/>
      <c r="D7" s="20" t="s">
        <v>28</v>
      </c>
      <c r="E7" s="20" t="s">
        <v>14</v>
      </c>
      <c r="F7" s="20"/>
      <c r="G7" s="20"/>
      <c r="H7" s="20" t="s">
        <v>15</v>
      </c>
    </row>
    <row r="8" spans="1:8" x14ac:dyDescent="0.25">
      <c r="A8" s="8">
        <v>37226</v>
      </c>
      <c r="B8">
        <v>0</v>
      </c>
      <c r="C8" s="7">
        <v>0</v>
      </c>
      <c r="D8" s="7">
        <v>0</v>
      </c>
      <c r="E8" s="7">
        <v>0</v>
      </c>
      <c r="F8" s="25">
        <f t="shared" ref="F8:F34" si="0">SUM(B8-C8+D8)</f>
        <v>0</v>
      </c>
      <c r="G8" s="22">
        <f t="shared" ref="G8:G34" si="1">E8-F8</f>
        <v>0</v>
      </c>
      <c r="H8" s="21"/>
    </row>
    <row r="9" spans="1:8" x14ac:dyDescent="0.25">
      <c r="A9" s="23">
        <f>A8+1</f>
        <v>37227</v>
      </c>
      <c r="B9" s="24">
        <f t="shared" ref="B9:B34" si="2">E8</f>
        <v>0</v>
      </c>
      <c r="C9" s="7">
        <v>0</v>
      </c>
      <c r="D9" s="7">
        <v>0</v>
      </c>
      <c r="E9" s="7">
        <v>0</v>
      </c>
      <c r="F9" s="25">
        <f t="shared" si="0"/>
        <v>0</v>
      </c>
      <c r="G9" s="25">
        <f t="shared" si="1"/>
        <v>0</v>
      </c>
      <c r="H9" s="24"/>
    </row>
    <row r="10" spans="1:8" x14ac:dyDescent="0.25">
      <c r="A10" s="23">
        <f t="shared" ref="A10:A25" si="3">A9+1</f>
        <v>37228</v>
      </c>
      <c r="B10" s="24">
        <f t="shared" si="2"/>
        <v>0</v>
      </c>
      <c r="C10" s="7">
        <v>0</v>
      </c>
      <c r="D10" s="7">
        <v>0</v>
      </c>
      <c r="E10" s="7">
        <v>0</v>
      </c>
      <c r="F10" s="25">
        <f t="shared" si="0"/>
        <v>0</v>
      </c>
      <c r="G10" s="25">
        <f t="shared" si="1"/>
        <v>0</v>
      </c>
      <c r="H10" s="24"/>
    </row>
    <row r="11" spans="1:8" x14ac:dyDescent="0.25">
      <c r="A11" s="23">
        <f t="shared" si="3"/>
        <v>37229</v>
      </c>
      <c r="B11" s="24">
        <f t="shared" si="2"/>
        <v>0</v>
      </c>
      <c r="C11" s="7">
        <v>0</v>
      </c>
      <c r="D11" s="7">
        <v>0</v>
      </c>
      <c r="E11" s="7">
        <v>0</v>
      </c>
      <c r="F11" s="25">
        <f t="shared" si="0"/>
        <v>0</v>
      </c>
      <c r="G11" s="25">
        <f t="shared" si="1"/>
        <v>0</v>
      </c>
      <c r="H11" s="24"/>
    </row>
    <row r="12" spans="1:8" x14ac:dyDescent="0.25">
      <c r="A12" s="23">
        <f t="shared" si="3"/>
        <v>37230</v>
      </c>
      <c r="B12" s="24">
        <f t="shared" si="2"/>
        <v>0</v>
      </c>
      <c r="C12" s="7">
        <v>0</v>
      </c>
      <c r="D12" s="7">
        <v>0</v>
      </c>
      <c r="E12" s="7">
        <v>0</v>
      </c>
      <c r="F12" s="25">
        <f t="shared" si="0"/>
        <v>0</v>
      </c>
      <c r="G12" s="25">
        <f t="shared" si="1"/>
        <v>0</v>
      </c>
      <c r="H12" s="24"/>
    </row>
    <row r="13" spans="1:8" x14ac:dyDescent="0.25">
      <c r="A13" s="23">
        <f t="shared" si="3"/>
        <v>37231</v>
      </c>
      <c r="B13" s="24">
        <f t="shared" si="2"/>
        <v>0</v>
      </c>
      <c r="C13" s="7">
        <v>0</v>
      </c>
      <c r="D13" s="7">
        <v>0</v>
      </c>
      <c r="E13" s="7">
        <v>0</v>
      </c>
      <c r="F13" s="25">
        <f t="shared" si="0"/>
        <v>0</v>
      </c>
      <c r="G13" s="25">
        <f t="shared" si="1"/>
        <v>0</v>
      </c>
      <c r="H13" s="24"/>
    </row>
    <row r="14" spans="1:8" x14ac:dyDescent="0.25">
      <c r="A14" s="23">
        <f t="shared" si="3"/>
        <v>37232</v>
      </c>
      <c r="B14" s="24">
        <f t="shared" si="2"/>
        <v>0</v>
      </c>
      <c r="C14" s="7">
        <v>0</v>
      </c>
      <c r="D14" s="7">
        <v>0</v>
      </c>
      <c r="E14" s="7">
        <v>0</v>
      </c>
      <c r="F14" s="25">
        <f t="shared" si="0"/>
        <v>0</v>
      </c>
      <c r="G14" s="25">
        <f t="shared" si="1"/>
        <v>0</v>
      </c>
      <c r="H14" s="24"/>
    </row>
    <row r="15" spans="1:8" x14ac:dyDescent="0.25">
      <c r="A15" s="23">
        <f t="shared" si="3"/>
        <v>37233</v>
      </c>
      <c r="B15" s="24">
        <f t="shared" si="2"/>
        <v>0</v>
      </c>
      <c r="C15" s="7">
        <v>0</v>
      </c>
      <c r="D15" s="7">
        <v>0</v>
      </c>
      <c r="E15" s="7">
        <v>0</v>
      </c>
      <c r="F15" s="25">
        <f t="shared" si="0"/>
        <v>0</v>
      </c>
      <c r="G15" s="25">
        <f t="shared" si="1"/>
        <v>0</v>
      </c>
      <c r="H15" s="24"/>
    </row>
    <row r="16" spans="1:8" x14ac:dyDescent="0.25">
      <c r="A16" s="23">
        <f t="shared" si="3"/>
        <v>37234</v>
      </c>
      <c r="B16" s="24">
        <f t="shared" si="2"/>
        <v>0</v>
      </c>
      <c r="C16" s="7">
        <v>0</v>
      </c>
      <c r="D16" s="7">
        <v>0</v>
      </c>
      <c r="E16" s="7">
        <v>0</v>
      </c>
      <c r="F16" s="25">
        <f t="shared" si="0"/>
        <v>0</v>
      </c>
      <c r="G16" s="25">
        <f t="shared" si="1"/>
        <v>0</v>
      </c>
      <c r="H16" s="24"/>
    </row>
    <row r="17" spans="1:8" x14ac:dyDescent="0.25">
      <c r="A17" s="23">
        <f t="shared" si="3"/>
        <v>37235</v>
      </c>
      <c r="B17" s="24">
        <f t="shared" si="2"/>
        <v>0</v>
      </c>
      <c r="C17" s="7">
        <v>0</v>
      </c>
      <c r="D17" s="7">
        <v>0</v>
      </c>
      <c r="E17" s="7">
        <v>0</v>
      </c>
      <c r="F17" s="25">
        <f t="shared" si="0"/>
        <v>0</v>
      </c>
      <c r="G17" s="25">
        <f t="shared" si="1"/>
        <v>0</v>
      </c>
      <c r="H17" s="24"/>
    </row>
    <row r="18" spans="1:8" x14ac:dyDescent="0.25">
      <c r="A18" s="23">
        <f t="shared" si="3"/>
        <v>37236</v>
      </c>
      <c r="B18" s="24">
        <f t="shared" si="2"/>
        <v>0</v>
      </c>
      <c r="C18" s="7">
        <v>0</v>
      </c>
      <c r="D18" s="7">
        <v>0</v>
      </c>
      <c r="E18" s="7">
        <v>0</v>
      </c>
      <c r="F18" s="25">
        <f t="shared" si="0"/>
        <v>0</v>
      </c>
      <c r="G18" s="25">
        <f t="shared" si="1"/>
        <v>0</v>
      </c>
      <c r="H18" s="24"/>
    </row>
    <row r="19" spans="1:8" x14ac:dyDescent="0.25">
      <c r="A19" s="23">
        <f t="shared" si="3"/>
        <v>37237</v>
      </c>
      <c r="B19" s="24">
        <f t="shared" si="2"/>
        <v>0</v>
      </c>
      <c r="C19" s="7">
        <v>0</v>
      </c>
      <c r="D19" s="7">
        <v>0</v>
      </c>
      <c r="E19" s="7">
        <v>0</v>
      </c>
      <c r="F19" s="25">
        <f t="shared" si="0"/>
        <v>0</v>
      </c>
      <c r="G19" s="25">
        <f t="shared" si="1"/>
        <v>0</v>
      </c>
      <c r="H19" s="24"/>
    </row>
    <row r="20" spans="1:8" x14ac:dyDescent="0.25">
      <c r="A20" s="23">
        <f t="shared" si="3"/>
        <v>37238</v>
      </c>
      <c r="B20" s="24">
        <f t="shared" si="2"/>
        <v>0</v>
      </c>
      <c r="C20" s="7">
        <v>0</v>
      </c>
      <c r="D20" s="7">
        <v>0</v>
      </c>
      <c r="E20" s="7">
        <v>0</v>
      </c>
      <c r="F20" s="25">
        <f t="shared" si="0"/>
        <v>0</v>
      </c>
      <c r="G20" s="25">
        <f t="shared" si="1"/>
        <v>0</v>
      </c>
      <c r="H20" s="24"/>
    </row>
    <row r="21" spans="1:8" x14ac:dyDescent="0.25">
      <c r="A21" s="23">
        <f t="shared" si="3"/>
        <v>37239</v>
      </c>
      <c r="B21" s="24">
        <f t="shared" si="2"/>
        <v>0</v>
      </c>
      <c r="C21" s="7">
        <v>0</v>
      </c>
      <c r="D21" s="7">
        <v>0</v>
      </c>
      <c r="E21" s="7">
        <v>0</v>
      </c>
      <c r="F21" s="25">
        <f t="shared" si="0"/>
        <v>0</v>
      </c>
      <c r="G21" s="25">
        <f t="shared" si="1"/>
        <v>0</v>
      </c>
      <c r="H21" s="24"/>
    </row>
    <row r="22" spans="1:8" x14ac:dyDescent="0.25">
      <c r="A22" s="23">
        <f t="shared" si="3"/>
        <v>37240</v>
      </c>
      <c r="B22" s="24">
        <f t="shared" si="2"/>
        <v>0</v>
      </c>
      <c r="C22" s="7">
        <v>0</v>
      </c>
      <c r="D22" s="7">
        <v>0</v>
      </c>
      <c r="E22" s="7">
        <v>0</v>
      </c>
      <c r="F22" s="25">
        <f t="shared" si="0"/>
        <v>0</v>
      </c>
      <c r="G22" s="25">
        <f t="shared" si="1"/>
        <v>0</v>
      </c>
      <c r="H22" s="24"/>
    </row>
    <row r="23" spans="1:8" x14ac:dyDescent="0.25">
      <c r="A23" s="23">
        <f t="shared" si="3"/>
        <v>37241</v>
      </c>
      <c r="B23" s="24">
        <f t="shared" si="2"/>
        <v>0</v>
      </c>
      <c r="C23" s="7">
        <v>0</v>
      </c>
      <c r="D23" s="7">
        <v>0</v>
      </c>
      <c r="E23" s="7">
        <v>0</v>
      </c>
      <c r="F23" s="25">
        <f t="shared" si="0"/>
        <v>0</v>
      </c>
      <c r="G23" s="25">
        <f t="shared" si="1"/>
        <v>0</v>
      </c>
      <c r="H23" s="24"/>
    </row>
    <row r="24" spans="1:8" x14ac:dyDescent="0.25">
      <c r="A24" s="23">
        <f t="shared" si="3"/>
        <v>37242</v>
      </c>
      <c r="B24" s="24">
        <f t="shared" si="2"/>
        <v>0</v>
      </c>
      <c r="C24" s="7">
        <v>0</v>
      </c>
      <c r="D24" s="7">
        <v>0</v>
      </c>
      <c r="E24" s="7">
        <v>0</v>
      </c>
      <c r="F24" s="25">
        <f t="shared" si="0"/>
        <v>0</v>
      </c>
      <c r="G24" s="25">
        <f t="shared" si="1"/>
        <v>0</v>
      </c>
      <c r="H24" s="24"/>
    </row>
    <row r="25" spans="1:8" x14ac:dyDescent="0.25">
      <c r="A25" s="23">
        <f t="shared" si="3"/>
        <v>37243</v>
      </c>
      <c r="B25" s="24">
        <f t="shared" si="2"/>
        <v>0</v>
      </c>
      <c r="C25" s="7">
        <v>0</v>
      </c>
      <c r="D25" s="7">
        <v>0</v>
      </c>
      <c r="E25" s="7">
        <v>0</v>
      </c>
      <c r="F25" s="25">
        <f t="shared" si="0"/>
        <v>0</v>
      </c>
      <c r="G25" s="25">
        <f t="shared" si="1"/>
        <v>0</v>
      </c>
      <c r="H25" s="24"/>
    </row>
    <row r="26" spans="1:8" x14ac:dyDescent="0.25">
      <c r="A26" s="23">
        <f t="shared" ref="A26:A36" si="4">A25+1</f>
        <v>37244</v>
      </c>
      <c r="B26" s="24">
        <f t="shared" si="2"/>
        <v>0</v>
      </c>
      <c r="C26" s="7">
        <v>0</v>
      </c>
      <c r="D26" s="7">
        <v>0</v>
      </c>
      <c r="E26" s="7">
        <v>0</v>
      </c>
      <c r="F26" s="25">
        <f t="shared" si="0"/>
        <v>0</v>
      </c>
      <c r="G26" s="25">
        <f t="shared" si="1"/>
        <v>0</v>
      </c>
      <c r="H26" s="24"/>
    </row>
    <row r="27" spans="1:8" x14ac:dyDescent="0.25">
      <c r="A27" s="23">
        <f t="shared" si="4"/>
        <v>37245</v>
      </c>
      <c r="B27" s="24">
        <f>E26</f>
        <v>0</v>
      </c>
      <c r="C27" s="7">
        <v>0</v>
      </c>
      <c r="D27" s="7">
        <v>0</v>
      </c>
      <c r="E27" s="7">
        <v>0</v>
      </c>
      <c r="F27" s="25">
        <f t="shared" si="0"/>
        <v>0</v>
      </c>
      <c r="G27" s="25">
        <f t="shared" si="1"/>
        <v>0</v>
      </c>
      <c r="H27" s="24"/>
    </row>
    <row r="28" spans="1:8" x14ac:dyDescent="0.25">
      <c r="A28" s="23">
        <f t="shared" si="4"/>
        <v>37246</v>
      </c>
      <c r="B28" s="24">
        <f t="shared" si="2"/>
        <v>0</v>
      </c>
      <c r="C28" s="7">
        <v>0</v>
      </c>
      <c r="D28" s="7">
        <v>0</v>
      </c>
      <c r="E28" s="7">
        <v>0</v>
      </c>
      <c r="F28" s="25">
        <f t="shared" si="0"/>
        <v>0</v>
      </c>
      <c r="G28" s="25">
        <f t="shared" si="1"/>
        <v>0</v>
      </c>
      <c r="H28" s="24"/>
    </row>
    <row r="29" spans="1:8" x14ac:dyDescent="0.25">
      <c r="A29" s="23">
        <f t="shared" si="4"/>
        <v>37247</v>
      </c>
      <c r="B29" s="24">
        <f t="shared" si="2"/>
        <v>0</v>
      </c>
      <c r="C29" s="7">
        <v>0</v>
      </c>
      <c r="D29" s="7">
        <v>0</v>
      </c>
      <c r="E29" s="7">
        <v>0</v>
      </c>
      <c r="F29" s="25">
        <f t="shared" si="0"/>
        <v>0</v>
      </c>
      <c r="G29" s="25">
        <f t="shared" si="1"/>
        <v>0</v>
      </c>
      <c r="H29" s="24"/>
    </row>
    <row r="30" spans="1:8" x14ac:dyDescent="0.25">
      <c r="A30" s="23">
        <f t="shared" si="4"/>
        <v>37248</v>
      </c>
      <c r="B30" s="24">
        <f t="shared" si="2"/>
        <v>0</v>
      </c>
      <c r="C30" s="7">
        <v>0</v>
      </c>
      <c r="D30" s="7">
        <v>0</v>
      </c>
      <c r="E30" s="7">
        <v>0</v>
      </c>
      <c r="F30" s="25">
        <f t="shared" si="0"/>
        <v>0</v>
      </c>
      <c r="G30" s="25">
        <f t="shared" si="1"/>
        <v>0</v>
      </c>
      <c r="H30" s="24"/>
    </row>
    <row r="31" spans="1:8" x14ac:dyDescent="0.25">
      <c r="A31" s="23">
        <f t="shared" si="4"/>
        <v>37249</v>
      </c>
      <c r="B31" s="24">
        <f t="shared" si="2"/>
        <v>0</v>
      </c>
      <c r="C31" s="7">
        <v>0</v>
      </c>
      <c r="D31" s="7">
        <v>0</v>
      </c>
      <c r="E31" s="7">
        <v>0</v>
      </c>
      <c r="F31" s="25">
        <f t="shared" si="0"/>
        <v>0</v>
      </c>
      <c r="G31" s="25">
        <f t="shared" si="1"/>
        <v>0</v>
      </c>
      <c r="H31" s="24"/>
    </row>
    <row r="32" spans="1:8" x14ac:dyDescent="0.25">
      <c r="A32" s="23">
        <f t="shared" si="4"/>
        <v>37250</v>
      </c>
      <c r="B32" s="24">
        <f t="shared" si="2"/>
        <v>0</v>
      </c>
      <c r="C32" s="7">
        <v>0</v>
      </c>
      <c r="D32" s="7">
        <v>0</v>
      </c>
      <c r="E32" s="7">
        <v>0</v>
      </c>
      <c r="F32" s="25">
        <f t="shared" si="0"/>
        <v>0</v>
      </c>
      <c r="G32" s="25">
        <f t="shared" si="1"/>
        <v>0</v>
      </c>
      <c r="H32" s="24"/>
    </row>
    <row r="33" spans="1:8" x14ac:dyDescent="0.25">
      <c r="A33" s="23">
        <f t="shared" si="4"/>
        <v>37251</v>
      </c>
      <c r="B33" s="24">
        <f t="shared" si="2"/>
        <v>0</v>
      </c>
      <c r="C33" s="7">
        <v>0</v>
      </c>
      <c r="D33" s="7">
        <v>0</v>
      </c>
      <c r="E33" s="7">
        <v>0</v>
      </c>
      <c r="F33" s="25">
        <f t="shared" si="0"/>
        <v>0</v>
      </c>
      <c r="G33" s="25">
        <f t="shared" si="1"/>
        <v>0</v>
      </c>
      <c r="H33" s="24"/>
    </row>
    <row r="34" spans="1:8" x14ac:dyDescent="0.25">
      <c r="A34" s="23">
        <f t="shared" si="4"/>
        <v>37252</v>
      </c>
      <c r="B34" s="24">
        <f t="shared" si="2"/>
        <v>0</v>
      </c>
      <c r="C34" s="7">
        <v>0</v>
      </c>
      <c r="D34" s="7">
        <v>0</v>
      </c>
      <c r="E34" s="7">
        <v>0</v>
      </c>
      <c r="F34" s="25">
        <f t="shared" si="0"/>
        <v>0</v>
      </c>
      <c r="G34" s="25">
        <f t="shared" si="1"/>
        <v>0</v>
      </c>
      <c r="H34" s="24"/>
    </row>
    <row r="35" spans="1:8" x14ac:dyDescent="0.25">
      <c r="A35" s="23">
        <f t="shared" si="4"/>
        <v>37253</v>
      </c>
      <c r="B35" s="24">
        <f>E34</f>
        <v>0</v>
      </c>
      <c r="C35" s="7">
        <v>0</v>
      </c>
      <c r="D35" s="7">
        <v>0</v>
      </c>
      <c r="E35" s="7">
        <v>0</v>
      </c>
      <c r="F35" s="25">
        <f>SUM(B35-C35+D35)</f>
        <v>0</v>
      </c>
      <c r="G35" s="25">
        <f>E35-F35</f>
        <v>0</v>
      </c>
      <c r="H35" s="24"/>
    </row>
    <row r="36" spans="1:8" x14ac:dyDescent="0.25">
      <c r="A36" s="23">
        <f t="shared" si="4"/>
        <v>37254</v>
      </c>
      <c r="B36" s="24">
        <f>E35</f>
        <v>0</v>
      </c>
      <c r="C36" s="7">
        <v>0</v>
      </c>
      <c r="D36" s="7">
        <v>0</v>
      </c>
      <c r="E36" s="7">
        <v>0</v>
      </c>
      <c r="F36" s="25">
        <f>SUM(B36-C36+D36)</f>
        <v>0</v>
      </c>
      <c r="G36" s="25">
        <f>E36-F36</f>
        <v>0</v>
      </c>
      <c r="H36" s="24"/>
    </row>
    <row r="37" spans="1:8" x14ac:dyDescent="0.25">
      <c r="A37" s="23">
        <f>A36+1</f>
        <v>37255</v>
      </c>
      <c r="B37" s="24">
        <f>E36</f>
        <v>0</v>
      </c>
      <c r="C37" s="7">
        <v>0</v>
      </c>
      <c r="D37" s="7">
        <v>0</v>
      </c>
      <c r="E37" s="7">
        <v>0</v>
      </c>
      <c r="F37" s="25">
        <f>SUM(B37-C37+D37)</f>
        <v>0</v>
      </c>
      <c r="G37" s="25">
        <f>E37-F37</f>
        <v>0</v>
      </c>
      <c r="H37" s="24"/>
    </row>
    <row r="38" spans="1:8" ht="13.8" thickBot="1" x14ac:dyDescent="0.3">
      <c r="A38" s="26"/>
      <c r="B38" s="27"/>
      <c r="C38" s="3" t="s">
        <v>24</v>
      </c>
      <c r="D38" s="3" t="s">
        <v>20</v>
      </c>
      <c r="E38" s="3" t="s">
        <v>20</v>
      </c>
      <c r="F38" s="14"/>
      <c r="G38" s="28"/>
      <c r="H38" s="28"/>
    </row>
    <row r="39" spans="1:8" ht="13.8" thickBot="1" x14ac:dyDescent="0.3">
      <c r="A39" s="29" t="s">
        <v>16</v>
      </c>
      <c r="B39" s="28"/>
      <c r="C39" s="44">
        <f>SUM(C8:C37)</f>
        <v>0</v>
      </c>
      <c r="D39" s="28"/>
      <c r="E39" s="28"/>
      <c r="F39" s="9" t="s">
        <v>17</v>
      </c>
      <c r="G39" s="28"/>
      <c r="H39" s="30">
        <f>SUM(G8:G37)</f>
        <v>0</v>
      </c>
    </row>
    <row r="40" spans="1:8" ht="13.8" thickBot="1" x14ac:dyDescent="0.3">
      <c r="A40" s="26"/>
      <c r="B40" s="28"/>
      <c r="C40" s="28"/>
      <c r="D40" s="28"/>
      <c r="E40" s="28"/>
      <c r="F40" s="28"/>
      <c r="G40" s="28"/>
      <c r="H40" s="31">
        <f>SQRT(SUM(G8:G37)*SUM(G8:G37))</f>
        <v>0</v>
      </c>
    </row>
    <row r="41" spans="1:8" ht="17.25" customHeight="1" thickBot="1" x14ac:dyDescent="0.3">
      <c r="A41" s="37" t="s">
        <v>21</v>
      </c>
      <c r="B41" s="38"/>
      <c r="C41" s="39">
        <f>0.01*C39+130</f>
        <v>130</v>
      </c>
      <c r="D41" s="38" t="s">
        <v>23</v>
      </c>
      <c r="E41" s="40"/>
      <c r="F41" s="41" t="str">
        <f>IF(H40&gt;C41,"FAIL","PASS")</f>
        <v>PASS</v>
      </c>
      <c r="G41" s="42" t="s">
        <v>22</v>
      </c>
      <c r="H41" s="28"/>
    </row>
    <row r="42" spans="1:8" ht="17.25" customHeight="1" x14ac:dyDescent="0.3">
      <c r="A42" s="29"/>
      <c r="B42" s="28"/>
      <c r="C42" s="14"/>
      <c r="D42" s="28"/>
      <c r="E42" s="28"/>
      <c r="F42" s="2"/>
      <c r="G42" s="28"/>
      <c r="H42" s="28"/>
    </row>
    <row r="43" spans="1:8" ht="17.25" customHeight="1" x14ac:dyDescent="0.3">
      <c r="A43" s="29"/>
      <c r="B43" s="28"/>
      <c r="C43" s="14"/>
      <c r="D43" s="28"/>
      <c r="E43" s="28"/>
      <c r="F43" s="2"/>
      <c r="G43" s="28"/>
      <c r="H43" s="28"/>
    </row>
    <row r="44" spans="1:8" x14ac:dyDescent="0.25">
      <c r="A44" s="35" t="s">
        <v>18</v>
      </c>
      <c r="B44" s="35"/>
      <c r="C44" s="36">
        <f>0.005*C39+130</f>
        <v>130</v>
      </c>
      <c r="D44" s="35" t="s">
        <v>26</v>
      </c>
      <c r="E44" s="35"/>
      <c r="F44" s="35" t="str">
        <f>IF(H40&gt;C44,"FAIL","PASS")</f>
        <v>PASS</v>
      </c>
      <c r="G44" s="35" t="s">
        <v>27</v>
      </c>
      <c r="H44" s="35"/>
    </row>
    <row r="46" spans="1:8" x14ac:dyDescent="0.25">
      <c r="A46" s="1" t="s">
        <v>20</v>
      </c>
      <c r="B46" t="s">
        <v>20</v>
      </c>
    </row>
    <row r="47" spans="1:8" x14ac:dyDescent="0.25">
      <c r="A47" s="33"/>
    </row>
  </sheetData>
  <phoneticPr fontId="0" type="noConversion"/>
  <printOptions gridLinesSet="0"/>
  <pageMargins left="1.07" right="0.75" top="1" bottom="1" header="0.5" footer="0.5"/>
  <pageSetup orientation="portrait" horizontalDpi="4294967294" verticalDpi="300" r:id="rId1"/>
  <headerFooter alignWithMargins="0">
    <oddHeader>Computerized Daily Inventory Form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Inventory!Print_Area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Computerized Daily Inventory Form</dc:title>
  <dc:creator>Wade Gillingham</dc:creator>
  <cp:lastModifiedBy>Aniket Gupta</cp:lastModifiedBy>
  <cp:lastPrinted>2002-03-10T20:19:52Z</cp:lastPrinted>
  <dcterms:created xsi:type="dcterms:W3CDTF">1999-12-18T03:14:36Z</dcterms:created>
  <dcterms:modified xsi:type="dcterms:W3CDTF">2024-02-03T22:29:02Z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881973954</vt:i4>
  </property>
  <property fmtid="{D5CDD505-2E9C-101B-9397-08002B2CF9AE}" pid="3" name="_EmailSubject">
    <vt:lpwstr>monthly inventory reconciliation templates</vt:lpwstr>
  </property>
  <property fmtid="{D5CDD505-2E9C-101B-9397-08002B2CF9AE}" pid="4" name="_AuthorEmail">
    <vt:lpwstr>Ckwiatkowski@Oilequipmentcompany.com</vt:lpwstr>
  </property>
  <property fmtid="{D5CDD505-2E9C-101B-9397-08002B2CF9AE}" pid="5" name="_AuthorEmailDisplayName">
    <vt:lpwstr>Cathy Kwiatkowski</vt:lpwstr>
  </property>
  <property fmtid="{D5CDD505-2E9C-101B-9397-08002B2CF9AE}" pid="6" name="_ReviewingToolsShownOnce">
    <vt:lpwstr/>
  </property>
</Properties>
</file>