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C48C6EC-567B-4B3E-B074-43C63EC40794}" xr6:coauthVersionLast="47" xr6:coauthVersionMax="47" xr10:uidLastSave="{00000000-0000-0000-0000-000000000000}"/>
  <bookViews>
    <workbookView xWindow="3348" yWindow="3348" windowWidth="17280" windowHeight="8880"/>
  </bookViews>
  <sheets>
    <sheet name="Inventory Attachment" sheetId="1" r:id="rId1"/>
    <sheet name="Revision Control Log" sheetId="4" r:id="rId2"/>
    <sheet name="Window Information" sheetId="2" state="hidden" r:id="rId3"/>
    <sheet name="VLOOKUP" sheetId="3" state="hidden" r:id="rId4"/>
  </sheets>
  <definedNames>
    <definedName name="_xlnm.Print_Area" localSheetId="0">'Inventory Attachment'!$A$1:$F$56</definedName>
    <definedName name="_xlnm.Print_Area" localSheetId="1">'Revision Control Log'!$A$1:$F$109</definedName>
    <definedName name="_xlnm.Print_Titles" localSheetId="1">'Revision Control Log'!$1:$9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2" i="2" s="1"/>
  <c r="D9" i="1"/>
  <c r="D11" i="1" s="1"/>
  <c r="D12" i="1" s="1"/>
  <c r="D10" i="1"/>
  <c r="C1" i="4"/>
  <c r="D176" i="3"/>
  <c r="A2" i="2"/>
  <c r="C2" i="2"/>
  <c r="D2" i="2"/>
  <c r="E2" i="2"/>
  <c r="F2" i="2"/>
  <c r="G2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C5" i="2"/>
  <c r="D5" i="2"/>
  <c r="E5" i="2"/>
  <c r="F5" i="2"/>
  <c r="G5" i="2"/>
  <c r="A6" i="2"/>
  <c r="C6" i="2"/>
  <c r="D6" i="2"/>
  <c r="E6" i="2"/>
  <c r="F6" i="2"/>
  <c r="G6" i="2"/>
  <c r="A7" i="2"/>
  <c r="C7" i="2"/>
  <c r="D7" i="2"/>
  <c r="E7" i="2"/>
  <c r="F7" i="2"/>
  <c r="G7" i="2"/>
  <c r="A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C13" i="2"/>
  <c r="D13" i="2"/>
  <c r="E13" i="2"/>
  <c r="F13" i="2"/>
  <c r="G13" i="2"/>
  <c r="A14" i="2"/>
  <c r="C14" i="2"/>
  <c r="D14" i="2"/>
  <c r="E14" i="2"/>
  <c r="F14" i="2"/>
  <c r="G14" i="2"/>
  <c r="A15" i="2"/>
  <c r="C15" i="2"/>
  <c r="D15" i="2"/>
  <c r="E15" i="2"/>
  <c r="F15" i="2"/>
  <c r="G15" i="2"/>
  <c r="A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C23" i="2"/>
  <c r="D23" i="2"/>
  <c r="E23" i="2"/>
  <c r="F23" i="2"/>
  <c r="G23" i="2"/>
  <c r="A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B21" i="2" l="1"/>
  <c r="B13" i="2"/>
  <c r="B5" i="2"/>
  <c r="C2" i="4"/>
  <c r="B14" i="2"/>
  <c r="B6" i="2"/>
  <c r="B15" i="2"/>
  <c r="B7" i="2"/>
  <c r="B23" i="2"/>
  <c r="B24" i="2"/>
  <c r="B16" i="2"/>
  <c r="B8" i="2"/>
  <c r="B10" i="2"/>
</calcChain>
</file>

<file path=xl/comments1.xml><?xml version="1.0" encoding="utf-8"?>
<comments xmlns="http://schemas.openxmlformats.org/spreadsheetml/2006/main">
  <authors>
    <author>Sharon H. Lawrence</author>
  </authors>
  <commentList>
    <comment ref="C7" authorId="0" shapeId="0">
      <text>
        <r>
          <rPr>
            <sz val="8"/>
            <color indexed="81"/>
            <rFont val="Tahoma"/>
            <family val="2"/>
          </rPr>
          <t xml:space="preserve">If this submission is a </t>
        </r>
        <r>
          <rPr>
            <b/>
            <sz val="8"/>
            <color indexed="81"/>
            <rFont val="Tahoma"/>
            <family val="2"/>
          </rPr>
          <t>revision</t>
        </r>
        <r>
          <rPr>
            <sz val="8"/>
            <color indexed="81"/>
            <rFont val="Tahoma"/>
            <family val="2"/>
          </rPr>
          <t xml:space="preserve"> to a previous submission for which DOA acknowledged receipt and acceptance, </t>
        </r>
        <r>
          <rPr>
            <b/>
            <sz val="8"/>
            <color indexed="81"/>
            <rFont val="Tahoma"/>
            <family val="2"/>
          </rPr>
          <t>COMPLETE THE REVISION CONTROL LOG TAB.</t>
        </r>
        <r>
          <rPr>
            <sz val="7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<sst xmlns="http://schemas.openxmlformats.org/spreadsheetml/2006/main" count="509" uniqueCount="237">
  <si>
    <t>Cost</t>
  </si>
  <si>
    <t>Agency #</t>
  </si>
  <si>
    <t>Agency Description</t>
  </si>
  <si>
    <t>Fund/Fund Detail</t>
  </si>
  <si>
    <t>Exp. Program</t>
  </si>
  <si>
    <t>Amount</t>
  </si>
  <si>
    <t>Method to Determine Value (FIFO/LIFO/Other)</t>
  </si>
  <si>
    <t>Cost to determine value (LCM/Cost/Other)</t>
  </si>
  <si>
    <t>Amount on hand at June 30</t>
  </si>
  <si>
    <t>Agency Contact E-mail</t>
  </si>
  <si>
    <t>Agency Contact Phone Number</t>
  </si>
  <si>
    <t>Agency Name</t>
  </si>
  <si>
    <t>Agency Number</t>
  </si>
  <si>
    <t>Agency Contact Name</t>
  </si>
  <si>
    <t>FIFO</t>
  </si>
  <si>
    <t>Variance</t>
  </si>
  <si>
    <t>Agy No</t>
  </si>
  <si>
    <t>Cat</t>
  </si>
  <si>
    <t>Senate</t>
  </si>
  <si>
    <t>AGY</t>
  </si>
  <si>
    <t>House of Delegates</t>
  </si>
  <si>
    <t>Magistrate System</t>
  </si>
  <si>
    <t>VA Commission on Intergovernmental Cooperation</t>
  </si>
  <si>
    <t>Division of Legislative Services</t>
  </si>
  <si>
    <t>Virginia Code Commission</t>
  </si>
  <si>
    <t>Division of Legislative Automated Systems</t>
  </si>
  <si>
    <t>JLARC</t>
  </si>
  <si>
    <t>Supreme Court</t>
  </si>
  <si>
    <t>Judicial Inquiry and Review Commission</t>
  </si>
  <si>
    <t>Circuit Courts</t>
  </si>
  <si>
    <t>General District Courts</t>
  </si>
  <si>
    <t>Juvenile and Domestic Relations District Courts</t>
  </si>
  <si>
    <t>Combined District Courts</t>
  </si>
  <si>
    <t>Virginia State Bar</t>
  </si>
  <si>
    <t>Virginia Coal &amp; Energy Commission</t>
  </si>
  <si>
    <t>Lieutenant Governor Executive Office</t>
  </si>
  <si>
    <t>Office of the Governor</t>
  </si>
  <si>
    <t>Dept. of Planning and Budget</t>
  </si>
  <si>
    <t>Dept. of Military Affairs</t>
  </si>
  <si>
    <t>Court of Appeals</t>
  </si>
  <si>
    <t>Dept. of Emergency Management</t>
  </si>
  <si>
    <t>Virginia Veterans Care Center Board of Trustees</t>
  </si>
  <si>
    <t>Dept. of Human Resource Management</t>
  </si>
  <si>
    <t>Dept. of Veterans Affairs</t>
  </si>
  <si>
    <t>State Board of Elections</t>
  </si>
  <si>
    <t>Auditor of Public Accounts</t>
  </si>
  <si>
    <t>VIPNET Authority</t>
  </si>
  <si>
    <t>CU</t>
  </si>
  <si>
    <t>Dept. of Technology Planning</t>
  </si>
  <si>
    <t>Dept. of Information Technology</t>
  </si>
  <si>
    <t>Dept. of Criminal Justice Services</t>
  </si>
  <si>
    <t>Attorney General and the Dept. of Law</t>
  </si>
  <si>
    <t>Virginia State Crime Commission</t>
  </si>
  <si>
    <t>Division of Debt Collection</t>
  </si>
  <si>
    <t>National Conf. Of Commissioners on Uniform State Laws</t>
  </si>
  <si>
    <t>Science Museum of Virginia</t>
  </si>
  <si>
    <t>Virginia Commission for the Arts</t>
  </si>
  <si>
    <t>DHRM - Health Insurance Fund</t>
  </si>
  <si>
    <t>Dept. of the State Internal Auditor</t>
  </si>
  <si>
    <t>Dept. of Accounts</t>
  </si>
  <si>
    <t>Dept. of Treasury</t>
  </si>
  <si>
    <t>Dept. of Motor Vehicles</t>
  </si>
  <si>
    <t>Treasury Board</t>
  </si>
  <si>
    <t>Dept. of State Police</t>
  </si>
  <si>
    <t>Compensation Board</t>
  </si>
  <si>
    <t>VRS</t>
  </si>
  <si>
    <t>Virginia Criminal Sentencing Commission</t>
  </si>
  <si>
    <t>Dept. of Taxation</t>
  </si>
  <si>
    <t>Dept. for the Aging</t>
  </si>
  <si>
    <t>Dept. of Housing and Community Development</t>
  </si>
  <si>
    <t>Secretary of the Commonwealth</t>
  </si>
  <si>
    <t>Commonwealth Competition Council</t>
  </si>
  <si>
    <t>Council on Human Rights</t>
  </si>
  <si>
    <t>State Corporation Commission</t>
  </si>
  <si>
    <t>State Lottery Dept.</t>
  </si>
  <si>
    <t>Charitable Gaming Commission</t>
  </si>
  <si>
    <t>Board of the VA Higher Education Tuition Trust Fund</t>
  </si>
  <si>
    <t>Sec. Of Administration</t>
  </si>
  <si>
    <t>Dept. of Labor and Industry</t>
  </si>
  <si>
    <t>Virginia Employment Commission</t>
  </si>
  <si>
    <t>Sec. Of Natural Resources</t>
  </si>
  <si>
    <t>Sec. Of Technology</t>
  </si>
  <si>
    <t>Sec. Of Education</t>
  </si>
  <si>
    <t>Sec. Of Transportation</t>
  </si>
  <si>
    <t>Sec. Of Public Safety</t>
  </si>
  <si>
    <t>Sec. Of Health and Human Services</t>
  </si>
  <si>
    <t>Sec. Of Finance</t>
  </si>
  <si>
    <t>Workers' Compensation Commission</t>
  </si>
  <si>
    <t>Sec. Of Commerce and Trade</t>
  </si>
  <si>
    <t>DGS</t>
  </si>
  <si>
    <t>Direct Aid to Public Education (201)</t>
  </si>
  <si>
    <t>Dept. of Conservation and Recreation</t>
  </si>
  <si>
    <t>Comp. Serv. For At-Risk Youth and Families (201)</t>
  </si>
  <si>
    <t>State Board of Education</t>
  </si>
  <si>
    <t>Library of Virginia</t>
  </si>
  <si>
    <t>Woodrow Wilson Rehab. Center</t>
  </si>
  <si>
    <t>W&amp;M</t>
  </si>
  <si>
    <t>HE</t>
  </si>
  <si>
    <t>UVA</t>
  </si>
  <si>
    <t>VPI</t>
  </si>
  <si>
    <t>VMI</t>
  </si>
  <si>
    <t>VSU</t>
  </si>
  <si>
    <t>NSU</t>
  </si>
  <si>
    <t>Longwood</t>
  </si>
  <si>
    <t>MWC</t>
  </si>
  <si>
    <t>JMU</t>
  </si>
  <si>
    <t>Radford</t>
  </si>
  <si>
    <t>VSFDB - Staunton</t>
  </si>
  <si>
    <t>VSFDB - Hampton</t>
  </si>
  <si>
    <t>ODU</t>
  </si>
  <si>
    <t>Dept. of Professional and Occupational Regulation</t>
  </si>
  <si>
    <t>Dept. of Health Professions</t>
  </si>
  <si>
    <t>Board of Accountancy</t>
  </si>
  <si>
    <t>Dept. of Minority Business Enterprises</t>
  </si>
  <si>
    <t>State Board of Bar Examiners</t>
  </si>
  <si>
    <t>VCU</t>
  </si>
  <si>
    <t>Virginia Museum of Fine Arts</t>
  </si>
  <si>
    <t>Frontier Culture Museum of Virginia</t>
  </si>
  <si>
    <t>Richard Bland</t>
  </si>
  <si>
    <t>CNU</t>
  </si>
  <si>
    <t>State Council of Higher Education in VA</t>
  </si>
  <si>
    <t>GMU</t>
  </si>
  <si>
    <t>VCCS</t>
  </si>
  <si>
    <t>Dept. of Rehabilitative Services</t>
  </si>
  <si>
    <t>VA Rehab. Center for the Blind</t>
  </si>
  <si>
    <t>VIMS</t>
  </si>
  <si>
    <t>Dept. of Agriculture and Consumer Services</t>
  </si>
  <si>
    <t>Milk Commission</t>
  </si>
  <si>
    <t>Virginia Agricultural Council</t>
  </si>
  <si>
    <t>VA Economic Development Partnership</t>
  </si>
  <si>
    <t>Chippokes Plantation Farm Foundation</t>
  </si>
  <si>
    <t>Virginia Tourism Authority</t>
  </si>
  <si>
    <t>Dept. of Business Assistance</t>
  </si>
  <si>
    <t>Virginia Israel Advisory Board</t>
  </si>
  <si>
    <t>Marine Resources Commission</t>
  </si>
  <si>
    <t>Dept. of Game and Inland Fisheries</t>
  </si>
  <si>
    <t>Virginia Racing Commission</t>
  </si>
  <si>
    <t>VA Port Authority</t>
  </si>
  <si>
    <t>Chesapeake Bay Local Assistance Dept.</t>
  </si>
  <si>
    <t>Dept. of Mines, Minerals, and Energy</t>
  </si>
  <si>
    <t>Dept. of Forestry</t>
  </si>
  <si>
    <t>Commission on VASAP</t>
  </si>
  <si>
    <t>Gunston Hall Plantation</t>
  </si>
  <si>
    <t>Dept. of Historic Resources</t>
  </si>
  <si>
    <t>Jamestown-Yorktown Foundation</t>
  </si>
  <si>
    <t>Dept. of Environmental Quality</t>
  </si>
  <si>
    <t>Office of Commonwealth Preparedness</t>
  </si>
  <si>
    <t>Dept. of Transportation</t>
  </si>
  <si>
    <t>Dept. of Rail and Public Transportation</t>
  </si>
  <si>
    <t>Motor Vehicle Dealer Board</t>
  </si>
  <si>
    <t>Dept. of Health</t>
  </si>
  <si>
    <t>Dept. of Medical Assistance Services</t>
  </si>
  <si>
    <t>VA Board for People with Disabilities</t>
  </si>
  <si>
    <t>Dept. of Corrections</t>
  </si>
  <si>
    <t>VA Dept. for the Visually Handicapped</t>
  </si>
  <si>
    <t>Virginia Correctional Enterprises</t>
  </si>
  <si>
    <t>MHMRSAS</t>
  </si>
  <si>
    <t>Dept. of Correctional Education</t>
  </si>
  <si>
    <t>Dept. for the Deaf and Hard of Hearing</t>
  </si>
  <si>
    <t>Dept. for the Rights of Virginians with Disabilities</t>
  </si>
  <si>
    <t>Dept. of Social Services</t>
  </si>
  <si>
    <t>Dept. of Juvenile Justice</t>
  </si>
  <si>
    <t>Capital Square Preservation Council</t>
  </si>
  <si>
    <t>Virginia Freedom of Information Advisory Council</t>
  </si>
  <si>
    <t>Citizens Advisory Council</t>
  </si>
  <si>
    <t>Youth Services Commission</t>
  </si>
  <si>
    <t>Virginia Housing Study Commission</t>
  </si>
  <si>
    <t>Dept. of Aviation</t>
  </si>
  <si>
    <t>Chesapeake Bay Commission</t>
  </si>
  <si>
    <t>Joint Commission on Health Care</t>
  </si>
  <si>
    <t>Martin L. King Jr. Memorial Commission</t>
  </si>
  <si>
    <t>Joint Commission on Technology and Science</t>
  </si>
  <si>
    <t>Public Defender Commission</t>
  </si>
  <si>
    <t>Tobacco Indemnification &amp; Community Revitalization Comm.</t>
  </si>
  <si>
    <t>Substance Abuse Prevention Office</t>
  </si>
  <si>
    <t>Governor's Comm. On Gov't Finance Reform for the 21st Cent.</t>
  </si>
  <si>
    <t>VA Public Broadcasting Board</t>
  </si>
  <si>
    <t>Interstate Organization Contributions</t>
  </si>
  <si>
    <t>ITA/CIT</t>
  </si>
  <si>
    <t>Roanoke Higher Education Authority</t>
  </si>
  <si>
    <t>VCBA</t>
  </si>
  <si>
    <t>GY</t>
  </si>
  <si>
    <t>Virginia Museum of Natural History</t>
  </si>
  <si>
    <t>Southwest VA Higher Ed Training Center</t>
  </si>
  <si>
    <t>Commonwealth Attorneys Svcs. Council</t>
  </si>
  <si>
    <t>Dept. of Fire Programs</t>
  </si>
  <si>
    <t>Division of Capitol Police</t>
  </si>
  <si>
    <t>Dept. of Employee Relations Counselors</t>
  </si>
  <si>
    <t>Virginia Liaison Office</t>
  </si>
  <si>
    <t>Commission on Local Government</t>
  </si>
  <si>
    <t>Water Study Commission</t>
  </si>
  <si>
    <t>Treasury Construction Financing</t>
  </si>
  <si>
    <t>Treasury Trust Funds</t>
  </si>
  <si>
    <t>ABC</t>
  </si>
  <si>
    <t>LIFO</t>
  </si>
  <si>
    <t>Average Cost</t>
  </si>
  <si>
    <t>Weighted Average</t>
  </si>
  <si>
    <t>Total dollar amount of inventory on hand at June 30, at cost</t>
  </si>
  <si>
    <t>Fluctuation analysis needed?</t>
  </si>
  <si>
    <t>Prior year total</t>
  </si>
  <si>
    <t>General description of inventory on hand at June 30:</t>
  </si>
  <si>
    <t>LCM</t>
  </si>
  <si>
    <t>Current Market Cost</t>
  </si>
  <si>
    <t>Prior Year Amount</t>
  </si>
  <si>
    <t>Method used to determine value</t>
  </si>
  <si>
    <t>Cost used to determine value</t>
  </si>
  <si>
    <t>Agency Number:</t>
  </si>
  <si>
    <t>Agency Name:</t>
  </si>
  <si>
    <t>Agency Contact Name:</t>
  </si>
  <si>
    <t>Agency Contact Phone Number:</t>
  </si>
  <si>
    <t>Agency Contact E-mail Address:</t>
  </si>
  <si>
    <t>Date Completed:</t>
  </si>
  <si>
    <t>Revision Date</t>
  </si>
  <si>
    <t>Tab Name</t>
  </si>
  <si>
    <t>Row Number</t>
  </si>
  <si>
    <t>Previous Information</t>
  </si>
  <si>
    <t>Revised Information</t>
  </si>
  <si>
    <t>Date Attachment Completed</t>
  </si>
  <si>
    <t>Inventory Attachment</t>
  </si>
  <si>
    <t>A</t>
  </si>
  <si>
    <t>B</t>
  </si>
  <si>
    <t>C</t>
  </si>
  <si>
    <t>D</t>
  </si>
  <si>
    <t>E</t>
  </si>
  <si>
    <t>Virginia Office for Protection and Advocacy</t>
  </si>
  <si>
    <t>Jamestown 2007</t>
  </si>
  <si>
    <t>Column Letter</t>
  </si>
  <si>
    <t>1-Education</t>
  </si>
  <si>
    <t>3-Administration of Justice</t>
  </si>
  <si>
    <t>4-Individual &amp; Family Services</t>
  </si>
  <si>
    <t>5-Resources &amp; Economic Dev.</t>
  </si>
  <si>
    <t>6-Transportation</t>
  </si>
  <si>
    <t>8-Enterprise</t>
  </si>
  <si>
    <t>7-General Government</t>
  </si>
  <si>
    <r>
      <t xml:space="preserve">If the agency has inventory in more than one fund/fund detail, provide the information for each fund/fund detail </t>
    </r>
    <r>
      <rPr>
        <b/>
        <sz val="10"/>
        <rFont val="Times New Roman"/>
        <family val="1"/>
      </rPr>
      <t>separately</t>
    </r>
    <r>
      <rPr>
        <sz val="10"/>
        <rFont val="Times New Roman"/>
        <family val="1"/>
      </rPr>
      <t xml:space="preserve"> in the columns below.  Enter ALL information below:</t>
    </r>
  </si>
  <si>
    <r>
      <t xml:space="preserve">Fluctuation Analysis: </t>
    </r>
    <r>
      <rPr>
        <sz val="10"/>
        <rFont val="Times New Roman"/>
        <family val="1"/>
      </rPr>
      <t xml:space="preserve"> Explain variances which are greater than 10% </t>
    </r>
    <r>
      <rPr>
        <b/>
        <sz val="10"/>
        <rFont val="Times New Roman"/>
        <family val="1"/>
      </rPr>
      <t>AND</t>
    </r>
    <r>
      <rPr>
        <sz val="10"/>
        <rFont val="Times New Roman"/>
        <family val="1"/>
      </rPr>
      <t xml:space="preserve"> greater than $1,600,000 over / under prior year:</t>
    </r>
  </si>
  <si>
    <t>Inventory Expenditure Function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</si>
</sst>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7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  <family val="1"/>
    </font>
    <font>
      <sz val="10"/>
      <name val="Arial"/>
    </font>
    <font>
      <b/>
      <sz val="10"/>
      <color indexed="10"/>
      <name val="Times New Roman"/>
      <family val="1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95">
    <xf numFmtId="0" fontId="0" fillId="0" borderId="0" xfId="0"/>
    <xf numFmtId="0" fontId="4" fillId="0" borderId="1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41" fontId="4" fillId="0" borderId="1" xfId="0" applyNumberFormat="1" applyFont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5" fillId="0" borderId="0" xfId="0" applyNumberFormat="1" applyFont="1"/>
    <xf numFmtId="41" fontId="5" fillId="0" borderId="0" xfId="0" applyNumberFormat="1" applyFont="1"/>
    <xf numFmtId="0" fontId="6" fillId="2" borderId="2" xfId="3" applyFont="1" applyFill="1" applyBorder="1" applyAlignment="1">
      <alignment horizontal="center"/>
    </xf>
    <xf numFmtId="41" fontId="4" fillId="2" borderId="2" xfId="0" applyNumberFormat="1" applyFont="1" applyFill="1" applyBorder="1"/>
    <xf numFmtId="0" fontId="4" fillId="0" borderId="0" xfId="0" applyFont="1" applyBorder="1"/>
    <xf numFmtId="0" fontId="7" fillId="0" borderId="0" xfId="3" applyFont="1" applyFill="1" applyBorder="1" applyAlignment="1">
      <alignment horizontal="right" wrapText="1"/>
    </xf>
    <xf numFmtId="0" fontId="7" fillId="0" borderId="0" xfId="3" applyFont="1" applyFill="1" applyBorder="1" applyAlignment="1">
      <alignment horizontal="left" wrapText="1"/>
    </xf>
    <xf numFmtId="41" fontId="5" fillId="0" borderId="0" xfId="0" applyNumberFormat="1" applyFont="1" applyBorder="1"/>
    <xf numFmtId="0" fontId="5" fillId="0" borderId="0" xfId="0" applyFont="1" applyBorder="1"/>
    <xf numFmtId="1" fontId="3" fillId="3" borderId="2" xfId="0" applyNumberFormat="1" applyFont="1" applyFill="1" applyBorder="1" applyAlignment="1" applyProtection="1">
      <alignment horizontal="left" wrapText="1"/>
      <protection locked="0"/>
    </xf>
    <xf numFmtId="0" fontId="3" fillId="3" borderId="2" xfId="0" applyFont="1" applyFill="1" applyBorder="1" applyAlignment="1" applyProtection="1">
      <alignment horizontal="left" wrapText="1"/>
      <protection locked="0"/>
    </xf>
    <xf numFmtId="41" fontId="3" fillId="3" borderId="2" xfId="0" applyNumberFormat="1" applyFont="1" applyFill="1" applyBorder="1" applyAlignment="1" applyProtection="1">
      <alignment horizontal="left" wrapText="1"/>
      <protection locked="0"/>
    </xf>
    <xf numFmtId="42" fontId="3" fillId="3" borderId="2" xfId="0" applyNumberFormat="1" applyFont="1" applyFill="1" applyBorder="1" applyAlignment="1" applyProtection="1">
      <alignment horizontal="center"/>
      <protection locked="0"/>
    </xf>
    <xf numFmtId="166" fontId="3" fillId="3" borderId="2" xfId="0" applyNumberFormat="1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37" fontId="3" fillId="3" borderId="2" xfId="1" applyNumberFormat="1" applyFont="1" applyFill="1" applyBorder="1" applyAlignment="1" applyProtection="1">
      <alignment wrapText="1"/>
      <protection locked="0"/>
    </xf>
    <xf numFmtId="0" fontId="10" fillId="0" borderId="0" xfId="0" applyFont="1" applyFill="1" applyBorder="1" applyProtection="1"/>
    <xf numFmtId="0" fontId="10" fillId="0" borderId="3" xfId="0" applyFont="1" applyFill="1" applyBorder="1" applyProtection="1"/>
    <xf numFmtId="0" fontId="3" fillId="0" borderId="0" xfId="0" applyFont="1" applyFill="1" applyProtection="1"/>
    <xf numFmtId="0" fontId="10" fillId="0" borderId="0" xfId="0" applyFont="1" applyFill="1" applyBorder="1" applyAlignment="1" applyProtection="1">
      <alignment horizontal="left"/>
    </xf>
    <xf numFmtId="0" fontId="10" fillId="0" borderId="3" xfId="0" applyFont="1" applyFill="1" applyBorder="1" applyAlignment="1" applyProtection="1">
      <alignment horizontal="left"/>
    </xf>
    <xf numFmtId="0" fontId="11" fillId="0" borderId="0" xfId="0" applyFont="1" applyProtection="1"/>
    <xf numFmtId="42" fontId="3" fillId="0" borderId="4" xfId="2" applyNumberFormat="1" applyFont="1" applyFill="1" applyBorder="1" applyAlignment="1" applyProtection="1">
      <alignment horizontal="right"/>
    </xf>
    <xf numFmtId="0" fontId="3" fillId="0" borderId="5" xfId="0" applyFont="1" applyFill="1" applyBorder="1" applyProtection="1"/>
    <xf numFmtId="42" fontId="3" fillId="0" borderId="4" xfId="0" applyNumberFormat="1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left"/>
    </xf>
    <xf numFmtId="0" fontId="3" fillId="0" borderId="6" xfId="0" applyFont="1" applyFill="1" applyBorder="1" applyProtection="1"/>
    <xf numFmtId="0" fontId="12" fillId="4" borderId="4" xfId="0" applyFont="1" applyFill="1" applyBorder="1" applyAlignment="1" applyProtection="1">
      <alignment horizontal="right" wrapText="1"/>
    </xf>
    <xf numFmtId="0" fontId="10" fillId="0" borderId="0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/>
    <xf numFmtId="0" fontId="10" fillId="0" borderId="2" xfId="0" applyFont="1" applyFill="1" applyBorder="1" applyAlignment="1" applyProtection="1">
      <alignment horizontal="center" wrapText="1"/>
    </xf>
    <xf numFmtId="42" fontId="10" fillId="0" borderId="2" xfId="0" applyNumberFormat="1" applyFont="1" applyFill="1" applyBorder="1" applyAlignment="1" applyProtection="1">
      <alignment horizontal="center" wrapText="1"/>
    </xf>
    <xf numFmtId="42" fontId="10" fillId="0" borderId="0" xfId="0" applyNumberFormat="1" applyFont="1" applyFill="1" applyBorder="1" applyAlignment="1" applyProtection="1">
      <alignment horizontal="center" wrapText="1"/>
    </xf>
    <xf numFmtId="0" fontId="10" fillId="0" borderId="0" xfId="0" applyFont="1" applyFill="1" applyAlignment="1" applyProtection="1">
      <alignment horizontal="center"/>
    </xf>
    <xf numFmtId="42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right" wrapText="1"/>
    </xf>
    <xf numFmtId="41" fontId="3" fillId="0" borderId="0" xfId="0" applyNumberFormat="1" applyFont="1" applyFill="1" applyBorder="1" applyAlignment="1" applyProtection="1">
      <alignment horizontal="left" wrapText="1"/>
    </xf>
    <xf numFmtId="0" fontId="3" fillId="0" borderId="0" xfId="0" applyFont="1" applyProtection="1"/>
    <xf numFmtId="0" fontId="10" fillId="0" borderId="2" xfId="0" applyFont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3" fillId="0" borderId="2" xfId="0" applyFont="1" applyFill="1" applyBorder="1" applyAlignment="1" applyProtection="1">
      <alignment wrapText="1"/>
    </xf>
    <xf numFmtId="0" fontId="3" fillId="3" borderId="4" xfId="0" applyFont="1" applyFill="1" applyBorder="1" applyAlignment="1" applyProtection="1">
      <alignment horizontal="left"/>
      <protection locked="0"/>
    </xf>
    <xf numFmtId="0" fontId="3" fillId="3" borderId="2" xfId="0" applyFont="1" applyFill="1" applyBorder="1" applyAlignment="1" applyProtection="1">
      <alignment horizontal="left"/>
      <protection locked="0"/>
    </xf>
    <xf numFmtId="0" fontId="3" fillId="0" borderId="11" xfId="0" applyFont="1" applyFill="1" applyBorder="1" applyAlignment="1" applyProtection="1">
      <alignment horizontal="left" wrapText="1"/>
    </xf>
    <xf numFmtId="0" fontId="10" fillId="0" borderId="0" xfId="0" applyFont="1" applyFill="1" applyBorder="1" applyAlignment="1" applyProtection="1">
      <alignment horizontal="left"/>
    </xf>
    <xf numFmtId="0" fontId="10" fillId="0" borderId="3" xfId="0" applyFont="1" applyFill="1" applyBorder="1" applyAlignment="1" applyProtection="1">
      <alignment horizontal="left"/>
    </xf>
    <xf numFmtId="166" fontId="3" fillId="3" borderId="4" xfId="0" applyNumberFormat="1" applyFont="1" applyFill="1" applyBorder="1" applyAlignment="1" applyProtection="1">
      <alignment horizontal="left"/>
      <protection locked="0"/>
    </xf>
    <xf numFmtId="166" fontId="3" fillId="3" borderId="2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 applyAlignment="1" applyProtection="1">
      <alignment horizontal="right" wrapText="1"/>
    </xf>
    <xf numFmtId="0" fontId="3" fillId="0" borderId="13" xfId="0" applyFont="1" applyFill="1" applyBorder="1" applyAlignment="1" applyProtection="1">
      <alignment horizontal="right" wrapText="1"/>
    </xf>
    <xf numFmtId="0" fontId="3" fillId="0" borderId="4" xfId="0" applyFont="1" applyFill="1" applyBorder="1" applyAlignment="1" applyProtection="1">
      <alignment horizontal="right" wrapText="1"/>
    </xf>
    <xf numFmtId="0" fontId="3" fillId="0" borderId="4" xfId="0" applyFont="1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left"/>
    </xf>
    <xf numFmtId="0" fontId="10" fillId="0" borderId="0" xfId="0" applyFont="1" applyFill="1" applyAlignment="1" applyProtection="1"/>
    <xf numFmtId="0" fontId="3" fillId="0" borderId="0" xfId="0" applyFont="1" applyFill="1" applyAlignment="1" applyProtection="1"/>
    <xf numFmtId="0" fontId="3" fillId="3" borderId="8" xfId="0" applyNumberFormat="1" applyFont="1" applyFill="1" applyBorder="1" applyAlignment="1" applyProtection="1">
      <alignment horizontal="left" vertical="top" wrapText="1"/>
      <protection locked="0"/>
    </xf>
    <xf numFmtId="0" fontId="3" fillId="3" borderId="7" xfId="0" applyNumberFormat="1" applyFont="1" applyFill="1" applyBorder="1" applyAlignment="1" applyProtection="1">
      <alignment horizontal="left" vertical="top" wrapText="1"/>
      <protection locked="0"/>
    </xf>
    <xf numFmtId="0" fontId="3" fillId="3" borderId="9" xfId="0" applyNumberFormat="1" applyFont="1" applyFill="1" applyBorder="1" applyAlignment="1" applyProtection="1">
      <alignment horizontal="left" vertical="top" wrapText="1"/>
      <protection locked="0"/>
    </xf>
    <xf numFmtId="0" fontId="3" fillId="3" borderId="10" xfId="0" applyNumberFormat="1" applyFont="1" applyFill="1" applyBorder="1" applyAlignment="1" applyProtection="1">
      <alignment horizontal="left" vertical="top" wrapText="1"/>
      <protection locked="0"/>
    </xf>
    <xf numFmtId="0" fontId="3" fillId="3" borderId="0" xfId="0" applyNumberFormat="1" applyFont="1" applyFill="1" applyBorder="1" applyAlignment="1" applyProtection="1">
      <alignment horizontal="left" vertical="top" wrapText="1"/>
      <protection locked="0"/>
    </xf>
    <xf numFmtId="0" fontId="3" fillId="3" borderId="3" xfId="0" applyNumberFormat="1" applyFont="1" applyFill="1" applyBorder="1" applyAlignment="1" applyProtection="1">
      <alignment horizontal="left" vertical="top" wrapText="1"/>
      <protection locked="0"/>
    </xf>
    <xf numFmtId="0" fontId="3" fillId="3" borderId="6" xfId="0" applyNumberFormat="1" applyFont="1" applyFill="1" applyBorder="1" applyAlignment="1" applyProtection="1">
      <alignment horizontal="left" vertical="top" wrapText="1"/>
      <protection locked="0"/>
    </xf>
    <xf numFmtId="0" fontId="3" fillId="3" borderId="11" xfId="0" applyNumberFormat="1" applyFont="1" applyFill="1" applyBorder="1" applyAlignment="1" applyProtection="1">
      <alignment horizontal="left" vertical="top" wrapText="1"/>
      <protection locked="0"/>
    </xf>
    <xf numFmtId="0" fontId="3" fillId="3" borderId="12" xfId="0" applyNumberFormat="1" applyFont="1" applyFill="1" applyBorder="1" applyAlignment="1" applyProtection="1">
      <alignment horizontal="left" vertical="top" wrapText="1"/>
      <protection locked="0"/>
    </xf>
    <xf numFmtId="0" fontId="3" fillId="3" borderId="8" xfId="0" applyFont="1" applyFill="1" applyBorder="1" applyAlignment="1" applyProtection="1">
      <alignment horizontal="left" vertical="top" wrapText="1"/>
      <protection locked="0"/>
    </xf>
    <xf numFmtId="0" fontId="3" fillId="3" borderId="7" xfId="0" applyFont="1" applyFill="1" applyBorder="1" applyAlignment="1" applyProtection="1">
      <alignment horizontal="left" vertical="top" wrapText="1"/>
      <protection locked="0"/>
    </xf>
    <xf numFmtId="0" fontId="3" fillId="3" borderId="9" xfId="0" applyFont="1" applyFill="1" applyBorder="1" applyAlignment="1" applyProtection="1">
      <alignment horizontal="left" vertical="top" wrapText="1"/>
      <protection locked="0"/>
    </xf>
    <xf numFmtId="0" fontId="3" fillId="3" borderId="10" xfId="0" applyFont="1" applyFill="1" applyBorder="1" applyAlignment="1" applyProtection="1">
      <alignment horizontal="left" vertical="top" wrapText="1"/>
      <protection locked="0"/>
    </xf>
    <xf numFmtId="0" fontId="3" fillId="3" borderId="0" xfId="0" applyFont="1" applyFill="1" applyBorder="1" applyAlignment="1" applyProtection="1">
      <alignment horizontal="left" vertical="top" wrapText="1"/>
      <protection locked="0"/>
    </xf>
    <xf numFmtId="0" fontId="3" fillId="3" borderId="3" xfId="0" applyFont="1" applyFill="1" applyBorder="1" applyAlignment="1" applyProtection="1">
      <alignment horizontal="left" vertical="top" wrapText="1"/>
      <protection locked="0"/>
    </xf>
    <xf numFmtId="0" fontId="3" fillId="3" borderId="6" xfId="0" applyFont="1" applyFill="1" applyBorder="1" applyAlignment="1" applyProtection="1">
      <alignment horizontal="left" vertical="top" wrapText="1"/>
      <protection locked="0"/>
    </xf>
    <xf numFmtId="0" fontId="3" fillId="3" borderId="11" xfId="0" applyFont="1" applyFill="1" applyBorder="1" applyAlignment="1" applyProtection="1">
      <alignment horizontal="left" vertical="top" wrapText="1"/>
      <protection locked="0"/>
    </xf>
    <xf numFmtId="0" fontId="3" fillId="3" borderId="12" xfId="0" applyFont="1" applyFill="1" applyBorder="1" applyAlignment="1" applyProtection="1">
      <alignment horizontal="left" vertical="top" wrapText="1"/>
      <protection locked="0"/>
    </xf>
    <xf numFmtId="0" fontId="3" fillId="0" borderId="13" xfId="0" applyFont="1" applyFill="1" applyBorder="1" applyAlignment="1" applyProtection="1">
      <alignment horizontal="right"/>
    </xf>
    <xf numFmtId="0" fontId="3" fillId="0" borderId="4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right" wrapText="1"/>
    </xf>
    <xf numFmtId="0" fontId="10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0" fillId="0" borderId="0" xfId="0" applyFont="1" applyAlignment="1" applyProtection="1">
      <alignment horizontal="left"/>
    </xf>
    <xf numFmtId="0" fontId="10" fillId="0" borderId="3" xfId="0" applyFont="1" applyBorder="1" applyAlignment="1" applyProtection="1">
      <alignment horizontal="left"/>
    </xf>
    <xf numFmtId="166" fontId="3" fillId="3" borderId="5" xfId="0" applyNumberFormat="1" applyFont="1" applyFill="1" applyBorder="1" applyAlignment="1" applyProtection="1">
      <alignment horizontal="left" wrapText="1"/>
      <protection locked="0"/>
    </xf>
    <xf numFmtId="166" fontId="3" fillId="3" borderId="13" xfId="0" applyNumberFormat="1" applyFont="1" applyFill="1" applyBorder="1" applyAlignment="1" applyProtection="1">
      <alignment horizontal="left" wrapText="1"/>
      <protection locked="0"/>
    </xf>
    <xf numFmtId="166" fontId="3" fillId="3" borderId="4" xfId="0" applyNumberFormat="1" applyFont="1" applyFill="1" applyBorder="1" applyAlignment="1" applyProtection="1">
      <alignment horizontal="left" wrapText="1"/>
      <protection locked="0"/>
    </xf>
    <xf numFmtId="0" fontId="3" fillId="3" borderId="5" xfId="0" applyFont="1" applyFill="1" applyBorder="1" applyAlignment="1" applyProtection="1">
      <alignment horizontal="left" wrapText="1"/>
      <protection locked="0"/>
    </xf>
    <xf numFmtId="0" fontId="3" fillId="3" borderId="13" xfId="0" applyFont="1" applyFill="1" applyBorder="1" applyAlignment="1" applyProtection="1">
      <alignment horizontal="left" wrapText="1"/>
      <protection locked="0"/>
    </xf>
    <xf numFmtId="0" fontId="3" fillId="3" borderId="4" xfId="0" applyFont="1" applyFill="1" applyBorder="1" applyAlignment="1" applyProtection="1">
      <alignment horizontal="left" wrapText="1"/>
      <protection locked="0"/>
    </xf>
    <xf numFmtId="0" fontId="3" fillId="0" borderId="2" xfId="0" applyFont="1" applyFill="1" applyBorder="1" applyAlignment="1" applyProtection="1">
      <alignment horizontal="left" wrapText="1"/>
    </xf>
    <xf numFmtId="0" fontId="10" fillId="0" borderId="0" xfId="0" applyFont="1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VLOOKUP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3"/>
  <sheetViews>
    <sheetView showGridLines="0" tabSelected="1" workbookViewId="0"/>
  </sheetViews>
  <sheetFormatPr defaultColWidth="9.109375" defaultRowHeight="12.6" customHeight="1" x14ac:dyDescent="0.25"/>
  <cols>
    <col min="1" max="1" width="16.6640625" style="25" customWidth="1"/>
    <col min="2" max="2" width="21.33203125" style="25" customWidth="1"/>
    <col min="3" max="3" width="17.44140625" style="25" customWidth="1"/>
    <col min="4" max="4" width="20.109375" style="25" customWidth="1"/>
    <col min="5" max="5" width="22.88671875" style="25" customWidth="1"/>
    <col min="6" max="6" width="1.109375" style="25" customWidth="1"/>
    <col min="7" max="7" width="11.6640625" style="25" customWidth="1"/>
    <col min="8" max="16384" width="9.109375" style="25"/>
  </cols>
  <sheetData>
    <row r="2" spans="1:8" ht="12.6" customHeight="1" x14ac:dyDescent="0.25">
      <c r="A2" s="23" t="s">
        <v>12</v>
      </c>
      <c r="B2" s="24"/>
      <c r="C2" s="48"/>
      <c r="D2" s="49"/>
      <c r="E2" s="49"/>
      <c r="F2" s="49"/>
    </row>
    <row r="3" spans="1:8" ht="12.6" customHeight="1" x14ac:dyDescent="0.25">
      <c r="A3" s="23" t="s">
        <v>11</v>
      </c>
      <c r="B3" s="24"/>
      <c r="C3" s="58" t="e">
        <f>VLOOKUP($C2,VLOOKUP!$A$2:$D$175,2,FALSE)</f>
        <v>#N/A</v>
      </c>
      <c r="D3" s="59"/>
      <c r="E3" s="59"/>
      <c r="F3" s="59"/>
    </row>
    <row r="4" spans="1:8" ht="12.6" customHeight="1" x14ac:dyDescent="0.25">
      <c r="A4" s="51" t="s">
        <v>13</v>
      </c>
      <c r="B4" s="52"/>
      <c r="C4" s="48"/>
      <c r="D4" s="49"/>
      <c r="E4" s="49"/>
      <c r="F4" s="49"/>
    </row>
    <row r="5" spans="1:8" ht="12.6" customHeight="1" x14ac:dyDescent="0.25">
      <c r="A5" s="51" t="s">
        <v>10</v>
      </c>
      <c r="B5" s="52"/>
      <c r="C5" s="48"/>
      <c r="D5" s="49"/>
      <c r="E5" s="49"/>
      <c r="F5" s="49"/>
    </row>
    <row r="6" spans="1:8" ht="12.6" customHeight="1" x14ac:dyDescent="0.25">
      <c r="A6" s="51" t="s">
        <v>9</v>
      </c>
      <c r="B6" s="52"/>
      <c r="C6" s="48"/>
      <c r="D6" s="49"/>
      <c r="E6" s="49"/>
      <c r="F6" s="49"/>
    </row>
    <row r="7" spans="1:8" ht="12.6" customHeight="1" x14ac:dyDescent="0.25">
      <c r="A7" s="26" t="s">
        <v>217</v>
      </c>
      <c r="B7" s="27"/>
      <c r="C7" s="53"/>
      <c r="D7" s="54"/>
      <c r="E7" s="54"/>
      <c r="F7" s="54"/>
      <c r="H7" s="28"/>
    </row>
    <row r="9" spans="1:8" ht="12.6" customHeight="1" x14ac:dyDescent="0.25">
      <c r="A9" s="55" t="s">
        <v>197</v>
      </c>
      <c r="B9" s="56"/>
      <c r="C9" s="57"/>
      <c r="D9" s="29">
        <f>SUM(C16:C45)</f>
        <v>0</v>
      </c>
    </row>
    <row r="10" spans="1:8" ht="12.6" customHeight="1" x14ac:dyDescent="0.25">
      <c r="A10" s="30"/>
      <c r="B10" s="80" t="s">
        <v>199</v>
      </c>
      <c r="C10" s="81"/>
      <c r="D10" s="31" t="e">
        <f>VLOOKUP($C2,VLOOKUP!$A$2:$D$175,4,FALSE)</f>
        <v>#N/A</v>
      </c>
      <c r="E10" s="32"/>
      <c r="F10" s="32"/>
      <c r="G10" s="32"/>
    </row>
    <row r="11" spans="1:8" ht="12.6" customHeight="1" x14ac:dyDescent="0.25">
      <c r="A11" s="33"/>
      <c r="B11" s="80" t="s">
        <v>15</v>
      </c>
      <c r="C11" s="81"/>
      <c r="D11" s="31" t="e">
        <f>D9-D10</f>
        <v>#N/A</v>
      </c>
    </row>
    <row r="12" spans="1:8" ht="39.75" customHeight="1" x14ac:dyDescent="0.25">
      <c r="A12" s="55" t="s">
        <v>198</v>
      </c>
      <c r="B12" s="56"/>
      <c r="C12" s="57"/>
      <c r="D12" s="34" t="e">
        <f>IF(D11&gt;0.1*(D10),IF(ABS(D11)&gt;1600000,"YES, complete the fluctuation analysis section below.","NO"),IF(D11&lt;-0.1*(D10),IF(ABS(D11)&gt;1600000,"YES, complete the fluctuation analysis section below.","NO"),"NO"))</f>
        <v>#N/A</v>
      </c>
    </row>
    <row r="14" spans="1:8" s="36" customFormat="1" ht="24" customHeight="1" x14ac:dyDescent="0.25">
      <c r="A14" s="50" t="s">
        <v>234</v>
      </c>
      <c r="B14" s="50"/>
      <c r="C14" s="50"/>
      <c r="D14" s="50"/>
      <c r="E14" s="50"/>
      <c r="F14" s="35"/>
      <c r="G14" s="35"/>
    </row>
    <row r="15" spans="1:8" s="40" customFormat="1" ht="48" customHeight="1" x14ac:dyDescent="0.25">
      <c r="A15" s="37" t="s">
        <v>3</v>
      </c>
      <c r="B15" s="37" t="s">
        <v>236</v>
      </c>
      <c r="C15" s="37" t="s">
        <v>8</v>
      </c>
      <c r="D15" s="38" t="s">
        <v>204</v>
      </c>
      <c r="E15" s="38" t="s">
        <v>205</v>
      </c>
      <c r="F15" s="39"/>
    </row>
    <row r="16" spans="1:8" ht="12.6" customHeight="1" x14ac:dyDescent="0.25">
      <c r="A16" s="16"/>
      <c r="B16" s="17"/>
      <c r="C16" s="18"/>
      <c r="D16" s="19"/>
      <c r="E16" s="19"/>
      <c r="F16" s="41"/>
    </row>
    <row r="17" spans="1:6" ht="12.6" customHeight="1" x14ac:dyDescent="0.25">
      <c r="A17" s="16"/>
      <c r="B17" s="17"/>
      <c r="C17" s="18"/>
      <c r="D17" s="19"/>
      <c r="E17" s="19"/>
      <c r="F17" s="41"/>
    </row>
    <row r="18" spans="1:6" ht="12.6" customHeight="1" x14ac:dyDescent="0.25">
      <c r="A18" s="16"/>
      <c r="B18" s="17"/>
      <c r="C18" s="18"/>
      <c r="D18" s="19"/>
      <c r="E18" s="19"/>
      <c r="F18" s="41"/>
    </row>
    <row r="19" spans="1:6" ht="12.6" customHeight="1" x14ac:dyDescent="0.25">
      <c r="A19" s="16"/>
      <c r="B19" s="17"/>
      <c r="C19" s="18"/>
      <c r="D19" s="19"/>
      <c r="E19" s="19"/>
      <c r="F19" s="41"/>
    </row>
    <row r="20" spans="1:6" ht="12.6" customHeight="1" x14ac:dyDescent="0.25">
      <c r="A20" s="16"/>
      <c r="B20" s="17"/>
      <c r="C20" s="18"/>
      <c r="D20" s="19"/>
      <c r="E20" s="19"/>
      <c r="F20" s="41"/>
    </row>
    <row r="21" spans="1:6" ht="12.6" customHeight="1" x14ac:dyDescent="0.25">
      <c r="A21" s="16"/>
      <c r="B21" s="17"/>
      <c r="C21" s="18"/>
      <c r="D21" s="19"/>
      <c r="E21" s="19"/>
      <c r="F21" s="41"/>
    </row>
    <row r="22" spans="1:6" ht="12.6" customHeight="1" x14ac:dyDescent="0.25">
      <c r="A22" s="16"/>
      <c r="B22" s="17"/>
      <c r="C22" s="18"/>
      <c r="D22" s="19"/>
      <c r="E22" s="19"/>
      <c r="F22" s="41"/>
    </row>
    <row r="23" spans="1:6" ht="12.6" customHeight="1" x14ac:dyDescent="0.25">
      <c r="A23" s="16"/>
      <c r="B23" s="17"/>
      <c r="C23" s="18"/>
      <c r="D23" s="19"/>
      <c r="E23" s="19"/>
      <c r="F23" s="41"/>
    </row>
    <row r="24" spans="1:6" ht="12.6" customHeight="1" x14ac:dyDescent="0.25">
      <c r="A24" s="16"/>
      <c r="B24" s="17"/>
      <c r="C24" s="18"/>
      <c r="D24" s="19"/>
      <c r="E24" s="19"/>
      <c r="F24" s="41"/>
    </row>
    <row r="25" spans="1:6" ht="12.6" customHeight="1" x14ac:dyDescent="0.25">
      <c r="A25" s="16"/>
      <c r="B25" s="17"/>
      <c r="C25" s="18"/>
      <c r="D25" s="19"/>
      <c r="E25" s="19"/>
      <c r="F25" s="41"/>
    </row>
    <row r="26" spans="1:6" ht="12.6" customHeight="1" x14ac:dyDescent="0.25">
      <c r="A26" s="16"/>
      <c r="B26" s="17"/>
      <c r="C26" s="18"/>
      <c r="D26" s="19"/>
      <c r="E26" s="19"/>
      <c r="F26" s="41"/>
    </row>
    <row r="27" spans="1:6" ht="12.6" customHeight="1" x14ac:dyDescent="0.25">
      <c r="A27" s="16"/>
      <c r="B27" s="17"/>
      <c r="C27" s="18"/>
      <c r="D27" s="19"/>
      <c r="E27" s="19"/>
      <c r="F27" s="41"/>
    </row>
    <row r="28" spans="1:6" ht="12.6" customHeight="1" x14ac:dyDescent="0.25">
      <c r="A28" s="16"/>
      <c r="B28" s="17"/>
      <c r="C28" s="18"/>
      <c r="D28" s="19"/>
      <c r="E28" s="19"/>
      <c r="F28" s="41"/>
    </row>
    <row r="29" spans="1:6" ht="12.6" customHeight="1" x14ac:dyDescent="0.25">
      <c r="A29" s="16"/>
      <c r="B29" s="17"/>
      <c r="C29" s="18"/>
      <c r="D29" s="19"/>
      <c r="E29" s="19"/>
      <c r="F29" s="41"/>
    </row>
    <row r="30" spans="1:6" ht="12.6" customHeight="1" x14ac:dyDescent="0.25">
      <c r="A30" s="16"/>
      <c r="B30" s="17"/>
      <c r="C30" s="18"/>
      <c r="D30" s="19"/>
      <c r="E30" s="19"/>
      <c r="F30" s="41"/>
    </row>
    <row r="31" spans="1:6" ht="12.6" customHeight="1" x14ac:dyDescent="0.25">
      <c r="A31" s="16"/>
      <c r="B31" s="17"/>
      <c r="C31" s="18"/>
      <c r="D31" s="19"/>
      <c r="E31" s="19"/>
      <c r="F31" s="41"/>
    </row>
    <row r="32" spans="1:6" ht="12.6" customHeight="1" x14ac:dyDescent="0.25">
      <c r="A32" s="16"/>
      <c r="B32" s="17"/>
      <c r="C32" s="18"/>
      <c r="D32" s="19"/>
      <c r="E32" s="19"/>
      <c r="F32" s="41"/>
    </row>
    <row r="33" spans="1:6" ht="12.6" customHeight="1" x14ac:dyDescent="0.25">
      <c r="A33" s="16"/>
      <c r="B33" s="17"/>
      <c r="C33" s="18"/>
      <c r="D33" s="19"/>
      <c r="E33" s="19"/>
      <c r="F33" s="41"/>
    </row>
    <row r="34" spans="1:6" ht="12.6" customHeight="1" x14ac:dyDescent="0.25">
      <c r="A34" s="16"/>
      <c r="B34" s="17"/>
      <c r="C34" s="18"/>
      <c r="D34" s="19"/>
      <c r="E34" s="19"/>
      <c r="F34" s="41"/>
    </row>
    <row r="35" spans="1:6" ht="12.6" customHeight="1" x14ac:dyDescent="0.25">
      <c r="A35" s="16"/>
      <c r="B35" s="17"/>
      <c r="C35" s="18"/>
      <c r="D35" s="19"/>
      <c r="E35" s="19"/>
      <c r="F35" s="41"/>
    </row>
    <row r="36" spans="1:6" ht="12.6" customHeight="1" x14ac:dyDescent="0.25">
      <c r="A36" s="16"/>
      <c r="B36" s="17"/>
      <c r="C36" s="18"/>
      <c r="D36" s="19"/>
      <c r="E36" s="19"/>
      <c r="F36" s="41"/>
    </row>
    <row r="37" spans="1:6" ht="12.6" customHeight="1" x14ac:dyDescent="0.25">
      <c r="A37" s="16"/>
      <c r="B37" s="17"/>
      <c r="C37" s="18"/>
      <c r="D37" s="19"/>
      <c r="E37" s="19"/>
      <c r="F37" s="41"/>
    </row>
    <row r="38" spans="1:6" ht="12.6" customHeight="1" x14ac:dyDescent="0.25">
      <c r="A38" s="16"/>
      <c r="B38" s="17"/>
      <c r="C38" s="18"/>
      <c r="D38" s="19"/>
      <c r="E38" s="19"/>
      <c r="F38" s="41"/>
    </row>
    <row r="39" spans="1:6" ht="12.6" customHeight="1" x14ac:dyDescent="0.25">
      <c r="A39" s="16"/>
      <c r="B39" s="17"/>
      <c r="C39" s="18"/>
      <c r="D39" s="19"/>
      <c r="E39" s="19"/>
      <c r="F39" s="41"/>
    </row>
    <row r="40" spans="1:6" ht="12.6" customHeight="1" x14ac:dyDescent="0.25">
      <c r="A40" s="16"/>
      <c r="B40" s="17"/>
      <c r="C40" s="18"/>
      <c r="D40" s="19"/>
      <c r="E40" s="19"/>
      <c r="F40" s="41"/>
    </row>
    <row r="41" spans="1:6" ht="12.6" customHeight="1" x14ac:dyDescent="0.25">
      <c r="A41" s="16"/>
      <c r="B41" s="17"/>
      <c r="C41" s="18"/>
      <c r="D41" s="19"/>
      <c r="E41" s="19"/>
      <c r="F41" s="41"/>
    </row>
    <row r="42" spans="1:6" ht="12.6" customHeight="1" x14ac:dyDescent="0.25">
      <c r="A42" s="16"/>
      <c r="B42" s="17"/>
      <c r="C42" s="18"/>
      <c r="D42" s="19"/>
      <c r="E42" s="19"/>
      <c r="F42" s="41"/>
    </row>
    <row r="43" spans="1:6" ht="12.6" customHeight="1" x14ac:dyDescent="0.25">
      <c r="A43" s="16"/>
      <c r="B43" s="17"/>
      <c r="C43" s="18"/>
      <c r="D43" s="19"/>
      <c r="E43" s="19"/>
      <c r="F43" s="41"/>
    </row>
    <row r="44" spans="1:6" ht="12.6" customHeight="1" x14ac:dyDescent="0.25">
      <c r="A44" s="16"/>
      <c r="B44" s="17"/>
      <c r="C44" s="18"/>
      <c r="D44" s="19"/>
      <c r="E44" s="19"/>
      <c r="F44" s="41"/>
    </row>
    <row r="45" spans="1:6" ht="12.6" customHeight="1" x14ac:dyDescent="0.25">
      <c r="A45" s="16"/>
      <c r="B45" s="17"/>
      <c r="C45" s="18"/>
      <c r="D45" s="19"/>
      <c r="E45" s="19"/>
      <c r="F45" s="41"/>
    </row>
    <row r="46" spans="1:6" ht="12.6" customHeight="1" x14ac:dyDescent="0.25">
      <c r="A46" s="82"/>
      <c r="B46" s="82"/>
      <c r="C46" s="43"/>
      <c r="D46" s="41"/>
      <c r="E46" s="41"/>
      <c r="F46" s="41"/>
    </row>
    <row r="47" spans="1:6" ht="12.6" customHeight="1" x14ac:dyDescent="0.25">
      <c r="A47" s="60" t="s">
        <v>235</v>
      </c>
      <c r="B47" s="61"/>
      <c r="C47" s="61"/>
      <c r="D47" s="61"/>
      <c r="E47" s="61"/>
      <c r="F47" s="61"/>
    </row>
    <row r="48" spans="1:6" ht="12.6" customHeight="1" x14ac:dyDescent="0.25">
      <c r="A48" s="62"/>
      <c r="B48" s="63"/>
      <c r="C48" s="63"/>
      <c r="D48" s="63"/>
      <c r="E48" s="63"/>
      <c r="F48" s="64"/>
    </row>
    <row r="49" spans="1:6" ht="12.6" customHeight="1" x14ac:dyDescent="0.25">
      <c r="A49" s="65"/>
      <c r="B49" s="66"/>
      <c r="C49" s="66"/>
      <c r="D49" s="66"/>
      <c r="E49" s="66"/>
      <c r="F49" s="67"/>
    </row>
    <row r="50" spans="1:6" ht="12.6" customHeight="1" x14ac:dyDescent="0.25">
      <c r="A50" s="68"/>
      <c r="B50" s="69"/>
      <c r="C50" s="69"/>
      <c r="D50" s="69"/>
      <c r="E50" s="69"/>
      <c r="F50" s="70"/>
    </row>
    <row r="51" spans="1:6" ht="12.6" customHeight="1" x14ac:dyDescent="0.25">
      <c r="A51" s="42"/>
      <c r="B51" s="42"/>
      <c r="C51" s="43"/>
      <c r="D51" s="41"/>
      <c r="E51" s="41"/>
      <c r="F51" s="41"/>
    </row>
    <row r="52" spans="1:6" ht="12.6" customHeight="1" x14ac:dyDescent="0.25">
      <c r="A52" s="83" t="s">
        <v>200</v>
      </c>
      <c r="B52" s="84"/>
      <c r="C52" s="84"/>
      <c r="D52" s="84"/>
      <c r="E52" s="84"/>
      <c r="F52" s="84"/>
    </row>
    <row r="53" spans="1:6" ht="12.6" customHeight="1" x14ac:dyDescent="0.25">
      <c r="A53" s="71"/>
      <c r="B53" s="72"/>
      <c r="C53" s="72"/>
      <c r="D53" s="72"/>
      <c r="E53" s="72"/>
      <c r="F53" s="73"/>
    </row>
    <row r="54" spans="1:6" ht="12.6" customHeight="1" x14ac:dyDescent="0.25">
      <c r="A54" s="74"/>
      <c r="B54" s="75"/>
      <c r="C54" s="75"/>
      <c r="D54" s="75"/>
      <c r="E54" s="75"/>
      <c r="F54" s="76"/>
    </row>
    <row r="55" spans="1:6" ht="12.6" customHeight="1" x14ac:dyDescent="0.25">
      <c r="A55" s="77"/>
      <c r="B55" s="78"/>
      <c r="C55" s="78"/>
      <c r="D55" s="78"/>
      <c r="E55" s="78"/>
      <c r="F55" s="79"/>
    </row>
    <row r="57" spans="1:6" ht="12.6" hidden="1" customHeight="1" x14ac:dyDescent="0.25">
      <c r="B57" s="25" t="s">
        <v>227</v>
      </c>
      <c r="D57" s="25" t="s">
        <v>14</v>
      </c>
      <c r="E57" s="25" t="s">
        <v>201</v>
      </c>
    </row>
    <row r="58" spans="1:6" ht="12.6" hidden="1" customHeight="1" x14ac:dyDescent="0.25">
      <c r="B58" s="25" t="s">
        <v>228</v>
      </c>
      <c r="D58" s="25" t="s">
        <v>194</v>
      </c>
      <c r="E58" s="25" t="s">
        <v>195</v>
      </c>
    </row>
    <row r="59" spans="1:6" ht="12.6" hidden="1" customHeight="1" x14ac:dyDescent="0.25">
      <c r="B59" s="25" t="s">
        <v>229</v>
      </c>
      <c r="D59" s="25" t="s">
        <v>195</v>
      </c>
      <c r="E59" s="25" t="s">
        <v>0</v>
      </c>
    </row>
    <row r="60" spans="1:6" ht="12.6" hidden="1" customHeight="1" x14ac:dyDescent="0.25">
      <c r="B60" s="25" t="s">
        <v>230</v>
      </c>
      <c r="D60" s="25" t="s">
        <v>196</v>
      </c>
      <c r="E60" s="25" t="s">
        <v>202</v>
      </c>
    </row>
    <row r="61" spans="1:6" ht="12.6" hidden="1" customHeight="1" x14ac:dyDescent="0.25">
      <c r="B61" s="25" t="s">
        <v>231</v>
      </c>
    </row>
    <row r="62" spans="1:6" ht="12.6" hidden="1" customHeight="1" x14ac:dyDescent="0.25">
      <c r="B62" s="25" t="s">
        <v>233</v>
      </c>
    </row>
    <row r="63" spans="1:6" ht="12.6" hidden="1" customHeight="1" x14ac:dyDescent="0.25">
      <c r="B63" s="25" t="s">
        <v>232</v>
      </c>
    </row>
  </sheetData>
  <sheetProtection password="E966" sheet="1" objects="1" scenarios="1"/>
  <mergeCells count="19">
    <mergeCell ref="A47:F47"/>
    <mergeCell ref="C6:F6"/>
    <mergeCell ref="A48:F50"/>
    <mergeCell ref="A53:F55"/>
    <mergeCell ref="B10:C10"/>
    <mergeCell ref="B11:C11"/>
    <mergeCell ref="A6:B6"/>
    <mergeCell ref="A46:B46"/>
    <mergeCell ref="A52:F52"/>
    <mergeCell ref="C2:F2"/>
    <mergeCell ref="A14:E14"/>
    <mergeCell ref="C4:F4"/>
    <mergeCell ref="C5:F5"/>
    <mergeCell ref="A5:B5"/>
    <mergeCell ref="A4:B4"/>
    <mergeCell ref="C7:F7"/>
    <mergeCell ref="A12:C12"/>
    <mergeCell ref="C3:F3"/>
    <mergeCell ref="A9:C9"/>
  </mergeCells>
  <dataValidations count="7">
    <dataValidation type="list" allowBlank="1" showInputMessage="1" showErrorMessage="1" sqref="D16:D45">
      <formula1>$D$57:$D$60</formula1>
    </dataValidation>
    <dataValidation type="list" allowBlank="1" showInputMessage="1" showErrorMessage="1" sqref="E16:E45">
      <formula1>$E$57:$E$60</formula1>
    </dataValidation>
    <dataValidation type="whole" allowBlank="1" showInputMessage="1" showErrorMessage="1" errorTitle="Fund/Fund Detail" error="MUST ENTER WHOLE NUMBERS BETWEEN 100 AND 1000.  _x000a__x000a_IF YOU ARE TRYING TO ENTER 1100, USE 100.  _x000a__x000a_IF YOU ARE TRYING TO ENTER 2200, USE 200." sqref="A16:A45">
      <formula1>100</formula1>
      <formula2>1000</formula2>
    </dataValidation>
    <dataValidation type="whole" allowBlank="1" showInputMessage="1" showErrorMessage="1" error="Amount must be rounded to the nearest dollar." sqref="C16:C45">
      <formula1>-9999999999999</formula1>
      <formula2>9999999999999</formula2>
    </dataValidation>
    <dataValidation type="whole" allowBlank="1" showInputMessage="1" showErrorMessage="1" sqref="C2:F2">
      <formula1>100</formula1>
      <formula2>999</formula2>
    </dataValidation>
    <dataValidation type="list" allowBlank="1" showInputMessage="1" showErrorMessage="1" sqref="B16:B45">
      <formula1>$B$57:$B$63</formula1>
    </dataValidation>
    <dataValidation type="date" allowBlank="1" showInputMessage="1" showErrorMessage="1" error="Enter a date between 6/1/03 and 12/15/03" sqref="C7:F7">
      <formula1>37773</formula1>
      <formula2>37970</formula2>
    </dataValidation>
  </dataValidations>
  <printOptions horizontalCentered="1"/>
  <pageMargins left="0.5" right="0.5" top="1" bottom="1" header="0.5" footer="0.5"/>
  <pageSetup scale="85" orientation="portrait" cellComments="asDisplayed" r:id="rId1"/>
  <headerFooter alignWithMargins="0">
    <oddHeader>&amp;C&amp;"Times New Roman,Bold"&amp;12Attachment 7
Schedule of Inventory on Hand at June 30
&amp;A</oddHeader>
    <oddFooter>&amp;L&amp;"Times New Roman,Regular"&amp;F&amp;R&amp;"Times New Roman,Regular"Attachment 7 - &amp;A - 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showGridLines="0" workbookViewId="0">
      <selection sqref="A1:B1"/>
    </sheetView>
  </sheetViews>
  <sheetFormatPr defaultColWidth="9.109375" defaultRowHeight="13.2" x14ac:dyDescent="0.25"/>
  <cols>
    <col min="1" max="1" width="11.109375" style="44" customWidth="1"/>
    <col min="2" max="2" width="29.88671875" style="44" customWidth="1"/>
    <col min="3" max="4" width="8.6640625" style="44" customWidth="1"/>
    <col min="5" max="6" width="24.6640625" style="44" customWidth="1"/>
    <col min="7" max="7" width="12.88671875" style="44" customWidth="1"/>
    <col min="8" max="16384" width="9.109375" style="44"/>
  </cols>
  <sheetData>
    <row r="1" spans="1:8" ht="11.25" customHeight="1" x14ac:dyDescent="0.25">
      <c r="A1" s="85" t="s">
        <v>206</v>
      </c>
      <c r="B1" s="94"/>
      <c r="C1" s="59">
        <f>'Inventory Attachment'!C2</f>
        <v>0</v>
      </c>
      <c r="D1" s="59"/>
      <c r="E1" s="59"/>
    </row>
    <row r="2" spans="1:8" ht="11.25" customHeight="1" x14ac:dyDescent="0.25">
      <c r="A2" s="85" t="s">
        <v>207</v>
      </c>
      <c r="B2" s="85"/>
      <c r="C2" s="93" t="e">
        <f>'Inventory Attachment'!C3</f>
        <v>#N/A</v>
      </c>
      <c r="D2" s="93"/>
      <c r="E2" s="93"/>
    </row>
    <row r="3" spans="1:8" ht="11.25" customHeight="1" x14ac:dyDescent="0.25">
      <c r="A3" s="85" t="s">
        <v>208</v>
      </c>
      <c r="B3" s="86"/>
      <c r="C3" s="90"/>
      <c r="D3" s="91"/>
      <c r="E3" s="92"/>
    </row>
    <row r="4" spans="1:8" ht="11.25" customHeight="1" x14ac:dyDescent="0.25">
      <c r="A4" s="85" t="s">
        <v>209</v>
      </c>
      <c r="B4" s="86"/>
      <c r="C4" s="90"/>
      <c r="D4" s="91"/>
      <c r="E4" s="92"/>
    </row>
    <row r="5" spans="1:8" ht="11.25" customHeight="1" x14ac:dyDescent="0.25">
      <c r="A5" s="85" t="s">
        <v>210</v>
      </c>
      <c r="B5" s="86"/>
      <c r="C5" s="90"/>
      <c r="D5" s="91"/>
      <c r="E5" s="92"/>
    </row>
    <row r="6" spans="1:8" ht="11.25" customHeight="1" x14ac:dyDescent="0.25">
      <c r="A6" s="85" t="s">
        <v>211</v>
      </c>
      <c r="B6" s="86"/>
      <c r="C6" s="87"/>
      <c r="D6" s="88"/>
      <c r="E6" s="89"/>
    </row>
    <row r="9" spans="1:8" ht="60" customHeight="1" x14ac:dyDescent="0.25">
      <c r="A9" s="45" t="s">
        <v>212</v>
      </c>
      <c r="B9" s="45" t="s">
        <v>213</v>
      </c>
      <c r="C9" s="45" t="s">
        <v>214</v>
      </c>
      <c r="D9" s="45" t="s">
        <v>226</v>
      </c>
      <c r="E9" s="45" t="s">
        <v>215</v>
      </c>
      <c r="F9" s="45" t="s">
        <v>216</v>
      </c>
      <c r="H9" s="46"/>
    </row>
    <row r="10" spans="1:8" x14ac:dyDescent="0.25">
      <c r="A10" s="20"/>
      <c r="B10" s="47" t="s">
        <v>218</v>
      </c>
      <c r="C10" s="21"/>
      <c r="D10" s="21"/>
      <c r="E10" s="22"/>
      <c r="F10" s="22"/>
    </row>
    <row r="11" spans="1:8" x14ac:dyDescent="0.25">
      <c r="A11" s="20"/>
      <c r="B11" s="47" t="s">
        <v>218</v>
      </c>
      <c r="C11" s="21"/>
      <c r="D11" s="21"/>
      <c r="E11" s="22"/>
      <c r="F11" s="22"/>
    </row>
    <row r="12" spans="1:8" x14ac:dyDescent="0.25">
      <c r="A12" s="20"/>
      <c r="B12" s="47" t="s">
        <v>218</v>
      </c>
      <c r="C12" s="21"/>
      <c r="D12" s="21"/>
      <c r="E12" s="22"/>
      <c r="F12" s="22"/>
    </row>
    <row r="13" spans="1:8" x14ac:dyDescent="0.25">
      <c r="A13" s="20"/>
      <c r="B13" s="47" t="s">
        <v>218</v>
      </c>
      <c r="C13" s="21"/>
      <c r="D13" s="21"/>
      <c r="E13" s="22"/>
      <c r="F13" s="22"/>
    </row>
    <row r="14" spans="1:8" x14ac:dyDescent="0.25">
      <c r="A14" s="20"/>
      <c r="B14" s="47" t="s">
        <v>218</v>
      </c>
      <c r="C14" s="21"/>
      <c r="D14" s="21"/>
      <c r="E14" s="22"/>
      <c r="F14" s="22"/>
    </row>
    <row r="15" spans="1:8" x14ac:dyDescent="0.25">
      <c r="A15" s="20"/>
      <c r="B15" s="47" t="s">
        <v>218</v>
      </c>
      <c r="C15" s="21"/>
      <c r="D15" s="21"/>
      <c r="E15" s="22"/>
      <c r="F15" s="22"/>
    </row>
    <row r="16" spans="1:8" x14ac:dyDescent="0.25">
      <c r="A16" s="20"/>
      <c r="B16" s="47" t="s">
        <v>218</v>
      </c>
      <c r="C16" s="21"/>
      <c r="D16" s="21"/>
      <c r="E16" s="22"/>
      <c r="F16" s="22"/>
    </row>
    <row r="17" spans="1:6" x14ac:dyDescent="0.25">
      <c r="A17" s="20"/>
      <c r="B17" s="47" t="s">
        <v>218</v>
      </c>
      <c r="C17" s="21"/>
      <c r="D17" s="21"/>
      <c r="E17" s="22"/>
      <c r="F17" s="22"/>
    </row>
    <row r="18" spans="1:6" x14ac:dyDescent="0.25">
      <c r="A18" s="20"/>
      <c r="B18" s="47" t="s">
        <v>218</v>
      </c>
      <c r="C18" s="21"/>
      <c r="D18" s="21"/>
      <c r="E18" s="22"/>
      <c r="F18" s="22"/>
    </row>
    <row r="19" spans="1:6" x14ac:dyDescent="0.25">
      <c r="A19" s="20"/>
      <c r="B19" s="47" t="s">
        <v>218</v>
      </c>
      <c r="C19" s="21"/>
      <c r="D19" s="21"/>
      <c r="E19" s="22"/>
      <c r="F19" s="22"/>
    </row>
    <row r="20" spans="1:6" x14ac:dyDescent="0.25">
      <c r="A20" s="20"/>
      <c r="B20" s="47" t="s">
        <v>218</v>
      </c>
      <c r="C20" s="21"/>
      <c r="D20" s="21"/>
      <c r="E20" s="22"/>
      <c r="F20" s="22"/>
    </row>
    <row r="21" spans="1:6" x14ac:dyDescent="0.25">
      <c r="A21" s="20"/>
      <c r="B21" s="47" t="s">
        <v>218</v>
      </c>
      <c r="C21" s="21"/>
      <c r="D21" s="21"/>
      <c r="E21" s="22"/>
      <c r="F21" s="22"/>
    </row>
    <row r="22" spans="1:6" x14ac:dyDescent="0.25">
      <c r="A22" s="20"/>
      <c r="B22" s="47" t="s">
        <v>218</v>
      </c>
      <c r="C22" s="21"/>
      <c r="D22" s="21"/>
      <c r="E22" s="22"/>
      <c r="F22" s="22"/>
    </row>
    <row r="23" spans="1:6" x14ac:dyDescent="0.25">
      <c r="A23" s="20"/>
      <c r="B23" s="47" t="s">
        <v>218</v>
      </c>
      <c r="C23" s="21"/>
      <c r="D23" s="21"/>
      <c r="E23" s="22"/>
      <c r="F23" s="22"/>
    </row>
    <row r="24" spans="1:6" x14ac:dyDescent="0.25">
      <c r="A24" s="20"/>
      <c r="B24" s="47" t="s">
        <v>218</v>
      </c>
      <c r="C24" s="21"/>
      <c r="D24" s="21"/>
      <c r="E24" s="22"/>
      <c r="F24" s="22"/>
    </row>
    <row r="25" spans="1:6" x14ac:dyDescent="0.25">
      <c r="A25" s="20"/>
      <c r="B25" s="47" t="s">
        <v>218</v>
      </c>
      <c r="C25" s="21"/>
      <c r="D25" s="21"/>
      <c r="E25" s="22"/>
      <c r="F25" s="22"/>
    </row>
    <row r="26" spans="1:6" x14ac:dyDescent="0.25">
      <c r="A26" s="20"/>
      <c r="B26" s="47" t="s">
        <v>218</v>
      </c>
      <c r="C26" s="21"/>
      <c r="D26" s="21"/>
      <c r="E26" s="22"/>
      <c r="F26" s="22"/>
    </row>
    <row r="27" spans="1:6" x14ac:dyDescent="0.25">
      <c r="A27" s="20"/>
      <c r="B27" s="47" t="s">
        <v>218</v>
      </c>
      <c r="C27" s="21"/>
      <c r="D27" s="21"/>
      <c r="E27" s="22"/>
      <c r="F27" s="22"/>
    </row>
    <row r="28" spans="1:6" x14ac:dyDescent="0.25">
      <c r="A28" s="20"/>
      <c r="B28" s="47" t="s">
        <v>218</v>
      </c>
      <c r="C28" s="21"/>
      <c r="D28" s="21"/>
      <c r="E28" s="22"/>
      <c r="F28" s="22"/>
    </row>
    <row r="29" spans="1:6" x14ac:dyDescent="0.25">
      <c r="A29" s="20"/>
      <c r="B29" s="47" t="s">
        <v>218</v>
      </c>
      <c r="C29" s="21"/>
      <c r="D29" s="21"/>
      <c r="E29" s="22"/>
      <c r="F29" s="22"/>
    </row>
    <row r="30" spans="1:6" x14ac:dyDescent="0.25">
      <c r="A30" s="20"/>
      <c r="B30" s="47" t="s">
        <v>218</v>
      </c>
      <c r="C30" s="21"/>
      <c r="D30" s="21"/>
      <c r="E30" s="22"/>
      <c r="F30" s="22"/>
    </row>
    <row r="31" spans="1:6" x14ac:dyDescent="0.25">
      <c r="A31" s="20"/>
      <c r="B31" s="47" t="s">
        <v>218</v>
      </c>
      <c r="C31" s="21"/>
      <c r="D31" s="21"/>
      <c r="E31" s="22"/>
      <c r="F31" s="22"/>
    </row>
    <row r="32" spans="1:6" x14ac:dyDescent="0.25">
      <c r="A32" s="20"/>
      <c r="B32" s="47" t="s">
        <v>218</v>
      </c>
      <c r="C32" s="21"/>
      <c r="D32" s="21"/>
      <c r="E32" s="22"/>
      <c r="F32" s="22"/>
    </row>
    <row r="33" spans="1:6" x14ac:dyDescent="0.25">
      <c r="A33" s="20"/>
      <c r="B33" s="47" t="s">
        <v>218</v>
      </c>
      <c r="C33" s="21"/>
      <c r="D33" s="21"/>
      <c r="E33" s="22"/>
      <c r="F33" s="22"/>
    </row>
    <row r="34" spans="1:6" x14ac:dyDescent="0.25">
      <c r="A34" s="20"/>
      <c r="B34" s="47" t="s">
        <v>218</v>
      </c>
      <c r="C34" s="21"/>
      <c r="D34" s="21"/>
      <c r="E34" s="22"/>
      <c r="F34" s="22"/>
    </row>
    <row r="35" spans="1:6" x14ac:dyDescent="0.25">
      <c r="A35" s="20"/>
      <c r="B35" s="47" t="s">
        <v>218</v>
      </c>
      <c r="C35" s="21"/>
      <c r="D35" s="21"/>
      <c r="E35" s="22"/>
      <c r="F35" s="22"/>
    </row>
    <row r="36" spans="1:6" x14ac:dyDescent="0.25">
      <c r="A36" s="20"/>
      <c r="B36" s="47" t="s">
        <v>218</v>
      </c>
      <c r="C36" s="21"/>
      <c r="D36" s="21"/>
      <c r="E36" s="22"/>
      <c r="F36" s="22"/>
    </row>
    <row r="37" spans="1:6" x14ac:dyDescent="0.25">
      <c r="A37" s="20"/>
      <c r="B37" s="47" t="s">
        <v>218</v>
      </c>
      <c r="C37" s="21"/>
      <c r="D37" s="21"/>
      <c r="E37" s="22"/>
      <c r="F37" s="22"/>
    </row>
    <row r="38" spans="1:6" x14ac:dyDescent="0.25">
      <c r="A38" s="20"/>
      <c r="B38" s="47" t="s">
        <v>218</v>
      </c>
      <c r="C38" s="21"/>
      <c r="D38" s="21"/>
      <c r="E38" s="22"/>
      <c r="F38" s="22"/>
    </row>
    <row r="39" spans="1:6" x14ac:dyDescent="0.25">
      <c r="A39" s="20"/>
      <c r="B39" s="47" t="s">
        <v>218</v>
      </c>
      <c r="C39" s="21"/>
      <c r="D39" s="21"/>
      <c r="E39" s="22"/>
      <c r="F39" s="22"/>
    </row>
    <row r="40" spans="1:6" x14ac:dyDescent="0.25">
      <c r="A40" s="20"/>
      <c r="B40" s="47" t="s">
        <v>218</v>
      </c>
      <c r="C40" s="21"/>
      <c r="D40" s="21"/>
      <c r="E40" s="22"/>
      <c r="F40" s="22"/>
    </row>
    <row r="41" spans="1:6" x14ac:dyDescent="0.25">
      <c r="A41" s="20"/>
      <c r="B41" s="47" t="s">
        <v>218</v>
      </c>
      <c r="C41" s="21"/>
      <c r="D41" s="21"/>
      <c r="E41" s="22"/>
      <c r="F41" s="22"/>
    </row>
    <row r="42" spans="1:6" x14ac:dyDescent="0.25">
      <c r="A42" s="20"/>
      <c r="B42" s="47" t="s">
        <v>218</v>
      </c>
      <c r="C42" s="21"/>
      <c r="D42" s="21"/>
      <c r="E42" s="22"/>
      <c r="F42" s="22"/>
    </row>
    <row r="43" spans="1:6" x14ac:dyDescent="0.25">
      <c r="A43" s="20"/>
      <c r="B43" s="47" t="s">
        <v>218</v>
      </c>
      <c r="C43" s="21"/>
      <c r="D43" s="21"/>
      <c r="E43" s="22"/>
      <c r="F43" s="22"/>
    </row>
    <row r="44" spans="1:6" x14ac:dyDescent="0.25">
      <c r="A44" s="20"/>
      <c r="B44" s="47" t="s">
        <v>218</v>
      </c>
      <c r="C44" s="21"/>
      <c r="D44" s="21"/>
      <c r="E44" s="22"/>
      <c r="F44" s="22"/>
    </row>
    <row r="45" spans="1:6" x14ac:dyDescent="0.25">
      <c r="A45" s="20"/>
      <c r="B45" s="47" t="s">
        <v>218</v>
      </c>
      <c r="C45" s="21"/>
      <c r="D45" s="21"/>
      <c r="E45" s="22"/>
      <c r="F45" s="22"/>
    </row>
    <row r="46" spans="1:6" x14ac:dyDescent="0.25">
      <c r="A46" s="20"/>
      <c r="B46" s="47" t="s">
        <v>218</v>
      </c>
      <c r="C46" s="21"/>
      <c r="D46" s="21"/>
      <c r="E46" s="22"/>
      <c r="F46" s="22"/>
    </row>
    <row r="47" spans="1:6" x14ac:dyDescent="0.25">
      <c r="A47" s="20"/>
      <c r="B47" s="47" t="s">
        <v>218</v>
      </c>
      <c r="C47" s="21"/>
      <c r="D47" s="21"/>
      <c r="E47" s="22"/>
      <c r="F47" s="22"/>
    </row>
    <row r="48" spans="1:6" x14ac:dyDescent="0.25">
      <c r="A48" s="20"/>
      <c r="B48" s="47" t="s">
        <v>218</v>
      </c>
      <c r="C48" s="21"/>
      <c r="D48" s="21"/>
      <c r="E48" s="22"/>
      <c r="F48" s="22"/>
    </row>
    <row r="49" spans="1:6" x14ac:dyDescent="0.25">
      <c r="A49" s="20"/>
      <c r="B49" s="47" t="s">
        <v>218</v>
      </c>
      <c r="C49" s="21"/>
      <c r="D49" s="21"/>
      <c r="E49" s="22"/>
      <c r="F49" s="22"/>
    </row>
    <row r="50" spans="1:6" x14ac:dyDescent="0.25">
      <c r="A50" s="20"/>
      <c r="B50" s="47" t="s">
        <v>218</v>
      </c>
      <c r="C50" s="21"/>
      <c r="D50" s="21"/>
      <c r="E50" s="22"/>
      <c r="F50" s="22"/>
    </row>
    <row r="51" spans="1:6" x14ac:dyDescent="0.25">
      <c r="A51" s="20"/>
      <c r="B51" s="47" t="s">
        <v>218</v>
      </c>
      <c r="C51" s="21"/>
      <c r="D51" s="21"/>
      <c r="E51" s="22"/>
      <c r="F51" s="22"/>
    </row>
    <row r="52" spans="1:6" x14ac:dyDescent="0.25">
      <c r="A52" s="20"/>
      <c r="B52" s="47" t="s">
        <v>218</v>
      </c>
      <c r="C52" s="21"/>
      <c r="D52" s="21"/>
      <c r="E52" s="22"/>
      <c r="F52" s="22"/>
    </row>
    <row r="53" spans="1:6" x14ac:dyDescent="0.25">
      <c r="A53" s="20"/>
      <c r="B53" s="47" t="s">
        <v>218</v>
      </c>
      <c r="C53" s="21"/>
      <c r="D53" s="21"/>
      <c r="E53" s="22"/>
      <c r="F53" s="22"/>
    </row>
    <row r="54" spans="1:6" x14ac:dyDescent="0.25">
      <c r="A54" s="20"/>
      <c r="B54" s="47" t="s">
        <v>218</v>
      </c>
      <c r="C54" s="21"/>
      <c r="D54" s="21"/>
      <c r="E54" s="22"/>
      <c r="F54" s="22"/>
    </row>
    <row r="55" spans="1:6" x14ac:dyDescent="0.25">
      <c r="A55" s="20"/>
      <c r="B55" s="47" t="s">
        <v>218</v>
      </c>
      <c r="C55" s="21"/>
      <c r="D55" s="21"/>
      <c r="E55" s="22"/>
      <c r="F55" s="22"/>
    </row>
    <row r="56" spans="1:6" x14ac:dyDescent="0.25">
      <c r="A56" s="20"/>
      <c r="B56" s="47" t="s">
        <v>218</v>
      </c>
      <c r="C56" s="21"/>
      <c r="D56" s="21"/>
      <c r="E56" s="22"/>
      <c r="F56" s="22"/>
    </row>
    <row r="57" spans="1:6" x14ac:dyDescent="0.25">
      <c r="A57" s="20"/>
      <c r="B57" s="47" t="s">
        <v>218</v>
      </c>
      <c r="C57" s="21"/>
      <c r="D57" s="21"/>
      <c r="E57" s="22"/>
      <c r="F57" s="22"/>
    </row>
    <row r="58" spans="1:6" x14ac:dyDescent="0.25">
      <c r="A58" s="20"/>
      <c r="B58" s="47" t="s">
        <v>218</v>
      </c>
      <c r="C58" s="21"/>
      <c r="D58" s="21"/>
      <c r="E58" s="22"/>
      <c r="F58" s="22"/>
    </row>
    <row r="59" spans="1:6" x14ac:dyDescent="0.25">
      <c r="A59" s="20"/>
      <c r="B59" s="47" t="s">
        <v>218</v>
      </c>
      <c r="C59" s="21"/>
      <c r="D59" s="21"/>
      <c r="E59" s="22"/>
      <c r="F59" s="22"/>
    </row>
    <row r="60" spans="1:6" x14ac:dyDescent="0.25">
      <c r="A60" s="20"/>
      <c r="B60" s="47" t="s">
        <v>218</v>
      </c>
      <c r="C60" s="21"/>
      <c r="D60" s="21"/>
      <c r="E60" s="22"/>
      <c r="F60" s="22"/>
    </row>
    <row r="61" spans="1:6" x14ac:dyDescent="0.25">
      <c r="A61" s="20"/>
      <c r="B61" s="47" t="s">
        <v>218</v>
      </c>
      <c r="C61" s="21"/>
      <c r="D61" s="21"/>
      <c r="E61" s="22"/>
      <c r="F61" s="22"/>
    </row>
    <row r="62" spans="1:6" x14ac:dyDescent="0.25">
      <c r="A62" s="20"/>
      <c r="B62" s="47" t="s">
        <v>218</v>
      </c>
      <c r="C62" s="21"/>
      <c r="D62" s="21"/>
      <c r="E62" s="22"/>
      <c r="F62" s="22"/>
    </row>
    <row r="63" spans="1:6" x14ac:dyDescent="0.25">
      <c r="A63" s="20"/>
      <c r="B63" s="47" t="s">
        <v>218</v>
      </c>
      <c r="C63" s="21"/>
      <c r="D63" s="21"/>
      <c r="E63" s="22"/>
      <c r="F63" s="22"/>
    </row>
    <row r="64" spans="1:6" x14ac:dyDescent="0.25">
      <c r="A64" s="20"/>
      <c r="B64" s="47" t="s">
        <v>218</v>
      </c>
      <c r="C64" s="21"/>
      <c r="D64" s="21"/>
      <c r="E64" s="22"/>
      <c r="F64" s="22"/>
    </row>
    <row r="65" spans="1:6" x14ac:dyDescent="0.25">
      <c r="A65" s="20"/>
      <c r="B65" s="47" t="s">
        <v>218</v>
      </c>
      <c r="C65" s="21"/>
      <c r="D65" s="21"/>
      <c r="E65" s="22"/>
      <c r="F65" s="22"/>
    </row>
    <row r="66" spans="1:6" x14ac:dyDescent="0.25">
      <c r="A66" s="20"/>
      <c r="B66" s="47" t="s">
        <v>218</v>
      </c>
      <c r="C66" s="21"/>
      <c r="D66" s="21"/>
      <c r="E66" s="22"/>
      <c r="F66" s="22"/>
    </row>
    <row r="67" spans="1:6" x14ac:dyDescent="0.25">
      <c r="A67" s="20"/>
      <c r="B67" s="47" t="s">
        <v>218</v>
      </c>
      <c r="C67" s="21"/>
      <c r="D67" s="21"/>
      <c r="E67" s="22"/>
      <c r="F67" s="22"/>
    </row>
    <row r="68" spans="1:6" x14ac:dyDescent="0.25">
      <c r="A68" s="20"/>
      <c r="B68" s="47" t="s">
        <v>218</v>
      </c>
      <c r="C68" s="21"/>
      <c r="D68" s="21"/>
      <c r="E68" s="22"/>
      <c r="F68" s="22"/>
    </row>
    <row r="69" spans="1:6" x14ac:dyDescent="0.25">
      <c r="A69" s="20"/>
      <c r="B69" s="47" t="s">
        <v>218</v>
      </c>
      <c r="C69" s="21"/>
      <c r="D69" s="21"/>
      <c r="E69" s="22"/>
      <c r="F69" s="22"/>
    </row>
    <row r="70" spans="1:6" x14ac:dyDescent="0.25">
      <c r="A70" s="20"/>
      <c r="B70" s="47" t="s">
        <v>218</v>
      </c>
      <c r="C70" s="21"/>
      <c r="D70" s="21"/>
      <c r="E70" s="22"/>
      <c r="F70" s="22"/>
    </row>
    <row r="71" spans="1:6" x14ac:dyDescent="0.25">
      <c r="A71" s="20"/>
      <c r="B71" s="47" t="s">
        <v>218</v>
      </c>
      <c r="C71" s="21"/>
      <c r="D71" s="21"/>
      <c r="E71" s="22"/>
      <c r="F71" s="22"/>
    </row>
    <row r="72" spans="1:6" x14ac:dyDescent="0.25">
      <c r="A72" s="20"/>
      <c r="B72" s="47" t="s">
        <v>218</v>
      </c>
      <c r="C72" s="21"/>
      <c r="D72" s="21"/>
      <c r="E72" s="22"/>
      <c r="F72" s="22"/>
    </row>
    <row r="73" spans="1:6" x14ac:dyDescent="0.25">
      <c r="A73" s="20"/>
      <c r="B73" s="47" t="s">
        <v>218</v>
      </c>
      <c r="C73" s="21"/>
      <c r="D73" s="21"/>
      <c r="E73" s="22"/>
      <c r="F73" s="22"/>
    </row>
    <row r="74" spans="1:6" x14ac:dyDescent="0.25">
      <c r="A74" s="20"/>
      <c r="B74" s="47" t="s">
        <v>218</v>
      </c>
      <c r="C74" s="21"/>
      <c r="D74" s="21"/>
      <c r="E74" s="22"/>
      <c r="F74" s="22"/>
    </row>
    <row r="75" spans="1:6" x14ac:dyDescent="0.25">
      <c r="A75" s="20"/>
      <c r="B75" s="47" t="s">
        <v>218</v>
      </c>
      <c r="C75" s="21"/>
      <c r="D75" s="21"/>
      <c r="E75" s="22"/>
      <c r="F75" s="22"/>
    </row>
    <row r="76" spans="1:6" x14ac:dyDescent="0.25">
      <c r="A76" s="20"/>
      <c r="B76" s="47" t="s">
        <v>218</v>
      </c>
      <c r="C76" s="21"/>
      <c r="D76" s="21"/>
      <c r="E76" s="22"/>
      <c r="F76" s="22"/>
    </row>
    <row r="77" spans="1:6" x14ac:dyDescent="0.25">
      <c r="A77" s="20"/>
      <c r="B77" s="47" t="s">
        <v>218</v>
      </c>
      <c r="C77" s="21"/>
      <c r="D77" s="21"/>
      <c r="E77" s="22"/>
      <c r="F77" s="22"/>
    </row>
    <row r="78" spans="1:6" x14ac:dyDescent="0.25">
      <c r="A78" s="20"/>
      <c r="B78" s="47" t="s">
        <v>218</v>
      </c>
      <c r="C78" s="21"/>
      <c r="D78" s="21"/>
      <c r="E78" s="22"/>
      <c r="F78" s="22"/>
    </row>
    <row r="79" spans="1:6" x14ac:dyDescent="0.25">
      <c r="A79" s="20"/>
      <c r="B79" s="47" t="s">
        <v>218</v>
      </c>
      <c r="C79" s="21"/>
      <c r="D79" s="21"/>
      <c r="E79" s="22"/>
      <c r="F79" s="22"/>
    </row>
    <row r="80" spans="1:6" x14ac:dyDescent="0.25">
      <c r="A80" s="20"/>
      <c r="B80" s="47" t="s">
        <v>218</v>
      </c>
      <c r="C80" s="21"/>
      <c r="D80" s="21"/>
      <c r="E80" s="22"/>
      <c r="F80" s="22"/>
    </row>
    <row r="81" spans="1:6" x14ac:dyDescent="0.25">
      <c r="A81" s="20"/>
      <c r="B81" s="47" t="s">
        <v>218</v>
      </c>
      <c r="C81" s="21"/>
      <c r="D81" s="21"/>
      <c r="E81" s="22"/>
      <c r="F81" s="22"/>
    </row>
    <row r="82" spans="1:6" x14ac:dyDescent="0.25">
      <c r="A82" s="20"/>
      <c r="B82" s="47" t="s">
        <v>218</v>
      </c>
      <c r="C82" s="21"/>
      <c r="D82" s="21"/>
      <c r="E82" s="22"/>
      <c r="F82" s="22"/>
    </row>
    <row r="83" spans="1:6" x14ac:dyDescent="0.25">
      <c r="A83" s="20"/>
      <c r="B83" s="47" t="s">
        <v>218</v>
      </c>
      <c r="C83" s="21"/>
      <c r="D83" s="21"/>
      <c r="E83" s="22"/>
      <c r="F83" s="22"/>
    </row>
    <row r="84" spans="1:6" x14ac:dyDescent="0.25">
      <c r="A84" s="20"/>
      <c r="B84" s="47" t="s">
        <v>218</v>
      </c>
      <c r="C84" s="21"/>
      <c r="D84" s="21"/>
      <c r="E84" s="22"/>
      <c r="F84" s="22"/>
    </row>
    <row r="85" spans="1:6" x14ac:dyDescent="0.25">
      <c r="A85" s="20"/>
      <c r="B85" s="47" t="s">
        <v>218</v>
      </c>
      <c r="C85" s="21"/>
      <c r="D85" s="21"/>
      <c r="E85" s="22"/>
      <c r="F85" s="22"/>
    </row>
    <row r="86" spans="1:6" x14ac:dyDescent="0.25">
      <c r="A86" s="20"/>
      <c r="B86" s="47" t="s">
        <v>218</v>
      </c>
      <c r="C86" s="21"/>
      <c r="D86" s="21"/>
      <c r="E86" s="22"/>
      <c r="F86" s="22"/>
    </row>
    <row r="87" spans="1:6" x14ac:dyDescent="0.25">
      <c r="A87" s="20"/>
      <c r="B87" s="47" t="s">
        <v>218</v>
      </c>
      <c r="C87" s="21"/>
      <c r="D87" s="21"/>
      <c r="E87" s="22"/>
      <c r="F87" s="22"/>
    </row>
    <row r="88" spans="1:6" x14ac:dyDescent="0.25">
      <c r="A88" s="20"/>
      <c r="B88" s="47" t="s">
        <v>218</v>
      </c>
      <c r="C88" s="21"/>
      <c r="D88" s="21"/>
      <c r="E88" s="22"/>
      <c r="F88" s="22"/>
    </row>
    <row r="89" spans="1:6" x14ac:dyDescent="0.25">
      <c r="A89" s="20"/>
      <c r="B89" s="47" t="s">
        <v>218</v>
      </c>
      <c r="C89" s="21"/>
      <c r="D89" s="21"/>
      <c r="E89" s="22"/>
      <c r="F89" s="22"/>
    </row>
    <row r="90" spans="1:6" x14ac:dyDescent="0.25">
      <c r="A90" s="20"/>
      <c r="B90" s="47" t="s">
        <v>218</v>
      </c>
      <c r="C90" s="21"/>
      <c r="D90" s="21"/>
      <c r="E90" s="22"/>
      <c r="F90" s="22"/>
    </row>
    <row r="91" spans="1:6" x14ac:dyDescent="0.25">
      <c r="A91" s="20"/>
      <c r="B91" s="47" t="s">
        <v>218</v>
      </c>
      <c r="C91" s="21"/>
      <c r="D91" s="21"/>
      <c r="E91" s="22"/>
      <c r="F91" s="22"/>
    </row>
    <row r="92" spans="1:6" x14ac:dyDescent="0.25">
      <c r="A92" s="20"/>
      <c r="B92" s="47" t="s">
        <v>218</v>
      </c>
      <c r="C92" s="21"/>
      <c r="D92" s="21"/>
      <c r="E92" s="22"/>
      <c r="F92" s="22"/>
    </row>
    <row r="93" spans="1:6" x14ac:dyDescent="0.25">
      <c r="A93" s="20"/>
      <c r="B93" s="47" t="s">
        <v>218</v>
      </c>
      <c r="C93" s="21"/>
      <c r="D93" s="21"/>
      <c r="E93" s="22"/>
      <c r="F93" s="22"/>
    </row>
    <row r="94" spans="1:6" x14ac:dyDescent="0.25">
      <c r="A94" s="20"/>
      <c r="B94" s="47" t="s">
        <v>218</v>
      </c>
      <c r="C94" s="21"/>
      <c r="D94" s="21"/>
      <c r="E94" s="22"/>
      <c r="F94" s="22"/>
    </row>
    <row r="95" spans="1:6" x14ac:dyDescent="0.25">
      <c r="A95" s="20"/>
      <c r="B95" s="47" t="s">
        <v>218</v>
      </c>
      <c r="C95" s="21"/>
      <c r="D95" s="21"/>
      <c r="E95" s="22"/>
      <c r="F95" s="22"/>
    </row>
    <row r="96" spans="1:6" x14ac:dyDescent="0.25">
      <c r="A96" s="20"/>
      <c r="B96" s="47" t="s">
        <v>218</v>
      </c>
      <c r="C96" s="21"/>
      <c r="D96" s="21"/>
      <c r="E96" s="22"/>
      <c r="F96" s="22"/>
    </row>
    <row r="97" spans="1:6" x14ac:dyDescent="0.25">
      <c r="A97" s="20"/>
      <c r="B97" s="47" t="s">
        <v>218</v>
      </c>
      <c r="C97" s="21"/>
      <c r="D97" s="21"/>
      <c r="E97" s="22"/>
      <c r="F97" s="22"/>
    </row>
    <row r="98" spans="1:6" x14ac:dyDescent="0.25">
      <c r="A98" s="20"/>
      <c r="B98" s="47" t="s">
        <v>218</v>
      </c>
      <c r="C98" s="21"/>
      <c r="D98" s="21"/>
      <c r="E98" s="22"/>
      <c r="F98" s="22"/>
    </row>
    <row r="99" spans="1:6" x14ac:dyDescent="0.25">
      <c r="A99" s="20"/>
      <c r="B99" s="47" t="s">
        <v>218</v>
      </c>
      <c r="C99" s="21"/>
      <c r="D99" s="21"/>
      <c r="E99" s="22"/>
      <c r="F99" s="22"/>
    </row>
    <row r="100" spans="1:6" x14ac:dyDescent="0.25">
      <c r="A100" s="20"/>
      <c r="B100" s="47" t="s">
        <v>218</v>
      </c>
      <c r="C100" s="21"/>
      <c r="D100" s="21"/>
      <c r="E100" s="22"/>
      <c r="F100" s="22"/>
    </row>
    <row r="101" spans="1:6" x14ac:dyDescent="0.25">
      <c r="A101" s="20"/>
      <c r="B101" s="47" t="s">
        <v>218</v>
      </c>
      <c r="C101" s="21"/>
      <c r="D101" s="21"/>
      <c r="E101" s="22"/>
      <c r="F101" s="22"/>
    </row>
    <row r="102" spans="1:6" x14ac:dyDescent="0.25">
      <c r="A102" s="20"/>
      <c r="B102" s="47" t="s">
        <v>218</v>
      </c>
      <c r="C102" s="21"/>
      <c r="D102" s="21"/>
      <c r="E102" s="22"/>
      <c r="F102" s="22"/>
    </row>
    <row r="103" spans="1:6" x14ac:dyDescent="0.25">
      <c r="A103" s="20"/>
      <c r="B103" s="47" t="s">
        <v>218</v>
      </c>
      <c r="C103" s="21"/>
      <c r="D103" s="21"/>
      <c r="E103" s="22"/>
      <c r="F103" s="22"/>
    </row>
    <row r="104" spans="1:6" x14ac:dyDescent="0.25">
      <c r="A104" s="20"/>
      <c r="B104" s="47" t="s">
        <v>218</v>
      </c>
      <c r="C104" s="21"/>
      <c r="D104" s="21"/>
      <c r="E104" s="22"/>
      <c r="F104" s="22"/>
    </row>
    <row r="105" spans="1:6" x14ac:dyDescent="0.25">
      <c r="A105" s="20"/>
      <c r="B105" s="47" t="s">
        <v>218</v>
      </c>
      <c r="C105" s="21"/>
      <c r="D105" s="21"/>
      <c r="E105" s="22"/>
      <c r="F105" s="22"/>
    </row>
    <row r="106" spans="1:6" x14ac:dyDescent="0.25">
      <c r="A106" s="20"/>
      <c r="B106" s="47" t="s">
        <v>218</v>
      </c>
      <c r="C106" s="21"/>
      <c r="D106" s="21"/>
      <c r="E106" s="22"/>
      <c r="F106" s="22"/>
    </row>
    <row r="107" spans="1:6" x14ac:dyDescent="0.25">
      <c r="A107" s="20"/>
      <c r="B107" s="47" t="s">
        <v>218</v>
      </c>
      <c r="C107" s="21"/>
      <c r="D107" s="21"/>
      <c r="E107" s="22"/>
      <c r="F107" s="22"/>
    </row>
    <row r="108" spans="1:6" x14ac:dyDescent="0.25">
      <c r="A108" s="20"/>
      <c r="B108" s="47" t="s">
        <v>218</v>
      </c>
      <c r="C108" s="21"/>
      <c r="D108" s="21"/>
      <c r="E108" s="22"/>
      <c r="F108" s="22"/>
    </row>
    <row r="109" spans="1:6" x14ac:dyDescent="0.25">
      <c r="A109" s="20"/>
      <c r="B109" s="47" t="s">
        <v>218</v>
      </c>
      <c r="C109" s="21"/>
      <c r="D109" s="21"/>
      <c r="E109" s="22"/>
      <c r="F109" s="22"/>
    </row>
    <row r="111" spans="1:6" hidden="1" x14ac:dyDescent="0.25">
      <c r="D111" s="44" t="s">
        <v>219</v>
      </c>
    </row>
    <row r="112" spans="1:6" hidden="1" x14ac:dyDescent="0.25">
      <c r="D112" s="44" t="s">
        <v>220</v>
      </c>
    </row>
    <row r="113" spans="4:4" hidden="1" x14ac:dyDescent="0.25">
      <c r="D113" s="44" t="s">
        <v>221</v>
      </c>
    </row>
    <row r="114" spans="4:4" hidden="1" x14ac:dyDescent="0.25">
      <c r="D114" s="44" t="s">
        <v>222</v>
      </c>
    </row>
    <row r="115" spans="4:4" hidden="1" x14ac:dyDescent="0.25">
      <c r="D115" s="44" t="s">
        <v>223</v>
      </c>
    </row>
  </sheetData>
  <sheetProtection password="E966" sheet="1" objects="1" scenarios="1"/>
  <mergeCells count="12">
    <mergeCell ref="A1:B1"/>
    <mergeCell ref="A2:B2"/>
    <mergeCell ref="A3:B3"/>
    <mergeCell ref="C1:E1"/>
    <mergeCell ref="C3:E3"/>
    <mergeCell ref="A6:B6"/>
    <mergeCell ref="C6:E6"/>
    <mergeCell ref="C4:E4"/>
    <mergeCell ref="C5:E5"/>
    <mergeCell ref="A4:B4"/>
    <mergeCell ref="C2:E2"/>
    <mergeCell ref="A5:B5"/>
  </mergeCells>
  <dataValidations count="4">
    <dataValidation type="whole" allowBlank="1" showInputMessage="1" showErrorMessage="1" error="Enter 3 digit agency number" sqref="C1:E1">
      <formula1>100</formula1>
      <formula2>999</formula2>
    </dataValidation>
    <dataValidation type="whole" allowBlank="1" showInputMessage="1" showErrorMessage="1" errorTitle="Row Number" error="Inventory Attachment tab has information in Rows 16 through 55.  Please enter a row number between 16 and 55." sqref="C10:C109">
      <formula1>16</formula1>
      <formula2>55</formula2>
    </dataValidation>
    <dataValidation type="list" allowBlank="1" showInputMessage="1" showErrorMessage="1" errorTitle="Column Letter" error="Use drop down menu to enter A through E." sqref="D10:D109">
      <formula1>$D$111:$D$115</formula1>
    </dataValidation>
    <dataValidation type="date" allowBlank="1" showInputMessage="1" showErrorMessage="1" error="Enter a date between 6/1/03 and 12/15/03" sqref="C6:E6 A10:A109">
      <formula1>37773</formula1>
      <formula2>37970</formula2>
    </dataValidation>
  </dataValidations>
  <printOptions horizontalCentered="1"/>
  <pageMargins left="0.5" right="0.5" top="1.25" bottom="1" header="0.5" footer="0.5"/>
  <pageSetup scale="80" orientation="portrait" cellComments="asDisplayed" r:id="rId1"/>
  <headerFooter alignWithMargins="0">
    <oddHeader>&amp;C&amp;"Times New Roman,Bold"&amp;12Attachment 7
Schedule of Inventory on Hand at June 30
&amp;A</oddHeader>
    <oddFooter>&amp;L&amp;"Times New Roman,Regular"&amp;F&amp;R&amp;"Times New Roman,Regular"Attachment 7 - &amp;A -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B1" sqref="B1"/>
    </sheetView>
  </sheetViews>
  <sheetFormatPr defaultColWidth="9.109375" defaultRowHeight="10.199999999999999" x14ac:dyDescent="0.2"/>
  <cols>
    <col min="1" max="1" width="9.109375" style="4"/>
    <col min="2" max="2" width="36.44140625" style="4" customWidth="1"/>
    <col min="3" max="4" width="12.6640625" style="7" customWidth="1"/>
    <col min="5" max="5" width="12.6640625" style="8" customWidth="1"/>
    <col min="6" max="7" width="9.5546875" style="4" customWidth="1"/>
    <col min="8" max="16384" width="9.109375" style="4"/>
  </cols>
  <sheetData>
    <row r="1" spans="1:7" ht="51.6" thickBot="1" x14ac:dyDescent="0.25">
      <c r="A1" s="1" t="s">
        <v>1</v>
      </c>
      <c r="B1" s="1" t="s">
        <v>2</v>
      </c>
      <c r="C1" s="2" t="s">
        <v>3</v>
      </c>
      <c r="D1" s="2" t="s">
        <v>4</v>
      </c>
      <c r="E1" s="3" t="s">
        <v>5</v>
      </c>
      <c r="F1" s="1" t="s">
        <v>6</v>
      </c>
      <c r="G1" s="1" t="s">
        <v>7</v>
      </c>
    </row>
    <row r="2" spans="1:7" x14ac:dyDescent="0.2">
      <c r="A2" s="5">
        <f>'Inventory Attachment'!$C$2</f>
        <v>0</v>
      </c>
      <c r="B2" s="6" t="e">
        <f>'Inventory Attachment'!$C$3</f>
        <v>#N/A</v>
      </c>
      <c r="C2" s="7">
        <f>'Inventory Attachment'!A16</f>
        <v>0</v>
      </c>
      <c r="D2" s="7">
        <f>'Inventory Attachment'!B16</f>
        <v>0</v>
      </c>
      <c r="E2" s="8">
        <f>'Inventory Attachment'!C16</f>
        <v>0</v>
      </c>
      <c r="F2" s="7">
        <f>'Inventory Attachment'!D16</f>
        <v>0</v>
      </c>
      <c r="G2" s="7">
        <f>'Inventory Attachment'!E16</f>
        <v>0</v>
      </c>
    </row>
    <row r="3" spans="1:7" x14ac:dyDescent="0.2">
      <c r="A3" s="5">
        <f>'Inventory Attachment'!$C$2</f>
        <v>0</v>
      </c>
      <c r="B3" s="6" t="e">
        <f>'Inventory Attachment'!$C$3</f>
        <v>#N/A</v>
      </c>
      <c r="C3" s="7">
        <f>'Inventory Attachment'!A17</f>
        <v>0</v>
      </c>
      <c r="D3" s="7">
        <f>'Inventory Attachment'!B17</f>
        <v>0</v>
      </c>
      <c r="E3" s="8">
        <f>'Inventory Attachment'!C17</f>
        <v>0</v>
      </c>
      <c r="F3" s="7">
        <f>'Inventory Attachment'!D17</f>
        <v>0</v>
      </c>
      <c r="G3" s="7">
        <f>'Inventory Attachment'!E17</f>
        <v>0</v>
      </c>
    </row>
    <row r="4" spans="1:7" x14ac:dyDescent="0.2">
      <c r="A4" s="5">
        <f>'Inventory Attachment'!$C$2</f>
        <v>0</v>
      </c>
      <c r="B4" s="6" t="e">
        <f>'Inventory Attachment'!$C$3</f>
        <v>#N/A</v>
      </c>
      <c r="C4" s="7">
        <f>'Inventory Attachment'!A18</f>
        <v>0</v>
      </c>
      <c r="D4" s="7">
        <f>'Inventory Attachment'!B18</f>
        <v>0</v>
      </c>
      <c r="E4" s="8">
        <f>'Inventory Attachment'!C18</f>
        <v>0</v>
      </c>
      <c r="F4" s="7">
        <f>'Inventory Attachment'!D18</f>
        <v>0</v>
      </c>
      <c r="G4" s="7">
        <f>'Inventory Attachment'!E18</f>
        <v>0</v>
      </c>
    </row>
    <row r="5" spans="1:7" x14ac:dyDescent="0.2">
      <c r="A5" s="5">
        <f>'Inventory Attachment'!$C$2</f>
        <v>0</v>
      </c>
      <c r="B5" s="6" t="e">
        <f>'Inventory Attachment'!$C$3</f>
        <v>#N/A</v>
      </c>
      <c r="C5" s="7">
        <f>'Inventory Attachment'!A19</f>
        <v>0</v>
      </c>
      <c r="D5" s="7">
        <f>'Inventory Attachment'!B19</f>
        <v>0</v>
      </c>
      <c r="E5" s="8">
        <f>'Inventory Attachment'!C19</f>
        <v>0</v>
      </c>
      <c r="F5" s="7">
        <f>'Inventory Attachment'!D19</f>
        <v>0</v>
      </c>
      <c r="G5" s="7">
        <f>'Inventory Attachment'!E19</f>
        <v>0</v>
      </c>
    </row>
    <row r="6" spans="1:7" x14ac:dyDescent="0.2">
      <c r="A6" s="5">
        <f>'Inventory Attachment'!$C$2</f>
        <v>0</v>
      </c>
      <c r="B6" s="6" t="e">
        <f>'Inventory Attachment'!$C$3</f>
        <v>#N/A</v>
      </c>
      <c r="C6" s="7">
        <f>'Inventory Attachment'!A20</f>
        <v>0</v>
      </c>
      <c r="D6" s="7">
        <f>'Inventory Attachment'!B20</f>
        <v>0</v>
      </c>
      <c r="E6" s="8">
        <f>'Inventory Attachment'!C20</f>
        <v>0</v>
      </c>
      <c r="F6" s="7">
        <f>'Inventory Attachment'!D20</f>
        <v>0</v>
      </c>
      <c r="G6" s="7">
        <f>'Inventory Attachment'!E20</f>
        <v>0</v>
      </c>
    </row>
    <row r="7" spans="1:7" x14ac:dyDescent="0.2">
      <c r="A7" s="5">
        <f>'Inventory Attachment'!$C$2</f>
        <v>0</v>
      </c>
      <c r="B7" s="6" t="e">
        <f>'Inventory Attachment'!$C$3</f>
        <v>#N/A</v>
      </c>
      <c r="C7" s="7">
        <f>'Inventory Attachment'!A21</f>
        <v>0</v>
      </c>
      <c r="D7" s="7">
        <f>'Inventory Attachment'!B21</f>
        <v>0</v>
      </c>
      <c r="E7" s="8">
        <f>'Inventory Attachment'!C21</f>
        <v>0</v>
      </c>
      <c r="F7" s="7">
        <f>'Inventory Attachment'!D21</f>
        <v>0</v>
      </c>
      <c r="G7" s="7">
        <f>'Inventory Attachment'!E21</f>
        <v>0</v>
      </c>
    </row>
    <row r="8" spans="1:7" x14ac:dyDescent="0.2">
      <c r="A8" s="5">
        <f>'Inventory Attachment'!$C$2</f>
        <v>0</v>
      </c>
      <c r="B8" s="6" t="e">
        <f>'Inventory Attachment'!$C$3</f>
        <v>#N/A</v>
      </c>
      <c r="C8" s="7">
        <f>'Inventory Attachment'!A22</f>
        <v>0</v>
      </c>
      <c r="D8" s="7">
        <f>'Inventory Attachment'!B22</f>
        <v>0</v>
      </c>
      <c r="E8" s="8">
        <f>'Inventory Attachment'!C22</f>
        <v>0</v>
      </c>
      <c r="F8" s="7">
        <f>'Inventory Attachment'!D22</f>
        <v>0</v>
      </c>
      <c r="G8" s="7">
        <f>'Inventory Attachment'!E22</f>
        <v>0</v>
      </c>
    </row>
    <row r="9" spans="1:7" x14ac:dyDescent="0.2">
      <c r="A9" s="5">
        <f>'Inventory Attachment'!$C$2</f>
        <v>0</v>
      </c>
      <c r="B9" s="6" t="e">
        <f>'Inventory Attachment'!$C$3</f>
        <v>#N/A</v>
      </c>
      <c r="C9" s="7">
        <f>'Inventory Attachment'!A23</f>
        <v>0</v>
      </c>
      <c r="D9" s="7">
        <f>'Inventory Attachment'!B23</f>
        <v>0</v>
      </c>
      <c r="E9" s="8">
        <f>'Inventory Attachment'!C23</f>
        <v>0</v>
      </c>
      <c r="F9" s="7">
        <f>'Inventory Attachment'!D23</f>
        <v>0</v>
      </c>
      <c r="G9" s="7">
        <f>'Inventory Attachment'!E23</f>
        <v>0</v>
      </c>
    </row>
    <row r="10" spans="1:7" x14ac:dyDescent="0.2">
      <c r="A10" s="5">
        <f>'Inventory Attachment'!$C$2</f>
        <v>0</v>
      </c>
      <c r="B10" s="6" t="e">
        <f>'Inventory Attachment'!$C$3</f>
        <v>#N/A</v>
      </c>
      <c r="C10" s="7">
        <f>'Inventory Attachment'!A24</f>
        <v>0</v>
      </c>
      <c r="D10" s="7">
        <f>'Inventory Attachment'!B24</f>
        <v>0</v>
      </c>
      <c r="E10" s="8">
        <f>'Inventory Attachment'!C24</f>
        <v>0</v>
      </c>
      <c r="F10" s="7">
        <f>'Inventory Attachment'!D24</f>
        <v>0</v>
      </c>
      <c r="G10" s="7">
        <f>'Inventory Attachment'!E24</f>
        <v>0</v>
      </c>
    </row>
    <row r="11" spans="1:7" x14ac:dyDescent="0.2">
      <c r="A11" s="5">
        <f>'Inventory Attachment'!$C$2</f>
        <v>0</v>
      </c>
      <c r="B11" s="6" t="e">
        <f>'Inventory Attachment'!$C$3</f>
        <v>#N/A</v>
      </c>
      <c r="C11" s="7">
        <f>'Inventory Attachment'!A25</f>
        <v>0</v>
      </c>
      <c r="D11" s="7">
        <f>'Inventory Attachment'!B25</f>
        <v>0</v>
      </c>
      <c r="E11" s="8">
        <f>'Inventory Attachment'!C25</f>
        <v>0</v>
      </c>
      <c r="F11" s="7">
        <f>'Inventory Attachment'!D25</f>
        <v>0</v>
      </c>
      <c r="G11" s="7">
        <f>'Inventory Attachment'!E25</f>
        <v>0</v>
      </c>
    </row>
    <row r="12" spans="1:7" x14ac:dyDescent="0.2">
      <c r="A12" s="5">
        <f>'Inventory Attachment'!$C$2</f>
        <v>0</v>
      </c>
      <c r="B12" s="6" t="e">
        <f>'Inventory Attachment'!$C$3</f>
        <v>#N/A</v>
      </c>
      <c r="C12" s="7">
        <f>'Inventory Attachment'!A26</f>
        <v>0</v>
      </c>
      <c r="D12" s="7">
        <f>'Inventory Attachment'!B26</f>
        <v>0</v>
      </c>
      <c r="E12" s="8">
        <f>'Inventory Attachment'!C26</f>
        <v>0</v>
      </c>
      <c r="F12" s="7">
        <f>'Inventory Attachment'!D26</f>
        <v>0</v>
      </c>
      <c r="G12" s="7">
        <f>'Inventory Attachment'!E26</f>
        <v>0</v>
      </c>
    </row>
    <row r="13" spans="1:7" x14ac:dyDescent="0.2">
      <c r="A13" s="5">
        <f>'Inventory Attachment'!$C$2</f>
        <v>0</v>
      </c>
      <c r="B13" s="6" t="e">
        <f>'Inventory Attachment'!$C$3</f>
        <v>#N/A</v>
      </c>
      <c r="C13" s="7">
        <f>'Inventory Attachment'!A27</f>
        <v>0</v>
      </c>
      <c r="D13" s="7">
        <f>'Inventory Attachment'!B27</f>
        <v>0</v>
      </c>
      <c r="E13" s="8">
        <f>'Inventory Attachment'!C27</f>
        <v>0</v>
      </c>
      <c r="F13" s="7">
        <f>'Inventory Attachment'!D27</f>
        <v>0</v>
      </c>
      <c r="G13" s="7">
        <f>'Inventory Attachment'!E27</f>
        <v>0</v>
      </c>
    </row>
    <row r="14" spans="1:7" x14ac:dyDescent="0.2">
      <c r="A14" s="5">
        <f>'Inventory Attachment'!$C$2</f>
        <v>0</v>
      </c>
      <c r="B14" s="6" t="e">
        <f>'Inventory Attachment'!$C$3</f>
        <v>#N/A</v>
      </c>
      <c r="C14" s="7">
        <f>'Inventory Attachment'!A28</f>
        <v>0</v>
      </c>
      <c r="D14" s="7">
        <f>'Inventory Attachment'!B28</f>
        <v>0</v>
      </c>
      <c r="E14" s="8">
        <f>'Inventory Attachment'!C28</f>
        <v>0</v>
      </c>
      <c r="F14" s="7">
        <f>'Inventory Attachment'!D28</f>
        <v>0</v>
      </c>
      <c r="G14" s="7">
        <f>'Inventory Attachment'!E28</f>
        <v>0</v>
      </c>
    </row>
    <row r="15" spans="1:7" x14ac:dyDescent="0.2">
      <c r="A15" s="5">
        <f>'Inventory Attachment'!$C$2</f>
        <v>0</v>
      </c>
      <c r="B15" s="6" t="e">
        <f>'Inventory Attachment'!$C$3</f>
        <v>#N/A</v>
      </c>
      <c r="C15" s="7">
        <f>'Inventory Attachment'!A29</f>
        <v>0</v>
      </c>
      <c r="D15" s="7">
        <f>'Inventory Attachment'!B29</f>
        <v>0</v>
      </c>
      <c r="E15" s="8">
        <f>'Inventory Attachment'!C29</f>
        <v>0</v>
      </c>
      <c r="F15" s="7">
        <f>'Inventory Attachment'!D29</f>
        <v>0</v>
      </c>
      <c r="G15" s="7">
        <f>'Inventory Attachment'!E29</f>
        <v>0</v>
      </c>
    </row>
    <row r="16" spans="1:7" x14ac:dyDescent="0.2">
      <c r="A16" s="5">
        <f>'Inventory Attachment'!$C$2</f>
        <v>0</v>
      </c>
      <c r="B16" s="6" t="e">
        <f>'Inventory Attachment'!$C$3</f>
        <v>#N/A</v>
      </c>
      <c r="C16" s="7">
        <f>'Inventory Attachment'!A30</f>
        <v>0</v>
      </c>
      <c r="D16" s="7">
        <f>'Inventory Attachment'!B30</f>
        <v>0</v>
      </c>
      <c r="E16" s="8">
        <f>'Inventory Attachment'!C30</f>
        <v>0</v>
      </c>
      <c r="F16" s="7">
        <f>'Inventory Attachment'!D30</f>
        <v>0</v>
      </c>
      <c r="G16" s="7">
        <f>'Inventory Attachment'!E30</f>
        <v>0</v>
      </c>
    </row>
    <row r="17" spans="1:7" x14ac:dyDescent="0.2">
      <c r="A17" s="5">
        <f>'Inventory Attachment'!$C$2</f>
        <v>0</v>
      </c>
      <c r="B17" s="6" t="e">
        <f>'Inventory Attachment'!$C$3</f>
        <v>#N/A</v>
      </c>
      <c r="C17" s="7">
        <f>'Inventory Attachment'!A31</f>
        <v>0</v>
      </c>
      <c r="D17" s="7">
        <f>'Inventory Attachment'!B31</f>
        <v>0</v>
      </c>
      <c r="E17" s="8">
        <f>'Inventory Attachment'!C31</f>
        <v>0</v>
      </c>
      <c r="F17" s="7">
        <f>'Inventory Attachment'!D31</f>
        <v>0</v>
      </c>
      <c r="G17" s="7">
        <f>'Inventory Attachment'!E31</f>
        <v>0</v>
      </c>
    </row>
    <row r="18" spans="1:7" x14ac:dyDescent="0.2">
      <c r="A18" s="5">
        <f>'Inventory Attachment'!$C$2</f>
        <v>0</v>
      </c>
      <c r="B18" s="6" t="e">
        <f>'Inventory Attachment'!$C$3</f>
        <v>#N/A</v>
      </c>
      <c r="C18" s="7">
        <f>'Inventory Attachment'!A32</f>
        <v>0</v>
      </c>
      <c r="D18" s="7">
        <f>'Inventory Attachment'!B32</f>
        <v>0</v>
      </c>
      <c r="E18" s="8">
        <f>'Inventory Attachment'!C32</f>
        <v>0</v>
      </c>
      <c r="F18" s="7">
        <f>'Inventory Attachment'!D32</f>
        <v>0</v>
      </c>
      <c r="G18" s="7">
        <f>'Inventory Attachment'!E32</f>
        <v>0</v>
      </c>
    </row>
    <row r="19" spans="1:7" x14ac:dyDescent="0.2">
      <c r="A19" s="5">
        <f>'Inventory Attachment'!$C$2</f>
        <v>0</v>
      </c>
      <c r="B19" s="6" t="e">
        <f>'Inventory Attachment'!$C$3</f>
        <v>#N/A</v>
      </c>
      <c r="C19" s="7">
        <f>'Inventory Attachment'!A33</f>
        <v>0</v>
      </c>
      <c r="D19" s="7">
        <f>'Inventory Attachment'!B33</f>
        <v>0</v>
      </c>
      <c r="E19" s="8">
        <f>'Inventory Attachment'!C33</f>
        <v>0</v>
      </c>
      <c r="F19" s="7">
        <f>'Inventory Attachment'!D33</f>
        <v>0</v>
      </c>
      <c r="G19" s="7">
        <f>'Inventory Attachment'!E33</f>
        <v>0</v>
      </c>
    </row>
    <row r="20" spans="1:7" x14ac:dyDescent="0.2">
      <c r="A20" s="5">
        <f>'Inventory Attachment'!$C$2</f>
        <v>0</v>
      </c>
      <c r="B20" s="6" t="e">
        <f>'Inventory Attachment'!$C$3</f>
        <v>#N/A</v>
      </c>
      <c r="C20" s="7">
        <f>'Inventory Attachment'!A34</f>
        <v>0</v>
      </c>
      <c r="D20" s="7">
        <f>'Inventory Attachment'!B34</f>
        <v>0</v>
      </c>
      <c r="E20" s="8">
        <f>'Inventory Attachment'!C34</f>
        <v>0</v>
      </c>
      <c r="F20" s="7">
        <f>'Inventory Attachment'!D34</f>
        <v>0</v>
      </c>
      <c r="G20" s="7">
        <f>'Inventory Attachment'!E34</f>
        <v>0</v>
      </c>
    </row>
    <row r="21" spans="1:7" x14ac:dyDescent="0.2">
      <c r="A21" s="5">
        <f>'Inventory Attachment'!$C$2</f>
        <v>0</v>
      </c>
      <c r="B21" s="6" t="e">
        <f>'Inventory Attachment'!$C$3</f>
        <v>#N/A</v>
      </c>
      <c r="C21" s="7">
        <f>'Inventory Attachment'!A35</f>
        <v>0</v>
      </c>
      <c r="D21" s="7">
        <f>'Inventory Attachment'!B35</f>
        <v>0</v>
      </c>
      <c r="E21" s="8">
        <f>'Inventory Attachment'!C35</f>
        <v>0</v>
      </c>
      <c r="F21" s="7">
        <f>'Inventory Attachment'!D35</f>
        <v>0</v>
      </c>
      <c r="G21" s="7">
        <f>'Inventory Attachment'!E35</f>
        <v>0</v>
      </c>
    </row>
    <row r="22" spans="1:7" x14ac:dyDescent="0.2">
      <c r="A22" s="5">
        <f>'Inventory Attachment'!$C$2</f>
        <v>0</v>
      </c>
      <c r="B22" s="6" t="e">
        <f>'Inventory Attachment'!$C$3</f>
        <v>#N/A</v>
      </c>
      <c r="C22" s="7">
        <f>'Inventory Attachment'!A36</f>
        <v>0</v>
      </c>
      <c r="D22" s="7">
        <f>'Inventory Attachment'!B36</f>
        <v>0</v>
      </c>
      <c r="E22" s="8">
        <f>'Inventory Attachment'!C36</f>
        <v>0</v>
      </c>
      <c r="F22" s="7">
        <f>'Inventory Attachment'!D36</f>
        <v>0</v>
      </c>
      <c r="G22" s="7">
        <f>'Inventory Attachment'!E36</f>
        <v>0</v>
      </c>
    </row>
    <row r="23" spans="1:7" x14ac:dyDescent="0.2">
      <c r="A23" s="5">
        <f>'Inventory Attachment'!$C$2</f>
        <v>0</v>
      </c>
      <c r="B23" s="6" t="e">
        <f>'Inventory Attachment'!$C$3</f>
        <v>#N/A</v>
      </c>
      <c r="C23" s="7">
        <f>'Inventory Attachment'!A37</f>
        <v>0</v>
      </c>
      <c r="D23" s="7">
        <f>'Inventory Attachment'!B37</f>
        <v>0</v>
      </c>
      <c r="E23" s="8">
        <f>'Inventory Attachment'!C37</f>
        <v>0</v>
      </c>
      <c r="F23" s="7">
        <f>'Inventory Attachment'!D37</f>
        <v>0</v>
      </c>
      <c r="G23" s="7">
        <f>'Inventory Attachment'!E37</f>
        <v>0</v>
      </c>
    </row>
    <row r="24" spans="1:7" x14ac:dyDescent="0.2">
      <c r="A24" s="5">
        <f>'Inventory Attachment'!$C$2</f>
        <v>0</v>
      </c>
      <c r="B24" s="6" t="e">
        <f>'Inventory Attachment'!$C$3</f>
        <v>#N/A</v>
      </c>
      <c r="C24" s="7">
        <f>'Inventory Attachment'!A38</f>
        <v>0</v>
      </c>
      <c r="D24" s="7">
        <f>'Inventory Attachment'!B38</f>
        <v>0</v>
      </c>
      <c r="E24" s="8">
        <f>'Inventory Attachment'!C38</f>
        <v>0</v>
      </c>
      <c r="F24" s="7">
        <f>'Inventory Attachment'!D38</f>
        <v>0</v>
      </c>
      <c r="G24" s="7">
        <f>'Inventory Attachment'!E38</f>
        <v>0</v>
      </c>
    </row>
    <row r="25" spans="1:7" x14ac:dyDescent="0.2">
      <c r="A25" s="5">
        <f>'Inventory Attachment'!$C$2</f>
        <v>0</v>
      </c>
      <c r="B25" s="6" t="e">
        <f>'Inventory Attachment'!$C$3</f>
        <v>#N/A</v>
      </c>
      <c r="C25" s="7">
        <f>'Inventory Attachment'!A39</f>
        <v>0</v>
      </c>
      <c r="D25" s="7">
        <f>'Inventory Attachment'!B39</f>
        <v>0</v>
      </c>
      <c r="E25" s="8">
        <f>'Inventory Attachment'!C39</f>
        <v>0</v>
      </c>
      <c r="F25" s="7">
        <f>'Inventory Attachment'!D39</f>
        <v>0</v>
      </c>
      <c r="G25" s="7">
        <f>'Inventory Attachment'!E39</f>
        <v>0</v>
      </c>
    </row>
    <row r="26" spans="1:7" x14ac:dyDescent="0.2">
      <c r="A26" s="5">
        <f>'Inventory Attachment'!$C$2</f>
        <v>0</v>
      </c>
      <c r="B26" s="6" t="e">
        <f>'Inventory Attachment'!$C$3</f>
        <v>#N/A</v>
      </c>
      <c r="C26" s="7">
        <f>'Inventory Attachment'!A40</f>
        <v>0</v>
      </c>
      <c r="D26" s="7">
        <f>'Inventory Attachment'!B40</f>
        <v>0</v>
      </c>
      <c r="E26" s="8">
        <f>'Inventory Attachment'!C40</f>
        <v>0</v>
      </c>
      <c r="F26" s="7">
        <f>'Inventory Attachment'!D40</f>
        <v>0</v>
      </c>
      <c r="G26" s="7">
        <f>'Inventory Attachment'!E40</f>
        <v>0</v>
      </c>
    </row>
    <row r="27" spans="1:7" x14ac:dyDescent="0.2">
      <c r="C27" s="7">
        <f>'Inventory Attachment'!A41</f>
        <v>0</v>
      </c>
      <c r="D27" s="7">
        <f>'Inventory Attachment'!B41</f>
        <v>0</v>
      </c>
      <c r="E27" s="8">
        <f>'Inventory Attachment'!C41</f>
        <v>0</v>
      </c>
      <c r="F27" s="7">
        <f>'Inventory Attachment'!D41</f>
        <v>0</v>
      </c>
      <c r="G27" s="7">
        <f>'Inventory Attachment'!E41</f>
        <v>0</v>
      </c>
    </row>
    <row r="28" spans="1:7" x14ac:dyDescent="0.2">
      <c r="C28" s="7">
        <f>'Inventory Attachment'!A42</f>
        <v>0</v>
      </c>
      <c r="D28" s="7">
        <f>'Inventory Attachment'!B42</f>
        <v>0</v>
      </c>
      <c r="E28" s="8">
        <f>'Inventory Attachment'!C42</f>
        <v>0</v>
      </c>
      <c r="F28" s="7">
        <f>'Inventory Attachment'!D42</f>
        <v>0</v>
      </c>
      <c r="G28" s="7">
        <f>'Inventory Attachment'!E42</f>
        <v>0</v>
      </c>
    </row>
    <row r="29" spans="1:7" x14ac:dyDescent="0.2">
      <c r="C29" s="7">
        <f>'Inventory Attachment'!A43</f>
        <v>0</v>
      </c>
      <c r="D29" s="7">
        <f>'Inventory Attachment'!B43</f>
        <v>0</v>
      </c>
      <c r="E29" s="8">
        <f>'Inventory Attachment'!C43</f>
        <v>0</v>
      </c>
      <c r="F29" s="7">
        <f>'Inventory Attachment'!D43</f>
        <v>0</v>
      </c>
      <c r="G29" s="7">
        <f>'Inventory Attachment'!E43</f>
        <v>0</v>
      </c>
    </row>
    <row r="30" spans="1:7" x14ac:dyDescent="0.2">
      <c r="C30" s="7">
        <f>'Inventory Attachment'!A44</f>
        <v>0</v>
      </c>
      <c r="D30" s="7">
        <f>'Inventory Attachment'!B44</f>
        <v>0</v>
      </c>
      <c r="E30" s="8">
        <f>'Inventory Attachment'!C44</f>
        <v>0</v>
      </c>
      <c r="F30" s="7">
        <f>'Inventory Attachment'!D44</f>
        <v>0</v>
      </c>
      <c r="G30" s="7">
        <f>'Inventory Attachment'!E44</f>
        <v>0</v>
      </c>
    </row>
    <row r="31" spans="1:7" x14ac:dyDescent="0.2">
      <c r="C31" s="7">
        <f>'Inventory Attachment'!A45</f>
        <v>0</v>
      </c>
      <c r="D31" s="7">
        <f>'Inventory Attachment'!B45</f>
        <v>0</v>
      </c>
      <c r="E31" s="8">
        <f>'Inventory Attachment'!C45</f>
        <v>0</v>
      </c>
      <c r="F31" s="7">
        <f>'Inventory Attachment'!D45</f>
        <v>0</v>
      </c>
      <c r="G31" s="7">
        <f>'Inventory Attachment'!E45</f>
        <v>0</v>
      </c>
    </row>
  </sheetData>
  <sheetProtection password="E966" sheet="1" objects="1" scenarios="1"/>
  <printOptions horizontalCentered="1"/>
  <pageMargins left="0.5" right="0.5" top="1" bottom="1" header="0.5" footer="0.5"/>
  <pageSetup scale="85" orientation="portrait" cellComments="asDisplayed" r:id="rId1"/>
  <headerFooter alignWithMargins="0">
    <oddHeader>&amp;C&amp;"Times New Roman,Bold"&amp;12Attachment 7
Schedule of Inventory on Hand at June 30
&amp;A</oddHeader>
    <oddFooter>&amp;L&amp;"Times New Roman,Regular"&amp;F&amp;R&amp;"Times New Roman,Regular"Attachment 7 - &amp;A -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workbookViewId="0"/>
  </sheetViews>
  <sheetFormatPr defaultColWidth="9.109375" defaultRowHeight="10.199999999999999" x14ac:dyDescent="0.2"/>
  <cols>
    <col min="1" max="1" width="9.109375" style="15"/>
    <col min="2" max="2" width="45.5546875" style="15" customWidth="1"/>
    <col min="3" max="3" width="9.109375" style="15"/>
    <col min="4" max="4" width="18.33203125" style="14" customWidth="1"/>
    <col min="5" max="16384" width="9.109375" style="15"/>
  </cols>
  <sheetData>
    <row r="1" spans="1:4" s="11" customFormat="1" x14ac:dyDescent="0.2">
      <c r="A1" s="9" t="s">
        <v>16</v>
      </c>
      <c r="B1" s="9" t="s">
        <v>11</v>
      </c>
      <c r="C1" s="9" t="s">
        <v>17</v>
      </c>
      <c r="D1" s="10" t="s">
        <v>203</v>
      </c>
    </row>
    <row r="2" spans="1:4" x14ac:dyDescent="0.2">
      <c r="A2" s="12">
        <v>100</v>
      </c>
      <c r="B2" s="13" t="s">
        <v>18</v>
      </c>
      <c r="C2" s="13" t="s">
        <v>19</v>
      </c>
      <c r="D2" s="14">
        <v>0</v>
      </c>
    </row>
    <row r="3" spans="1:4" x14ac:dyDescent="0.2">
      <c r="A3" s="12">
        <v>101</v>
      </c>
      <c r="B3" s="13" t="s">
        <v>20</v>
      </c>
      <c r="C3" s="13" t="s">
        <v>19</v>
      </c>
      <c r="D3" s="14">
        <v>0</v>
      </c>
    </row>
    <row r="4" spans="1:4" x14ac:dyDescent="0.2">
      <c r="A4" s="12">
        <v>103</v>
      </c>
      <c r="B4" s="13" t="s">
        <v>21</v>
      </c>
      <c r="C4" s="13" t="s">
        <v>19</v>
      </c>
      <c r="D4" s="14">
        <v>0</v>
      </c>
    </row>
    <row r="5" spans="1:4" x14ac:dyDescent="0.2">
      <c r="A5" s="12">
        <v>105</v>
      </c>
      <c r="B5" s="13" t="s">
        <v>22</v>
      </c>
      <c r="C5" s="13" t="s">
        <v>19</v>
      </c>
      <c r="D5" s="14">
        <v>0</v>
      </c>
    </row>
    <row r="6" spans="1:4" x14ac:dyDescent="0.2">
      <c r="A6" s="12">
        <v>107</v>
      </c>
      <c r="B6" s="13" t="s">
        <v>23</v>
      </c>
      <c r="C6" s="13" t="s">
        <v>19</v>
      </c>
      <c r="D6" s="14">
        <v>0</v>
      </c>
    </row>
    <row r="7" spans="1:4" x14ac:dyDescent="0.2">
      <c r="A7" s="12">
        <v>108</v>
      </c>
      <c r="B7" s="13" t="s">
        <v>24</v>
      </c>
      <c r="C7" s="13" t="s">
        <v>19</v>
      </c>
      <c r="D7" s="14">
        <v>0</v>
      </c>
    </row>
    <row r="8" spans="1:4" x14ac:dyDescent="0.2">
      <c r="A8" s="12">
        <v>109</v>
      </c>
      <c r="B8" s="13" t="s">
        <v>25</v>
      </c>
      <c r="C8" s="13" t="s">
        <v>19</v>
      </c>
      <c r="D8" s="14">
        <v>0</v>
      </c>
    </row>
    <row r="9" spans="1:4" x14ac:dyDescent="0.2">
      <c r="A9" s="12">
        <v>110</v>
      </c>
      <c r="B9" s="13" t="s">
        <v>26</v>
      </c>
      <c r="C9" s="13" t="s">
        <v>19</v>
      </c>
      <c r="D9" s="14">
        <v>0</v>
      </c>
    </row>
    <row r="10" spans="1:4" x14ac:dyDescent="0.2">
      <c r="A10" s="12">
        <v>111</v>
      </c>
      <c r="B10" s="13" t="s">
        <v>27</v>
      </c>
      <c r="C10" s="13" t="s">
        <v>19</v>
      </c>
      <c r="D10" s="14">
        <v>0</v>
      </c>
    </row>
    <row r="11" spans="1:4" x14ac:dyDescent="0.2">
      <c r="A11" s="12">
        <v>112</v>
      </c>
      <c r="B11" s="13" t="s">
        <v>28</v>
      </c>
      <c r="C11" s="13" t="s">
        <v>19</v>
      </c>
      <c r="D11" s="14">
        <v>0</v>
      </c>
    </row>
    <row r="12" spans="1:4" x14ac:dyDescent="0.2">
      <c r="A12" s="12">
        <v>113</v>
      </c>
      <c r="B12" s="13" t="s">
        <v>29</v>
      </c>
      <c r="C12" s="13" t="s">
        <v>19</v>
      </c>
      <c r="D12" s="14">
        <v>0</v>
      </c>
    </row>
    <row r="13" spans="1:4" x14ac:dyDescent="0.2">
      <c r="A13" s="12">
        <v>114</v>
      </c>
      <c r="B13" s="13" t="s">
        <v>30</v>
      </c>
      <c r="C13" s="13" t="s">
        <v>19</v>
      </c>
      <c r="D13" s="14">
        <v>0</v>
      </c>
    </row>
    <row r="14" spans="1:4" x14ac:dyDescent="0.2">
      <c r="A14" s="12">
        <v>115</v>
      </c>
      <c r="B14" s="13" t="s">
        <v>31</v>
      </c>
      <c r="C14" s="13" t="s">
        <v>19</v>
      </c>
      <c r="D14" s="14">
        <v>0</v>
      </c>
    </row>
    <row r="15" spans="1:4" x14ac:dyDescent="0.2">
      <c r="A15" s="12">
        <v>116</v>
      </c>
      <c r="B15" s="13" t="s">
        <v>32</v>
      </c>
      <c r="C15" s="13" t="s">
        <v>19</v>
      </c>
      <c r="D15" s="14">
        <v>0</v>
      </c>
    </row>
    <row r="16" spans="1:4" x14ac:dyDescent="0.2">
      <c r="A16" s="12">
        <v>117</v>
      </c>
      <c r="B16" s="13" t="s">
        <v>33</v>
      </c>
      <c r="C16" s="13" t="s">
        <v>19</v>
      </c>
      <c r="D16" s="14">
        <v>0</v>
      </c>
    </row>
    <row r="17" spans="1:4" x14ac:dyDescent="0.2">
      <c r="A17" s="12">
        <v>118</v>
      </c>
      <c r="B17" s="13" t="s">
        <v>34</v>
      </c>
      <c r="C17" s="13" t="s">
        <v>19</v>
      </c>
      <c r="D17" s="14">
        <v>0</v>
      </c>
    </row>
    <row r="18" spans="1:4" x14ac:dyDescent="0.2">
      <c r="A18" s="12">
        <v>119</v>
      </c>
      <c r="B18" s="13" t="s">
        <v>35</v>
      </c>
      <c r="C18" s="13" t="s">
        <v>19</v>
      </c>
      <c r="D18" s="14">
        <v>0</v>
      </c>
    </row>
    <row r="19" spans="1:4" x14ac:dyDescent="0.2">
      <c r="A19" s="12">
        <v>121</v>
      </c>
      <c r="B19" s="13" t="s">
        <v>36</v>
      </c>
      <c r="C19" s="13" t="s">
        <v>19</v>
      </c>
      <c r="D19" s="14">
        <v>0</v>
      </c>
    </row>
    <row r="20" spans="1:4" x14ac:dyDescent="0.2">
      <c r="A20" s="12">
        <v>122</v>
      </c>
      <c r="B20" s="13" t="s">
        <v>37</v>
      </c>
      <c r="C20" s="13" t="s">
        <v>19</v>
      </c>
      <c r="D20" s="14">
        <v>0</v>
      </c>
    </row>
    <row r="21" spans="1:4" x14ac:dyDescent="0.2">
      <c r="A21" s="12">
        <v>123</v>
      </c>
      <c r="B21" s="13" t="s">
        <v>38</v>
      </c>
      <c r="C21" s="13" t="s">
        <v>19</v>
      </c>
      <c r="D21" s="14">
        <v>0</v>
      </c>
    </row>
    <row r="22" spans="1:4" x14ac:dyDescent="0.2">
      <c r="A22" s="12">
        <v>125</v>
      </c>
      <c r="B22" s="13" t="s">
        <v>39</v>
      </c>
      <c r="C22" s="13" t="s">
        <v>19</v>
      </c>
      <c r="D22" s="14">
        <v>0</v>
      </c>
    </row>
    <row r="23" spans="1:4" x14ac:dyDescent="0.2">
      <c r="A23" s="12">
        <v>127</v>
      </c>
      <c r="B23" s="13" t="s">
        <v>40</v>
      </c>
      <c r="C23" s="13" t="s">
        <v>19</v>
      </c>
      <c r="D23" s="14">
        <v>0</v>
      </c>
    </row>
    <row r="24" spans="1:4" x14ac:dyDescent="0.2">
      <c r="A24" s="12">
        <v>128</v>
      </c>
      <c r="B24" s="13" t="s">
        <v>41</v>
      </c>
      <c r="C24" s="13" t="s">
        <v>19</v>
      </c>
      <c r="D24" s="14">
        <v>0</v>
      </c>
    </row>
    <row r="25" spans="1:4" x14ac:dyDescent="0.2">
      <c r="A25" s="12">
        <v>129</v>
      </c>
      <c r="B25" s="13" t="s">
        <v>42</v>
      </c>
      <c r="C25" s="13" t="s">
        <v>19</v>
      </c>
      <c r="D25" s="14">
        <v>0</v>
      </c>
    </row>
    <row r="26" spans="1:4" x14ac:dyDescent="0.2">
      <c r="A26" s="12">
        <v>131</v>
      </c>
      <c r="B26" s="13" t="s">
        <v>43</v>
      </c>
      <c r="C26" s="13" t="s">
        <v>19</v>
      </c>
      <c r="D26" s="14">
        <v>0</v>
      </c>
    </row>
    <row r="27" spans="1:4" x14ac:dyDescent="0.2">
      <c r="A27" s="12">
        <v>132</v>
      </c>
      <c r="B27" s="13" t="s">
        <v>44</v>
      </c>
      <c r="C27" s="13" t="s">
        <v>19</v>
      </c>
      <c r="D27" s="14">
        <v>0</v>
      </c>
    </row>
    <row r="28" spans="1:4" x14ac:dyDescent="0.2">
      <c r="A28" s="12">
        <v>133</v>
      </c>
      <c r="B28" s="13" t="s">
        <v>45</v>
      </c>
      <c r="C28" s="13" t="s">
        <v>19</v>
      </c>
      <c r="D28" s="14">
        <v>0</v>
      </c>
    </row>
    <row r="29" spans="1:4" x14ac:dyDescent="0.2">
      <c r="A29" s="12">
        <v>135</v>
      </c>
      <c r="B29" s="13" t="s">
        <v>46</v>
      </c>
      <c r="C29" s="13" t="s">
        <v>47</v>
      </c>
      <c r="D29" s="14">
        <v>0</v>
      </c>
    </row>
    <row r="30" spans="1:4" x14ac:dyDescent="0.2">
      <c r="A30" s="12">
        <v>137</v>
      </c>
      <c r="B30" s="13" t="s">
        <v>48</v>
      </c>
      <c r="C30" s="13" t="s">
        <v>19</v>
      </c>
      <c r="D30" s="14">
        <v>0</v>
      </c>
    </row>
    <row r="31" spans="1:4" x14ac:dyDescent="0.2">
      <c r="A31" s="12">
        <v>138</v>
      </c>
      <c r="B31" s="13" t="s">
        <v>49</v>
      </c>
      <c r="C31" s="13" t="s">
        <v>19</v>
      </c>
      <c r="D31" s="14">
        <v>0</v>
      </c>
    </row>
    <row r="32" spans="1:4" x14ac:dyDescent="0.2">
      <c r="A32" s="12">
        <v>140</v>
      </c>
      <c r="B32" s="13" t="s">
        <v>50</v>
      </c>
      <c r="C32" s="13" t="s">
        <v>19</v>
      </c>
      <c r="D32" s="14">
        <v>0</v>
      </c>
    </row>
    <row r="33" spans="1:4" x14ac:dyDescent="0.2">
      <c r="A33" s="12">
        <v>141</v>
      </c>
      <c r="B33" s="13" t="s">
        <v>51</v>
      </c>
      <c r="C33" s="13" t="s">
        <v>19</v>
      </c>
      <c r="D33" s="14">
        <v>0</v>
      </c>
    </row>
    <row r="34" spans="1:4" x14ac:dyDescent="0.2">
      <c r="A34" s="12">
        <v>142</v>
      </c>
      <c r="B34" s="13" t="s">
        <v>52</v>
      </c>
      <c r="C34" s="13" t="s">
        <v>19</v>
      </c>
      <c r="D34" s="14">
        <v>0</v>
      </c>
    </row>
    <row r="35" spans="1:4" x14ac:dyDescent="0.2">
      <c r="A35" s="12">
        <v>143</v>
      </c>
      <c r="B35" s="13" t="s">
        <v>53</v>
      </c>
      <c r="C35" s="13" t="s">
        <v>19</v>
      </c>
      <c r="D35" s="14">
        <v>0</v>
      </c>
    </row>
    <row r="36" spans="1:4" ht="11.25" customHeight="1" x14ac:dyDescent="0.2">
      <c r="A36" s="12">
        <v>145</v>
      </c>
      <c r="B36" s="13" t="s">
        <v>54</v>
      </c>
      <c r="C36" s="13" t="s">
        <v>19</v>
      </c>
      <c r="D36" s="14">
        <v>0</v>
      </c>
    </row>
    <row r="37" spans="1:4" x14ac:dyDescent="0.2">
      <c r="A37" s="12">
        <v>146</v>
      </c>
      <c r="B37" s="13" t="s">
        <v>55</v>
      </c>
      <c r="C37" s="13" t="s">
        <v>19</v>
      </c>
      <c r="D37" s="14">
        <v>0</v>
      </c>
    </row>
    <row r="38" spans="1:4" x14ac:dyDescent="0.2">
      <c r="A38" s="12">
        <v>148</v>
      </c>
      <c r="B38" s="13" t="s">
        <v>56</v>
      </c>
      <c r="C38" s="13" t="s">
        <v>19</v>
      </c>
      <c r="D38" s="14">
        <v>0</v>
      </c>
    </row>
    <row r="39" spans="1:4" x14ac:dyDescent="0.2">
      <c r="A39" s="12">
        <v>149</v>
      </c>
      <c r="B39" s="13" t="s">
        <v>57</v>
      </c>
      <c r="C39" s="13" t="s">
        <v>19</v>
      </c>
      <c r="D39" s="14">
        <v>0</v>
      </c>
    </row>
    <row r="40" spans="1:4" x14ac:dyDescent="0.2">
      <c r="A40" s="12">
        <v>150</v>
      </c>
      <c r="B40" s="13" t="s">
        <v>58</v>
      </c>
      <c r="C40" s="13" t="s">
        <v>19</v>
      </c>
      <c r="D40" s="14">
        <v>0</v>
      </c>
    </row>
    <row r="41" spans="1:4" x14ac:dyDescent="0.2">
      <c r="A41" s="12">
        <v>151</v>
      </c>
      <c r="B41" s="13" t="s">
        <v>59</v>
      </c>
      <c r="C41" s="13" t="s">
        <v>19</v>
      </c>
      <c r="D41" s="14">
        <v>0</v>
      </c>
    </row>
    <row r="42" spans="1:4" x14ac:dyDescent="0.2">
      <c r="A42" s="12">
        <v>152</v>
      </c>
      <c r="B42" s="13" t="s">
        <v>60</v>
      </c>
      <c r="C42" s="13" t="s">
        <v>19</v>
      </c>
      <c r="D42" s="14">
        <v>0</v>
      </c>
    </row>
    <row r="43" spans="1:4" x14ac:dyDescent="0.2">
      <c r="A43" s="12">
        <v>154</v>
      </c>
      <c r="B43" s="13" t="s">
        <v>61</v>
      </c>
      <c r="C43" s="13" t="s">
        <v>19</v>
      </c>
      <c r="D43" s="14">
        <v>1624755</v>
      </c>
    </row>
    <row r="44" spans="1:4" x14ac:dyDescent="0.2">
      <c r="A44" s="12">
        <v>155</v>
      </c>
      <c r="B44" s="13" t="s">
        <v>62</v>
      </c>
      <c r="C44" s="13" t="s">
        <v>19</v>
      </c>
      <c r="D44" s="14">
        <v>0</v>
      </c>
    </row>
    <row r="45" spans="1:4" x14ac:dyDescent="0.2">
      <c r="A45" s="12">
        <v>156</v>
      </c>
      <c r="B45" s="13" t="s">
        <v>63</v>
      </c>
      <c r="C45" s="13" t="s">
        <v>19</v>
      </c>
      <c r="D45" s="14">
        <v>3429962</v>
      </c>
    </row>
    <row r="46" spans="1:4" x14ac:dyDescent="0.2">
      <c r="A46" s="12">
        <v>157</v>
      </c>
      <c r="B46" s="13" t="s">
        <v>64</v>
      </c>
      <c r="C46" s="13" t="s">
        <v>19</v>
      </c>
      <c r="D46" s="14">
        <v>0</v>
      </c>
    </row>
    <row r="47" spans="1:4" x14ac:dyDescent="0.2">
      <c r="A47" s="12">
        <v>158</v>
      </c>
      <c r="B47" s="13" t="s">
        <v>65</v>
      </c>
      <c r="C47" s="13" t="s">
        <v>19</v>
      </c>
      <c r="D47" s="14">
        <v>0</v>
      </c>
    </row>
    <row r="48" spans="1:4" x14ac:dyDescent="0.2">
      <c r="A48" s="12">
        <v>160</v>
      </c>
      <c r="B48" s="13" t="s">
        <v>66</v>
      </c>
      <c r="C48" s="13" t="s">
        <v>19</v>
      </c>
      <c r="D48" s="14">
        <v>0</v>
      </c>
    </row>
    <row r="49" spans="1:4" x14ac:dyDescent="0.2">
      <c r="A49" s="12">
        <v>161</v>
      </c>
      <c r="B49" s="13" t="s">
        <v>67</v>
      </c>
      <c r="C49" s="13" t="s">
        <v>19</v>
      </c>
      <c r="D49" s="14">
        <v>0</v>
      </c>
    </row>
    <row r="50" spans="1:4" x14ac:dyDescent="0.2">
      <c r="A50" s="12">
        <v>163</v>
      </c>
      <c r="B50" s="13" t="s">
        <v>68</v>
      </c>
      <c r="C50" s="13" t="s">
        <v>19</v>
      </c>
      <c r="D50" s="14">
        <v>0</v>
      </c>
    </row>
    <row r="51" spans="1:4" x14ac:dyDescent="0.2">
      <c r="A51" s="12">
        <v>165</v>
      </c>
      <c r="B51" s="13" t="s">
        <v>69</v>
      </c>
      <c r="C51" s="13" t="s">
        <v>19</v>
      </c>
      <c r="D51" s="14">
        <v>0</v>
      </c>
    </row>
    <row r="52" spans="1:4" x14ac:dyDescent="0.2">
      <c r="A52" s="12">
        <v>166</v>
      </c>
      <c r="B52" s="13" t="s">
        <v>70</v>
      </c>
      <c r="C52" s="13" t="s">
        <v>19</v>
      </c>
      <c r="D52" s="14">
        <v>0</v>
      </c>
    </row>
    <row r="53" spans="1:4" x14ac:dyDescent="0.2">
      <c r="A53" s="12">
        <v>169</v>
      </c>
      <c r="B53" s="13" t="s">
        <v>71</v>
      </c>
      <c r="C53" s="13" t="s">
        <v>19</v>
      </c>
      <c r="D53" s="14">
        <v>0</v>
      </c>
    </row>
    <row r="54" spans="1:4" x14ac:dyDescent="0.2">
      <c r="A54" s="12">
        <v>170</v>
      </c>
      <c r="B54" s="13" t="s">
        <v>72</v>
      </c>
      <c r="C54" s="13" t="s">
        <v>19</v>
      </c>
      <c r="D54" s="14">
        <v>0</v>
      </c>
    </row>
    <row r="55" spans="1:4" x14ac:dyDescent="0.2">
      <c r="A55" s="12">
        <v>171</v>
      </c>
      <c r="B55" s="13" t="s">
        <v>73</v>
      </c>
      <c r="C55" s="13" t="s">
        <v>19</v>
      </c>
      <c r="D55" s="14">
        <v>0</v>
      </c>
    </row>
    <row r="56" spans="1:4" x14ac:dyDescent="0.2">
      <c r="A56" s="12">
        <v>172</v>
      </c>
      <c r="B56" s="13" t="s">
        <v>74</v>
      </c>
      <c r="C56" s="13" t="s">
        <v>19</v>
      </c>
      <c r="D56" s="14">
        <v>0</v>
      </c>
    </row>
    <row r="57" spans="1:4" x14ac:dyDescent="0.2">
      <c r="A57" s="12">
        <v>173</v>
      </c>
      <c r="B57" s="13" t="s">
        <v>75</v>
      </c>
      <c r="C57" s="13" t="s">
        <v>19</v>
      </c>
      <c r="D57" s="14">
        <v>0</v>
      </c>
    </row>
    <row r="58" spans="1:4" x14ac:dyDescent="0.2">
      <c r="A58" s="12">
        <v>174</v>
      </c>
      <c r="B58" s="13" t="s">
        <v>76</v>
      </c>
      <c r="C58" s="13" t="s">
        <v>19</v>
      </c>
      <c r="D58" s="14">
        <v>0</v>
      </c>
    </row>
    <row r="59" spans="1:4" x14ac:dyDescent="0.2">
      <c r="A59" s="12">
        <v>175</v>
      </c>
      <c r="B59" s="13" t="s">
        <v>224</v>
      </c>
      <c r="C59" s="13" t="s">
        <v>19</v>
      </c>
      <c r="D59" s="14">
        <v>0</v>
      </c>
    </row>
    <row r="60" spans="1:4" x14ac:dyDescent="0.2">
      <c r="A60" s="12">
        <v>180</v>
      </c>
      <c r="B60" s="13" t="s">
        <v>77</v>
      </c>
      <c r="C60" s="13" t="s">
        <v>19</v>
      </c>
      <c r="D60" s="14">
        <v>0</v>
      </c>
    </row>
    <row r="61" spans="1:4" x14ac:dyDescent="0.2">
      <c r="A61" s="12">
        <v>181</v>
      </c>
      <c r="B61" s="13" t="s">
        <v>78</v>
      </c>
      <c r="C61" s="13" t="s">
        <v>19</v>
      </c>
      <c r="D61" s="14">
        <v>0</v>
      </c>
    </row>
    <row r="62" spans="1:4" x14ac:dyDescent="0.2">
      <c r="A62" s="12">
        <v>182</v>
      </c>
      <c r="B62" s="13" t="s">
        <v>79</v>
      </c>
      <c r="C62" s="13" t="s">
        <v>19</v>
      </c>
      <c r="D62" s="14">
        <v>0</v>
      </c>
    </row>
    <row r="63" spans="1:4" x14ac:dyDescent="0.2">
      <c r="A63" s="12">
        <v>183</v>
      </c>
      <c r="B63" s="13" t="s">
        <v>80</v>
      </c>
      <c r="C63" s="13" t="s">
        <v>19</v>
      </c>
      <c r="D63" s="14">
        <v>0</v>
      </c>
    </row>
    <row r="64" spans="1:4" x14ac:dyDescent="0.2">
      <c r="A64" s="12">
        <v>184</v>
      </c>
      <c r="B64" s="13" t="s">
        <v>81</v>
      </c>
      <c r="C64" s="13" t="s">
        <v>19</v>
      </c>
      <c r="D64" s="14">
        <v>0</v>
      </c>
    </row>
    <row r="65" spans="1:4" x14ac:dyDescent="0.2">
      <c r="A65" s="12">
        <v>185</v>
      </c>
      <c r="B65" s="13" t="s">
        <v>82</v>
      </c>
      <c r="C65" s="13" t="s">
        <v>19</v>
      </c>
      <c r="D65" s="14">
        <v>0</v>
      </c>
    </row>
    <row r="66" spans="1:4" x14ac:dyDescent="0.2">
      <c r="A66" s="12">
        <v>186</v>
      </c>
      <c r="B66" s="13" t="s">
        <v>83</v>
      </c>
      <c r="C66" s="13" t="s">
        <v>19</v>
      </c>
      <c r="D66" s="14">
        <v>0</v>
      </c>
    </row>
    <row r="67" spans="1:4" x14ac:dyDescent="0.2">
      <c r="A67" s="12">
        <v>187</v>
      </c>
      <c r="B67" s="13" t="s">
        <v>84</v>
      </c>
      <c r="C67" s="13" t="s">
        <v>19</v>
      </c>
      <c r="D67" s="14">
        <v>0</v>
      </c>
    </row>
    <row r="68" spans="1:4" x14ac:dyDescent="0.2">
      <c r="A68" s="12">
        <v>188</v>
      </c>
      <c r="B68" s="13" t="s">
        <v>85</v>
      </c>
      <c r="C68" s="13" t="s">
        <v>19</v>
      </c>
      <c r="D68" s="14">
        <v>0</v>
      </c>
    </row>
    <row r="69" spans="1:4" x14ac:dyDescent="0.2">
      <c r="A69" s="12">
        <v>190</v>
      </c>
      <c r="B69" s="13" t="s">
        <v>86</v>
      </c>
      <c r="C69" s="13" t="s">
        <v>19</v>
      </c>
      <c r="D69" s="14">
        <v>0</v>
      </c>
    </row>
    <row r="70" spans="1:4" x14ac:dyDescent="0.2">
      <c r="A70" s="12">
        <v>191</v>
      </c>
      <c r="B70" s="13" t="s">
        <v>87</v>
      </c>
      <c r="C70" s="13" t="s">
        <v>19</v>
      </c>
      <c r="D70" s="14">
        <v>0</v>
      </c>
    </row>
    <row r="71" spans="1:4" x14ac:dyDescent="0.2">
      <c r="A71" s="12">
        <v>192</v>
      </c>
      <c r="B71" s="13" t="s">
        <v>88</v>
      </c>
      <c r="C71" s="13" t="s">
        <v>19</v>
      </c>
      <c r="D71" s="14">
        <v>0</v>
      </c>
    </row>
    <row r="72" spans="1:4" x14ac:dyDescent="0.2">
      <c r="A72" s="12">
        <v>194</v>
      </c>
      <c r="B72" s="13" t="s">
        <v>89</v>
      </c>
      <c r="C72" s="13" t="s">
        <v>19</v>
      </c>
      <c r="D72" s="14">
        <v>3802079</v>
      </c>
    </row>
    <row r="73" spans="1:4" x14ac:dyDescent="0.2">
      <c r="A73" s="12">
        <v>197</v>
      </c>
      <c r="B73" s="13" t="s">
        <v>90</v>
      </c>
      <c r="C73" s="13" t="s">
        <v>19</v>
      </c>
      <c r="D73" s="14">
        <v>0</v>
      </c>
    </row>
    <row r="74" spans="1:4" x14ac:dyDescent="0.2">
      <c r="A74" s="12">
        <v>199</v>
      </c>
      <c r="B74" s="13" t="s">
        <v>91</v>
      </c>
      <c r="C74" s="13" t="s">
        <v>19</v>
      </c>
      <c r="D74" s="14">
        <v>0</v>
      </c>
    </row>
    <row r="75" spans="1:4" x14ac:dyDescent="0.2">
      <c r="A75" s="12">
        <v>200</v>
      </c>
      <c r="B75" s="13" t="s">
        <v>92</v>
      </c>
      <c r="C75" s="13" t="s">
        <v>19</v>
      </c>
      <c r="D75" s="14">
        <v>0</v>
      </c>
    </row>
    <row r="76" spans="1:4" x14ac:dyDescent="0.2">
      <c r="A76" s="12">
        <v>201</v>
      </c>
      <c r="B76" s="13" t="s">
        <v>93</v>
      </c>
      <c r="C76" s="13" t="s">
        <v>19</v>
      </c>
      <c r="D76" s="14">
        <v>0</v>
      </c>
    </row>
    <row r="77" spans="1:4" x14ac:dyDescent="0.2">
      <c r="A77" s="12">
        <v>202</v>
      </c>
      <c r="B77" s="13" t="s">
        <v>94</v>
      </c>
      <c r="C77" s="13" t="s">
        <v>19</v>
      </c>
      <c r="D77" s="14">
        <v>0</v>
      </c>
    </row>
    <row r="78" spans="1:4" x14ac:dyDescent="0.2">
      <c r="A78" s="12">
        <v>203</v>
      </c>
      <c r="B78" s="13" t="s">
        <v>95</v>
      </c>
      <c r="C78" s="13" t="s">
        <v>19</v>
      </c>
      <c r="D78" s="14">
        <v>0</v>
      </c>
    </row>
    <row r="79" spans="1:4" x14ac:dyDescent="0.2">
      <c r="A79" s="12">
        <v>204</v>
      </c>
      <c r="B79" s="13" t="s">
        <v>96</v>
      </c>
      <c r="C79" s="13" t="s">
        <v>97</v>
      </c>
      <c r="D79" s="14">
        <v>0</v>
      </c>
    </row>
    <row r="80" spans="1:4" x14ac:dyDescent="0.2">
      <c r="A80" s="12">
        <v>207</v>
      </c>
      <c r="B80" s="13" t="s">
        <v>98</v>
      </c>
      <c r="C80" s="13" t="s">
        <v>97</v>
      </c>
      <c r="D80" s="14">
        <v>0</v>
      </c>
    </row>
    <row r="81" spans="1:4" x14ac:dyDescent="0.2">
      <c r="A81" s="12">
        <v>208</v>
      </c>
      <c r="B81" s="13" t="s">
        <v>99</v>
      </c>
      <c r="C81" s="13" t="s">
        <v>97</v>
      </c>
      <c r="D81" s="14">
        <v>0</v>
      </c>
    </row>
    <row r="82" spans="1:4" x14ac:dyDescent="0.2">
      <c r="A82" s="12">
        <v>211</v>
      </c>
      <c r="B82" s="13" t="s">
        <v>100</v>
      </c>
      <c r="C82" s="13" t="s">
        <v>97</v>
      </c>
      <c r="D82" s="14">
        <v>0</v>
      </c>
    </row>
    <row r="83" spans="1:4" x14ac:dyDescent="0.2">
      <c r="A83" s="12">
        <v>212</v>
      </c>
      <c r="B83" s="13" t="s">
        <v>101</v>
      </c>
      <c r="C83" s="13" t="s">
        <v>97</v>
      </c>
      <c r="D83" s="14">
        <v>0</v>
      </c>
    </row>
    <row r="84" spans="1:4" x14ac:dyDescent="0.2">
      <c r="A84" s="12">
        <v>213</v>
      </c>
      <c r="B84" s="13" t="s">
        <v>102</v>
      </c>
      <c r="C84" s="13" t="s">
        <v>97</v>
      </c>
      <c r="D84" s="14">
        <v>0</v>
      </c>
    </row>
    <row r="85" spans="1:4" x14ac:dyDescent="0.2">
      <c r="A85" s="12">
        <v>214</v>
      </c>
      <c r="B85" s="13" t="s">
        <v>103</v>
      </c>
      <c r="C85" s="13" t="s">
        <v>97</v>
      </c>
      <c r="D85" s="14">
        <v>0</v>
      </c>
    </row>
    <row r="86" spans="1:4" x14ac:dyDescent="0.2">
      <c r="A86" s="12">
        <v>215</v>
      </c>
      <c r="B86" s="13" t="s">
        <v>104</v>
      </c>
      <c r="C86" s="13" t="s">
        <v>97</v>
      </c>
      <c r="D86" s="14">
        <v>0</v>
      </c>
    </row>
    <row r="87" spans="1:4" x14ac:dyDescent="0.2">
      <c r="A87" s="12">
        <v>216</v>
      </c>
      <c r="B87" s="13" t="s">
        <v>105</v>
      </c>
      <c r="C87" s="13" t="s">
        <v>97</v>
      </c>
      <c r="D87" s="14">
        <v>0</v>
      </c>
    </row>
    <row r="88" spans="1:4" x14ac:dyDescent="0.2">
      <c r="A88" s="12">
        <v>217</v>
      </c>
      <c r="B88" s="13" t="s">
        <v>106</v>
      </c>
      <c r="C88" s="13" t="s">
        <v>97</v>
      </c>
      <c r="D88" s="14">
        <v>0</v>
      </c>
    </row>
    <row r="89" spans="1:4" x14ac:dyDescent="0.2">
      <c r="A89" s="12">
        <v>218</v>
      </c>
      <c r="B89" s="13" t="s">
        <v>107</v>
      </c>
      <c r="C89" s="13" t="s">
        <v>19</v>
      </c>
      <c r="D89" s="14">
        <v>0</v>
      </c>
    </row>
    <row r="90" spans="1:4" x14ac:dyDescent="0.2">
      <c r="A90" s="12">
        <v>219</v>
      </c>
      <c r="B90" s="13" t="s">
        <v>108</v>
      </c>
      <c r="C90" s="13" t="s">
        <v>19</v>
      </c>
      <c r="D90" s="14">
        <v>0</v>
      </c>
    </row>
    <row r="91" spans="1:4" x14ac:dyDescent="0.2">
      <c r="A91" s="12">
        <v>221</v>
      </c>
      <c r="B91" s="13" t="s">
        <v>109</v>
      </c>
      <c r="C91" s="13" t="s">
        <v>97</v>
      </c>
      <c r="D91" s="14">
        <v>0</v>
      </c>
    </row>
    <row r="92" spans="1:4" x14ac:dyDescent="0.2">
      <c r="A92" s="12">
        <v>222</v>
      </c>
      <c r="B92" s="13" t="s">
        <v>110</v>
      </c>
      <c r="C92" s="13" t="s">
        <v>19</v>
      </c>
      <c r="D92" s="14">
        <v>0</v>
      </c>
    </row>
    <row r="93" spans="1:4" x14ac:dyDescent="0.2">
      <c r="A93" s="12">
        <v>223</v>
      </c>
      <c r="B93" s="13" t="s">
        <v>111</v>
      </c>
      <c r="C93" s="13" t="s">
        <v>19</v>
      </c>
      <c r="D93" s="14">
        <v>0</v>
      </c>
    </row>
    <row r="94" spans="1:4" x14ac:dyDescent="0.2">
      <c r="A94" s="12">
        <v>226</v>
      </c>
      <c r="B94" s="13" t="s">
        <v>112</v>
      </c>
      <c r="C94" s="13" t="s">
        <v>19</v>
      </c>
      <c r="D94" s="14">
        <v>0</v>
      </c>
    </row>
    <row r="95" spans="1:4" x14ac:dyDescent="0.2">
      <c r="A95" s="12">
        <v>232</v>
      </c>
      <c r="B95" s="13" t="s">
        <v>113</v>
      </c>
      <c r="C95" s="13" t="s">
        <v>19</v>
      </c>
      <c r="D95" s="14">
        <v>0</v>
      </c>
    </row>
    <row r="96" spans="1:4" x14ac:dyDescent="0.2">
      <c r="A96" s="12">
        <v>233</v>
      </c>
      <c r="B96" s="13" t="s">
        <v>114</v>
      </c>
      <c r="C96" s="13" t="s">
        <v>19</v>
      </c>
      <c r="D96" s="14">
        <v>0</v>
      </c>
    </row>
    <row r="97" spans="1:4" x14ac:dyDescent="0.2">
      <c r="A97" s="12">
        <v>236</v>
      </c>
      <c r="B97" s="13" t="s">
        <v>115</v>
      </c>
      <c r="C97" s="13" t="s">
        <v>97</v>
      </c>
      <c r="D97" s="14">
        <v>0</v>
      </c>
    </row>
    <row r="98" spans="1:4" x14ac:dyDescent="0.2">
      <c r="A98" s="12">
        <v>238</v>
      </c>
      <c r="B98" s="13" t="s">
        <v>116</v>
      </c>
      <c r="C98" s="13" t="s">
        <v>19</v>
      </c>
      <c r="D98" s="14">
        <v>0</v>
      </c>
    </row>
    <row r="99" spans="1:4" x14ac:dyDescent="0.2">
      <c r="A99" s="12">
        <v>239</v>
      </c>
      <c r="B99" s="13" t="s">
        <v>117</v>
      </c>
      <c r="C99" s="13" t="s">
        <v>19</v>
      </c>
      <c r="D99" s="14">
        <v>0</v>
      </c>
    </row>
    <row r="100" spans="1:4" x14ac:dyDescent="0.2">
      <c r="A100" s="12">
        <v>241</v>
      </c>
      <c r="B100" s="13" t="s">
        <v>118</v>
      </c>
      <c r="C100" s="13" t="s">
        <v>97</v>
      </c>
      <c r="D100" s="14">
        <v>0</v>
      </c>
    </row>
    <row r="101" spans="1:4" x14ac:dyDescent="0.2">
      <c r="A101" s="12">
        <v>242</v>
      </c>
      <c r="B101" s="13" t="s">
        <v>119</v>
      </c>
      <c r="C101" s="13" t="s">
        <v>97</v>
      </c>
      <c r="D101" s="14">
        <v>0</v>
      </c>
    </row>
    <row r="102" spans="1:4" x14ac:dyDescent="0.2">
      <c r="A102" s="12">
        <v>245</v>
      </c>
      <c r="B102" s="13" t="s">
        <v>120</v>
      </c>
      <c r="C102" s="13" t="s">
        <v>19</v>
      </c>
      <c r="D102" s="14">
        <v>0</v>
      </c>
    </row>
    <row r="103" spans="1:4" x14ac:dyDescent="0.2">
      <c r="A103" s="12">
        <v>247</v>
      </c>
      <c r="B103" s="13" t="s">
        <v>121</v>
      </c>
      <c r="C103" s="13" t="s">
        <v>97</v>
      </c>
      <c r="D103" s="14">
        <v>0</v>
      </c>
    </row>
    <row r="104" spans="1:4" x14ac:dyDescent="0.2">
      <c r="A104" s="12">
        <v>261</v>
      </c>
      <c r="B104" s="13" t="s">
        <v>122</v>
      </c>
      <c r="C104" s="13" t="s">
        <v>97</v>
      </c>
      <c r="D104" s="14">
        <v>0</v>
      </c>
    </row>
    <row r="105" spans="1:4" x14ac:dyDescent="0.2">
      <c r="A105" s="12">
        <v>262</v>
      </c>
      <c r="B105" s="13" t="s">
        <v>123</v>
      </c>
      <c r="C105" s="13" t="s">
        <v>19</v>
      </c>
      <c r="D105" s="14">
        <v>0</v>
      </c>
    </row>
    <row r="106" spans="1:4" x14ac:dyDescent="0.2">
      <c r="A106" s="12">
        <v>263</v>
      </c>
      <c r="B106" s="13" t="s">
        <v>124</v>
      </c>
      <c r="C106" s="13" t="s">
        <v>19</v>
      </c>
      <c r="D106" s="14">
        <v>0</v>
      </c>
    </row>
    <row r="107" spans="1:4" x14ac:dyDescent="0.2">
      <c r="A107" s="12">
        <v>268</v>
      </c>
      <c r="B107" s="13" t="s">
        <v>125</v>
      </c>
      <c r="C107" s="13" t="s">
        <v>97</v>
      </c>
      <c r="D107" s="14">
        <v>0</v>
      </c>
    </row>
    <row r="108" spans="1:4" x14ac:dyDescent="0.2">
      <c r="A108" s="12">
        <v>301</v>
      </c>
      <c r="B108" s="13" t="s">
        <v>126</v>
      </c>
      <c r="C108" s="13" t="s">
        <v>19</v>
      </c>
      <c r="D108" s="14">
        <v>0</v>
      </c>
    </row>
    <row r="109" spans="1:4" x14ac:dyDescent="0.2">
      <c r="A109" s="12">
        <v>305</v>
      </c>
      <c r="B109" s="13" t="s">
        <v>127</v>
      </c>
      <c r="C109" s="13" t="s">
        <v>19</v>
      </c>
      <c r="D109" s="14">
        <v>0</v>
      </c>
    </row>
    <row r="110" spans="1:4" x14ac:dyDescent="0.2">
      <c r="A110" s="12">
        <v>307</v>
      </c>
      <c r="B110" s="13" t="s">
        <v>128</v>
      </c>
      <c r="C110" s="13" t="s">
        <v>19</v>
      </c>
      <c r="D110" s="14">
        <v>0</v>
      </c>
    </row>
    <row r="111" spans="1:4" x14ac:dyDescent="0.2">
      <c r="A111" s="12">
        <v>310</v>
      </c>
      <c r="B111" s="13" t="s">
        <v>129</v>
      </c>
      <c r="C111" s="13" t="s">
        <v>47</v>
      </c>
      <c r="D111" s="14">
        <v>0</v>
      </c>
    </row>
    <row r="112" spans="1:4" x14ac:dyDescent="0.2">
      <c r="A112" s="12">
        <v>319</v>
      </c>
      <c r="B112" s="13" t="s">
        <v>130</v>
      </c>
      <c r="C112" s="13" t="s">
        <v>19</v>
      </c>
      <c r="D112" s="14">
        <v>0</v>
      </c>
    </row>
    <row r="113" spans="1:4" x14ac:dyDescent="0.2">
      <c r="A113" s="12">
        <v>320</v>
      </c>
      <c r="B113" s="13" t="s">
        <v>131</v>
      </c>
      <c r="C113" s="13" t="s">
        <v>47</v>
      </c>
      <c r="D113" s="14">
        <v>0</v>
      </c>
    </row>
    <row r="114" spans="1:4" x14ac:dyDescent="0.2">
      <c r="A114" s="12">
        <v>325</v>
      </c>
      <c r="B114" s="13" t="s">
        <v>132</v>
      </c>
      <c r="C114" s="13" t="s">
        <v>19</v>
      </c>
      <c r="D114" s="14">
        <v>0</v>
      </c>
    </row>
    <row r="115" spans="1:4" x14ac:dyDescent="0.2">
      <c r="A115" s="12">
        <v>330</v>
      </c>
      <c r="B115" s="13" t="s">
        <v>133</v>
      </c>
      <c r="C115" s="13" t="s">
        <v>19</v>
      </c>
      <c r="D115" s="14">
        <v>0</v>
      </c>
    </row>
    <row r="116" spans="1:4" x14ac:dyDescent="0.2">
      <c r="A116" s="12">
        <v>400</v>
      </c>
      <c r="B116" s="13" t="s">
        <v>225</v>
      </c>
      <c r="C116" s="13" t="s">
        <v>19</v>
      </c>
      <c r="D116" s="14">
        <v>0</v>
      </c>
    </row>
    <row r="117" spans="1:4" x14ac:dyDescent="0.2">
      <c r="A117" s="12">
        <v>402</v>
      </c>
      <c r="B117" s="13" t="s">
        <v>134</v>
      </c>
      <c r="C117" s="13" t="s">
        <v>19</v>
      </c>
      <c r="D117" s="14">
        <v>0</v>
      </c>
    </row>
    <row r="118" spans="1:4" x14ac:dyDescent="0.2">
      <c r="A118" s="12">
        <v>403</v>
      </c>
      <c r="B118" s="13" t="s">
        <v>135</v>
      </c>
      <c r="C118" s="13" t="s">
        <v>19</v>
      </c>
      <c r="D118" s="14">
        <v>0</v>
      </c>
    </row>
    <row r="119" spans="1:4" x14ac:dyDescent="0.2">
      <c r="A119" s="12">
        <v>405</v>
      </c>
      <c r="B119" s="13" t="s">
        <v>136</v>
      </c>
      <c r="C119" s="13" t="s">
        <v>19</v>
      </c>
      <c r="D119" s="14">
        <v>0</v>
      </c>
    </row>
    <row r="120" spans="1:4" x14ac:dyDescent="0.2">
      <c r="A120" s="12">
        <v>407</v>
      </c>
      <c r="B120" s="13" t="s">
        <v>137</v>
      </c>
      <c r="C120" s="13" t="s">
        <v>47</v>
      </c>
      <c r="D120" s="14">
        <v>0</v>
      </c>
    </row>
    <row r="121" spans="1:4" x14ac:dyDescent="0.2">
      <c r="A121" s="12">
        <v>408</v>
      </c>
      <c r="B121" s="13" t="s">
        <v>138</v>
      </c>
      <c r="C121" s="13" t="s">
        <v>19</v>
      </c>
      <c r="D121" s="14">
        <v>0</v>
      </c>
    </row>
    <row r="122" spans="1:4" x14ac:dyDescent="0.2">
      <c r="A122" s="12">
        <v>409</v>
      </c>
      <c r="B122" s="13" t="s">
        <v>139</v>
      </c>
      <c r="C122" s="13" t="s">
        <v>19</v>
      </c>
      <c r="D122" s="14">
        <v>0</v>
      </c>
    </row>
    <row r="123" spans="1:4" x14ac:dyDescent="0.2">
      <c r="A123" s="12">
        <v>411</v>
      </c>
      <c r="B123" s="13" t="s">
        <v>140</v>
      </c>
      <c r="C123" s="13" t="s">
        <v>19</v>
      </c>
      <c r="D123" s="14">
        <v>0</v>
      </c>
    </row>
    <row r="124" spans="1:4" x14ac:dyDescent="0.2">
      <c r="A124" s="12">
        <v>413</v>
      </c>
      <c r="B124" s="13" t="s">
        <v>141</v>
      </c>
      <c r="C124" s="13" t="s">
        <v>19</v>
      </c>
      <c r="D124" s="14">
        <v>0</v>
      </c>
    </row>
    <row r="125" spans="1:4" x14ac:dyDescent="0.2">
      <c r="A125" s="12">
        <v>417</v>
      </c>
      <c r="B125" s="13" t="s">
        <v>142</v>
      </c>
      <c r="C125" s="13" t="s">
        <v>19</v>
      </c>
      <c r="D125" s="14">
        <v>0</v>
      </c>
    </row>
    <row r="126" spans="1:4" x14ac:dyDescent="0.2">
      <c r="A126" s="12">
        <v>423</v>
      </c>
      <c r="B126" s="13" t="s">
        <v>143</v>
      </c>
      <c r="C126" s="13" t="s">
        <v>19</v>
      </c>
      <c r="D126" s="14">
        <v>0</v>
      </c>
    </row>
    <row r="127" spans="1:4" x14ac:dyDescent="0.2">
      <c r="A127" s="12">
        <v>425</v>
      </c>
      <c r="B127" s="13" t="s">
        <v>144</v>
      </c>
      <c r="C127" s="13" t="s">
        <v>19</v>
      </c>
      <c r="D127" s="14">
        <v>0</v>
      </c>
    </row>
    <row r="128" spans="1:4" x14ac:dyDescent="0.2">
      <c r="A128" s="12">
        <v>440</v>
      </c>
      <c r="B128" s="13" t="s">
        <v>145</v>
      </c>
      <c r="C128" s="13" t="s">
        <v>19</v>
      </c>
      <c r="D128" s="14">
        <v>0</v>
      </c>
    </row>
    <row r="129" spans="1:4" x14ac:dyDescent="0.2">
      <c r="A129" s="12">
        <v>454</v>
      </c>
      <c r="B129" s="13" t="s">
        <v>146</v>
      </c>
      <c r="C129" s="13" t="s">
        <v>19</v>
      </c>
      <c r="D129" s="14">
        <v>0</v>
      </c>
    </row>
    <row r="130" spans="1:4" x14ac:dyDescent="0.2">
      <c r="A130" s="12">
        <v>501</v>
      </c>
      <c r="B130" s="13" t="s">
        <v>147</v>
      </c>
      <c r="C130" s="13" t="s">
        <v>19</v>
      </c>
      <c r="D130" s="14">
        <v>37868634</v>
      </c>
    </row>
    <row r="131" spans="1:4" x14ac:dyDescent="0.2">
      <c r="A131" s="12">
        <v>505</v>
      </c>
      <c r="B131" s="13" t="s">
        <v>148</v>
      </c>
      <c r="C131" s="13" t="s">
        <v>19</v>
      </c>
      <c r="D131" s="14">
        <v>0</v>
      </c>
    </row>
    <row r="132" spans="1:4" x14ac:dyDescent="0.2">
      <c r="A132" s="12">
        <v>506</v>
      </c>
      <c r="B132" s="13" t="s">
        <v>149</v>
      </c>
      <c r="C132" s="13" t="s">
        <v>19</v>
      </c>
      <c r="D132" s="14">
        <v>0</v>
      </c>
    </row>
    <row r="133" spans="1:4" x14ac:dyDescent="0.2">
      <c r="A133" s="12">
        <v>601</v>
      </c>
      <c r="B133" s="13" t="s">
        <v>150</v>
      </c>
      <c r="C133" s="13" t="s">
        <v>19</v>
      </c>
      <c r="D133" s="14">
        <v>6697907</v>
      </c>
    </row>
    <row r="134" spans="1:4" x14ac:dyDescent="0.2">
      <c r="A134" s="12">
        <v>602</v>
      </c>
      <c r="B134" s="13" t="s">
        <v>151</v>
      </c>
      <c r="C134" s="13" t="s">
        <v>19</v>
      </c>
      <c r="D134" s="14">
        <v>0</v>
      </c>
    </row>
    <row r="135" spans="1:4" x14ac:dyDescent="0.2">
      <c r="A135" s="12">
        <v>606</v>
      </c>
      <c r="B135" s="13" t="s">
        <v>152</v>
      </c>
      <c r="C135" s="13" t="s">
        <v>19</v>
      </c>
      <c r="D135" s="14">
        <v>0</v>
      </c>
    </row>
    <row r="136" spans="1:4" x14ac:dyDescent="0.2">
      <c r="A136" s="12">
        <v>701</v>
      </c>
      <c r="B136" s="13" t="s">
        <v>153</v>
      </c>
      <c r="C136" s="13" t="s">
        <v>19</v>
      </c>
      <c r="D136" s="14">
        <v>25593399</v>
      </c>
    </row>
    <row r="137" spans="1:4" x14ac:dyDescent="0.2">
      <c r="A137" s="12">
        <v>702</v>
      </c>
      <c r="B137" s="13" t="s">
        <v>154</v>
      </c>
      <c r="C137" s="13" t="s">
        <v>19</v>
      </c>
      <c r="D137" s="14">
        <v>5793972</v>
      </c>
    </row>
    <row r="138" spans="1:4" x14ac:dyDescent="0.2">
      <c r="A138" s="12">
        <v>711</v>
      </c>
      <c r="B138" s="13" t="s">
        <v>155</v>
      </c>
      <c r="C138" s="13" t="s">
        <v>19</v>
      </c>
      <c r="D138" s="14">
        <v>0</v>
      </c>
    </row>
    <row r="139" spans="1:4" x14ac:dyDescent="0.2">
      <c r="A139" s="12">
        <v>720</v>
      </c>
      <c r="B139" s="13" t="s">
        <v>156</v>
      </c>
      <c r="C139" s="13" t="s">
        <v>19</v>
      </c>
      <c r="D139" s="14">
        <v>2464898</v>
      </c>
    </row>
    <row r="140" spans="1:4" x14ac:dyDescent="0.2">
      <c r="A140" s="12">
        <v>750</v>
      </c>
      <c r="B140" s="13" t="s">
        <v>157</v>
      </c>
      <c r="C140" s="13" t="s">
        <v>19</v>
      </c>
      <c r="D140" s="14">
        <v>0</v>
      </c>
    </row>
    <row r="141" spans="1:4" x14ac:dyDescent="0.2">
      <c r="A141" s="12">
        <v>751</v>
      </c>
      <c r="B141" s="13" t="s">
        <v>158</v>
      </c>
      <c r="C141" s="13" t="s">
        <v>19</v>
      </c>
      <c r="D141" s="14">
        <v>0</v>
      </c>
    </row>
    <row r="142" spans="1:4" x14ac:dyDescent="0.2">
      <c r="A142" s="12">
        <v>762</v>
      </c>
      <c r="B142" s="13" t="s">
        <v>159</v>
      </c>
      <c r="C142" s="13" t="s">
        <v>19</v>
      </c>
      <c r="D142" s="14">
        <v>0</v>
      </c>
    </row>
    <row r="143" spans="1:4" x14ac:dyDescent="0.2">
      <c r="A143" s="12">
        <v>765</v>
      </c>
      <c r="B143" s="13" t="s">
        <v>160</v>
      </c>
      <c r="C143" s="13" t="s">
        <v>19</v>
      </c>
      <c r="D143" s="14">
        <v>0</v>
      </c>
    </row>
    <row r="144" spans="1:4" x14ac:dyDescent="0.2">
      <c r="A144" s="12">
        <v>777</v>
      </c>
      <c r="B144" s="13" t="s">
        <v>161</v>
      </c>
      <c r="C144" s="13" t="s">
        <v>19</v>
      </c>
      <c r="D144" s="14">
        <v>0</v>
      </c>
    </row>
    <row r="145" spans="1:4" x14ac:dyDescent="0.2">
      <c r="A145" s="12">
        <v>820</v>
      </c>
      <c r="B145" s="13" t="s">
        <v>162</v>
      </c>
      <c r="C145" s="13" t="s">
        <v>19</v>
      </c>
      <c r="D145" s="14">
        <v>0</v>
      </c>
    </row>
    <row r="146" spans="1:4" x14ac:dyDescent="0.2">
      <c r="A146" s="12">
        <v>834</v>
      </c>
      <c r="B146" s="13" t="s">
        <v>163</v>
      </c>
      <c r="C146" s="13" t="s">
        <v>19</v>
      </c>
      <c r="D146" s="14">
        <v>0</v>
      </c>
    </row>
    <row r="147" spans="1:4" x14ac:dyDescent="0.2">
      <c r="A147" s="12">
        <v>836</v>
      </c>
      <c r="B147" s="13" t="s">
        <v>164</v>
      </c>
      <c r="C147" s="13" t="s">
        <v>19</v>
      </c>
      <c r="D147" s="14">
        <v>0</v>
      </c>
    </row>
    <row r="148" spans="1:4" x14ac:dyDescent="0.2">
      <c r="A148" s="12">
        <v>839</v>
      </c>
      <c r="B148" s="13" t="s">
        <v>165</v>
      </c>
      <c r="C148" s="13" t="s">
        <v>19</v>
      </c>
      <c r="D148" s="14">
        <v>0</v>
      </c>
    </row>
    <row r="149" spans="1:4" x14ac:dyDescent="0.2">
      <c r="A149" s="12">
        <v>840</v>
      </c>
      <c r="B149" s="13" t="s">
        <v>166</v>
      </c>
      <c r="C149" s="13" t="s">
        <v>19</v>
      </c>
      <c r="D149" s="14">
        <v>0</v>
      </c>
    </row>
    <row r="150" spans="1:4" x14ac:dyDescent="0.2">
      <c r="A150" s="12">
        <v>841</v>
      </c>
      <c r="B150" s="13" t="s">
        <v>167</v>
      </c>
      <c r="C150" s="13" t="s">
        <v>19</v>
      </c>
      <c r="D150" s="14">
        <v>0</v>
      </c>
    </row>
    <row r="151" spans="1:4" x14ac:dyDescent="0.2">
      <c r="A151" s="12">
        <v>842</v>
      </c>
      <c r="B151" s="13" t="s">
        <v>168</v>
      </c>
      <c r="C151" s="13" t="s">
        <v>19</v>
      </c>
      <c r="D151" s="14">
        <v>0</v>
      </c>
    </row>
    <row r="152" spans="1:4" x14ac:dyDescent="0.2">
      <c r="A152" s="12">
        <v>844</v>
      </c>
      <c r="B152" s="13" t="s">
        <v>169</v>
      </c>
      <c r="C152" s="13" t="s">
        <v>19</v>
      </c>
      <c r="D152" s="14">
        <v>0</v>
      </c>
    </row>
    <row r="153" spans="1:4" x14ac:dyDescent="0.2">
      <c r="A153" s="12">
        <v>845</v>
      </c>
      <c r="B153" s="13" t="s">
        <v>170</v>
      </c>
      <c r="C153" s="13" t="s">
        <v>19</v>
      </c>
      <c r="D153" s="14">
        <v>0</v>
      </c>
    </row>
    <row r="154" spans="1:4" x14ac:dyDescent="0.2">
      <c r="A154" s="12">
        <v>847</v>
      </c>
      <c r="B154" s="13" t="s">
        <v>171</v>
      </c>
      <c r="C154" s="13" t="s">
        <v>19</v>
      </c>
      <c r="D154" s="14">
        <v>0</v>
      </c>
    </row>
    <row r="155" spans="1:4" x14ac:dyDescent="0.2">
      <c r="A155" s="12">
        <v>848</v>
      </c>
      <c r="B155" s="13" t="s">
        <v>172</v>
      </c>
      <c r="C155" s="13" t="s">
        <v>19</v>
      </c>
      <c r="D155" s="14">
        <v>0</v>
      </c>
    </row>
    <row r="156" spans="1:4" x14ac:dyDescent="0.2">
      <c r="A156" s="12">
        <v>851</v>
      </c>
      <c r="B156" s="13" t="s">
        <v>173</v>
      </c>
      <c r="C156" s="13" t="s">
        <v>47</v>
      </c>
      <c r="D156" s="14">
        <v>0</v>
      </c>
    </row>
    <row r="157" spans="1:4" x14ac:dyDescent="0.2">
      <c r="A157" s="12">
        <v>853</v>
      </c>
      <c r="B157" s="13" t="s">
        <v>174</v>
      </c>
      <c r="C157" s="13" t="s">
        <v>19</v>
      </c>
      <c r="D157" s="14">
        <v>0</v>
      </c>
    </row>
    <row r="158" spans="1:4" ht="11.25" customHeight="1" x14ac:dyDescent="0.2">
      <c r="A158" s="12">
        <v>855</v>
      </c>
      <c r="B158" s="13" t="s">
        <v>175</v>
      </c>
      <c r="C158" s="13" t="s">
        <v>19</v>
      </c>
      <c r="D158" s="14">
        <v>0</v>
      </c>
    </row>
    <row r="159" spans="1:4" x14ac:dyDescent="0.2">
      <c r="A159" s="12">
        <v>911</v>
      </c>
      <c r="B159" s="13" t="s">
        <v>176</v>
      </c>
      <c r="C159" s="13" t="s">
        <v>19</v>
      </c>
      <c r="D159" s="14">
        <v>0</v>
      </c>
    </row>
    <row r="160" spans="1:4" x14ac:dyDescent="0.2">
      <c r="A160" s="12">
        <v>921</v>
      </c>
      <c r="B160" s="13" t="s">
        <v>177</v>
      </c>
      <c r="C160" s="13" t="s">
        <v>19</v>
      </c>
      <c r="D160" s="14">
        <v>0</v>
      </c>
    </row>
    <row r="161" spans="1:4" x14ac:dyDescent="0.2">
      <c r="A161" s="12">
        <v>934</v>
      </c>
      <c r="B161" s="13" t="s">
        <v>178</v>
      </c>
      <c r="C161" s="13" t="s">
        <v>97</v>
      </c>
      <c r="D161" s="14">
        <v>0</v>
      </c>
    </row>
    <row r="162" spans="1:4" x14ac:dyDescent="0.2">
      <c r="A162" s="12">
        <v>935</v>
      </c>
      <c r="B162" s="13" t="s">
        <v>179</v>
      </c>
      <c r="C162" s="13" t="s">
        <v>97</v>
      </c>
      <c r="D162" s="14">
        <v>0</v>
      </c>
    </row>
    <row r="163" spans="1:4" x14ac:dyDescent="0.2">
      <c r="A163" s="12">
        <v>941</v>
      </c>
      <c r="B163" s="13" t="s">
        <v>180</v>
      </c>
      <c r="C163" s="13" t="s">
        <v>181</v>
      </c>
      <c r="D163" s="14">
        <v>0</v>
      </c>
    </row>
    <row r="164" spans="1:4" x14ac:dyDescent="0.2">
      <c r="A164" s="12">
        <v>942</v>
      </c>
      <c r="B164" s="13" t="s">
        <v>182</v>
      </c>
      <c r="C164" s="13" t="s">
        <v>19</v>
      </c>
      <c r="D164" s="14">
        <v>0</v>
      </c>
    </row>
    <row r="165" spans="1:4" x14ac:dyDescent="0.2">
      <c r="A165" s="12">
        <v>948</v>
      </c>
      <c r="B165" s="13" t="s">
        <v>183</v>
      </c>
      <c r="C165" s="13" t="s">
        <v>97</v>
      </c>
      <c r="D165" s="14">
        <v>0</v>
      </c>
    </row>
    <row r="166" spans="1:4" x14ac:dyDescent="0.2">
      <c r="A166" s="12">
        <v>957</v>
      </c>
      <c r="B166" s="13" t="s">
        <v>184</v>
      </c>
      <c r="C166" s="13" t="s">
        <v>19</v>
      </c>
      <c r="D166" s="14">
        <v>0</v>
      </c>
    </row>
    <row r="167" spans="1:4" x14ac:dyDescent="0.2">
      <c r="A167" s="12">
        <v>960</v>
      </c>
      <c r="B167" s="13" t="s">
        <v>185</v>
      </c>
      <c r="C167" s="13" t="s">
        <v>19</v>
      </c>
      <c r="D167" s="14">
        <v>0</v>
      </c>
    </row>
    <row r="168" spans="1:4" x14ac:dyDescent="0.2">
      <c r="A168" s="12">
        <v>961</v>
      </c>
      <c r="B168" s="13" t="s">
        <v>186</v>
      </c>
      <c r="C168" s="13" t="s">
        <v>19</v>
      </c>
      <c r="D168" s="14">
        <v>0</v>
      </c>
    </row>
    <row r="169" spans="1:4" x14ac:dyDescent="0.2">
      <c r="A169" s="12">
        <v>962</v>
      </c>
      <c r="B169" s="13" t="s">
        <v>187</v>
      </c>
      <c r="C169" s="13" t="s">
        <v>19</v>
      </c>
      <c r="D169" s="14">
        <v>0</v>
      </c>
    </row>
    <row r="170" spans="1:4" x14ac:dyDescent="0.2">
      <c r="A170" s="12">
        <v>963</v>
      </c>
      <c r="B170" s="13" t="s">
        <v>188</v>
      </c>
      <c r="C170" s="13" t="s">
        <v>19</v>
      </c>
      <c r="D170" s="14">
        <v>0</v>
      </c>
    </row>
    <row r="171" spans="1:4" x14ac:dyDescent="0.2">
      <c r="A171" s="12">
        <v>968</v>
      </c>
      <c r="B171" s="13" t="s">
        <v>189</v>
      </c>
      <c r="C171" s="13" t="s">
        <v>19</v>
      </c>
      <c r="D171" s="14">
        <v>0</v>
      </c>
    </row>
    <row r="172" spans="1:4" x14ac:dyDescent="0.2">
      <c r="A172" s="12">
        <v>971</v>
      </c>
      <c r="B172" s="13" t="s">
        <v>190</v>
      </c>
      <c r="C172" s="13" t="s">
        <v>19</v>
      </c>
      <c r="D172" s="14">
        <v>0</v>
      </c>
    </row>
    <row r="173" spans="1:4" x14ac:dyDescent="0.2">
      <c r="A173" s="12">
        <v>993</v>
      </c>
      <c r="B173" s="13" t="s">
        <v>191</v>
      </c>
      <c r="C173" s="13" t="s">
        <v>19</v>
      </c>
      <c r="D173" s="14">
        <v>0</v>
      </c>
    </row>
    <row r="174" spans="1:4" x14ac:dyDescent="0.2">
      <c r="A174" s="12">
        <v>994</v>
      </c>
      <c r="B174" s="13" t="s">
        <v>192</v>
      </c>
      <c r="C174" s="13" t="s">
        <v>19</v>
      </c>
      <c r="D174" s="14">
        <v>0</v>
      </c>
    </row>
    <row r="175" spans="1:4" x14ac:dyDescent="0.2">
      <c r="A175" s="12">
        <v>999</v>
      </c>
      <c r="B175" s="13" t="s">
        <v>193</v>
      </c>
      <c r="C175" s="13" t="s">
        <v>19</v>
      </c>
      <c r="D175" s="14">
        <v>0</v>
      </c>
    </row>
    <row r="176" spans="1:4" x14ac:dyDescent="0.2">
      <c r="D176" s="14">
        <f>SUM(D2:D175)</f>
        <v>87275606</v>
      </c>
    </row>
  </sheetData>
  <sheetProtection password="E966" sheet="1" objects="1" scenarios="1"/>
  <printOptions horizontalCentered="1"/>
  <pageMargins left="0.5" right="0.5" top="1" bottom="1" header="0.5" footer="0.5"/>
  <pageSetup scale="85" orientation="portrait" cellComments="asDisplayed" r:id="rId1"/>
  <headerFooter alignWithMargins="0">
    <oddHeader>&amp;C&amp;"Times New Roman,Bold"&amp;12Attachment 7
Schedule of Inventory on Hand at June 30
&amp;A</oddHeader>
    <oddFooter>&amp;L&amp;"Times New Roman,Regular"&amp;F&amp;R&amp;"Times New Roman,Regular"Attachment 7 - &amp;A -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Inventory Attachment</vt:lpstr>
      <vt:lpstr>Revision Control Log</vt:lpstr>
      <vt:lpstr>Window Information</vt:lpstr>
      <vt:lpstr>VLOOKUP</vt:lpstr>
      <vt:lpstr>'Inventory Attachment'!Print_Area</vt:lpstr>
      <vt:lpstr>'Revision Control Log'!Print_Area</vt:lpstr>
      <vt:lpstr>'Revision Control Log'!Print_Titles</vt:lpstr>
    </vt:vector>
  </TitlesOfParts>
  <Company>doa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P. Madison</dc:creator>
  <cp:lastModifiedBy>Aniket Gupta</cp:lastModifiedBy>
  <cp:lastPrinted>2003-06-05T14:10:24Z</cp:lastPrinted>
  <dcterms:created xsi:type="dcterms:W3CDTF">2001-06-04T13:42:00Z</dcterms:created>
  <dcterms:modified xsi:type="dcterms:W3CDTF">2024-02-03T22:29:11Z</dcterms:modified>
</cp:coreProperties>
</file>