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F8917C9-2104-42D2-888F-10850F16C467}" xr6:coauthVersionLast="47" xr6:coauthVersionMax="47" xr10:uidLastSave="{00000000-0000-0000-0000-000000000000}"/>
  <bookViews>
    <workbookView xWindow="3348" yWindow="3348" windowWidth="17280" windowHeight="8880" firstSheet="2" activeTab="3"/>
  </bookViews>
  <sheets>
    <sheet name="Research Universities" sheetId="1" r:id="rId1"/>
    <sheet name="Teaching Universities" sheetId="2" r:id="rId2"/>
    <sheet name="USC Two-Year" sheetId="3" r:id="rId3"/>
    <sheet name="Technical Colleges" sheetId="4" r:id="rId4"/>
  </sheets>
  <definedNames>
    <definedName name="_xlnm.Print_Titles" localSheetId="0">'Research Universities'!$1:$1</definedName>
    <definedName name="_xlnm.Print_Titles" localSheetId="1">'Teaching Universities'!$1:$1</definedName>
    <definedName name="_xlnm.Print_Titles" localSheetId="3">'Technical Colleges'!$1:$1</definedName>
    <definedName name="_xlnm.Print_Titles" localSheetId="2">'USC Two-Year'!$1:$1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6" i="1" l="1"/>
  <c r="F286" i="1"/>
  <c r="G286" i="1"/>
  <c r="G601" i="1" s="1"/>
  <c r="J286" i="1"/>
  <c r="K286" i="1"/>
  <c r="K601" i="1" s="1"/>
  <c r="F415" i="1"/>
  <c r="G415" i="1"/>
  <c r="J415" i="1"/>
  <c r="K415" i="1"/>
  <c r="F590" i="1"/>
  <c r="G590" i="1"/>
  <c r="J590" i="1"/>
  <c r="K590" i="1"/>
  <c r="F599" i="1"/>
  <c r="G599" i="1"/>
  <c r="J599" i="1"/>
  <c r="J600" i="1" s="1"/>
  <c r="J601" i="1" s="1"/>
  <c r="K599" i="1"/>
  <c r="F600" i="1"/>
  <c r="F601" i="1" s="1"/>
  <c r="G600" i="1"/>
  <c r="K600" i="1"/>
  <c r="D78" i="2"/>
  <c r="F78" i="2"/>
  <c r="G78" i="2"/>
  <c r="J78" i="2"/>
  <c r="K78" i="2"/>
  <c r="D125" i="2"/>
  <c r="F125" i="2"/>
  <c r="G125" i="2"/>
  <c r="J125" i="2"/>
  <c r="K125" i="2"/>
  <c r="D243" i="2"/>
  <c r="F243" i="2"/>
  <c r="G243" i="2"/>
  <c r="J243" i="2"/>
  <c r="K243" i="2"/>
  <c r="D287" i="2"/>
  <c r="F287" i="2"/>
  <c r="G287" i="2"/>
  <c r="J287" i="2"/>
  <c r="K287" i="2"/>
  <c r="D371" i="2"/>
  <c r="F371" i="2"/>
  <c r="G371" i="2"/>
  <c r="J371" i="2"/>
  <c r="K371" i="2"/>
  <c r="D495" i="2"/>
  <c r="F495" i="2"/>
  <c r="G495" i="2"/>
  <c r="J495" i="2"/>
  <c r="K495" i="2"/>
  <c r="D515" i="2"/>
  <c r="F515" i="2"/>
  <c r="G515" i="2"/>
  <c r="J515" i="2"/>
  <c r="K515" i="2"/>
  <c r="D534" i="2"/>
  <c r="F534" i="2"/>
  <c r="G534" i="2"/>
  <c r="J534" i="2"/>
  <c r="J600" i="2" s="1"/>
  <c r="K534" i="2"/>
  <c r="D599" i="2"/>
  <c r="D600" i="2" s="1"/>
  <c r="F599" i="2"/>
  <c r="G599" i="2"/>
  <c r="G600" i="2" s="1"/>
  <c r="J599" i="2"/>
  <c r="K599" i="2"/>
  <c r="K600" i="2" s="1"/>
  <c r="F600" i="2"/>
  <c r="D10" i="4"/>
  <c r="F10" i="4"/>
  <c r="G10" i="4"/>
  <c r="J10" i="4"/>
  <c r="K10" i="4"/>
  <c r="D18" i="4"/>
  <c r="F18" i="4"/>
  <c r="G18" i="4"/>
  <c r="J18" i="4"/>
  <c r="J281" i="4" s="1"/>
  <c r="K18" i="4"/>
  <c r="D30" i="4"/>
  <c r="F30" i="4"/>
  <c r="G30" i="4"/>
  <c r="J30" i="4"/>
  <c r="K30" i="4"/>
  <c r="D52" i="4"/>
  <c r="F52" i="4"/>
  <c r="G52" i="4"/>
  <c r="J52" i="4"/>
  <c r="K52" i="4"/>
  <c r="D62" i="4"/>
  <c r="F62" i="4"/>
  <c r="G62" i="4"/>
  <c r="J62" i="4"/>
  <c r="K62" i="4"/>
  <c r="D96" i="4"/>
  <c r="F96" i="4"/>
  <c r="G96" i="4"/>
  <c r="J96" i="4"/>
  <c r="K96" i="4"/>
  <c r="D111" i="4"/>
  <c r="F111" i="4"/>
  <c r="G111" i="4"/>
  <c r="J111" i="4"/>
  <c r="K111" i="4"/>
  <c r="D142" i="4"/>
  <c r="F142" i="4"/>
  <c r="F281" i="4" s="1"/>
  <c r="G142" i="4"/>
  <c r="J142" i="4"/>
  <c r="K142" i="4"/>
  <c r="D160" i="4"/>
  <c r="D184" i="4" s="1"/>
  <c r="F160" i="4"/>
  <c r="G160" i="4"/>
  <c r="J160" i="4"/>
  <c r="K160" i="4"/>
  <c r="F184" i="4"/>
  <c r="G184" i="4"/>
  <c r="J184" i="4"/>
  <c r="K184" i="4"/>
  <c r="D195" i="4"/>
  <c r="F195" i="4"/>
  <c r="G195" i="4"/>
  <c r="G281" i="4" s="1"/>
  <c r="J195" i="4"/>
  <c r="K195" i="4"/>
  <c r="D221" i="4"/>
  <c r="F221" i="4"/>
  <c r="G221" i="4"/>
  <c r="J221" i="4"/>
  <c r="K221" i="4"/>
  <c r="D236" i="4"/>
  <c r="F236" i="4"/>
  <c r="G236" i="4"/>
  <c r="J236" i="4"/>
  <c r="K236" i="4"/>
  <c r="D257" i="4"/>
  <c r="F257" i="4"/>
  <c r="G257" i="4"/>
  <c r="J257" i="4"/>
  <c r="K257" i="4"/>
  <c r="D265" i="4"/>
  <c r="F265" i="4"/>
  <c r="G265" i="4"/>
  <c r="J265" i="4"/>
  <c r="K265" i="4"/>
  <c r="D280" i="4"/>
  <c r="F280" i="4"/>
  <c r="G280" i="4"/>
  <c r="J280" i="4"/>
  <c r="K280" i="4"/>
  <c r="K281" i="4"/>
  <c r="D281" i="4" l="1"/>
</calcChain>
</file>

<file path=xl/sharedStrings.xml><?xml version="1.0" encoding="utf-8"?>
<sst xmlns="http://schemas.openxmlformats.org/spreadsheetml/2006/main" count="7526" uniqueCount="2765">
  <si>
    <t>Psychiatric Institute</t>
  </si>
  <si>
    <t>000770</t>
  </si>
  <si>
    <t>Thurmond/Gazes Research Bldg.</t>
  </si>
  <si>
    <t>000802</t>
  </si>
  <si>
    <t>Meducare Trailer "A"</t>
  </si>
  <si>
    <t>000803</t>
  </si>
  <si>
    <t>Meducare Trailer "B"</t>
  </si>
  <si>
    <t>000804</t>
  </si>
  <si>
    <t>Meducare Utility Shed 16X20</t>
  </si>
  <si>
    <t>000805</t>
  </si>
  <si>
    <t>Meducare Utility Shed 10X14</t>
  </si>
  <si>
    <t>000807</t>
  </si>
  <si>
    <t>Meducare Utility Shed 12X12</t>
  </si>
  <si>
    <t>000810</t>
  </si>
  <si>
    <t>Harborview Office Tower Bldg.</t>
  </si>
  <si>
    <t>000820</t>
  </si>
  <si>
    <t>Bank Building</t>
  </si>
  <si>
    <t>000830</t>
  </si>
  <si>
    <t>Public Safety Building</t>
  </si>
  <si>
    <t>000850</t>
  </si>
  <si>
    <t>Psychiatric Hospital</t>
  </si>
  <si>
    <t>000900</t>
  </si>
  <si>
    <t>000912</t>
  </si>
  <si>
    <t>51 Bee Street</t>
  </si>
  <si>
    <t>000915</t>
  </si>
  <si>
    <t>9298 Medical Plaza Drive</t>
  </si>
  <si>
    <t>000920</t>
  </si>
  <si>
    <t>9221-D University Boulevard</t>
  </si>
  <si>
    <t>000925</t>
  </si>
  <si>
    <t>Hollings Cancer Center</t>
  </si>
  <si>
    <t>000975</t>
  </si>
  <si>
    <t>Harper Student/Wellness Center</t>
  </si>
  <si>
    <t>000976</t>
  </si>
  <si>
    <t>49 Bee Street</t>
  </si>
  <si>
    <t>USC-Columbia</t>
  </si>
  <si>
    <t>215A</t>
  </si>
  <si>
    <t>Hobcaw Dorms</t>
  </si>
  <si>
    <t>215B</t>
  </si>
  <si>
    <t>Hobcaw Boat Shop</t>
  </si>
  <si>
    <t>222</t>
  </si>
  <si>
    <t>001</t>
  </si>
  <si>
    <t>James F  Byrnes Building</t>
  </si>
  <si>
    <t>004</t>
  </si>
  <si>
    <t>Caroliniana Lib</t>
  </si>
  <si>
    <t>005</t>
  </si>
  <si>
    <t>U M W W M</t>
  </si>
  <si>
    <t>006</t>
  </si>
  <si>
    <t>Flinn</t>
  </si>
  <si>
    <t>007</t>
  </si>
  <si>
    <t>008</t>
  </si>
  <si>
    <t>Harper Elliot College</t>
  </si>
  <si>
    <t>009</t>
  </si>
  <si>
    <t>Maxcy</t>
  </si>
  <si>
    <t>010</t>
  </si>
  <si>
    <t>Mccutc Fac House</t>
  </si>
  <si>
    <t>011</t>
  </si>
  <si>
    <t>Desaussure College</t>
  </si>
  <si>
    <t>012</t>
  </si>
  <si>
    <t>T Admin X</t>
  </si>
  <si>
    <t>013</t>
  </si>
  <si>
    <t>Old Obs</t>
  </si>
  <si>
    <t>014</t>
  </si>
  <si>
    <t>Osborne Administration</t>
  </si>
  <si>
    <t>015</t>
  </si>
  <si>
    <t>016</t>
  </si>
  <si>
    <t>Hamilton College</t>
  </si>
  <si>
    <t>017</t>
  </si>
  <si>
    <t>Sloan College</t>
  </si>
  <si>
    <t>018</t>
  </si>
  <si>
    <t>Barnwell</t>
  </si>
  <si>
    <t>019</t>
  </si>
  <si>
    <t>Title Vested, Institution</t>
  </si>
  <si>
    <t>027</t>
  </si>
  <si>
    <t>National Advocacy Center</t>
  </si>
  <si>
    <t>030</t>
  </si>
  <si>
    <t>Kirkland</t>
  </si>
  <si>
    <t>031</t>
  </si>
  <si>
    <t>Senate St Park Ga</t>
  </si>
  <si>
    <t>032</t>
  </si>
  <si>
    <t>Black House</t>
  </si>
  <si>
    <t>033</t>
  </si>
  <si>
    <t>Mcmaster</t>
  </si>
  <si>
    <t>034</t>
  </si>
  <si>
    <t>819 Barnwell</t>
  </si>
  <si>
    <t>035</t>
  </si>
  <si>
    <t>036</t>
  </si>
  <si>
    <t>038</t>
  </si>
  <si>
    <t>Alumni House</t>
  </si>
  <si>
    <t>039</t>
  </si>
  <si>
    <t>Capstone</t>
  </si>
  <si>
    <t>040</t>
  </si>
  <si>
    <t>Col Hall</t>
  </si>
  <si>
    <t>041</t>
  </si>
  <si>
    <t>1819 Pendleton</t>
  </si>
  <si>
    <t>042</t>
  </si>
  <si>
    <t>Spigner House</t>
  </si>
  <si>
    <t>043</t>
  </si>
  <si>
    <t>Gibbs House</t>
  </si>
  <si>
    <t>044</t>
  </si>
  <si>
    <t>1723 Gren Apts</t>
  </si>
  <si>
    <t>045</t>
  </si>
  <si>
    <t>Callcott House</t>
  </si>
  <si>
    <t>046</t>
  </si>
  <si>
    <t>1716 College Street</t>
  </si>
  <si>
    <t>047</t>
  </si>
  <si>
    <t>048</t>
  </si>
  <si>
    <t>820 Henderson St</t>
  </si>
  <si>
    <t>049</t>
  </si>
  <si>
    <t>814 Hend</t>
  </si>
  <si>
    <t>050</t>
  </si>
  <si>
    <t>816 Hend</t>
  </si>
  <si>
    <t>051</t>
  </si>
  <si>
    <t>Gambrell Hall</t>
  </si>
  <si>
    <t>052</t>
  </si>
  <si>
    <t>053</t>
  </si>
  <si>
    <t>1719 Green</t>
  </si>
  <si>
    <t>054</t>
  </si>
  <si>
    <t>J Welsh Humanities Bldg</t>
  </si>
  <si>
    <t>055</t>
  </si>
  <si>
    <t>056</t>
  </si>
  <si>
    <t>Williams Brice Building</t>
  </si>
  <si>
    <t>056A</t>
  </si>
  <si>
    <t>057</t>
  </si>
  <si>
    <t>1714 College</t>
  </si>
  <si>
    <t>058</t>
  </si>
  <si>
    <t>1728 College</t>
  </si>
  <si>
    <t>060</t>
  </si>
  <si>
    <t>Leconte College</t>
  </si>
  <si>
    <t>061</t>
  </si>
  <si>
    <t>Petigru College</t>
  </si>
  <si>
    <t>062</t>
  </si>
  <si>
    <t>Davis</t>
  </si>
  <si>
    <t>063</t>
  </si>
  <si>
    <t>Melton</t>
  </si>
  <si>
    <t>065</t>
  </si>
  <si>
    <t>Woodrow</t>
  </si>
  <si>
    <t>066</t>
  </si>
  <si>
    <t>Currell</t>
  </si>
  <si>
    <t>067</t>
  </si>
  <si>
    <t>Rutledge</t>
  </si>
  <si>
    <t>068</t>
  </si>
  <si>
    <t>Heat Currell Anne</t>
  </si>
  <si>
    <t>069</t>
  </si>
  <si>
    <t>070</t>
  </si>
  <si>
    <t>Preston College</t>
  </si>
  <si>
    <t>071</t>
  </si>
  <si>
    <t>Scinex 2</t>
  </si>
  <si>
    <t>072</t>
  </si>
  <si>
    <t>Legare Pinckney College</t>
  </si>
  <si>
    <t>074</t>
  </si>
  <si>
    <t>Lieber College</t>
  </si>
  <si>
    <t>075</t>
  </si>
  <si>
    <t>076</t>
  </si>
  <si>
    <t>School Of Public Health</t>
  </si>
  <si>
    <t>078</t>
  </si>
  <si>
    <t>Drayton Hall</t>
  </si>
  <si>
    <t>080</t>
  </si>
  <si>
    <t>Wardlaw  College</t>
  </si>
  <si>
    <t>081</t>
  </si>
  <si>
    <t>Inv Censp</t>
  </si>
  <si>
    <t>081A</t>
  </si>
  <si>
    <t>Storage Shed</t>
  </si>
  <si>
    <t>082A</t>
  </si>
  <si>
    <t>Motorpool</t>
  </si>
  <si>
    <t>082B</t>
  </si>
  <si>
    <t>Grndmaint</t>
  </si>
  <si>
    <t>083</t>
  </si>
  <si>
    <t>083A</t>
  </si>
  <si>
    <t>700 College</t>
  </si>
  <si>
    <t>083B</t>
  </si>
  <si>
    <t>720 College</t>
  </si>
  <si>
    <t>084</t>
  </si>
  <si>
    <t>Coliseum</t>
  </si>
  <si>
    <t>084A</t>
  </si>
  <si>
    <t>Athletic Practice Fac</t>
  </si>
  <si>
    <t>085</t>
  </si>
  <si>
    <t>086</t>
  </si>
  <si>
    <t>Koger Center</t>
  </si>
  <si>
    <t>086A</t>
  </si>
  <si>
    <t>Music Building</t>
  </si>
  <si>
    <t>087</t>
  </si>
  <si>
    <t>900 Assembly</t>
  </si>
  <si>
    <t>088</t>
  </si>
  <si>
    <t>Sumwalt College</t>
  </si>
  <si>
    <t>089</t>
  </si>
  <si>
    <t>090</t>
  </si>
  <si>
    <t>091</t>
  </si>
  <si>
    <t>Neutn Gen</t>
  </si>
  <si>
    <t>095</t>
  </si>
  <si>
    <t>Douglas</t>
  </si>
  <si>
    <t>096</t>
  </si>
  <si>
    <t>Snowden</t>
  </si>
  <si>
    <t>096A</t>
  </si>
  <si>
    <t>1215 Blossom</t>
  </si>
  <si>
    <t>097</t>
  </si>
  <si>
    <t>Moore</t>
  </si>
  <si>
    <t>098</t>
  </si>
  <si>
    <t>Leborde</t>
  </si>
  <si>
    <t>100</t>
  </si>
  <si>
    <t>101</t>
  </si>
  <si>
    <t>102</t>
  </si>
  <si>
    <t>Long Theatre</t>
  </si>
  <si>
    <t>103</t>
  </si>
  <si>
    <t>104</t>
  </si>
  <si>
    <t>Mcbryde E</t>
  </si>
  <si>
    <t>105</t>
  </si>
  <si>
    <t>Mcbryde D</t>
  </si>
  <si>
    <t>106</t>
  </si>
  <si>
    <t>Mcbryde A</t>
  </si>
  <si>
    <t>107</t>
  </si>
  <si>
    <t>Mcbryde B</t>
  </si>
  <si>
    <t>108</t>
  </si>
  <si>
    <t>Mcbryde C</t>
  </si>
  <si>
    <t>109</t>
  </si>
  <si>
    <t>Mcbryde F</t>
  </si>
  <si>
    <t>110</t>
  </si>
  <si>
    <t>Mcbryde G</t>
  </si>
  <si>
    <t>111</t>
  </si>
  <si>
    <t>112</t>
  </si>
  <si>
    <t>Russell House</t>
  </si>
  <si>
    <t>114</t>
  </si>
  <si>
    <t>115</t>
  </si>
  <si>
    <t>Callcott Social Science</t>
  </si>
  <si>
    <t>117</t>
  </si>
  <si>
    <t>Bull St Parking Garage</t>
  </si>
  <si>
    <t>118</t>
  </si>
  <si>
    <t>Mcclintoc</t>
  </si>
  <si>
    <t>119</t>
  </si>
  <si>
    <t>Wade Hamp</t>
  </si>
  <si>
    <t>120</t>
  </si>
  <si>
    <t>Sims</t>
  </si>
  <si>
    <t>121</t>
  </si>
  <si>
    <t>Patterson Hall</t>
  </si>
  <si>
    <t>122</t>
  </si>
  <si>
    <t>South Twr</t>
  </si>
  <si>
    <t>132A</t>
  </si>
  <si>
    <t>132B</t>
  </si>
  <si>
    <t>132C</t>
  </si>
  <si>
    <t>132D</t>
  </si>
  <si>
    <t>132E</t>
  </si>
  <si>
    <t>134</t>
  </si>
  <si>
    <t>135</t>
  </si>
  <si>
    <t>South Quad</t>
  </si>
  <si>
    <t>135A</t>
  </si>
  <si>
    <t>East Quad</t>
  </si>
  <si>
    <t>136</t>
  </si>
  <si>
    <t>P Garage Blossom</t>
  </si>
  <si>
    <t>137</t>
  </si>
  <si>
    <t>Maxcy Gregg Tennis Bldg</t>
  </si>
  <si>
    <t>138</t>
  </si>
  <si>
    <t>Blatt P E Cntr</t>
  </si>
  <si>
    <t>139</t>
  </si>
  <si>
    <t>Comp Ser Cntr</t>
  </si>
  <si>
    <t>140</t>
  </si>
  <si>
    <t>141</t>
  </si>
  <si>
    <t>143</t>
  </si>
  <si>
    <t>Acct Annex</t>
  </si>
  <si>
    <t>144</t>
  </si>
  <si>
    <t>Acct Purc</t>
  </si>
  <si>
    <t>145</t>
  </si>
  <si>
    <t>Comp Cntr Anx</t>
  </si>
  <si>
    <t>147</t>
  </si>
  <si>
    <t>Police Department</t>
  </si>
  <si>
    <t>149</t>
  </si>
  <si>
    <t>Music Building Annex</t>
  </si>
  <si>
    <t>150</t>
  </si>
  <si>
    <t>Post Office</t>
  </si>
  <si>
    <t>151</t>
  </si>
  <si>
    <t>Film Library 1139 Wheat</t>
  </si>
  <si>
    <t>153</t>
  </si>
  <si>
    <t>508 Assembly Employment</t>
  </si>
  <si>
    <t>154</t>
  </si>
  <si>
    <t>Printing</t>
  </si>
  <si>
    <t>155</t>
  </si>
  <si>
    <t>Arch Annex</t>
  </si>
  <si>
    <t>156</t>
  </si>
  <si>
    <t>Carolina Plaza Hotel</t>
  </si>
  <si>
    <t>157</t>
  </si>
  <si>
    <t>Strom Thurmond Fit Well C</t>
  </si>
  <si>
    <t>158</t>
  </si>
  <si>
    <t>Usc Basketball Arena</t>
  </si>
  <si>
    <t>159</t>
  </si>
  <si>
    <t>Benson</t>
  </si>
  <si>
    <t>160</t>
  </si>
  <si>
    <t>162</t>
  </si>
  <si>
    <t>165</t>
  </si>
  <si>
    <t>Cliff Apt</t>
  </si>
  <si>
    <t>170</t>
  </si>
  <si>
    <t>300 Main</t>
  </si>
  <si>
    <t>173</t>
  </si>
  <si>
    <t>175</t>
  </si>
  <si>
    <t>177</t>
  </si>
  <si>
    <t>Greenhouse  2</t>
  </si>
  <si>
    <t>185</t>
  </si>
  <si>
    <t>186</t>
  </si>
  <si>
    <t>Field House</t>
  </si>
  <si>
    <t>187</t>
  </si>
  <si>
    <t>Eugene Stone Iii Stadium</t>
  </si>
  <si>
    <t>188</t>
  </si>
  <si>
    <t>The Golf Club House</t>
  </si>
  <si>
    <t>195</t>
  </si>
  <si>
    <t>Roost A</t>
  </si>
  <si>
    <t>196</t>
  </si>
  <si>
    <t>Roost B</t>
  </si>
  <si>
    <t>198</t>
  </si>
  <si>
    <t>Roost D</t>
  </si>
  <si>
    <t>199</t>
  </si>
  <si>
    <t>Roost E</t>
  </si>
  <si>
    <t>200</t>
  </si>
  <si>
    <t>W Terry Spr Spt C</t>
  </si>
  <si>
    <t>201</t>
  </si>
  <si>
    <t>Marion Ap</t>
  </si>
  <si>
    <t>202</t>
  </si>
  <si>
    <t>101 S Bull</t>
  </si>
  <si>
    <t>202A</t>
  </si>
  <si>
    <t>105 S Bull</t>
  </si>
  <si>
    <t>202B</t>
  </si>
  <si>
    <t>109 S Bull</t>
  </si>
  <si>
    <t>203</t>
  </si>
  <si>
    <t>201 S Marion</t>
  </si>
  <si>
    <t>205</t>
  </si>
  <si>
    <t>206</t>
  </si>
  <si>
    <t>Ticket Office</t>
  </si>
  <si>
    <t>207</t>
  </si>
  <si>
    <t>Roost Dormitory</t>
  </si>
  <si>
    <t>210</t>
  </si>
  <si>
    <t>Wm Br Std</t>
  </si>
  <si>
    <t>210A</t>
  </si>
  <si>
    <t>217</t>
  </si>
  <si>
    <t>Middleburg Plz Cd</t>
  </si>
  <si>
    <t>217A</t>
  </si>
  <si>
    <t>218</t>
  </si>
  <si>
    <t>Kimbel Cntr</t>
  </si>
  <si>
    <t>220</t>
  </si>
  <si>
    <t>Wedge Plantation</t>
  </si>
  <si>
    <t>221</t>
  </si>
  <si>
    <t>225</t>
  </si>
  <si>
    <t>2221 Devine</t>
  </si>
  <si>
    <t>226</t>
  </si>
  <si>
    <t>718 Devine</t>
  </si>
  <si>
    <t>227</t>
  </si>
  <si>
    <t>Lib Anx   Conservation Fa</t>
  </si>
  <si>
    <t>228</t>
  </si>
  <si>
    <t>730 Devine</t>
  </si>
  <si>
    <t>223</t>
  </si>
  <si>
    <t>USC-Medical School</t>
  </si>
  <si>
    <t>667</t>
  </si>
  <si>
    <t>Med R M H  Clin E</t>
  </si>
  <si>
    <t>661</t>
  </si>
  <si>
    <t>Medical V A   1</t>
  </si>
  <si>
    <t>662</t>
  </si>
  <si>
    <t>Medical V A  2</t>
  </si>
  <si>
    <t>663</t>
  </si>
  <si>
    <t>Medical V A   4</t>
  </si>
  <si>
    <t>664</t>
  </si>
  <si>
    <t>Medical V A   28</t>
  </si>
  <si>
    <t>665</t>
  </si>
  <si>
    <t>Medical Library</t>
  </si>
  <si>
    <t>666</t>
  </si>
  <si>
    <t>Med Sch Lect Hall</t>
  </si>
  <si>
    <t>668</t>
  </si>
  <si>
    <t>Medical School Va 3</t>
  </si>
  <si>
    <t>Total Clemson</t>
  </si>
  <si>
    <r>
      <t xml:space="preserve">Bldg. Orig. </t>
    </r>
    <r>
      <rPr>
        <b/>
        <u/>
        <sz val="10"/>
        <rFont val="Arial"/>
        <family val="2"/>
      </rPr>
      <t>Cost $</t>
    </r>
  </si>
  <si>
    <r>
      <t xml:space="preserve">Gross Area Square </t>
    </r>
    <r>
      <rPr>
        <b/>
        <u/>
        <sz val="10"/>
        <rFont val="Arial"/>
        <family val="2"/>
      </rPr>
      <t>Feet</t>
    </r>
  </si>
  <si>
    <r>
      <t xml:space="preserve">Net Area Square </t>
    </r>
    <r>
      <rPr>
        <b/>
        <u/>
        <sz val="10"/>
        <rFont val="Arial"/>
        <family val="2"/>
      </rPr>
      <t>Feet</t>
    </r>
  </si>
  <si>
    <r>
      <t xml:space="preserve">Percent Net E&amp;G </t>
    </r>
    <r>
      <rPr>
        <b/>
        <u/>
        <sz val="10"/>
        <rFont val="Arial"/>
        <family val="2"/>
      </rPr>
      <t>Area</t>
    </r>
  </si>
  <si>
    <t>No. of Bldgs.</t>
  </si>
  <si>
    <t>Total MUSC</t>
  </si>
  <si>
    <t>Total USC-Columbia</t>
  </si>
  <si>
    <t>Subtotal USC-Columbia excl. Med.Sch.</t>
  </si>
  <si>
    <t>Subtotal USC Medical School</t>
  </si>
  <si>
    <t>Kay Eddie Floyd Fb Bldg</t>
  </si>
  <si>
    <t>N/A</t>
  </si>
  <si>
    <r>
      <t xml:space="preserve">Current Repl. </t>
    </r>
    <r>
      <rPr>
        <b/>
        <u/>
        <sz val="10"/>
        <rFont val="Arial"/>
        <family val="2"/>
      </rPr>
      <t>Cost $</t>
    </r>
  </si>
  <si>
    <t>Lumber &amp; Eq Shed</t>
  </si>
  <si>
    <t>Rhodes Engineering Residence Center</t>
  </si>
  <si>
    <t>Horticulture Service Center</t>
  </si>
  <si>
    <t>Ec. Energy Facility</t>
  </si>
  <si>
    <t>Linvil Rich Env Residence Lab</t>
  </si>
  <si>
    <t>Radioactive Waste Disposal Fac.</t>
  </si>
  <si>
    <t>Fac. Staff Residence 30F</t>
  </si>
  <si>
    <t>Cont Ed/Madren Conf Center</t>
  </si>
  <si>
    <t>Athletic Equipment Storage Bldg.</t>
  </si>
  <si>
    <t>Concession Stand Recreation Area</t>
  </si>
  <si>
    <t>Ec. Laundry</t>
  </si>
  <si>
    <t>McFadden</t>
  </si>
  <si>
    <t>Fac. Staff Residence 21F</t>
  </si>
  <si>
    <t>Fac. Staff Residence 21G</t>
  </si>
  <si>
    <t>Fac. Staff Residence 21H</t>
  </si>
  <si>
    <t>Fac. Staff Residence 34F</t>
  </si>
  <si>
    <t>Fac. Staff Residence 34G</t>
  </si>
  <si>
    <t>Fac. Staff Residence 37F</t>
  </si>
  <si>
    <t>St. Luke's Chapel</t>
  </si>
  <si>
    <t>Children's Hospital</t>
  </si>
  <si>
    <t>176 A&amp;B Ashley Ave. Apt. House</t>
  </si>
  <si>
    <t>Prkg. Lot G -Basic Science Bldg</t>
  </si>
  <si>
    <t>Harper Student Center Mem Pkg Lot</t>
  </si>
  <si>
    <t>29 Leinbach Drive - Bldg. A</t>
  </si>
  <si>
    <t>Coker Life Science</t>
  </si>
  <si>
    <t>Human Class</t>
  </si>
  <si>
    <t>Earth Water Science</t>
  </si>
  <si>
    <t>Energy Fac East</t>
  </si>
  <si>
    <t>Facilities Management Center</t>
  </si>
  <si>
    <t>Graduate Science Research Center</t>
  </si>
  <si>
    <t>Long Annex</t>
  </si>
  <si>
    <t>Pres House</t>
  </si>
  <si>
    <t>Law Center</t>
  </si>
  <si>
    <t>Bates House</t>
  </si>
  <si>
    <t>Bates West</t>
  </si>
  <si>
    <t>Car Garden</t>
  </si>
  <si>
    <t>Pend Garage</t>
  </si>
  <si>
    <t>Ath Center</t>
  </si>
  <si>
    <t>Computer Pk Garage</t>
  </si>
  <si>
    <t>Cntrl. Energy Fac.</t>
  </si>
  <si>
    <t>Campbell Museum Nat. History</t>
  </si>
  <si>
    <t>National Drop-Out Prevention Ctr.</t>
  </si>
  <si>
    <r>
      <t xml:space="preserve">Site </t>
    </r>
    <r>
      <rPr>
        <b/>
        <u/>
        <sz val="10"/>
        <rFont val="Arial"/>
        <family val="2"/>
      </rPr>
      <t>Code</t>
    </r>
  </si>
  <si>
    <r>
      <t xml:space="preserve">Yr. of </t>
    </r>
    <r>
      <rPr>
        <b/>
        <u/>
        <sz val="10"/>
        <rFont val="Arial"/>
        <family val="2"/>
      </rPr>
      <t>Constr.</t>
    </r>
  </si>
  <si>
    <r>
      <t xml:space="preserve">Yr. of Last Major </t>
    </r>
    <r>
      <rPr>
        <b/>
        <u/>
        <sz val="10"/>
        <rFont val="Arial"/>
        <family val="2"/>
      </rPr>
      <t>Renov.</t>
    </r>
  </si>
  <si>
    <r>
      <t xml:space="preserve">Bldg. Cond. </t>
    </r>
    <r>
      <rPr>
        <b/>
        <u/>
        <sz val="10"/>
        <rFont val="Arial"/>
        <family val="2"/>
      </rPr>
      <t>Code</t>
    </r>
  </si>
  <si>
    <t>Lumber Yard Off.</t>
  </si>
  <si>
    <t>Quonset Grnhse. &amp; Headhouse</t>
  </si>
  <si>
    <t>Bath House Male Lake Rec. Area</t>
  </si>
  <si>
    <t>Bath House Female Rec. Area</t>
  </si>
  <si>
    <t>Grnhse./Mylar</t>
  </si>
  <si>
    <t>Grnhse./Fiberglass</t>
  </si>
  <si>
    <t>Poole Agri.Center</t>
  </si>
  <si>
    <t>McAdams Hall</t>
  </si>
  <si>
    <t>Telecomm.Ser.</t>
  </si>
  <si>
    <t>IPTAYTicket/Sec. Complex</t>
  </si>
  <si>
    <t>Ticket Booth NE Corner</t>
  </si>
  <si>
    <t>Ticket Booth NW Corner</t>
  </si>
  <si>
    <t>Stadium Ticket Booth-SE Stands</t>
  </si>
  <si>
    <t>Stadium Ticket Booth-SW Stands</t>
  </si>
  <si>
    <t>Garage W/In Wall @ McAdams Hall</t>
  </si>
  <si>
    <t>Fac Staff Res 42</t>
  </si>
  <si>
    <t>Fac Staff Res 43</t>
  </si>
  <si>
    <t>Fac Staff Res 45</t>
  </si>
  <si>
    <t>Fac Staff Res 46</t>
  </si>
  <si>
    <t>Fac Staff Res 44</t>
  </si>
  <si>
    <t>Research Flammable Strg.</t>
  </si>
  <si>
    <t>Admin./Library Bldg.</t>
  </si>
  <si>
    <t>Parking Garage Li.</t>
  </si>
  <si>
    <t>Energy Fac South</t>
  </si>
  <si>
    <t>Energy Fac West</t>
  </si>
  <si>
    <t>Wms Brice Nursing Auditorium</t>
  </si>
  <si>
    <t>1629 Pendleton</t>
  </si>
  <si>
    <t>1710 College</t>
  </si>
  <si>
    <t>BTW Auditorium</t>
  </si>
  <si>
    <t>Greenhouse</t>
  </si>
  <si>
    <t>Jones Physical Science Bldg.</t>
  </si>
  <si>
    <t>Marine Biology Lab</t>
  </si>
  <si>
    <t>Mckissick Museum</t>
  </si>
  <si>
    <t>Pritchard's Island</t>
  </si>
  <si>
    <t>Thomas Cooper Libr.</t>
  </si>
  <si>
    <t>Wedge Admin.</t>
  </si>
  <si>
    <t>1321 Pendleton</t>
  </si>
  <si>
    <t>BTW Early Childcare Center</t>
  </si>
  <si>
    <t>Middleburg Plaza Speech-Hearing</t>
  </si>
  <si>
    <t>Swearingen Engineering Ctr.</t>
  </si>
  <si>
    <t>Student Health Ctr.</t>
  </si>
  <si>
    <t>Darla Moore Sch. of Business</t>
  </si>
  <si>
    <t>RESEARCH UNIVERSITIES</t>
  </si>
  <si>
    <r>
      <t xml:space="preserve">TEACHING </t>
    </r>
    <r>
      <rPr>
        <b/>
        <u/>
        <sz val="10"/>
        <rFont val="Arial"/>
        <family val="2"/>
      </rPr>
      <t>UNIVERSITIES</t>
    </r>
  </si>
  <si>
    <t>Site Code</t>
  </si>
  <si>
    <r>
      <t xml:space="preserve">Year of </t>
    </r>
    <r>
      <rPr>
        <b/>
        <u/>
        <sz val="10"/>
        <rFont val="Arial"/>
        <family val="2"/>
      </rPr>
      <t>Construct.</t>
    </r>
  </si>
  <si>
    <r>
      <t xml:space="preserve">Bldg. Original </t>
    </r>
    <r>
      <rPr>
        <b/>
        <u/>
        <sz val="10"/>
        <rFont val="Arial"/>
        <family val="2"/>
      </rPr>
      <t>Cost ($)</t>
    </r>
  </si>
  <si>
    <r>
      <t xml:space="preserve">Current Repl. </t>
    </r>
    <r>
      <rPr>
        <b/>
        <u/>
        <sz val="10"/>
        <rFont val="Arial"/>
        <family val="2"/>
      </rPr>
      <t>Cost ($)</t>
    </r>
  </si>
  <si>
    <r>
      <t xml:space="preserve">Year of Last Major </t>
    </r>
    <r>
      <rPr>
        <b/>
        <u/>
        <sz val="10"/>
        <rFont val="Arial"/>
        <family val="2"/>
      </rPr>
      <t>Renov.</t>
    </r>
  </si>
  <si>
    <r>
      <t xml:space="preserve">Building Condition </t>
    </r>
    <r>
      <rPr>
        <b/>
        <u/>
        <sz val="10"/>
        <rFont val="Arial"/>
        <family val="2"/>
      </rPr>
      <t>Code</t>
    </r>
  </si>
  <si>
    <r>
      <t>Percent Net E&amp;G</t>
    </r>
    <r>
      <rPr>
        <b/>
        <u/>
        <sz val="10"/>
        <rFont val="Arial"/>
        <family val="2"/>
      </rPr>
      <t xml:space="preserve"> Area</t>
    </r>
  </si>
  <si>
    <r>
      <t xml:space="preserve">Owner </t>
    </r>
    <r>
      <rPr>
        <b/>
        <u/>
        <sz val="10"/>
        <rFont val="Arial"/>
        <family val="2"/>
      </rPr>
      <t>Description</t>
    </r>
  </si>
  <si>
    <t>The Citadel</t>
  </si>
  <si>
    <t>Bond Hall</t>
  </si>
  <si>
    <t>000002</t>
  </si>
  <si>
    <t>Capers Hall</t>
  </si>
  <si>
    <t>Letellier Hall</t>
  </si>
  <si>
    <t>Jenkins Hall</t>
  </si>
  <si>
    <t>Daniel Library</t>
  </si>
  <si>
    <t>Mark Clark Hall</t>
  </si>
  <si>
    <t>Summeral Chapel</t>
  </si>
  <si>
    <t>Bell Tower</t>
  </si>
  <si>
    <t>Murray Barracks</t>
  </si>
  <si>
    <t>000011</t>
  </si>
  <si>
    <t>Padgett-Thomas Barracks</t>
  </si>
  <si>
    <t>Law Barracks</t>
  </si>
  <si>
    <t>000013</t>
  </si>
  <si>
    <t>Stevens Barracks</t>
  </si>
  <si>
    <t>Coward Hall (Mess Hall)</t>
  </si>
  <si>
    <t>Laundry</t>
  </si>
  <si>
    <t>Murray Infirmary</t>
  </si>
  <si>
    <t>Cadet Services Building</t>
  </si>
  <si>
    <t>000019</t>
  </si>
  <si>
    <t>McAllister Field House</t>
  </si>
  <si>
    <t>000020</t>
  </si>
  <si>
    <t>Grimsley Hall</t>
  </si>
  <si>
    <t>000021</t>
  </si>
  <si>
    <t>Johnson-Hagood Stadium</t>
  </si>
  <si>
    <t>Boating Center</t>
  </si>
  <si>
    <t>Earle Tennis Center</t>
  </si>
  <si>
    <t>Magazine</t>
  </si>
  <si>
    <t>Public Safety Office</t>
  </si>
  <si>
    <t>Utilities Building</t>
  </si>
  <si>
    <t>Maint Shop/Cen Whse</t>
  </si>
  <si>
    <t>Boiler Plant</t>
  </si>
  <si>
    <t>Coin Laundry</t>
  </si>
  <si>
    <t>000037</t>
  </si>
  <si>
    <t>Pump House</t>
  </si>
  <si>
    <t>Shell Boat House</t>
  </si>
  <si>
    <t>Presidents Residence</t>
  </si>
  <si>
    <t>2-3 Hammond</t>
  </si>
  <si>
    <t>4-5-6-7 Hammond</t>
  </si>
  <si>
    <t>Cdf, He, Counseling, Oir</t>
  </si>
  <si>
    <t>205-206-207-208 Richardson</t>
  </si>
  <si>
    <t>301-302-303-304 Mims</t>
  </si>
  <si>
    <t>305-306-307-308 Mims</t>
  </si>
  <si>
    <t>209-210-211-212 Richardson</t>
  </si>
  <si>
    <t>213-214-215-216 Richardson</t>
  </si>
  <si>
    <t>000051</t>
  </si>
  <si>
    <t>113-114-115-116 Register</t>
  </si>
  <si>
    <t>000052</t>
  </si>
  <si>
    <t>109-110-111-112 Register</t>
  </si>
  <si>
    <t>000053</t>
  </si>
  <si>
    <t>105-106-107-108 Register</t>
  </si>
  <si>
    <t>000054</t>
  </si>
  <si>
    <t>101-102-103-104 Register</t>
  </si>
  <si>
    <t>000055</t>
  </si>
  <si>
    <t>502-503 Wilson (Dd-1)</t>
  </si>
  <si>
    <t>000056</t>
  </si>
  <si>
    <t>504-505 Wilson (Dd-2)</t>
  </si>
  <si>
    <t>000057</t>
  </si>
  <si>
    <t>506-507 Wilson (Dd-3)</t>
  </si>
  <si>
    <t>000058</t>
  </si>
  <si>
    <t>508-509 Wilson (Dd-4)</t>
  </si>
  <si>
    <t>000059</t>
  </si>
  <si>
    <t>510-511 Wilson (Dd-5)</t>
  </si>
  <si>
    <t>000060</t>
  </si>
  <si>
    <t>512-513-514-515 Wilson(M1-M4)</t>
  </si>
  <si>
    <t>000061</t>
  </si>
  <si>
    <t>516-517-518-519 Wilson(M5-M8)</t>
  </si>
  <si>
    <t>000062</t>
  </si>
  <si>
    <t>Dunnemann Apartments</t>
  </si>
  <si>
    <t>401-402A,B,C,D-403 Congress(A)</t>
  </si>
  <si>
    <t>71-73A,B,C,D-75 Hagood(B)</t>
  </si>
  <si>
    <t>79-81-83-85-87A,B,89-91-93-95</t>
  </si>
  <si>
    <t>000067</t>
  </si>
  <si>
    <t>309 A,B,C,D,E Mims(D)</t>
  </si>
  <si>
    <t>000068</t>
  </si>
  <si>
    <t>404-405A,B,C,D-406 Congress(E)</t>
  </si>
  <si>
    <t>407-408A,B,C,D-409 Congress(F)</t>
  </si>
  <si>
    <t>77 Hagood</t>
  </si>
  <si>
    <t>000072</t>
  </si>
  <si>
    <t>175 Dunnemann</t>
  </si>
  <si>
    <t>Byrd Hall</t>
  </si>
  <si>
    <t>000083</t>
  </si>
  <si>
    <t>Duckett Hall</t>
  </si>
  <si>
    <t>Deas Hall</t>
  </si>
  <si>
    <t>000085</t>
  </si>
  <si>
    <t>Athletic Storage Shed</t>
  </si>
  <si>
    <t>000091</t>
  </si>
  <si>
    <t>573 Huger (Career Service Ctr.)</t>
  </si>
  <si>
    <t>000096</t>
  </si>
  <si>
    <t>Seignious Hall</t>
  </si>
  <si>
    <t>000099</t>
  </si>
  <si>
    <t>Faculty House(171 Moultrie)</t>
  </si>
  <si>
    <t>000100</t>
  </si>
  <si>
    <t>Vandiver Hall</t>
  </si>
  <si>
    <t>Himelright Hall</t>
  </si>
  <si>
    <t>Alumni Center Hall</t>
  </si>
  <si>
    <t>Mccormick Beach House</t>
  </si>
  <si>
    <t>Watts Barracks</t>
  </si>
  <si>
    <t>183-A,183-B Dunnemann Ave</t>
  </si>
  <si>
    <t>59 Dunnemann Ave.</t>
  </si>
  <si>
    <t>Vtr Trailer</t>
  </si>
  <si>
    <t>Band Barracks</t>
  </si>
  <si>
    <t>00103A</t>
  </si>
  <si>
    <t>Beach House Annex</t>
  </si>
  <si>
    <t>Total the Citadel</t>
  </si>
  <si>
    <t>Coastal Carolina University</t>
  </si>
  <si>
    <t>20</t>
  </si>
  <si>
    <t>Admissions Building</t>
  </si>
  <si>
    <t>Art Center</t>
  </si>
  <si>
    <t>Art Center Annex</t>
  </si>
  <si>
    <t>190</t>
  </si>
  <si>
    <t>Athletic Admin. Facility</t>
  </si>
  <si>
    <t>70</t>
  </si>
  <si>
    <t>Athletic Office Trlr</t>
  </si>
  <si>
    <t>265</t>
  </si>
  <si>
    <t>Campus Supply</t>
  </si>
  <si>
    <t>Custodial Supply Office</t>
  </si>
  <si>
    <t>275</t>
  </si>
  <si>
    <t>E Craig Wall Bld</t>
  </si>
  <si>
    <t>35</t>
  </si>
  <si>
    <t>Energy Center</t>
  </si>
  <si>
    <t>260</t>
  </si>
  <si>
    <t>Facilities Mgmt Office</t>
  </si>
  <si>
    <t>180</t>
  </si>
  <si>
    <t>Graphics Computer Trailer</t>
  </si>
  <si>
    <t>345</t>
  </si>
  <si>
    <t>40</t>
  </si>
  <si>
    <t>Hum Res/Aff Action</t>
  </si>
  <si>
    <t>15</t>
  </si>
  <si>
    <t>Kearns Hall</t>
  </si>
  <si>
    <t>10</t>
  </si>
  <si>
    <t>Kimbel Library</t>
  </si>
  <si>
    <t>235</t>
  </si>
  <si>
    <t>Mail Services Print Shop</t>
  </si>
  <si>
    <t>255</t>
  </si>
  <si>
    <t>Maintenance Shop</t>
  </si>
  <si>
    <t>50</t>
  </si>
  <si>
    <t>Media Lab (T1)</t>
  </si>
  <si>
    <t>55</t>
  </si>
  <si>
    <t>Media Lab (T2)</t>
  </si>
  <si>
    <t>65</t>
  </si>
  <si>
    <t>Media Services</t>
  </si>
  <si>
    <t>60</t>
  </si>
  <si>
    <t>Music Portable Classroom</t>
  </si>
  <si>
    <t>240</t>
  </si>
  <si>
    <t>Phys Plant Grnds Eqpt</t>
  </si>
  <si>
    <t>5</t>
  </si>
  <si>
    <t>Prince Building</t>
  </si>
  <si>
    <t>330</t>
  </si>
  <si>
    <t>Science Building</t>
  </si>
  <si>
    <t>342</t>
  </si>
  <si>
    <t>Science Trailer 1</t>
  </si>
  <si>
    <t>42</t>
  </si>
  <si>
    <t>Science Trailer 4</t>
  </si>
  <si>
    <t>1</t>
  </si>
  <si>
    <t>Singleton Building</t>
  </si>
  <si>
    <t>67</t>
  </si>
  <si>
    <t>Society House</t>
  </si>
  <si>
    <t>335</t>
  </si>
  <si>
    <t>Wetlands Cntr Research</t>
  </si>
  <si>
    <t>340</t>
  </si>
  <si>
    <t>365</t>
  </si>
  <si>
    <t>Wheelwright Aud</t>
  </si>
  <si>
    <t>45</t>
  </si>
  <si>
    <t>Wm Brice P E Cntr</t>
  </si>
  <si>
    <t>360</t>
  </si>
  <si>
    <t>Student Center</t>
  </si>
  <si>
    <t>350</t>
  </si>
  <si>
    <t>Bookstore/Law Enforcmnt</t>
  </si>
  <si>
    <t>75</t>
  </si>
  <si>
    <t>Azalea Hall</t>
  </si>
  <si>
    <t>295</t>
  </si>
  <si>
    <t>Cypress Hall</t>
  </si>
  <si>
    <t>305</t>
  </si>
  <si>
    <t>Dogwood Hall</t>
  </si>
  <si>
    <t>310</t>
  </si>
  <si>
    <t>Elm Hall</t>
  </si>
  <si>
    <t>80</t>
  </si>
  <si>
    <t>Magnolia Hall</t>
  </si>
  <si>
    <t>300</t>
  </si>
  <si>
    <t>Maple Hall</t>
  </si>
  <si>
    <t>290</t>
  </si>
  <si>
    <t>Oak Hall</t>
  </si>
  <si>
    <t>315</t>
  </si>
  <si>
    <t>Palmetto Hall</t>
  </si>
  <si>
    <t>280</t>
  </si>
  <si>
    <t>Santee Hall</t>
  </si>
  <si>
    <t>286</t>
  </si>
  <si>
    <t>The Commons</t>
  </si>
  <si>
    <t>285</t>
  </si>
  <si>
    <t>Waccamaw Hall</t>
  </si>
  <si>
    <t>400</t>
  </si>
  <si>
    <t>Atlantic Center Bldg</t>
  </si>
  <si>
    <t>Total Coastal Carolina</t>
  </si>
  <si>
    <t>College Of Charleston</t>
  </si>
  <si>
    <t>001128</t>
  </si>
  <si>
    <t>Education Center</t>
  </si>
  <si>
    <t>000703</t>
  </si>
  <si>
    <t>Simons Center For The Arts</t>
  </si>
  <si>
    <t>001515</t>
  </si>
  <si>
    <t>Lightsey Conference Center</t>
  </si>
  <si>
    <t>000704</t>
  </si>
  <si>
    <t>College Lodge</t>
  </si>
  <si>
    <t>001508</t>
  </si>
  <si>
    <t>Wentworth Residence Hall</t>
  </si>
  <si>
    <t>001114</t>
  </si>
  <si>
    <t>Craig Dorm And Cafeteria</t>
  </si>
  <si>
    <t>000612</t>
  </si>
  <si>
    <t>Rutledge Rivers Residence Hall</t>
  </si>
  <si>
    <t>001514</t>
  </si>
  <si>
    <t>Wentworth Parking Garage</t>
  </si>
  <si>
    <t>000609</t>
  </si>
  <si>
    <t>10 Green Way- Aiken House</t>
  </si>
  <si>
    <t>001122</t>
  </si>
  <si>
    <t>11 Glebe Street</t>
  </si>
  <si>
    <t>133 Calhoun Street</t>
  </si>
  <si>
    <t>001509</t>
  </si>
  <si>
    <t>14 Coming Street</t>
  </si>
  <si>
    <t>001108</t>
  </si>
  <si>
    <t>14 Glebe Street</t>
  </si>
  <si>
    <t>001106</t>
  </si>
  <si>
    <t>16 Glebe Street</t>
  </si>
  <si>
    <t>001107</t>
  </si>
  <si>
    <t>16A Glebe Street</t>
  </si>
  <si>
    <t>001127</t>
  </si>
  <si>
    <t>19 St.Philip- Riggs Tenements</t>
  </si>
  <si>
    <t>000606</t>
  </si>
  <si>
    <t>2 Green- Martindale-Bell House</t>
  </si>
  <si>
    <t>001105</t>
  </si>
  <si>
    <t>20 Glebe- Thompson-Muller Hse</t>
  </si>
  <si>
    <t>001104</t>
  </si>
  <si>
    <t>22 Glebe Street</t>
  </si>
  <si>
    <t>001129</t>
  </si>
  <si>
    <t>26 Coming Street</t>
  </si>
  <si>
    <t>001103</t>
  </si>
  <si>
    <t>26 Glebe- Kennedy House</t>
  </si>
  <si>
    <t>000607</t>
  </si>
  <si>
    <t>4 Green Way</t>
  </si>
  <si>
    <t>000707</t>
  </si>
  <si>
    <t>44 St. Philip Street</t>
  </si>
  <si>
    <t>000903</t>
  </si>
  <si>
    <t>45 Coming Street</t>
  </si>
  <si>
    <t>000621</t>
  </si>
  <si>
    <t>5 College- Bolles Academy</t>
  </si>
  <si>
    <t>58 George- Elliott House</t>
  </si>
  <si>
    <t>001110</t>
  </si>
  <si>
    <t>6 Glebe- Bishop Smith House</t>
  </si>
  <si>
    <t>000608</t>
  </si>
  <si>
    <t>6 Green- Wagener House</t>
  </si>
  <si>
    <t>001102</t>
  </si>
  <si>
    <t>67 George Street</t>
  </si>
  <si>
    <t>000620</t>
  </si>
  <si>
    <t>7 College- Bolles House</t>
  </si>
  <si>
    <t>000625</t>
  </si>
  <si>
    <t>72 George Street</t>
  </si>
  <si>
    <t>000624</t>
  </si>
  <si>
    <t>74 George Street</t>
  </si>
  <si>
    <t>001512</t>
  </si>
  <si>
    <t>88 Wentworth Street</t>
  </si>
  <si>
    <t>000619</t>
  </si>
  <si>
    <t>9 College- Erckmann House</t>
  </si>
  <si>
    <t>001516</t>
  </si>
  <si>
    <t>9 Liberty- J.C. Long Building</t>
  </si>
  <si>
    <t>001507</t>
  </si>
  <si>
    <t>91-95 Wentworth Street</t>
  </si>
  <si>
    <t>001518</t>
  </si>
  <si>
    <t>Avery Research Center</t>
  </si>
  <si>
    <t>F01538</t>
  </si>
  <si>
    <t>Bellsouth</t>
  </si>
  <si>
    <t>001539</t>
  </si>
  <si>
    <t>Bishop England Freshman Annex</t>
  </si>
  <si>
    <t>000614</t>
  </si>
  <si>
    <t>Central Energy Facility</t>
  </si>
  <si>
    <t>000513</t>
  </si>
  <si>
    <t>001520</t>
  </si>
  <si>
    <t>Grice Marine Lab</t>
  </si>
  <si>
    <t>001526</t>
  </si>
  <si>
    <t>Hazardous Material Shed</t>
  </si>
  <si>
    <t>001544</t>
  </si>
  <si>
    <t>Henry Brown Annex</t>
  </si>
  <si>
    <t>001540</t>
  </si>
  <si>
    <t>Henry Brown Main</t>
  </si>
  <si>
    <t>000801</t>
  </si>
  <si>
    <t>Johnson Physical Educ Center</t>
  </si>
  <si>
    <t>001521</t>
  </si>
  <si>
    <t>Magazine- Grice Lab</t>
  </si>
  <si>
    <t>000605</t>
  </si>
  <si>
    <t>Maybank Hall</t>
  </si>
  <si>
    <t>Physical Education And Health</t>
  </si>
  <si>
    <t>000623</t>
  </si>
  <si>
    <t>Physicians Memorial Auditorium</t>
  </si>
  <si>
    <t>000603</t>
  </si>
  <si>
    <t>Porters Lodge</t>
  </si>
  <si>
    <t>000601</t>
  </si>
  <si>
    <t>Randolph Hall</t>
  </si>
  <si>
    <t>001519</t>
  </si>
  <si>
    <t>Remleys Point Bldg</t>
  </si>
  <si>
    <t>000604</t>
  </si>
  <si>
    <t>Robert Scott Small Library</t>
  </si>
  <si>
    <t>000622</t>
  </si>
  <si>
    <t>Science Center</t>
  </si>
  <si>
    <t>000610</t>
  </si>
  <si>
    <t>Sottile House</t>
  </si>
  <si>
    <t>L01533</t>
  </si>
  <si>
    <t>Tailor Shop</t>
  </si>
  <si>
    <t>001541</t>
  </si>
  <si>
    <t>Tate Center</t>
  </si>
  <si>
    <t>000602</t>
  </si>
  <si>
    <t>Towell Library</t>
  </si>
  <si>
    <t>001542</t>
  </si>
  <si>
    <t>Wachovia Bank Property</t>
  </si>
  <si>
    <t>001101</t>
  </si>
  <si>
    <t>Stern Student Center</t>
  </si>
  <si>
    <t>000505</t>
  </si>
  <si>
    <t>Cameron House</t>
  </si>
  <si>
    <t>000702</t>
  </si>
  <si>
    <t>Sottile Theatre</t>
  </si>
  <si>
    <t>000613</t>
  </si>
  <si>
    <t>Center For Student Wellness</t>
  </si>
  <si>
    <t>000611</t>
  </si>
  <si>
    <t>Buist Rivers Residence Hall</t>
  </si>
  <si>
    <t>001502</t>
  </si>
  <si>
    <t>101 Wentworth Street</t>
  </si>
  <si>
    <t>001503</t>
  </si>
  <si>
    <t>103 Wentworth Street</t>
  </si>
  <si>
    <t>001504</t>
  </si>
  <si>
    <t>105 Wentworth Street</t>
  </si>
  <si>
    <t>001124</t>
  </si>
  <si>
    <t>12 Glebe Street</t>
  </si>
  <si>
    <t>001517</t>
  </si>
  <si>
    <t>123 Bull Street</t>
  </si>
  <si>
    <t>001126</t>
  </si>
  <si>
    <t>15 St.Philip- Riggs Tenements</t>
  </si>
  <si>
    <t>001125</t>
  </si>
  <si>
    <t>17 St.Philip- Riggs Tenements</t>
  </si>
  <si>
    <t>000509</t>
  </si>
  <si>
    <t>2 Bull Street</t>
  </si>
  <si>
    <t>001116</t>
  </si>
  <si>
    <t>28 Coming Street</t>
  </si>
  <si>
    <t>L01523</t>
  </si>
  <si>
    <t>298 Meeting Street</t>
  </si>
  <si>
    <t>L01524</t>
  </si>
  <si>
    <t>300 Meeting Street</t>
  </si>
  <si>
    <t>000806</t>
  </si>
  <si>
    <t>307 Meeting Street</t>
  </si>
  <si>
    <t>001117</t>
  </si>
  <si>
    <t>32 Coming Street</t>
  </si>
  <si>
    <t>001118</t>
  </si>
  <si>
    <t>34 Coming Street</t>
  </si>
  <si>
    <t>001119</t>
  </si>
  <si>
    <t>36 Coming St. - Graves House</t>
  </si>
  <si>
    <t>001120</t>
  </si>
  <si>
    <t>38 Coming Street - Scott House</t>
  </si>
  <si>
    <t>001111</t>
  </si>
  <si>
    <t>4 Glebe Street</t>
  </si>
  <si>
    <t>001121</t>
  </si>
  <si>
    <t>40 Coming St - Rivers House</t>
  </si>
  <si>
    <t>L00510</t>
  </si>
  <si>
    <t>65 Coming  Street</t>
  </si>
  <si>
    <t>000511</t>
  </si>
  <si>
    <t>69 Coming Street - Farr House</t>
  </si>
  <si>
    <t>000618</t>
  </si>
  <si>
    <t>70 Coming Street</t>
  </si>
  <si>
    <t>000617</t>
  </si>
  <si>
    <t>72 Coming Street</t>
  </si>
  <si>
    <t>001131</t>
  </si>
  <si>
    <t>9 1/2 Glebe Street</t>
  </si>
  <si>
    <t>001123</t>
  </si>
  <si>
    <t>9 Glebe Street</t>
  </si>
  <si>
    <t>001545</t>
  </si>
  <si>
    <t>90 Wentworth Street</t>
  </si>
  <si>
    <t>001510</t>
  </si>
  <si>
    <t>92 Wentworth Street</t>
  </si>
  <si>
    <t>001501</t>
  </si>
  <si>
    <t>99 Wentworth Street</t>
  </si>
  <si>
    <t>000616</t>
  </si>
  <si>
    <t>Knox-Lesesne House</t>
  </si>
  <si>
    <t>000615</t>
  </si>
  <si>
    <t>Knox-Lesesne Study And Lounge</t>
  </si>
  <si>
    <t>L01513</t>
  </si>
  <si>
    <t>Coles Building</t>
  </si>
  <si>
    <t>L01543</t>
  </si>
  <si>
    <t>Dixie Plantation</t>
  </si>
  <si>
    <t>L01532</t>
  </si>
  <si>
    <t>Meddin</t>
  </si>
  <si>
    <t>L01531</t>
  </si>
  <si>
    <t>North Area</t>
  </si>
  <si>
    <t>L01522</t>
  </si>
  <si>
    <t>13 Coming Street</t>
  </si>
  <si>
    <t>L01001</t>
  </si>
  <si>
    <t>29 Coming Street</t>
  </si>
  <si>
    <t>L01535</t>
  </si>
  <si>
    <t>31 Coming Street</t>
  </si>
  <si>
    <t>L01530</t>
  </si>
  <si>
    <t>8 Kirkland Lane</t>
  </si>
  <si>
    <t>001115</t>
  </si>
  <si>
    <t>112-114 Wentworth- Jonas Beard</t>
  </si>
  <si>
    <t>F00905</t>
  </si>
  <si>
    <t>55 Coming Street</t>
  </si>
  <si>
    <t>F00904</t>
  </si>
  <si>
    <t>59 Coming Street</t>
  </si>
  <si>
    <t>F01537</t>
  </si>
  <si>
    <t>Nationsbank</t>
  </si>
  <si>
    <t>001511</t>
  </si>
  <si>
    <t>St. Philip St. Residence Hall</t>
  </si>
  <si>
    <t>F01505</t>
  </si>
  <si>
    <t>107 Wentworth- Johnson House</t>
  </si>
  <si>
    <t>F00512</t>
  </si>
  <si>
    <t>16A Bull</t>
  </si>
  <si>
    <t>F00504</t>
  </si>
  <si>
    <t>16B Bull Street</t>
  </si>
  <si>
    <t>F00501</t>
  </si>
  <si>
    <t>24 Bull Carriage House</t>
  </si>
  <si>
    <t>F00502</t>
  </si>
  <si>
    <t>24 Bull Street - Lucas House</t>
  </si>
  <si>
    <t>F00508</t>
  </si>
  <si>
    <t>4 Bull Street</t>
  </si>
  <si>
    <t>F00507</t>
  </si>
  <si>
    <t>6 Bull Street</t>
  </si>
  <si>
    <t>F00506</t>
  </si>
  <si>
    <t>8 Bull Street</t>
  </si>
  <si>
    <t>F01506</t>
  </si>
  <si>
    <t>97 Wentworth Street</t>
  </si>
  <si>
    <t>F00503</t>
  </si>
  <si>
    <t>Blacklock House</t>
  </si>
  <si>
    <t>Total College of Charleston</t>
  </si>
  <si>
    <t>Francis Marion University</t>
  </si>
  <si>
    <t>110565</t>
  </si>
  <si>
    <t>Student Housing Office</t>
  </si>
  <si>
    <t>105028</t>
  </si>
  <si>
    <t>Anderson Apts</t>
  </si>
  <si>
    <t>105029</t>
  </si>
  <si>
    <t>Baxter Apts</t>
  </si>
  <si>
    <t>110568</t>
  </si>
  <si>
    <t>Belle Isle Hall</t>
  </si>
  <si>
    <t>105030</t>
  </si>
  <si>
    <t>Cade Apts</t>
  </si>
  <si>
    <t>105031</t>
  </si>
  <si>
    <t>Dalton Apts</t>
  </si>
  <si>
    <t>105032</t>
  </si>
  <si>
    <t>Ervin Apts</t>
  </si>
  <si>
    <t>106665</t>
  </si>
  <si>
    <t>Ervin Dining Hall</t>
  </si>
  <si>
    <t>105033</t>
  </si>
  <si>
    <t>Ferguson Apts</t>
  </si>
  <si>
    <t>105034</t>
  </si>
  <si>
    <t>Gallingten Apts</t>
  </si>
  <si>
    <t>105036</t>
  </si>
  <si>
    <t>Henderson Apts</t>
  </si>
  <si>
    <t>105027</t>
  </si>
  <si>
    <t>Ingram Apts</t>
  </si>
  <si>
    <t>105037</t>
  </si>
  <si>
    <t>Johnston Apts</t>
  </si>
  <si>
    <t>110563</t>
  </si>
  <si>
    <t>Kidwell Apts</t>
  </si>
  <si>
    <t>105038</t>
  </si>
  <si>
    <t>Logan Apts</t>
  </si>
  <si>
    <t>106668</t>
  </si>
  <si>
    <t>Marion State Hall</t>
  </si>
  <si>
    <t>105035</t>
  </si>
  <si>
    <t>Moultrie Apts</t>
  </si>
  <si>
    <t>105026</t>
  </si>
  <si>
    <t>Newton Apts</t>
  </si>
  <si>
    <t>106666</t>
  </si>
  <si>
    <t>110569</t>
  </si>
  <si>
    <t>Snow Island Hall</t>
  </si>
  <si>
    <t>106667</t>
  </si>
  <si>
    <t>Swamp Fox Hall</t>
  </si>
  <si>
    <t>110570</t>
  </si>
  <si>
    <t>Watson Hall</t>
  </si>
  <si>
    <t>105019</t>
  </si>
  <si>
    <t>Cauthen Educational Media Ctr</t>
  </si>
  <si>
    <t>105018</t>
  </si>
  <si>
    <t>Dressing Facility</t>
  </si>
  <si>
    <t>105015</t>
  </si>
  <si>
    <t>Energy Facility</t>
  </si>
  <si>
    <t>105021</t>
  </si>
  <si>
    <t>Fine Arts Center</t>
  </si>
  <si>
    <t>105023</t>
  </si>
  <si>
    <t>Fine Arts Center Annex</t>
  </si>
  <si>
    <t>105016</t>
  </si>
  <si>
    <t>Founders Hall</t>
  </si>
  <si>
    <t>110561</t>
  </si>
  <si>
    <t>Grounds Trailer</t>
  </si>
  <si>
    <t>105012</t>
  </si>
  <si>
    <t>Mailroom Trailer</t>
  </si>
  <si>
    <t>110606</t>
  </si>
  <si>
    <t>Motor Pool Shed</t>
  </si>
  <si>
    <t>105025</t>
  </si>
  <si>
    <t>Observatory</t>
  </si>
  <si>
    <t>105011</t>
  </si>
  <si>
    <t>Office Services</t>
  </si>
  <si>
    <t>105013</t>
  </si>
  <si>
    <t>Rogers Library</t>
  </si>
  <si>
    <t>110562</t>
  </si>
  <si>
    <t>Stanton Academic Computer Ctr</t>
  </si>
  <si>
    <t>105009</t>
  </si>
  <si>
    <t>Stokes Administration Bldg</t>
  </si>
  <si>
    <t>110560</t>
  </si>
  <si>
    <t>Utility Distribution Center</t>
  </si>
  <si>
    <t>110558</t>
  </si>
  <si>
    <t>Wallace Cottage</t>
  </si>
  <si>
    <t>105010</t>
  </si>
  <si>
    <t>Wallace House</t>
  </si>
  <si>
    <t>105022</t>
  </si>
  <si>
    <t>105020</t>
  </si>
  <si>
    <t>Yearbook Trailer</t>
  </si>
  <si>
    <t>105014</t>
  </si>
  <si>
    <t>Mcnair Science Building</t>
  </si>
  <si>
    <t>105017</t>
  </si>
  <si>
    <t>Smith University Center</t>
  </si>
  <si>
    <t>Total Francis Marion</t>
  </si>
  <si>
    <t>Lander University</t>
  </si>
  <si>
    <t>CO</t>
  </si>
  <si>
    <t>Coleman Hall</t>
  </si>
  <si>
    <t>B1</t>
  </si>
  <si>
    <t>Brookside 1</t>
  </si>
  <si>
    <t>B2</t>
  </si>
  <si>
    <t>Brookside 2</t>
  </si>
  <si>
    <t>B3</t>
  </si>
  <si>
    <t>Brookside 3</t>
  </si>
  <si>
    <t>B4</t>
  </si>
  <si>
    <t>Brookside 4</t>
  </si>
  <si>
    <t>B5</t>
  </si>
  <si>
    <t>Brookside 5</t>
  </si>
  <si>
    <t>B6</t>
  </si>
  <si>
    <t>Brookside 6</t>
  </si>
  <si>
    <t>B7</t>
  </si>
  <si>
    <t>Brookside 7</t>
  </si>
  <si>
    <t>L1</t>
  </si>
  <si>
    <t>Lide 1</t>
  </si>
  <si>
    <t>L2</t>
  </si>
  <si>
    <t>Lide 2</t>
  </si>
  <si>
    <t>L3</t>
  </si>
  <si>
    <t>Lide 3</t>
  </si>
  <si>
    <t>L4</t>
  </si>
  <si>
    <t>Lide 4</t>
  </si>
  <si>
    <t>L5</t>
  </si>
  <si>
    <t>Lide 5</t>
  </si>
  <si>
    <t>L6</t>
  </si>
  <si>
    <t>Lide Laundry</t>
  </si>
  <si>
    <t>TA</t>
  </si>
  <si>
    <t>Thomason A</t>
  </si>
  <si>
    <t>TB</t>
  </si>
  <si>
    <t>Thomason B</t>
  </si>
  <si>
    <t>TC</t>
  </si>
  <si>
    <t>Thomason C</t>
  </si>
  <si>
    <t>TD</t>
  </si>
  <si>
    <t>Thomason D</t>
  </si>
  <si>
    <t>TE</t>
  </si>
  <si>
    <t>Thomason E</t>
  </si>
  <si>
    <t>TF</t>
  </si>
  <si>
    <t>Thomason F</t>
  </si>
  <si>
    <t>TG</t>
  </si>
  <si>
    <t>Thomason G</t>
  </si>
  <si>
    <t>TH</t>
  </si>
  <si>
    <t>Thomason H</t>
  </si>
  <si>
    <t>TJ</t>
  </si>
  <si>
    <t>Thomason J</t>
  </si>
  <si>
    <t>TK</t>
  </si>
  <si>
    <t>Thomason K</t>
  </si>
  <si>
    <t>TL</t>
  </si>
  <si>
    <t>Thomason L</t>
  </si>
  <si>
    <t>TM</t>
  </si>
  <si>
    <t>Thomason M</t>
  </si>
  <si>
    <t>TN</t>
  </si>
  <si>
    <t>Thomason N</t>
  </si>
  <si>
    <t>TP</t>
  </si>
  <si>
    <t>Thomason P</t>
  </si>
  <si>
    <t>TQ</t>
  </si>
  <si>
    <t>Thomason Q</t>
  </si>
  <si>
    <t>TR</t>
  </si>
  <si>
    <t>Thomason R</t>
  </si>
  <si>
    <t>TS</t>
  </si>
  <si>
    <t>Thomason S</t>
  </si>
  <si>
    <t>TZ</t>
  </si>
  <si>
    <t>Thomason Z</t>
  </si>
  <si>
    <t>W1</t>
  </si>
  <si>
    <t>Williamston 1</t>
  </si>
  <si>
    <t>W2</t>
  </si>
  <si>
    <t>Williamston 2</t>
  </si>
  <si>
    <t>W3</t>
  </si>
  <si>
    <t>Williamston 3</t>
  </si>
  <si>
    <t>W4</t>
  </si>
  <si>
    <t>Williamston 4</t>
  </si>
  <si>
    <t>W5</t>
  </si>
  <si>
    <t>Williamston 5</t>
  </si>
  <si>
    <t>W6</t>
  </si>
  <si>
    <t>Williamston 6</t>
  </si>
  <si>
    <t>W7</t>
  </si>
  <si>
    <t>Williamston 7</t>
  </si>
  <si>
    <t>W8</t>
  </si>
  <si>
    <t>Williamston 8</t>
  </si>
  <si>
    <t>S1</t>
  </si>
  <si>
    <t>201 Sanders</t>
  </si>
  <si>
    <t>SP</t>
  </si>
  <si>
    <t>202 Sproles Avenue</t>
  </si>
  <si>
    <t>S2</t>
  </si>
  <si>
    <t>203 Sanders</t>
  </si>
  <si>
    <t>SL</t>
  </si>
  <si>
    <t>204 Sproles</t>
  </si>
  <si>
    <t>S3</t>
  </si>
  <si>
    <t>205 Sanders</t>
  </si>
  <si>
    <t>S4</t>
  </si>
  <si>
    <t>207 Sanders</t>
  </si>
  <si>
    <t>JR</t>
  </si>
  <si>
    <t>221 Crews Street</t>
  </si>
  <si>
    <t>CW</t>
  </si>
  <si>
    <t>223 Crews Street</t>
  </si>
  <si>
    <t>WI</t>
  </si>
  <si>
    <t>303 Willson Street</t>
  </si>
  <si>
    <t>WS</t>
  </si>
  <si>
    <t>311 Willson Street</t>
  </si>
  <si>
    <t>LA</t>
  </si>
  <si>
    <t>324 Lawson Street</t>
  </si>
  <si>
    <t>WN</t>
  </si>
  <si>
    <t>401 Willson Street</t>
  </si>
  <si>
    <t>DI</t>
  </si>
  <si>
    <t>Ampitheatre</t>
  </si>
  <si>
    <t>AC</t>
  </si>
  <si>
    <t>Athletic Complex</t>
  </si>
  <si>
    <t>BH</t>
  </si>
  <si>
    <t>Barrett Hall</t>
  </si>
  <si>
    <t>LC</t>
  </si>
  <si>
    <t>Carnell Learning Center</t>
  </si>
  <si>
    <t>CC</t>
  </si>
  <si>
    <t>Cultural Center</t>
  </si>
  <si>
    <t>GE</t>
  </si>
  <si>
    <t>Genesis Hall</t>
  </si>
  <si>
    <t>GH</t>
  </si>
  <si>
    <t>G1</t>
  </si>
  <si>
    <t>Grounds Shop 1</t>
  </si>
  <si>
    <t>HB</t>
  </si>
  <si>
    <t>Henrietta Ave.Office Building</t>
  </si>
  <si>
    <t>HW</t>
  </si>
  <si>
    <t>Henrietta Ave.Warehouse</t>
  </si>
  <si>
    <t>JL</t>
  </si>
  <si>
    <t>Jackson Library</t>
  </si>
  <si>
    <t>LL</t>
  </si>
  <si>
    <t>Math/Computer Science Facility</t>
  </si>
  <si>
    <t>LB</t>
  </si>
  <si>
    <t>Old Library</t>
  </si>
  <si>
    <t>PS</t>
  </si>
  <si>
    <t>Pees Building</t>
  </si>
  <si>
    <t>PP</t>
  </si>
  <si>
    <t>PH</t>
  </si>
  <si>
    <t>President'S Home</t>
  </si>
  <si>
    <t>RC</t>
  </si>
  <si>
    <t>Recreation Center</t>
  </si>
  <si>
    <t>SC</t>
  </si>
  <si>
    <t>Science Facility</t>
  </si>
  <si>
    <t>F7</t>
  </si>
  <si>
    <t>Soccer Field Press Box</t>
  </si>
  <si>
    <t>EX</t>
  </si>
  <si>
    <t>Telephone Exchange</t>
  </si>
  <si>
    <t>SH</t>
  </si>
  <si>
    <t>Tennis Shack</t>
  </si>
  <si>
    <t>WL</t>
  </si>
  <si>
    <t>421 Willson</t>
  </si>
  <si>
    <t>GC</t>
  </si>
  <si>
    <t>Grier Student Center</t>
  </si>
  <si>
    <t>CP</t>
  </si>
  <si>
    <t>Chipley Hall</t>
  </si>
  <si>
    <t>F4</t>
  </si>
  <si>
    <t>Legion Field 1St Base Dugout</t>
  </si>
  <si>
    <t>F5</t>
  </si>
  <si>
    <t>Legion Field 3Rd Base Dugout</t>
  </si>
  <si>
    <t>F3</t>
  </si>
  <si>
    <t>Legion Field Concession Bldg.</t>
  </si>
  <si>
    <t>F1</t>
  </si>
  <si>
    <t>Legion Field Dressing/Restroom</t>
  </si>
  <si>
    <t>F6</t>
  </si>
  <si>
    <t>Legion Field Press Box</t>
  </si>
  <si>
    <t>F2</t>
  </si>
  <si>
    <t>Legion Field Ticket Booth</t>
  </si>
  <si>
    <t>GA</t>
  </si>
  <si>
    <t>Gwd High Apartments</t>
  </si>
  <si>
    <t>Total Lander University</t>
  </si>
  <si>
    <t>South Carolina State Univ.</t>
  </si>
  <si>
    <t>A. Belcher Hall School Bus</t>
  </si>
  <si>
    <t>Adult &amp; Cont. Educ.</t>
  </si>
  <si>
    <t>Animal Storage Research Lab</t>
  </si>
  <si>
    <t>Azalea Office Complx</t>
  </si>
  <si>
    <t>Brooks Infirmary</t>
  </si>
  <si>
    <t>Campus Police Bldg - Goff Ave</t>
  </si>
  <si>
    <t>Child Development Learning Center</t>
  </si>
  <si>
    <t>000087</t>
  </si>
  <si>
    <t>Counseling Center</t>
  </si>
  <si>
    <t>Crawford Engineering Technology</t>
  </si>
  <si>
    <t>Crawford/Zimmerman  Service Co</t>
  </si>
  <si>
    <t>000088</t>
  </si>
  <si>
    <t>Dawn Center #1</t>
  </si>
  <si>
    <t>000089</t>
  </si>
  <si>
    <t>Dawn Center #2</t>
  </si>
  <si>
    <t>Donma Administration</t>
  </si>
  <si>
    <t xml:space="preserve">Drivers Ed Trailer - Aetna </t>
  </si>
  <si>
    <t>Dukes Gymnasium</t>
  </si>
  <si>
    <t>000063</t>
  </si>
  <si>
    <t>Faculty Club 913 Russel</t>
  </si>
  <si>
    <t>00042A</t>
  </si>
  <si>
    <t>Felton Gymnasium</t>
  </si>
  <si>
    <t>Felton Laboratory School</t>
  </si>
  <si>
    <t>Hodge Hall &amp; Annex</t>
  </si>
  <si>
    <t>Home Managemt House</t>
  </si>
  <si>
    <t>Human Resources</t>
  </si>
  <si>
    <t>I.P.Stanback Museum &amp; Planetar</t>
  </si>
  <si>
    <t>Information Center</t>
  </si>
  <si>
    <t>K.W.Green Student Ct</t>
  </si>
  <si>
    <t>Lewis Laboratory</t>
  </si>
  <si>
    <t>M.Maceo Nance Hall</t>
  </si>
  <si>
    <t>Machine Shop</t>
  </si>
  <si>
    <t>Mason Hall</t>
  </si>
  <si>
    <t>Metal Art Storage</t>
  </si>
  <si>
    <t>Mlk Auditorium</t>
  </si>
  <si>
    <t>Moss Hall</t>
  </si>
  <si>
    <t>Moss Hall Annex Academic</t>
  </si>
  <si>
    <t>Physical Ed Storage</t>
  </si>
  <si>
    <t>President's House</t>
  </si>
  <si>
    <t>Radio Transmit Bldg</t>
  </si>
  <si>
    <t>ROTC Garage</t>
  </si>
  <si>
    <t>ROTC Rifle Range</t>
  </si>
  <si>
    <t>ROTC Supply Room</t>
  </si>
  <si>
    <t>S.Campus-Guard House</t>
  </si>
  <si>
    <t>Soldiers Hall</t>
  </si>
  <si>
    <t>Staley Hall</t>
  </si>
  <si>
    <t>Student Christian Center</t>
  </si>
  <si>
    <t>00030A</t>
  </si>
  <si>
    <t>Turner Hall A-Wing</t>
  </si>
  <si>
    <t>00030C</t>
  </si>
  <si>
    <t>Turner Hall C Wing</t>
  </si>
  <si>
    <t>00030D</t>
  </si>
  <si>
    <t>Turner Hall D Wing</t>
  </si>
  <si>
    <t>00030B</t>
  </si>
  <si>
    <t>Turner Hall, 1st Flr</t>
  </si>
  <si>
    <t>Warehouse I</t>
  </si>
  <si>
    <t>Warehouse II</t>
  </si>
  <si>
    <t>Warehouse III</t>
  </si>
  <si>
    <t>Whittaker Library</t>
  </si>
  <si>
    <t>Wilkinson Hall</t>
  </si>
  <si>
    <t>000090</t>
  </si>
  <si>
    <t>Fine Art Building</t>
  </si>
  <si>
    <t>Rowe Hall</t>
  </si>
  <si>
    <t>O.C.Dawson Stadium</t>
  </si>
  <si>
    <t>Shm Memorial Center</t>
  </si>
  <si>
    <t>1890 Research Program Building</t>
  </si>
  <si>
    <t>1890 Greenhouse</t>
  </si>
  <si>
    <t>000073</t>
  </si>
  <si>
    <t>1890 Research Mobile</t>
  </si>
  <si>
    <t>Annie Williams Hall</t>
  </si>
  <si>
    <t>Bethea Hall Men's Residence</t>
  </si>
  <si>
    <t>Bradham Hall</t>
  </si>
  <si>
    <t>00080J</t>
  </si>
  <si>
    <t>Camp Daniel-Office</t>
  </si>
  <si>
    <t>00080B</t>
  </si>
  <si>
    <t>Camp Daniels-Barn</t>
  </si>
  <si>
    <t>00080C</t>
  </si>
  <si>
    <t>Camp Dan-Staff House</t>
  </si>
  <si>
    <t>00080G</t>
  </si>
  <si>
    <t>GRAND TOTAL RESEARCH UNIV.</t>
  </si>
  <si>
    <t>Cd- Barracks No.3</t>
  </si>
  <si>
    <t>00080N</t>
  </si>
  <si>
    <t>Cd- Barracks No.6</t>
  </si>
  <si>
    <t>00032A</t>
  </si>
  <si>
    <t>Cd Residence (1)</t>
  </si>
  <si>
    <t>00032D</t>
  </si>
  <si>
    <t>Cd Residence (7)</t>
  </si>
  <si>
    <t>00032E</t>
  </si>
  <si>
    <t>Cd Residence (8)</t>
  </si>
  <si>
    <t>00032F</t>
  </si>
  <si>
    <t>Cd Residence (9)</t>
  </si>
  <si>
    <t>00080H</t>
  </si>
  <si>
    <t>Cd-Barracks No. 4</t>
  </si>
  <si>
    <t>00080M</t>
  </si>
  <si>
    <t>Cd-Barracks No. 5</t>
  </si>
  <si>
    <t>00080O</t>
  </si>
  <si>
    <t>Cd-Barracks No. 7</t>
  </si>
  <si>
    <t>00080E</t>
  </si>
  <si>
    <t>Cd-Barracks No.1</t>
  </si>
  <si>
    <t>00080F</t>
  </si>
  <si>
    <t>Cd-Barracks No.2</t>
  </si>
  <si>
    <t>00080A</t>
  </si>
  <si>
    <t>Cd-Caretakers Residence</t>
  </si>
  <si>
    <t>00080I</t>
  </si>
  <si>
    <t>Cd-Dining Hall</t>
  </si>
  <si>
    <t>00080L</t>
  </si>
  <si>
    <t>Cd-Elec Dem Building</t>
  </si>
  <si>
    <t>00080K</t>
  </si>
  <si>
    <t>Cd-First Aid Station</t>
  </si>
  <si>
    <t>00080P</t>
  </si>
  <si>
    <t>Cd-Pump House</t>
  </si>
  <si>
    <t>00080Q</t>
  </si>
  <si>
    <t>Cd-Pump House #2</t>
  </si>
  <si>
    <t>00080D</t>
  </si>
  <si>
    <t>Cd-Recreation Hall</t>
  </si>
  <si>
    <t>00032B</t>
  </si>
  <si>
    <t>Faculty Residence(2)</t>
  </si>
  <si>
    <t>00031A</t>
  </si>
  <si>
    <t>Faculty Residence(3)</t>
  </si>
  <si>
    <t>00032C</t>
  </si>
  <si>
    <t>Faculty Residence(4)</t>
  </si>
  <si>
    <t>00031B</t>
  </si>
  <si>
    <t>Faculty Residence(5)</t>
  </si>
  <si>
    <t>00031C</t>
  </si>
  <si>
    <t>Faculty Residence(6)</t>
  </si>
  <si>
    <t>00032G</t>
  </si>
  <si>
    <t>Faculty Residence-10</t>
  </si>
  <si>
    <t>00032H</t>
  </si>
  <si>
    <t>Faculty Residence-11</t>
  </si>
  <si>
    <t>00032I</t>
  </si>
  <si>
    <t>Faculty Residence-12</t>
  </si>
  <si>
    <t>00032J</t>
  </si>
  <si>
    <t>Faculty Residence-13</t>
  </si>
  <si>
    <t>00032K</t>
  </si>
  <si>
    <t>Faculty Residence-14</t>
  </si>
  <si>
    <t>00044A</t>
  </si>
  <si>
    <t>Faculty Residence-15</t>
  </si>
  <si>
    <t>00044B</t>
  </si>
  <si>
    <t>Faculty Residence-16</t>
  </si>
  <si>
    <t>00044C</t>
  </si>
  <si>
    <t>Faculty Residence-17</t>
  </si>
  <si>
    <t>00044D</t>
  </si>
  <si>
    <t>Faculty Residence-18</t>
  </si>
  <si>
    <t>00044E</t>
  </si>
  <si>
    <t>Faculty Residence-19</t>
  </si>
  <si>
    <t>Housing Office</t>
  </si>
  <si>
    <t>Hurst 1890 Research</t>
  </si>
  <si>
    <t>Industrial Art Shop</t>
  </si>
  <si>
    <t>L. Battiste Hall    (Women'S D</t>
  </si>
  <si>
    <t>Lowman Hall</t>
  </si>
  <si>
    <t>00056A</t>
  </si>
  <si>
    <t>Married Stu Res (1)</t>
  </si>
  <si>
    <t>00056B</t>
  </si>
  <si>
    <t>Married Stu Res (2)</t>
  </si>
  <si>
    <t>00056C</t>
  </si>
  <si>
    <t>Married Stu Res (3)</t>
  </si>
  <si>
    <t>00065A</t>
  </si>
  <si>
    <t>Married Student-4   Residence</t>
  </si>
  <si>
    <t>00065B</t>
  </si>
  <si>
    <t>Married Student-5   Residence</t>
  </si>
  <si>
    <t>00065C</t>
  </si>
  <si>
    <t>Married Student-6   Residence</t>
  </si>
  <si>
    <t>00065D</t>
  </si>
  <si>
    <t>Married Student-7   Residence</t>
  </si>
  <si>
    <t>Mays Hall I</t>
  </si>
  <si>
    <t>Mays Hall II</t>
  </si>
  <si>
    <t>Miller Hall III</t>
  </si>
  <si>
    <t>Mitchell Hall Residence</t>
  </si>
  <si>
    <t>Nix Hall</t>
  </si>
  <si>
    <t>Popular Hall (Athletics)</t>
  </si>
  <si>
    <t>Sojourner Truth Hallhi-Rise</t>
  </si>
  <si>
    <t>South Campus Complexresidence</t>
  </si>
  <si>
    <t>Staley Greenhouse</t>
  </si>
  <si>
    <t>Washington Dining Hall &amp; Pos</t>
  </si>
  <si>
    <t>Total SC State Univ.</t>
  </si>
  <si>
    <t>U.S.C. - Aiken</t>
  </si>
  <si>
    <t>907</t>
  </si>
  <si>
    <t>Ancill Bldg Concs</t>
  </si>
  <si>
    <t>914</t>
  </si>
  <si>
    <t>Baseball Team Rm</t>
  </si>
  <si>
    <t>911</t>
  </si>
  <si>
    <t>Child Develop Ctr</t>
  </si>
  <si>
    <t>909</t>
  </si>
  <si>
    <t>Etherredge Cntr</t>
  </si>
  <si>
    <t>906</t>
  </si>
  <si>
    <t>Humanities    Social Sci</t>
  </si>
  <si>
    <t>904</t>
  </si>
  <si>
    <t>Library</t>
  </si>
  <si>
    <t>913</t>
  </si>
  <si>
    <t>Pressbox Office</t>
  </si>
  <si>
    <t>910</t>
  </si>
  <si>
    <t>908</t>
  </si>
  <si>
    <t>Supply Maint</t>
  </si>
  <si>
    <t>901</t>
  </si>
  <si>
    <t>Trailer 1</t>
  </si>
  <si>
    <t>902</t>
  </si>
  <si>
    <t>Trailer 2</t>
  </si>
  <si>
    <t>905A</t>
  </si>
  <si>
    <t>Usca Natatorium</t>
  </si>
  <si>
    <t>926</t>
  </si>
  <si>
    <t>Alan B  Miller Nursing B</t>
  </si>
  <si>
    <t>903</t>
  </si>
  <si>
    <t>Robert E Penland Adm Cls</t>
  </si>
  <si>
    <t>916</t>
  </si>
  <si>
    <t>Ed Business Build</t>
  </si>
  <si>
    <t>915</t>
  </si>
  <si>
    <t>Ruth Patrick Sci</t>
  </si>
  <si>
    <t>912</t>
  </si>
  <si>
    <t>Pickens Sally Hou</t>
  </si>
  <si>
    <t>905</t>
  </si>
  <si>
    <t>Studt Ctr</t>
  </si>
  <si>
    <t>927</t>
  </si>
  <si>
    <t>Pacer Downs Apartments</t>
  </si>
  <si>
    <t>Total U.S.C. - Aiken</t>
  </si>
  <si>
    <t>U.S.C. - Spartanburg</t>
  </si>
  <si>
    <t>970</t>
  </si>
  <si>
    <t>Admin</t>
  </si>
  <si>
    <t>973</t>
  </si>
  <si>
    <t>Childcare Center</t>
  </si>
  <si>
    <t>971</t>
  </si>
  <si>
    <t>Hodge Ctr</t>
  </si>
  <si>
    <t>978</t>
  </si>
  <si>
    <t>Mary Black Sch Nu</t>
  </si>
  <si>
    <t>977</t>
  </si>
  <si>
    <t>Activities Buildi</t>
  </si>
  <si>
    <t>972</t>
  </si>
  <si>
    <t>Horace C  Smith B</t>
  </si>
  <si>
    <t>983</t>
  </si>
  <si>
    <t>Human   Perf Arts</t>
  </si>
  <si>
    <t>974</t>
  </si>
  <si>
    <t>Libr Clas</t>
  </si>
  <si>
    <t>976</t>
  </si>
  <si>
    <t>987</t>
  </si>
  <si>
    <t>Support Facility</t>
  </si>
  <si>
    <t>986</t>
  </si>
  <si>
    <t>Campus Life Center</t>
  </si>
  <si>
    <t>975</t>
  </si>
  <si>
    <t>Media</t>
  </si>
  <si>
    <t>989</t>
  </si>
  <si>
    <t>University Commons</t>
  </si>
  <si>
    <t>988</t>
  </si>
  <si>
    <t>John M Rampey  Jr Center</t>
  </si>
  <si>
    <t>976A</t>
  </si>
  <si>
    <t>Maintenance Wareh</t>
  </si>
  <si>
    <t>976B</t>
  </si>
  <si>
    <t>976C</t>
  </si>
  <si>
    <t>985</t>
  </si>
  <si>
    <t>North Campus Bldg</t>
  </si>
  <si>
    <t>Total U.S.C. - Spartanburg</t>
  </si>
  <si>
    <t>Winthrop University</t>
  </si>
  <si>
    <t>968 Eden Terrace House</t>
  </si>
  <si>
    <t>Academic Computing Center</t>
  </si>
  <si>
    <t>Academic Greenhouse</t>
  </si>
  <si>
    <t>61A</t>
  </si>
  <si>
    <t>Baseball Dugout 1</t>
  </si>
  <si>
    <t>61B</t>
  </si>
  <si>
    <t>Baseball Dugout 2</t>
  </si>
  <si>
    <t>61</t>
  </si>
  <si>
    <t>Bathhouse Baseball Field</t>
  </si>
  <si>
    <t>Bathhouse Softball Complex</t>
  </si>
  <si>
    <t>13</t>
  </si>
  <si>
    <t>Breazeale</t>
  </si>
  <si>
    <t>Byrnes Auditorium</t>
  </si>
  <si>
    <t>6</t>
  </si>
  <si>
    <t>Byrnes Conservatory Music</t>
  </si>
  <si>
    <t>62</t>
  </si>
  <si>
    <t>Canterbury House</t>
  </si>
  <si>
    <t>30</t>
  </si>
  <si>
    <t>Central Air Conditioning Bldg</t>
  </si>
  <si>
    <t>24</t>
  </si>
  <si>
    <t>29</t>
  </si>
  <si>
    <t>Central Warehouse And Mainten</t>
  </si>
  <si>
    <t>64</t>
  </si>
  <si>
    <t>Chemical Storage Building Sims</t>
  </si>
  <si>
    <t>59</t>
  </si>
  <si>
    <t>33</t>
  </si>
  <si>
    <t>Columbia Seminary Chapel</t>
  </si>
  <si>
    <t>57</t>
  </si>
  <si>
    <t>Covered Passageways</t>
  </si>
  <si>
    <t>Custodial Building</t>
  </si>
  <si>
    <t>26</t>
  </si>
  <si>
    <t>Dacus Library</t>
  </si>
  <si>
    <t>63B</t>
  </si>
  <si>
    <t>Golf Course Club House</t>
  </si>
  <si>
    <t>Greenhouse Complex</t>
  </si>
  <si>
    <t>37</t>
  </si>
  <si>
    <t>Grounds Building</t>
  </si>
  <si>
    <t>3</t>
  </si>
  <si>
    <t>Johnson Building</t>
  </si>
  <si>
    <t>11</t>
  </si>
  <si>
    <t>Joynes Center</t>
  </si>
  <si>
    <t>4</t>
  </si>
  <si>
    <t>Kinard Building</t>
  </si>
  <si>
    <t>68</t>
  </si>
  <si>
    <t>Lake Grounds Oper Center</t>
  </si>
  <si>
    <t>69</t>
  </si>
  <si>
    <t>Life Science Building</t>
  </si>
  <si>
    <t>18</t>
  </si>
  <si>
    <t>Mcbryde</t>
  </si>
  <si>
    <t>16</t>
  </si>
  <si>
    <t>Mclaurin Building</t>
  </si>
  <si>
    <t>47</t>
  </si>
  <si>
    <t>Oil Storage Tanks</t>
  </si>
  <si>
    <t>8</t>
  </si>
  <si>
    <t>Peabody Gymnasium</t>
  </si>
  <si>
    <t>Physical Plant Office</t>
  </si>
  <si>
    <t>20A</t>
  </si>
  <si>
    <t>President Resident Garage</t>
  </si>
  <si>
    <t>63C</t>
  </si>
  <si>
    <t>Pump Building 6 Oil</t>
  </si>
  <si>
    <t>63G</t>
  </si>
  <si>
    <t>Pump Building Sewage</t>
  </si>
  <si>
    <t>7</t>
  </si>
  <si>
    <t>Rutledge Building</t>
  </si>
  <si>
    <t>Sellars House</t>
  </si>
  <si>
    <t>21</t>
  </si>
  <si>
    <t>Sims Science Building</t>
  </si>
  <si>
    <t>32</t>
  </si>
  <si>
    <t>Stewart House</t>
  </si>
  <si>
    <t>39</t>
  </si>
  <si>
    <t>Sykes House</t>
  </si>
  <si>
    <t>36</t>
  </si>
  <si>
    <t>The Shack</t>
  </si>
  <si>
    <t>2</t>
  </si>
  <si>
    <t>Thurmond</t>
  </si>
  <si>
    <t>Tillman</t>
  </si>
  <si>
    <t>63A</t>
  </si>
  <si>
    <t>Transformer Building</t>
  </si>
  <si>
    <t>58</t>
  </si>
  <si>
    <t>Transformer Building Lake</t>
  </si>
  <si>
    <t>41A</t>
  </si>
  <si>
    <t>Univ Farm Resident Garage</t>
  </si>
  <si>
    <t>41</t>
  </si>
  <si>
    <t>University Farm Residence</t>
  </si>
  <si>
    <t>43</t>
  </si>
  <si>
    <t>Warehouse Lake</t>
  </si>
  <si>
    <t>9</t>
  </si>
  <si>
    <t>Withers</t>
  </si>
  <si>
    <t>17</t>
  </si>
  <si>
    <t>Bancroft Hall</t>
  </si>
  <si>
    <t>44</t>
  </si>
  <si>
    <t>Good Building</t>
  </si>
  <si>
    <t>25</t>
  </si>
  <si>
    <t>Dinkins Student Center</t>
  </si>
  <si>
    <t>President Resident</t>
  </si>
  <si>
    <t>19</t>
  </si>
  <si>
    <t>Crawford</t>
  </si>
  <si>
    <t>12</t>
  </si>
  <si>
    <t>Roddey Apartment Building</t>
  </si>
  <si>
    <t>14</t>
  </si>
  <si>
    <t>Margaret Nance Hall</t>
  </si>
  <si>
    <t>31</t>
  </si>
  <si>
    <t>Thomson Cafeteria</t>
  </si>
  <si>
    <t>Phelps Hall</t>
  </si>
  <si>
    <t>22</t>
  </si>
  <si>
    <t>Lee Wicker Hall</t>
  </si>
  <si>
    <t>27</t>
  </si>
  <si>
    <t>Richardson Hall</t>
  </si>
  <si>
    <t>23</t>
  </si>
  <si>
    <t>Thomson Hall</t>
  </si>
  <si>
    <t>34</t>
  </si>
  <si>
    <t>Winthrop Lodge</t>
  </si>
  <si>
    <t>28</t>
  </si>
  <si>
    <t>Wofford Hall</t>
  </si>
  <si>
    <t>Total Winthrop Univ.</t>
  </si>
  <si>
    <t>GRAND TOTAL TEACHING</t>
  </si>
  <si>
    <r>
      <t xml:space="preserve">USC TWO-YEAR </t>
    </r>
    <r>
      <rPr>
        <b/>
        <u/>
        <sz val="10"/>
        <rFont val="Arial"/>
        <family val="2"/>
      </rPr>
      <t>CAMPUSES</t>
    </r>
  </si>
  <si>
    <r>
      <t xml:space="preserve">Bldg. Orig. </t>
    </r>
    <r>
      <rPr>
        <b/>
        <u/>
        <sz val="10"/>
        <rFont val="Arial"/>
        <family val="2"/>
      </rPr>
      <t>Cost ($)</t>
    </r>
  </si>
  <si>
    <r>
      <t>Gross Area Square</t>
    </r>
    <r>
      <rPr>
        <b/>
        <u/>
        <sz val="10"/>
        <rFont val="Arial"/>
        <family val="2"/>
      </rPr>
      <t xml:space="preserve"> Feet</t>
    </r>
  </si>
  <si>
    <r>
      <t xml:space="preserve">Pecent Net E&amp;G </t>
    </r>
    <r>
      <rPr>
        <b/>
        <u/>
        <sz val="10"/>
        <rFont val="Arial"/>
        <family val="2"/>
      </rPr>
      <t>Area</t>
    </r>
  </si>
  <si>
    <t>Owner Description</t>
  </si>
  <si>
    <t>USC Beaufort</t>
  </si>
  <si>
    <t>801</t>
  </si>
  <si>
    <t>Beaufort College Building</t>
  </si>
  <si>
    <t>802</t>
  </si>
  <si>
    <t>Sandstone Building</t>
  </si>
  <si>
    <t>804</t>
  </si>
  <si>
    <t>Art Building</t>
  </si>
  <si>
    <t>805</t>
  </si>
  <si>
    <t>Horne Faculty House</t>
  </si>
  <si>
    <t>806</t>
  </si>
  <si>
    <t>Marine Science Building</t>
  </si>
  <si>
    <t>807</t>
  </si>
  <si>
    <t>Performing Arts Center</t>
  </si>
  <si>
    <t>810</t>
  </si>
  <si>
    <t>The Hargray Building</t>
  </si>
  <si>
    <t>Total USC Beaufort</t>
  </si>
  <si>
    <t>USC Lancaster</t>
  </si>
  <si>
    <t>820</t>
  </si>
  <si>
    <t>Hubbard</t>
  </si>
  <si>
    <t>821</t>
  </si>
  <si>
    <t>Starr</t>
  </si>
  <si>
    <t>822</t>
  </si>
  <si>
    <t>Medford</t>
  </si>
  <si>
    <t>823</t>
  </si>
  <si>
    <t>Gregory Health Wellness</t>
  </si>
  <si>
    <t>824</t>
  </si>
  <si>
    <t>Maintenance Build</t>
  </si>
  <si>
    <t>825</t>
  </si>
  <si>
    <t>James Bradley Arts Sci</t>
  </si>
  <si>
    <t>Total USC Lancaster</t>
  </si>
  <si>
    <t>USC Salkehatchie</t>
  </si>
  <si>
    <t>840</t>
  </si>
  <si>
    <t>Science Admini</t>
  </si>
  <si>
    <t>841</t>
  </si>
  <si>
    <t>Central Classroom Bldg</t>
  </si>
  <si>
    <t>842</t>
  </si>
  <si>
    <t>Faculty House</t>
  </si>
  <si>
    <t>843</t>
  </si>
  <si>
    <t>Stud Game</t>
  </si>
  <si>
    <t>843A</t>
  </si>
  <si>
    <t>Gazebo</t>
  </si>
  <si>
    <t>844</t>
  </si>
  <si>
    <t>Maint Ctr</t>
  </si>
  <si>
    <t>844A</t>
  </si>
  <si>
    <t>Maint Shed</t>
  </si>
  <si>
    <t>845</t>
  </si>
  <si>
    <t>Hut Cmpx</t>
  </si>
  <si>
    <t>847</t>
  </si>
  <si>
    <t>Admin Anx</t>
  </si>
  <si>
    <t>848</t>
  </si>
  <si>
    <t>Admissions</t>
  </si>
  <si>
    <t>849</t>
  </si>
  <si>
    <t>849A</t>
  </si>
  <si>
    <t>Grad Admission An</t>
  </si>
  <si>
    <t>850</t>
  </si>
  <si>
    <t>Art Annex</t>
  </si>
  <si>
    <t>851</t>
  </si>
  <si>
    <t>Theatre</t>
  </si>
  <si>
    <t>852</t>
  </si>
  <si>
    <t>Athletic Conces</t>
  </si>
  <si>
    <t>853</t>
  </si>
  <si>
    <t>Lib Computer Sci</t>
  </si>
  <si>
    <t>854</t>
  </si>
  <si>
    <t>Gym Allendale</t>
  </si>
  <si>
    <t>855</t>
  </si>
  <si>
    <t>Bookstore Student Center</t>
  </si>
  <si>
    <t>857</t>
  </si>
  <si>
    <t>278 Annex</t>
  </si>
  <si>
    <t>858</t>
  </si>
  <si>
    <t>Walterboro Ext</t>
  </si>
  <si>
    <t>859</t>
  </si>
  <si>
    <t>Walterboro Library</t>
  </si>
  <si>
    <t>Total USC Salkehatchie</t>
  </si>
  <si>
    <t>USC Sumter</t>
  </si>
  <si>
    <t>880</t>
  </si>
  <si>
    <t>881</t>
  </si>
  <si>
    <t>Classroom</t>
  </si>
  <si>
    <t>882</t>
  </si>
  <si>
    <t>Science</t>
  </si>
  <si>
    <t>883</t>
  </si>
  <si>
    <t>Anderson Library</t>
  </si>
  <si>
    <t>884</t>
  </si>
  <si>
    <t>Stu Centr</t>
  </si>
  <si>
    <t>885</t>
  </si>
  <si>
    <t>Schwartz</t>
  </si>
  <si>
    <t>885A</t>
  </si>
  <si>
    <t>Nettles</t>
  </si>
  <si>
    <t>891</t>
  </si>
  <si>
    <t>Sum Port A</t>
  </si>
  <si>
    <t>895</t>
  </si>
  <si>
    <t>Sum Port E</t>
  </si>
  <si>
    <t>Total USC Sumter</t>
  </si>
  <si>
    <t>USC Union</t>
  </si>
  <si>
    <t>860</t>
  </si>
  <si>
    <t>Main Bldg</t>
  </si>
  <si>
    <t>861</t>
  </si>
  <si>
    <t>Truluck Activitie</t>
  </si>
  <si>
    <t>863</t>
  </si>
  <si>
    <t>Early Child Cntr</t>
  </si>
  <si>
    <t>864</t>
  </si>
  <si>
    <t>Central Bldg</t>
  </si>
  <si>
    <t>867</t>
  </si>
  <si>
    <t>870</t>
  </si>
  <si>
    <t>Laurens</t>
  </si>
  <si>
    <t>Total USC Union</t>
  </si>
  <si>
    <t>GRAND TOTAL USC TWO-YEAR</t>
  </si>
  <si>
    <r>
      <t xml:space="preserve">TECHNICAL </t>
    </r>
    <r>
      <rPr>
        <b/>
        <u/>
        <sz val="10"/>
        <rFont val="Arial"/>
        <family val="2"/>
      </rPr>
      <t>COLLEGES</t>
    </r>
  </si>
  <si>
    <r>
      <t xml:space="preserve">Last Year of Major </t>
    </r>
    <r>
      <rPr>
        <b/>
        <u/>
        <sz val="10"/>
        <rFont val="Arial"/>
        <family val="2"/>
      </rPr>
      <t>Renov.</t>
    </r>
  </si>
  <si>
    <t>Aiken TC</t>
  </si>
  <si>
    <t>00002B</t>
  </si>
  <si>
    <t>Applied Science</t>
  </si>
  <si>
    <t>00004D</t>
  </si>
  <si>
    <t>Industrial Service</t>
  </si>
  <si>
    <t>00010K</t>
  </si>
  <si>
    <t>Dale Phelon Info Tech Center</t>
  </si>
  <si>
    <t>00001A</t>
  </si>
  <si>
    <t>Admin &amp; Business</t>
  </si>
  <si>
    <t>00003C</t>
  </si>
  <si>
    <t>Technologies Bldg</t>
  </si>
  <si>
    <t>00005E</t>
  </si>
  <si>
    <t>Learning Support</t>
  </si>
  <si>
    <t>00006F</t>
  </si>
  <si>
    <t>00007G</t>
  </si>
  <si>
    <t>Child Development Center</t>
  </si>
  <si>
    <t>Total ATC</t>
  </si>
  <si>
    <t>Central Carolina TC</t>
  </si>
  <si>
    <t>00200</t>
  </si>
  <si>
    <t>Technical</t>
  </si>
  <si>
    <t>00400</t>
  </si>
  <si>
    <t>Industrial Tech.</t>
  </si>
  <si>
    <t>00500</t>
  </si>
  <si>
    <t>Learning Resource Center</t>
  </si>
  <si>
    <t>00600</t>
  </si>
  <si>
    <t>Health Science</t>
  </si>
  <si>
    <t>00700</t>
  </si>
  <si>
    <t>Envir Trn Cnt</t>
  </si>
  <si>
    <t>00800</t>
  </si>
  <si>
    <t>Natural Resources</t>
  </si>
  <si>
    <t>00100</t>
  </si>
  <si>
    <t>Main</t>
  </si>
  <si>
    <t>Total CCTC</t>
  </si>
  <si>
    <t>Northeastern TC</t>
  </si>
  <si>
    <t>00300</t>
  </si>
  <si>
    <t>Electrical Tech</t>
  </si>
  <si>
    <t>Metals Technology</t>
  </si>
  <si>
    <t>Mechanical Technology</t>
  </si>
  <si>
    <t>Industrial Technology</t>
  </si>
  <si>
    <t>West LRC</t>
  </si>
  <si>
    <t>00900</t>
  </si>
  <si>
    <t>Burch Annex</t>
  </si>
  <si>
    <t>00990</t>
  </si>
  <si>
    <t>Maintenance</t>
  </si>
  <si>
    <t>Harris Hall</t>
  </si>
  <si>
    <t>Ingram Hall</t>
  </si>
  <si>
    <t>Community Ed Centr</t>
  </si>
  <si>
    <t>00999</t>
  </si>
  <si>
    <t>Off Campus Location</t>
  </si>
  <si>
    <t>Total NETC</t>
  </si>
  <si>
    <t>Denmark TC</t>
  </si>
  <si>
    <t>00022</t>
  </si>
  <si>
    <t>Enrollment Services</t>
  </si>
  <si>
    <t>00024</t>
  </si>
  <si>
    <t>Blatt Hall</t>
  </si>
  <si>
    <t>00025</t>
  </si>
  <si>
    <t>00027</t>
  </si>
  <si>
    <t>Storage</t>
  </si>
  <si>
    <t>00028</t>
  </si>
  <si>
    <t>Engineering Technology</t>
  </si>
  <si>
    <t>00029</t>
  </si>
  <si>
    <t>00030</t>
  </si>
  <si>
    <t>Administration, Clinic, Auditorium</t>
  </si>
  <si>
    <t>William L. McDuffie Stud Servs</t>
  </si>
  <si>
    <t>Cont Ed, Carpentry, Masonary</t>
  </si>
  <si>
    <t>Plumbing &amp; Welding</t>
  </si>
  <si>
    <t>Automotive Shop</t>
  </si>
  <si>
    <t>Phyiscal Plant, Bkstore, Pub Saf</t>
  </si>
  <si>
    <t>00026</t>
  </si>
  <si>
    <t>Machine Tool</t>
  </si>
  <si>
    <t>00100A</t>
  </si>
  <si>
    <t>McDuffie Addition</t>
  </si>
  <si>
    <t>00023</t>
  </si>
  <si>
    <t>Cafeteria Bldg.</t>
  </si>
  <si>
    <t>Dawkins Hall Dorm</t>
  </si>
  <si>
    <t>00014</t>
  </si>
  <si>
    <t>Garage, Tractor Shed</t>
  </si>
  <si>
    <t>00015</t>
  </si>
  <si>
    <t>School Nurse</t>
  </si>
  <si>
    <t>Martin Luther King Dorm</t>
  </si>
  <si>
    <t>Long Hall Dorm</t>
  </si>
  <si>
    <t>Williston Building</t>
  </si>
  <si>
    <t>Total DTC</t>
  </si>
  <si>
    <t>Florence-Darlington TC</t>
  </si>
  <si>
    <t>HARTS</t>
  </si>
  <si>
    <t>Hartsville Site</t>
  </si>
  <si>
    <t>100 Building</t>
  </si>
  <si>
    <t>300 Building</t>
  </si>
  <si>
    <t>400 Building, Library</t>
  </si>
  <si>
    <t>5000</t>
  </si>
  <si>
    <t>5000 Building</t>
  </si>
  <si>
    <t>600</t>
  </si>
  <si>
    <t>600 Building</t>
  </si>
  <si>
    <t>7000</t>
  </si>
  <si>
    <t>7000 Building</t>
  </si>
  <si>
    <t>200 Building</t>
  </si>
  <si>
    <t>LAKEC</t>
  </si>
  <si>
    <t>Lake City Site</t>
  </si>
  <si>
    <t>Total FDTC</t>
  </si>
  <si>
    <t>Greenville TC</t>
  </si>
  <si>
    <t>00004</t>
  </si>
  <si>
    <t>Administration</t>
  </si>
  <si>
    <t>00005</t>
  </si>
  <si>
    <t>Allied Health</t>
  </si>
  <si>
    <t>00006</t>
  </si>
  <si>
    <t>Charter High School</t>
  </si>
  <si>
    <t>00007</t>
  </si>
  <si>
    <t>Hospitality Education</t>
  </si>
  <si>
    <t>00008</t>
  </si>
  <si>
    <t>Criminal Justice</t>
  </si>
  <si>
    <t>00009B</t>
  </si>
  <si>
    <t>Industrial Complex B</t>
  </si>
  <si>
    <t>00009C</t>
  </si>
  <si>
    <t>Industrial Complex C</t>
  </si>
  <si>
    <t>00009D</t>
  </si>
  <si>
    <t>Industrial Complex D</t>
  </si>
  <si>
    <t>00010</t>
  </si>
  <si>
    <t>Facility Resources</t>
  </si>
  <si>
    <t>00012</t>
  </si>
  <si>
    <t>Public Safety</t>
  </si>
  <si>
    <t>00013</t>
  </si>
  <si>
    <t>Admin Annex</t>
  </si>
  <si>
    <t>Computer Center Annex</t>
  </si>
  <si>
    <t>00017</t>
  </si>
  <si>
    <t>00021</t>
  </si>
  <si>
    <t>Management Center</t>
  </si>
  <si>
    <t>Storage Building</t>
  </si>
  <si>
    <t>Nursing Science</t>
  </si>
  <si>
    <t>00020</t>
  </si>
  <si>
    <t>Technical Resource Ctr.</t>
  </si>
  <si>
    <t>00001</t>
  </si>
  <si>
    <t>Engineering Technologies</t>
  </si>
  <si>
    <t>00019</t>
  </si>
  <si>
    <t>Continuing Ed/Dental Clinic</t>
  </si>
  <si>
    <t>00009A</t>
  </si>
  <si>
    <t>Industrial Complex A</t>
  </si>
  <si>
    <t>00003</t>
  </si>
  <si>
    <t>00002</t>
  </si>
  <si>
    <t>University Transfer</t>
  </si>
  <si>
    <t>00016</t>
  </si>
  <si>
    <t>Michelin Training</t>
  </si>
  <si>
    <t>George Bomar</t>
  </si>
  <si>
    <t>00201</t>
  </si>
  <si>
    <t>Brashier #2</t>
  </si>
  <si>
    <t>Greer #1</t>
  </si>
  <si>
    <t>Turf Equipment</t>
  </si>
  <si>
    <t>00101</t>
  </si>
  <si>
    <t>Greer #2</t>
  </si>
  <si>
    <t>Truck Driver Training</t>
  </si>
  <si>
    <t>00031</t>
  </si>
  <si>
    <t>Aircraft Maintenance</t>
  </si>
  <si>
    <t>Northwest Building</t>
  </si>
  <si>
    <t>Healthcare Training</t>
  </si>
  <si>
    <t>Total GTC</t>
  </si>
  <si>
    <t>Horry-Georgetown TC</t>
  </si>
  <si>
    <t>Technology</t>
  </si>
  <si>
    <t>Agriculture</t>
  </si>
  <si>
    <t>Culinary Arts</t>
  </si>
  <si>
    <t>Conference Mgt Training Center</t>
  </si>
  <si>
    <t>000800</t>
  </si>
  <si>
    <t>Continuing Education</t>
  </si>
  <si>
    <t>001000</t>
  </si>
  <si>
    <t>AVX Technology</t>
  </si>
  <si>
    <t>000200</t>
  </si>
  <si>
    <t>Lodging Laboratory</t>
  </si>
  <si>
    <t>Travel and Soils</t>
  </si>
  <si>
    <t>00100G</t>
  </si>
  <si>
    <t>Main Building</t>
  </si>
  <si>
    <t>0600GS</t>
  </si>
  <si>
    <t>Conference Center</t>
  </si>
  <si>
    <t>0100GS</t>
  </si>
  <si>
    <t>Student Services Center (971)</t>
  </si>
  <si>
    <t>0200GS</t>
  </si>
  <si>
    <t>Main Administration/Classroom</t>
  </si>
  <si>
    <t>Total HGTC</t>
  </si>
  <si>
    <t>Midlands TC</t>
  </si>
  <si>
    <t>Industrial Bldg</t>
  </si>
  <si>
    <t>Laboratory Building</t>
  </si>
  <si>
    <t>Operations</t>
  </si>
  <si>
    <t>00043</t>
  </si>
  <si>
    <t>Granby Hall</t>
  </si>
  <si>
    <t>00048</t>
  </si>
  <si>
    <t>Portable Classroom</t>
  </si>
  <si>
    <t>00047</t>
  </si>
  <si>
    <t>Academic Center</t>
  </si>
  <si>
    <t>00042</t>
  </si>
  <si>
    <t>Lexington Hall</t>
  </si>
  <si>
    <t>00051</t>
  </si>
  <si>
    <t>Morris Hall</t>
  </si>
  <si>
    <t>00044</t>
  </si>
  <si>
    <t>Congaree Hall</t>
  </si>
  <si>
    <t>00046</t>
  </si>
  <si>
    <t>Reed Hall</t>
  </si>
  <si>
    <t>Robinson Building</t>
  </si>
  <si>
    <t>Saluda Hall</t>
  </si>
  <si>
    <t>00049</t>
  </si>
  <si>
    <t>Material Support Facility</t>
  </si>
  <si>
    <t>00052</t>
  </si>
  <si>
    <t>Airport Student Center</t>
  </si>
  <si>
    <t>00054</t>
  </si>
  <si>
    <t>Maintenance Building</t>
  </si>
  <si>
    <t>00053</t>
  </si>
  <si>
    <t>00103</t>
  </si>
  <si>
    <t>Tool and Die</t>
  </si>
  <si>
    <t>00104</t>
  </si>
  <si>
    <t>00105</t>
  </si>
  <si>
    <t>Engineering Lab (EL)</t>
  </si>
  <si>
    <t>00106</t>
  </si>
  <si>
    <t>Lindau Engineering Tech (LET)</t>
  </si>
  <si>
    <t>00108</t>
  </si>
  <si>
    <t>Auto Training/Parking Garage</t>
  </si>
  <si>
    <t>00114</t>
  </si>
  <si>
    <t>Mobile Unit 2</t>
  </si>
  <si>
    <t>00102</t>
  </si>
  <si>
    <t>Richland Hall</t>
  </si>
  <si>
    <t>00110</t>
  </si>
  <si>
    <t>Wade Martin Bldg</t>
  </si>
  <si>
    <t>Administrative Bldg</t>
  </si>
  <si>
    <t>Maintainence Bldg</t>
  </si>
  <si>
    <t>Irmo Hall</t>
  </si>
  <si>
    <t>Harbison Hall</t>
  </si>
  <si>
    <t>Total MTC</t>
  </si>
  <si>
    <t>Orangeburg-Calhoun TC</t>
  </si>
  <si>
    <t>00010A</t>
  </si>
  <si>
    <t>00012P</t>
  </si>
  <si>
    <t>Offices and Demonstration</t>
  </si>
  <si>
    <t>00014L</t>
  </si>
  <si>
    <t>Classrooms/Labs/Offices</t>
  </si>
  <si>
    <t>00015M</t>
  </si>
  <si>
    <t>Lecture and Class</t>
  </si>
  <si>
    <t>00016N</t>
  </si>
  <si>
    <t>00017K</t>
  </si>
  <si>
    <t>Health Sciences</t>
  </si>
  <si>
    <t>00100C</t>
  </si>
  <si>
    <t>Classroom/Lab &amp; Offices</t>
  </si>
  <si>
    <t>00200D</t>
  </si>
  <si>
    <t>Classroom and Lab</t>
  </si>
  <si>
    <t>00300E</t>
  </si>
  <si>
    <t>00400F</t>
  </si>
  <si>
    <t>00500G</t>
  </si>
  <si>
    <t>00600H</t>
  </si>
  <si>
    <t>Developmental Studies</t>
  </si>
  <si>
    <t>00700J</t>
  </si>
  <si>
    <t>00800I</t>
  </si>
  <si>
    <t>00900O</t>
  </si>
  <si>
    <t>00013Q</t>
  </si>
  <si>
    <t>Picnic Shelter</t>
  </si>
  <si>
    <t>00011B</t>
  </si>
  <si>
    <t>Learning Resources</t>
  </si>
  <si>
    <t>Total OCTC</t>
  </si>
  <si>
    <t>Piedmont TC</t>
  </si>
  <si>
    <t>0000GH</t>
  </si>
  <si>
    <t>0000SS</t>
  </si>
  <si>
    <t>Saluda Center</t>
  </si>
  <si>
    <t>00000A</t>
  </si>
  <si>
    <t>00000C</t>
  </si>
  <si>
    <t>00000E</t>
  </si>
  <si>
    <t>Engineering</t>
  </si>
  <si>
    <t>00000G</t>
  </si>
  <si>
    <t>Business</t>
  </si>
  <si>
    <t>00000H</t>
  </si>
  <si>
    <t>00000K</t>
  </si>
  <si>
    <t>LRC/Library</t>
  </si>
  <si>
    <t>00000L</t>
  </si>
  <si>
    <t>Print Shop</t>
  </si>
  <si>
    <t>00000M</t>
  </si>
  <si>
    <t>Auto/Maintenance</t>
  </si>
  <si>
    <t>00000N</t>
  </si>
  <si>
    <t>Multi-Purpose</t>
  </si>
  <si>
    <t>00000Q</t>
  </si>
  <si>
    <t>00000R</t>
  </si>
  <si>
    <t>Bldg Construction</t>
  </si>
  <si>
    <t>00000S</t>
  </si>
  <si>
    <t>Health Science II</t>
  </si>
  <si>
    <t>00000V</t>
  </si>
  <si>
    <t>Kateway Building</t>
  </si>
  <si>
    <t>00000B</t>
  </si>
  <si>
    <t>00000D</t>
  </si>
  <si>
    <t>Canteen</t>
  </si>
  <si>
    <t>00000F</t>
  </si>
  <si>
    <t>General Ed</t>
  </si>
  <si>
    <t>0000AA</t>
  </si>
  <si>
    <t>Abbeville Center</t>
  </si>
  <si>
    <t>0000LL</t>
  </si>
  <si>
    <t>Laurens County Center</t>
  </si>
  <si>
    <t>0000MM</t>
  </si>
  <si>
    <t>McCormick Center</t>
  </si>
  <si>
    <t>0000NN</t>
  </si>
  <si>
    <t>Newberry Center</t>
  </si>
  <si>
    <t>0000EE</t>
  </si>
  <si>
    <t>Edgefield Center</t>
  </si>
  <si>
    <t>Total PTC</t>
  </si>
  <si>
    <t>Spartanburg TC</t>
  </si>
  <si>
    <t>GRNH</t>
  </si>
  <si>
    <t>PPB</t>
  </si>
  <si>
    <t>WSTA</t>
  </si>
  <si>
    <t>West Building/A Wing</t>
  </si>
  <si>
    <t>WSTB</t>
  </si>
  <si>
    <t>West Building/B Wing</t>
  </si>
  <si>
    <t>WSTC</t>
  </si>
  <si>
    <t>West Building/C Wing</t>
  </si>
  <si>
    <t>IND</t>
  </si>
  <si>
    <t>Industrial Facility</t>
  </si>
  <si>
    <t>LED</t>
  </si>
  <si>
    <t>Ledbetter Bldg</t>
  </si>
  <si>
    <t>WSTD</t>
  </si>
  <si>
    <t>West Building/D Wing</t>
  </si>
  <si>
    <t>EST</t>
  </si>
  <si>
    <t>East Building</t>
  </si>
  <si>
    <t>LRC</t>
  </si>
  <si>
    <t>Gaines LRC</t>
  </si>
  <si>
    <t>Total STC</t>
  </si>
  <si>
    <t>Tech. College of the Low Country</t>
  </si>
  <si>
    <t>Owen Hall</t>
  </si>
  <si>
    <t>Anderson Hall</t>
  </si>
  <si>
    <t>Health Sciences Building</t>
  </si>
  <si>
    <t>Moor Hall</t>
  </si>
  <si>
    <t>00009</t>
  </si>
  <si>
    <t>General Education</t>
  </si>
  <si>
    <t>Electrical</t>
  </si>
  <si>
    <t>Special Schools</t>
  </si>
  <si>
    <t>Automotive</t>
  </si>
  <si>
    <t>HVAC Instruction</t>
  </si>
  <si>
    <t>Building Construction</t>
  </si>
  <si>
    <t>Carpentry Storage</t>
  </si>
  <si>
    <t>00018</t>
  </si>
  <si>
    <t>Carpentry Storage # 2</t>
  </si>
  <si>
    <t>Maintenance Office</t>
  </si>
  <si>
    <t>Greenhouse #2</t>
  </si>
  <si>
    <t>Administration Building</t>
  </si>
  <si>
    <t>Conference Building</t>
  </si>
  <si>
    <t>Education Building</t>
  </si>
  <si>
    <t>LRC/Student Center</t>
  </si>
  <si>
    <t>Gymnasium</t>
  </si>
  <si>
    <t>00032</t>
  </si>
  <si>
    <t>Hampton Center</t>
  </si>
  <si>
    <t>Kiawah Building</t>
  </si>
  <si>
    <t>Total TCLC</t>
  </si>
  <si>
    <t>Tri-County TC</t>
  </si>
  <si>
    <t>Miller Hall</t>
  </si>
  <si>
    <t>Cleveland Hall</t>
  </si>
  <si>
    <t>Halbert Hall</t>
  </si>
  <si>
    <t>Wilson</t>
  </si>
  <si>
    <t>Oconee Hall</t>
  </si>
  <si>
    <t>Ship/Recv Bldg</t>
  </si>
  <si>
    <t>Textile Welding</t>
  </si>
  <si>
    <t>Cont. Ed. Exten.</t>
  </si>
  <si>
    <t>Libr./Adm.</t>
  </si>
  <si>
    <t>Ind.&amp;Bus.Dev.Ctr.</t>
  </si>
  <si>
    <t>Pickens Hall</t>
  </si>
  <si>
    <t>Health/Science Building</t>
  </si>
  <si>
    <t>Total TriCTC</t>
  </si>
  <si>
    <t>Trident TC</t>
  </si>
  <si>
    <t>06300</t>
  </si>
  <si>
    <t>Cosmetology</t>
  </si>
  <si>
    <t>06100</t>
  </si>
  <si>
    <t>Berkeley</t>
  </si>
  <si>
    <t>Admin Instruction</t>
  </si>
  <si>
    <t>Computer Center</t>
  </si>
  <si>
    <t>Arts &amp; Sciences Inst</t>
  </si>
  <si>
    <t>Industrial Train</t>
  </si>
  <si>
    <t>Instruction Lab</t>
  </si>
  <si>
    <t>00510</t>
  </si>
  <si>
    <t>Learning Resources Center</t>
  </si>
  <si>
    <t>00620</t>
  </si>
  <si>
    <t>Horticulture Bldg</t>
  </si>
  <si>
    <t>00630</t>
  </si>
  <si>
    <t>00640</t>
  </si>
  <si>
    <t>Engineering Tech</t>
  </si>
  <si>
    <t>Industrial Tech</t>
  </si>
  <si>
    <t>Central Office</t>
  </si>
  <si>
    <t>00910</t>
  </si>
  <si>
    <t>Center For Professional Develop.</t>
  </si>
  <si>
    <t>00920</t>
  </si>
  <si>
    <t>Industrial Training Center</t>
  </si>
  <si>
    <t>00410</t>
  </si>
  <si>
    <t>00940</t>
  </si>
  <si>
    <t>Commerce Building</t>
  </si>
  <si>
    <t>08100</t>
  </si>
  <si>
    <t>Palmer Campus</t>
  </si>
  <si>
    <t>Total TTC</t>
  </si>
  <si>
    <t>Williamsburg TC</t>
  </si>
  <si>
    <t>Williamsburg Tec B</t>
  </si>
  <si>
    <t>Williamsburg Tec D</t>
  </si>
  <si>
    <t>Williamsburg Tec G</t>
  </si>
  <si>
    <t>Williamsburg Tec F</t>
  </si>
  <si>
    <t>Williamsburg Tec H</t>
  </si>
  <si>
    <t>00111</t>
  </si>
  <si>
    <t>Northington Meriwether LRC</t>
  </si>
  <si>
    <t>Williamsburg Tec A</t>
  </si>
  <si>
    <t>Total WTC</t>
  </si>
  <si>
    <t>York TC</t>
  </si>
  <si>
    <t>Business Medical</t>
  </si>
  <si>
    <t>Tech Science</t>
  </si>
  <si>
    <t>Industrial</t>
  </si>
  <si>
    <t>Industrial Shop</t>
  </si>
  <si>
    <t>00000J</t>
  </si>
  <si>
    <t>Student Services Building</t>
  </si>
  <si>
    <t>Anne Springs Close Library</t>
  </si>
  <si>
    <t>Hood Center</t>
  </si>
  <si>
    <t>00000I</t>
  </si>
  <si>
    <t>Total YTC</t>
  </si>
  <si>
    <t>GRAND TOTAL TECHNICAL COLLEGES</t>
  </si>
  <si>
    <t>Owner Descr.</t>
  </si>
  <si>
    <t>Bldg. ID</t>
  </si>
  <si>
    <t>Building Name</t>
  </si>
  <si>
    <t>Clemson</t>
  </si>
  <si>
    <t>000001</t>
  </si>
  <si>
    <t>Tillman Hall</t>
  </si>
  <si>
    <t>Owned Fee Simple</t>
  </si>
  <si>
    <t>000003</t>
  </si>
  <si>
    <t>Godfrey Hall</t>
  </si>
  <si>
    <t>000004</t>
  </si>
  <si>
    <t>Holtzendorf Y</t>
  </si>
  <si>
    <t>000005</t>
  </si>
  <si>
    <t>Mell Hall</t>
  </si>
  <si>
    <t>000006</t>
  </si>
  <si>
    <t>Dillard Building</t>
  </si>
  <si>
    <t>000007</t>
  </si>
  <si>
    <t>000008</t>
  </si>
  <si>
    <t>000009</t>
  </si>
  <si>
    <t>Physical Plant</t>
  </si>
  <si>
    <t>000010</t>
  </si>
  <si>
    <t>Fike Center</t>
  </si>
  <si>
    <t>000012</t>
  </si>
  <si>
    <t>Football Stadium</t>
  </si>
  <si>
    <t>000014</t>
  </si>
  <si>
    <t>000015</t>
  </si>
  <si>
    <t>000016</t>
  </si>
  <si>
    <t>000017</t>
  </si>
  <si>
    <t>000018</t>
  </si>
  <si>
    <t>Stadium Ticket Booth -W Stands</t>
  </si>
  <si>
    <t>000022</t>
  </si>
  <si>
    <t>Sirrine Hall</t>
  </si>
  <si>
    <t>000023</t>
  </si>
  <si>
    <t>Earle Hall</t>
  </si>
  <si>
    <t>000024</t>
  </si>
  <si>
    <t>Lowry Hall</t>
  </si>
  <si>
    <t>000025</t>
  </si>
  <si>
    <t>Freeman Hall</t>
  </si>
  <si>
    <t>000026</t>
  </si>
  <si>
    <t>Riggs Hall</t>
  </si>
  <si>
    <t>000027</t>
  </si>
  <si>
    <t>Olin Hall</t>
  </si>
  <si>
    <t>000028</t>
  </si>
  <si>
    <t>Lee Hall</t>
  </si>
  <si>
    <t>000029</t>
  </si>
  <si>
    <t>Hardin Hall</t>
  </si>
  <si>
    <t>000030</t>
  </si>
  <si>
    <t>Brackett Hall</t>
  </si>
  <si>
    <t>000031</t>
  </si>
  <si>
    <t>Sikes Hall</t>
  </si>
  <si>
    <t>000032</t>
  </si>
  <si>
    <t>Outdoor Theatre</t>
  </si>
  <si>
    <t>000033</t>
  </si>
  <si>
    <t>Long Hall</t>
  </si>
  <si>
    <t>000034</t>
  </si>
  <si>
    <t>000035</t>
  </si>
  <si>
    <t>Kinard Lab</t>
  </si>
  <si>
    <t>000036</t>
  </si>
  <si>
    <t>Martin Hall</t>
  </si>
  <si>
    <t>000038</t>
  </si>
  <si>
    <t>000039</t>
  </si>
  <si>
    <t>Newman Hall</t>
  </si>
  <si>
    <t>000040</t>
  </si>
  <si>
    <t>000041</t>
  </si>
  <si>
    <t>Isotope Lab</t>
  </si>
  <si>
    <t>000042</t>
  </si>
  <si>
    <t>Old Dairy Barn</t>
  </si>
  <si>
    <t>000043</t>
  </si>
  <si>
    <t>Presidents Home</t>
  </si>
  <si>
    <t>000044</t>
  </si>
  <si>
    <t>000045</t>
  </si>
  <si>
    <t>Harcombe Dining Hall</t>
  </si>
  <si>
    <t>000046</t>
  </si>
  <si>
    <t>Trustee House</t>
  </si>
  <si>
    <t>000047</t>
  </si>
  <si>
    <t>Fort Hill</t>
  </si>
  <si>
    <t>000048</t>
  </si>
  <si>
    <t>Calhoun Law Office</t>
  </si>
  <si>
    <t>000049</t>
  </si>
  <si>
    <t>Hanover House</t>
  </si>
  <si>
    <t>000050</t>
  </si>
  <si>
    <t>Sheep Barn</t>
  </si>
  <si>
    <t>000064</t>
  </si>
  <si>
    <t>Greenhouse #6</t>
  </si>
  <si>
    <t>000065</t>
  </si>
  <si>
    <t>Greenhouse #7</t>
  </si>
  <si>
    <t>000066</t>
  </si>
  <si>
    <t>Greenhouse #8</t>
  </si>
  <si>
    <t>000069</t>
  </si>
  <si>
    <t>Headhouse</t>
  </si>
  <si>
    <t>000070</t>
  </si>
  <si>
    <t>Isolate Greenhouse</t>
  </si>
  <si>
    <t>000071</t>
  </si>
  <si>
    <t>000074</t>
  </si>
  <si>
    <t>Central Stores</t>
  </si>
  <si>
    <t>000075</t>
  </si>
  <si>
    <t>Gas Pump Shed (Motor Pool)</t>
  </si>
  <si>
    <t>000076</t>
  </si>
  <si>
    <t>North Carport (Motor Pool)</t>
  </si>
  <si>
    <t>000077</t>
  </si>
  <si>
    <t>000078</t>
  </si>
  <si>
    <t>Welding Shop</t>
  </si>
  <si>
    <t>000079</t>
  </si>
  <si>
    <t>Carport (Central)</t>
  </si>
  <si>
    <t>000080</t>
  </si>
  <si>
    <t>Carport (South)</t>
  </si>
  <si>
    <t>000081</t>
  </si>
  <si>
    <t>Equip Shed</t>
  </si>
  <si>
    <t>000082</t>
  </si>
  <si>
    <t>Lumber Yard Office</t>
  </si>
  <si>
    <t>000084</t>
  </si>
  <si>
    <t>Warehouse</t>
  </si>
  <si>
    <t>000086</t>
  </si>
  <si>
    <t>000093</t>
  </si>
  <si>
    <t>Heifer Barn</t>
  </si>
  <si>
    <t>000101</t>
  </si>
  <si>
    <t>Machine Shed</t>
  </si>
  <si>
    <t>000102</t>
  </si>
  <si>
    <t>Grounds Locker Room</t>
  </si>
  <si>
    <t>000104</t>
  </si>
  <si>
    <t>Warehouse (Planer Shed)</t>
  </si>
  <si>
    <t>000105</t>
  </si>
  <si>
    <t>Dry Kiln</t>
  </si>
  <si>
    <t>000107</t>
  </si>
  <si>
    <t>000117</t>
  </si>
  <si>
    <t>Field Station (Zoology)</t>
  </si>
  <si>
    <t>000129</t>
  </si>
  <si>
    <t>Crop Storage</t>
  </si>
  <si>
    <t>000151</t>
  </si>
  <si>
    <t>Pendleton Road Insectary</t>
  </si>
  <si>
    <t>000169</t>
  </si>
  <si>
    <t>Y Beach Barn</t>
  </si>
  <si>
    <t>000210</t>
  </si>
  <si>
    <t>Motor Pool</t>
  </si>
  <si>
    <t>000211</t>
  </si>
  <si>
    <t>Waste Treat Plant</t>
  </si>
  <si>
    <t>000212</t>
  </si>
  <si>
    <t>Cooper Library</t>
  </si>
  <si>
    <t>000214</t>
  </si>
  <si>
    <t>Paint  &amp; Jan Bldg</t>
  </si>
  <si>
    <t>000216</t>
  </si>
  <si>
    <t>Cook Lab</t>
  </si>
  <si>
    <t>000221</t>
  </si>
  <si>
    <t>Strode Tower</t>
  </si>
  <si>
    <t>000222</t>
  </si>
  <si>
    <t>Daniel Hall</t>
  </si>
  <si>
    <t>000223</t>
  </si>
  <si>
    <t>Schilletter Dining Hall</t>
  </si>
  <si>
    <t>000224</t>
  </si>
  <si>
    <t>Redfern Health Center</t>
  </si>
  <si>
    <t>000229</t>
  </si>
  <si>
    <t>Bath House</t>
  </si>
  <si>
    <t>000231</t>
  </si>
  <si>
    <t>Civil Eng Road Test Lab</t>
  </si>
  <si>
    <t>000232</t>
  </si>
  <si>
    <t>000243</t>
  </si>
  <si>
    <t>Littlejohn Coliseum</t>
  </si>
  <si>
    <t>000249</t>
  </si>
  <si>
    <t>Central Receiving Warehouse</t>
  </si>
  <si>
    <t>000250</t>
  </si>
  <si>
    <t>Alumni Center</t>
  </si>
  <si>
    <t>000251</t>
  </si>
  <si>
    <t>Sloan Tennis Center</t>
  </si>
  <si>
    <t>000252</t>
  </si>
  <si>
    <t>Jervey Center</t>
  </si>
  <si>
    <t>000253</t>
  </si>
  <si>
    <t>University Union</t>
  </si>
  <si>
    <t>000255</t>
  </si>
  <si>
    <t>000265</t>
  </si>
  <si>
    <t>Barre Hall</t>
  </si>
  <si>
    <t>000266</t>
  </si>
  <si>
    <t>Lehotsky Hall</t>
  </si>
  <si>
    <t>000272</t>
  </si>
  <si>
    <t>Jordan Hall</t>
  </si>
  <si>
    <t>000273</t>
  </si>
  <si>
    <t>000274</t>
  </si>
  <si>
    <t>000275</t>
  </si>
  <si>
    <t>000276</t>
  </si>
  <si>
    <t>000303</t>
  </si>
  <si>
    <t>Bulk Chemical Storage (Poole)</t>
  </si>
  <si>
    <t>000309</t>
  </si>
  <si>
    <t>Nursing (Edwards Hall)</t>
  </si>
  <si>
    <t>000310</t>
  </si>
  <si>
    <t>Cabinet Shop</t>
  </si>
  <si>
    <t>000314</t>
  </si>
  <si>
    <t>000315</t>
  </si>
  <si>
    <t>000318</t>
  </si>
  <si>
    <t>Service &amp; Support Facility</t>
  </si>
  <si>
    <t>000319</t>
  </si>
  <si>
    <t>Daniel Annex</t>
  </si>
  <si>
    <t>000325</t>
  </si>
  <si>
    <t>Storage Under Library Bridge</t>
  </si>
  <si>
    <t>000331</t>
  </si>
  <si>
    <t>Jordan Room</t>
  </si>
  <si>
    <t>000333</t>
  </si>
  <si>
    <t>Auto Washer</t>
  </si>
  <si>
    <t>000346</t>
  </si>
  <si>
    <t>000347</t>
  </si>
  <si>
    <t>Turf Service Center</t>
  </si>
  <si>
    <t>000348</t>
  </si>
  <si>
    <t>Fire Station</t>
  </si>
  <si>
    <t>000352</t>
  </si>
  <si>
    <t>000367</t>
  </si>
  <si>
    <t>Hunter Hall</t>
  </si>
  <si>
    <t>000373</t>
  </si>
  <si>
    <t>Tennis Shelter</t>
  </si>
  <si>
    <t>000378</t>
  </si>
  <si>
    <t>Computer Center (Itc)</t>
  </si>
  <si>
    <t>Leased/Rented Affiliated</t>
  </si>
  <si>
    <t>000379</t>
  </si>
  <si>
    <t>Chemistry Auditorium (Hunter)</t>
  </si>
  <si>
    <t>000382</t>
  </si>
  <si>
    <t>Academic Learning Ctr(Vickery)</t>
  </si>
  <si>
    <t>000388</t>
  </si>
  <si>
    <t>Engineering Innovation Center</t>
  </si>
  <si>
    <t>000394</t>
  </si>
  <si>
    <t>Engineering Innovation Storage</t>
  </si>
  <si>
    <t>000404</t>
  </si>
  <si>
    <t>Clemson Cafe (Fernow)</t>
  </si>
  <si>
    <t>000406</t>
  </si>
  <si>
    <t>000409</t>
  </si>
  <si>
    <t>Wind Tunnel Bldg</t>
  </si>
  <si>
    <t>000410</t>
  </si>
  <si>
    <t>Thornhill Community Center</t>
  </si>
  <si>
    <t>000411</t>
  </si>
  <si>
    <t>Central Animal Facility</t>
  </si>
  <si>
    <t>000412</t>
  </si>
  <si>
    <t>Center For Applied Technology</t>
  </si>
  <si>
    <t>000414</t>
  </si>
  <si>
    <t>000415</t>
  </si>
  <si>
    <t>Bishop Center</t>
  </si>
  <si>
    <t>000417</t>
  </si>
  <si>
    <t>Housing Storage</t>
  </si>
  <si>
    <t>000418</t>
  </si>
  <si>
    <t>Glass Vitrification Lab</t>
  </si>
  <si>
    <t>000420</t>
  </si>
  <si>
    <t>Gas Turbine Lab #2</t>
  </si>
  <si>
    <t>000424</t>
  </si>
  <si>
    <t>Lightsey Bridge Commons</t>
  </si>
  <si>
    <t>000432</t>
  </si>
  <si>
    <t>Lumber Shed</t>
  </si>
  <si>
    <t>001059</t>
  </si>
  <si>
    <t>Ravenel Center</t>
  </si>
  <si>
    <t>001092</t>
  </si>
  <si>
    <t>Book Store</t>
  </si>
  <si>
    <t>001093</t>
  </si>
  <si>
    <t>Student Post Office</t>
  </si>
  <si>
    <t>001094</t>
  </si>
  <si>
    <t>Quartermaster</t>
  </si>
  <si>
    <t>001141</t>
  </si>
  <si>
    <t>001142</t>
  </si>
  <si>
    <t>Thurmond Institute</t>
  </si>
  <si>
    <t>001143</t>
  </si>
  <si>
    <t>Performing Arts</t>
  </si>
  <si>
    <t>001144</t>
  </si>
  <si>
    <t>001168</t>
  </si>
  <si>
    <t>Clemson Apparel  Research</t>
  </si>
  <si>
    <t>001178</t>
  </si>
  <si>
    <t>Tiwet</t>
  </si>
  <si>
    <t>Title Vested, Holding Company</t>
  </si>
  <si>
    <t>001199</t>
  </si>
  <si>
    <t>001226</t>
  </si>
  <si>
    <t>Rust Bldg At Research Park</t>
  </si>
  <si>
    <t>001227</t>
  </si>
  <si>
    <t>Hendrix Student Center</t>
  </si>
  <si>
    <t>001805</t>
  </si>
  <si>
    <t>002000</t>
  </si>
  <si>
    <t>Johnstone Hall</t>
  </si>
  <si>
    <t>002001</t>
  </si>
  <si>
    <t>Donaldson Hall</t>
  </si>
  <si>
    <t>002002</t>
  </si>
  <si>
    <t>Bowen Hall</t>
  </si>
  <si>
    <t>002003</t>
  </si>
  <si>
    <t>Wannamaker Hall</t>
  </si>
  <si>
    <t>002004</t>
  </si>
  <si>
    <t>Bradley Hall</t>
  </si>
  <si>
    <t>002005</t>
  </si>
  <si>
    <t>Norris Hall</t>
  </si>
  <si>
    <t>002006</t>
  </si>
  <si>
    <t>Benet Hall</t>
  </si>
  <si>
    <t>002007</t>
  </si>
  <si>
    <t>Young Hall</t>
  </si>
  <si>
    <t>002008</t>
  </si>
  <si>
    <t>Mauldin Hall</t>
  </si>
  <si>
    <t>002009</t>
  </si>
  <si>
    <t>Barnett Hall</t>
  </si>
  <si>
    <t>002010</t>
  </si>
  <si>
    <t>Cope Hall</t>
  </si>
  <si>
    <t>002011</t>
  </si>
  <si>
    <t>Geer Hall</t>
  </si>
  <si>
    <t>002012</t>
  </si>
  <si>
    <t>Sanders Hall</t>
  </si>
  <si>
    <t>002013</t>
  </si>
  <si>
    <t>Manning Hall</t>
  </si>
  <si>
    <t>002014</t>
  </si>
  <si>
    <t>Lever Hall</t>
  </si>
  <si>
    <t>002015</t>
  </si>
  <si>
    <t>Byrnes Hall</t>
  </si>
  <si>
    <t>002016</t>
  </si>
  <si>
    <t>Smith Hall</t>
  </si>
  <si>
    <t>002017</t>
  </si>
  <si>
    <t>Pnc Courts</t>
  </si>
  <si>
    <t>002018</t>
  </si>
  <si>
    <t>Pnc Commons</t>
  </si>
  <si>
    <t>002022</t>
  </si>
  <si>
    <t>Mccabe Hall</t>
  </si>
  <si>
    <t>002023</t>
  </si>
  <si>
    <t>Holmes Hall</t>
  </si>
  <si>
    <t>002500</t>
  </si>
  <si>
    <t>Thornhill 1L&amp;1R</t>
  </si>
  <si>
    <t>002501</t>
  </si>
  <si>
    <t>Thornhill 2L&amp;2R</t>
  </si>
  <si>
    <t>002502</t>
  </si>
  <si>
    <t>Thornhill 3L&amp;3R</t>
  </si>
  <si>
    <t>002503</t>
  </si>
  <si>
    <t>Thornhill 4L&amp;4R</t>
  </si>
  <si>
    <t>002504</t>
  </si>
  <si>
    <t>Thornhill 5L&amp;5R</t>
  </si>
  <si>
    <t>002505</t>
  </si>
  <si>
    <t>Thornhill 6L&amp;6R</t>
  </si>
  <si>
    <t>002506</t>
  </si>
  <si>
    <t>Thornhill 7L&amp;7R</t>
  </si>
  <si>
    <t>002507</t>
  </si>
  <si>
    <t>Thornhill 8L&amp;8R</t>
  </si>
  <si>
    <t>002508</t>
  </si>
  <si>
    <t>Thornhill 9L&amp;9R</t>
  </si>
  <si>
    <t>002509</t>
  </si>
  <si>
    <t>Thornhill 10L&amp;10R</t>
  </si>
  <si>
    <t>002510</t>
  </si>
  <si>
    <t>Thornhill 11L&amp;11R</t>
  </si>
  <si>
    <t>002511</t>
  </si>
  <si>
    <t>Thornhill 12L&amp;12R</t>
  </si>
  <si>
    <t>002512</t>
  </si>
  <si>
    <t>Thornhill 13L&amp;13R</t>
  </si>
  <si>
    <t>002513</t>
  </si>
  <si>
    <t>Thornhill 14L&amp;14R</t>
  </si>
  <si>
    <t>002514</t>
  </si>
  <si>
    <t>Thornhill 15L&amp;15R</t>
  </si>
  <si>
    <t>002515</t>
  </si>
  <si>
    <t>Thornhill 16L&amp;16R</t>
  </si>
  <si>
    <t>002516</t>
  </si>
  <si>
    <t>Thornhill 17L&amp;17R</t>
  </si>
  <si>
    <t>002517</t>
  </si>
  <si>
    <t>Thornhill 18L&amp;18R</t>
  </si>
  <si>
    <t>002518</t>
  </si>
  <si>
    <t>Thornhill 19L&amp;19R</t>
  </si>
  <si>
    <t>002519</t>
  </si>
  <si>
    <t>Thornhill 20L&amp;20R</t>
  </si>
  <si>
    <t>002520</t>
  </si>
  <si>
    <t>Thornhill 21L&amp;21R</t>
  </si>
  <si>
    <t>002521</t>
  </si>
  <si>
    <t>Thornhill 22L&amp;22R</t>
  </si>
  <si>
    <t>002522</t>
  </si>
  <si>
    <t>Thornhill 23L&amp;23R</t>
  </si>
  <si>
    <t>002523</t>
  </si>
  <si>
    <t>Thornhill 24L&amp;24R</t>
  </si>
  <si>
    <t>002524</t>
  </si>
  <si>
    <t>Thornhill 25L&amp;25R</t>
  </si>
  <si>
    <t>002525</t>
  </si>
  <si>
    <t>Thornhill 26L&amp;26R</t>
  </si>
  <si>
    <t>002526</t>
  </si>
  <si>
    <t>Thornhill 27L&amp;27R</t>
  </si>
  <si>
    <t>002527</t>
  </si>
  <si>
    <t>Thornhill 28L&amp;28R</t>
  </si>
  <si>
    <t>002528</t>
  </si>
  <si>
    <t>Thornhill 29L&amp;29R</t>
  </si>
  <si>
    <t>002529</t>
  </si>
  <si>
    <t>Thornhill 30L&amp;30R</t>
  </si>
  <si>
    <t>002530</t>
  </si>
  <si>
    <t>Thornhill 31L&amp;31R</t>
  </si>
  <si>
    <t>002531</t>
  </si>
  <si>
    <t>Thornhill 32L&amp;32R</t>
  </si>
  <si>
    <t>002532</t>
  </si>
  <si>
    <t>Thornhill 33L&amp;33R</t>
  </si>
  <si>
    <t>002533</t>
  </si>
  <si>
    <t>Thornhill 34L&amp;34R</t>
  </si>
  <si>
    <t>002534</t>
  </si>
  <si>
    <t>Thornhill 35L&amp;35R</t>
  </si>
  <si>
    <t>002535</t>
  </si>
  <si>
    <t>Thornhill 36L&amp;36R</t>
  </si>
  <si>
    <t>002536</t>
  </si>
  <si>
    <t>Thornhill 37L&amp;37R</t>
  </si>
  <si>
    <t>002537</t>
  </si>
  <si>
    <t>Thornhill 38L&amp;38R</t>
  </si>
  <si>
    <t>002538</t>
  </si>
  <si>
    <t>Thornhill 39L&amp;39R</t>
  </si>
  <si>
    <t>002539</t>
  </si>
  <si>
    <t>Thornhill 40L&amp;40R</t>
  </si>
  <si>
    <t>002540</t>
  </si>
  <si>
    <t>Thornhill 41L&amp;41R</t>
  </si>
  <si>
    <t>002541</t>
  </si>
  <si>
    <t>Thornhill 42L&amp;42R</t>
  </si>
  <si>
    <t>002542</t>
  </si>
  <si>
    <t>Thornhill 43L&amp;43R</t>
  </si>
  <si>
    <t>002543</t>
  </si>
  <si>
    <t>Thornhill 44L&amp;44R</t>
  </si>
  <si>
    <t>002544</t>
  </si>
  <si>
    <t>Thornhill 45L&amp;45R</t>
  </si>
  <si>
    <t>002545</t>
  </si>
  <si>
    <t>Thornhill 46L&amp;46R</t>
  </si>
  <si>
    <t>002546</t>
  </si>
  <si>
    <t>Thornhill 47L&amp;47R</t>
  </si>
  <si>
    <t>002547</t>
  </si>
  <si>
    <t>Thornhill 48L&amp;48R</t>
  </si>
  <si>
    <t>002548</t>
  </si>
  <si>
    <t>Thornhill 49L&amp;49R</t>
  </si>
  <si>
    <t>002549</t>
  </si>
  <si>
    <t>Thornhill 50L&amp;50R</t>
  </si>
  <si>
    <t>002551</t>
  </si>
  <si>
    <t>Lightsey Bridge Apt Bldg. #1</t>
  </si>
  <si>
    <t>002552</t>
  </si>
  <si>
    <t>Lightsey Bridge Apt Bldg. #2</t>
  </si>
  <si>
    <t>002553</t>
  </si>
  <si>
    <t>Lightsey Bridge Apt Bldg. #3</t>
  </si>
  <si>
    <t>002554</t>
  </si>
  <si>
    <t>Lightsey Bridge Apt Bldg. #4</t>
  </si>
  <si>
    <t>002555</t>
  </si>
  <si>
    <t>Lightsey Bridge Apt Bldg. #5</t>
  </si>
  <si>
    <t>002556</t>
  </si>
  <si>
    <t>Lightsey Bridge Apt Bldg. #6</t>
  </si>
  <si>
    <t>002557</t>
  </si>
  <si>
    <t>Lightsey Bridge Apt Bldg. #7</t>
  </si>
  <si>
    <t>002558</t>
  </si>
  <si>
    <t>Lightsey Bridge Apt Bldg. #8</t>
  </si>
  <si>
    <t>002559</t>
  </si>
  <si>
    <t>Lightsey Bridge Apt Bldg. #9</t>
  </si>
  <si>
    <t>002560</t>
  </si>
  <si>
    <t>Lightsey Bridge Apt Bldg. #10</t>
  </si>
  <si>
    <t>004008</t>
  </si>
  <si>
    <t>Long/Sears Residence</t>
  </si>
  <si>
    <t>004011</t>
  </si>
  <si>
    <t>Roderick House</t>
  </si>
  <si>
    <t>004014</t>
  </si>
  <si>
    <t>Fox House</t>
  </si>
  <si>
    <t>004015</t>
  </si>
  <si>
    <t>Moorman House</t>
  </si>
  <si>
    <t>004040</t>
  </si>
  <si>
    <t>Gentry Hall</t>
  </si>
  <si>
    <t>004041</t>
  </si>
  <si>
    <t>Daniel House</t>
  </si>
  <si>
    <t>004100</t>
  </si>
  <si>
    <t>Clemson House</t>
  </si>
  <si>
    <t>004101</t>
  </si>
  <si>
    <t>Douthit Hill 02</t>
  </si>
  <si>
    <t>004102</t>
  </si>
  <si>
    <t>Douthit Hill 03</t>
  </si>
  <si>
    <t>004103</t>
  </si>
  <si>
    <t>Douthit Hill 04</t>
  </si>
  <si>
    <t>004104</t>
  </si>
  <si>
    <t>Douthit Hill 05</t>
  </si>
  <si>
    <t>004105</t>
  </si>
  <si>
    <t>Douthit Hill 06</t>
  </si>
  <si>
    <t>004106</t>
  </si>
  <si>
    <t>Douthit Hill 07</t>
  </si>
  <si>
    <t>004107</t>
  </si>
  <si>
    <t>Douthit Hill 08</t>
  </si>
  <si>
    <t>004108</t>
  </si>
  <si>
    <t>Douthit Hill 09</t>
  </si>
  <si>
    <t>004109</t>
  </si>
  <si>
    <t>Douthit Hill 10</t>
  </si>
  <si>
    <t>004110</t>
  </si>
  <si>
    <t>Douthit Hill 11</t>
  </si>
  <si>
    <t>004111</t>
  </si>
  <si>
    <t>Douthit Hill 12</t>
  </si>
  <si>
    <t>004112</t>
  </si>
  <si>
    <t>Douthit Hill 13</t>
  </si>
  <si>
    <t>004113</t>
  </si>
  <si>
    <t>Douthit Hill 14</t>
  </si>
  <si>
    <t>004114</t>
  </si>
  <si>
    <t>Douthit Hill 15</t>
  </si>
  <si>
    <t>004115</t>
  </si>
  <si>
    <t>Douthit Hill 16</t>
  </si>
  <si>
    <t>004116</t>
  </si>
  <si>
    <t>Douthit Hill 17</t>
  </si>
  <si>
    <t>004117</t>
  </si>
  <si>
    <t>Douthit Hill 18</t>
  </si>
  <si>
    <t>004118</t>
  </si>
  <si>
    <t>Douthit Hill 19</t>
  </si>
  <si>
    <t>004119</t>
  </si>
  <si>
    <t>Douthit Hill 20</t>
  </si>
  <si>
    <t>004120</t>
  </si>
  <si>
    <t>Douthit Hill 21</t>
  </si>
  <si>
    <t>004121</t>
  </si>
  <si>
    <t>Douthit Hill 22</t>
  </si>
  <si>
    <t>004122</t>
  </si>
  <si>
    <t>Douthit Hill 23</t>
  </si>
  <si>
    <t>004123</t>
  </si>
  <si>
    <t>Douthit Hill 24</t>
  </si>
  <si>
    <t>004124</t>
  </si>
  <si>
    <t>Douthit Hill 25</t>
  </si>
  <si>
    <t>004125</t>
  </si>
  <si>
    <t>Douthit Hill 26</t>
  </si>
  <si>
    <t>004126</t>
  </si>
  <si>
    <t>Douthit Hill 27</t>
  </si>
  <si>
    <t>004127</t>
  </si>
  <si>
    <t>Douthit Hill 28</t>
  </si>
  <si>
    <t>004128</t>
  </si>
  <si>
    <t>Douthit Hill 29</t>
  </si>
  <si>
    <t>004129</t>
  </si>
  <si>
    <t>Douthit Hill 30</t>
  </si>
  <si>
    <t>004130</t>
  </si>
  <si>
    <t>Douthit Hill 31</t>
  </si>
  <si>
    <t>004131</t>
  </si>
  <si>
    <t>Douthit Hill 32</t>
  </si>
  <si>
    <t>004132</t>
  </si>
  <si>
    <t>Douthit Hill 33</t>
  </si>
  <si>
    <t>004133</t>
  </si>
  <si>
    <t>Douthit Hill 34</t>
  </si>
  <si>
    <t>004134</t>
  </si>
  <si>
    <t>Douthit Hill 35</t>
  </si>
  <si>
    <t>004135</t>
  </si>
  <si>
    <t>Douthit Hill 36</t>
  </si>
  <si>
    <t>004136</t>
  </si>
  <si>
    <t>Douthit Hill 37</t>
  </si>
  <si>
    <t>004137</t>
  </si>
  <si>
    <t>Douthit Hill 38</t>
  </si>
  <si>
    <t>004138</t>
  </si>
  <si>
    <t>Douthit Hill 39</t>
  </si>
  <si>
    <t>004139</t>
  </si>
  <si>
    <t>Douthit Hill 40</t>
  </si>
  <si>
    <t>004140</t>
  </si>
  <si>
    <t>Douthit Hill 41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</si>
  <si>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</si>
  <si>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</si>
  <si>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</si>
  <si>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</si>
  <si>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</si>
  <si>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</si>
  <si>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</si>
  <si>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</si>
  <si>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</si>
  <si>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</si>
  <si>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</si>
  <si>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</si>
  <si>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MUSC</t>
  </si>
  <si>
    <t>000103</t>
  </si>
  <si>
    <t>C Building</t>
  </si>
  <si>
    <t>D Building</t>
  </si>
  <si>
    <t>E Building</t>
  </si>
  <si>
    <t>000106</t>
  </si>
  <si>
    <t>F Building</t>
  </si>
  <si>
    <t>Baruch Auditorium</t>
  </si>
  <si>
    <t>000108</t>
  </si>
  <si>
    <t>Research Building</t>
  </si>
  <si>
    <t>000109</t>
  </si>
  <si>
    <t>Mechanical Room</t>
  </si>
  <si>
    <t>000110</t>
  </si>
  <si>
    <t>Walkways</t>
  </si>
  <si>
    <t>000112</t>
  </si>
  <si>
    <t>College Of Nursing</t>
  </si>
  <si>
    <t>000113</t>
  </si>
  <si>
    <t>Alumni Memorial House</t>
  </si>
  <si>
    <t>000120</t>
  </si>
  <si>
    <t>Colcock Hall</t>
  </si>
  <si>
    <t>000121</t>
  </si>
  <si>
    <t>Waring Library</t>
  </si>
  <si>
    <t>000122</t>
  </si>
  <si>
    <t>Infect. Waste Mobile Trailer</t>
  </si>
  <si>
    <t>000126</t>
  </si>
  <si>
    <t>Dental Annex</t>
  </si>
  <si>
    <t>56 Courtenay Drive</t>
  </si>
  <si>
    <t>000132</t>
  </si>
  <si>
    <t>000133</t>
  </si>
  <si>
    <t>178 Ashley Ave-Wickliffe House</t>
  </si>
  <si>
    <t>000134</t>
  </si>
  <si>
    <t>176 Ashley Avenue Guest House</t>
  </si>
  <si>
    <t>000135</t>
  </si>
  <si>
    <t>Sebring Aimar House</t>
  </si>
  <si>
    <t>000136</t>
  </si>
  <si>
    <t>141 Ashley Avenue</t>
  </si>
  <si>
    <t>000137</t>
  </si>
  <si>
    <t>139 Ashley Avenue</t>
  </si>
  <si>
    <t>000138</t>
  </si>
  <si>
    <t>141 1/2 Ashley Avenue</t>
  </si>
  <si>
    <t>000140</t>
  </si>
  <si>
    <t>36 Bennett Street</t>
  </si>
  <si>
    <t>000141</t>
  </si>
  <si>
    <t>Cannon Park Place</t>
  </si>
  <si>
    <t>Leased/Rented Unaffiliated</t>
  </si>
  <si>
    <t>000143</t>
  </si>
  <si>
    <t>Zion Olivet Presby. Church</t>
  </si>
  <si>
    <t>000144</t>
  </si>
  <si>
    <t>Mercury Air Center</t>
  </si>
  <si>
    <t>26 Bethea Drive (Hilton Head)</t>
  </si>
  <si>
    <t>000162</t>
  </si>
  <si>
    <t>Parking Garage I</t>
  </si>
  <si>
    <t>000163</t>
  </si>
  <si>
    <t>Psych Annex</t>
  </si>
  <si>
    <t>000180</t>
  </si>
  <si>
    <t>Family Medicine</t>
  </si>
  <si>
    <t>000189</t>
  </si>
  <si>
    <t>5 Doughty Street</t>
  </si>
  <si>
    <t>000190</t>
  </si>
  <si>
    <t>Motor Pool Trailer</t>
  </si>
  <si>
    <t>000191</t>
  </si>
  <si>
    <t>Macauley Museum</t>
  </si>
  <si>
    <t>000194</t>
  </si>
  <si>
    <t>4750 Goer Drive Warehouse</t>
  </si>
  <si>
    <t>000197</t>
  </si>
  <si>
    <t>4295 Arco Lane Warehouse</t>
  </si>
  <si>
    <t>000198</t>
  </si>
  <si>
    <t>1000 Morrison Dr. Warehouse</t>
  </si>
  <si>
    <t>000199</t>
  </si>
  <si>
    <t>4275 Arco Lane Warehouse</t>
  </si>
  <si>
    <t>000201</t>
  </si>
  <si>
    <t>Fort Johnson "President Home"</t>
  </si>
  <si>
    <t>000202</t>
  </si>
  <si>
    <t>Fort Johnson "Storage"</t>
  </si>
  <si>
    <t>000203</t>
  </si>
  <si>
    <t>Fort Johnson "Garage"</t>
  </si>
  <si>
    <t>Chemical Re-Use Building</t>
  </si>
  <si>
    <t>000215</t>
  </si>
  <si>
    <t>136 Rutledge Avenue</t>
  </si>
  <si>
    <t>000225</t>
  </si>
  <si>
    <t>Bon Secours-St. Francis Hosp.</t>
  </si>
  <si>
    <t>000226</t>
  </si>
  <si>
    <t>West Ashley Family Medicine</t>
  </si>
  <si>
    <t>000227</t>
  </si>
  <si>
    <t>21 1/2 Ehrhardt Street</t>
  </si>
  <si>
    <t>300 Midtown Drive (Beaufort)</t>
  </si>
  <si>
    <t>000230</t>
  </si>
  <si>
    <t>21 Ehrhardt Street</t>
  </si>
  <si>
    <t>23 Ehrhardt Street</t>
  </si>
  <si>
    <t>25 Ehrhardt Street</t>
  </si>
  <si>
    <t>000233</t>
  </si>
  <si>
    <t>Vince Moseley Building</t>
  </si>
  <si>
    <t>000236</t>
  </si>
  <si>
    <t>20 Ehrhardt Street</t>
  </si>
  <si>
    <t>000238</t>
  </si>
  <si>
    <t>274 Calhoun St-Anderson House</t>
  </si>
  <si>
    <t>000239</t>
  </si>
  <si>
    <t>276 A &amp; B Calhoun St(Kitchen)</t>
  </si>
  <si>
    <t>000240</t>
  </si>
  <si>
    <t>272 Calhoun Street (Garage)</t>
  </si>
  <si>
    <t>000241</t>
  </si>
  <si>
    <t>Paint Shop</t>
  </si>
  <si>
    <t>000242</t>
  </si>
  <si>
    <t>Old Paint Shed</t>
  </si>
  <si>
    <t>000244</t>
  </si>
  <si>
    <t>3 Doughty Street</t>
  </si>
  <si>
    <t>000245</t>
  </si>
  <si>
    <t>28 Ehrhardt Street</t>
  </si>
  <si>
    <t>000246</t>
  </si>
  <si>
    <t>17 Ehrhardt Street</t>
  </si>
  <si>
    <t>000247</t>
  </si>
  <si>
    <t>000248</t>
  </si>
  <si>
    <t>952 Houston Northcutt Blvd.</t>
  </si>
  <si>
    <t>208-B Rutledge Avenue</t>
  </si>
  <si>
    <t>Prkg. Lot B - Old Chas. High</t>
  </si>
  <si>
    <t>000259</t>
  </si>
  <si>
    <t>000263</t>
  </si>
  <si>
    <t>Harborview Parking Garage</t>
  </si>
  <si>
    <t>000264</t>
  </si>
  <si>
    <t>166 Ashley Avenue</t>
  </si>
  <si>
    <t>168 Ashley Avenue</t>
  </si>
  <si>
    <t>170 Ashley Avenue</t>
  </si>
  <si>
    <t>000268</t>
  </si>
  <si>
    <t>159 Rutledge Avenue</t>
  </si>
  <si>
    <t>000269</t>
  </si>
  <si>
    <t>198 Rutledge Avenue - Unit #4</t>
  </si>
  <si>
    <t>000270</t>
  </si>
  <si>
    <t>161 Rutledge Ave. - Apt. A&amp;B</t>
  </si>
  <si>
    <t>000271</t>
  </si>
  <si>
    <t>30 Bee Street</t>
  </si>
  <si>
    <t>152 Cannon Street</t>
  </si>
  <si>
    <t>154 Cannon Street</t>
  </si>
  <si>
    <t>000277</t>
  </si>
  <si>
    <t>148 Cannon/109 President Sts.</t>
  </si>
  <si>
    <t>000281</t>
  </si>
  <si>
    <t>29 Leinbach Drive - Bldg. B</t>
  </si>
  <si>
    <t>000282</t>
  </si>
  <si>
    <t>701 East Bay Street</t>
  </si>
  <si>
    <t>000283</t>
  </si>
  <si>
    <t>156 Rutledge Avenue</t>
  </si>
  <si>
    <t>000284</t>
  </si>
  <si>
    <t>52 Courtenay Drive</t>
  </si>
  <si>
    <t>000285</t>
  </si>
  <si>
    <t>26 Bee Street</t>
  </si>
  <si>
    <t>000286</t>
  </si>
  <si>
    <t>000287</t>
  </si>
  <si>
    <t>Pre-Natal Wellness Center</t>
  </si>
  <si>
    <t>000289</t>
  </si>
  <si>
    <t>158 Rutledge Avenue</t>
  </si>
  <si>
    <t>000290</t>
  </si>
  <si>
    <t>160 Rutledge Avenue</t>
  </si>
  <si>
    <t>000295</t>
  </si>
  <si>
    <t>159 1/2 Rutledge Avenue</t>
  </si>
  <si>
    <t>000296</t>
  </si>
  <si>
    <t>160 Ashley Avenue</t>
  </si>
  <si>
    <t>000297</t>
  </si>
  <si>
    <t>29 Leinbach Drive - Bldg. C</t>
  </si>
  <si>
    <t>000300</t>
  </si>
  <si>
    <t>Main Hospital</t>
  </si>
  <si>
    <t>000400</t>
  </si>
  <si>
    <t>000402</t>
  </si>
  <si>
    <t>18 Bee Street</t>
  </si>
  <si>
    <t>000448</t>
  </si>
  <si>
    <t>2125 Charlie Hall Boulevard</t>
  </si>
  <si>
    <t>000450</t>
  </si>
  <si>
    <t>Ground Shop</t>
  </si>
  <si>
    <t>000456</t>
  </si>
  <si>
    <t>J. Edgar Brown Building</t>
  </si>
  <si>
    <t>000464</t>
  </si>
  <si>
    <t>5900 Core Avenue</t>
  </si>
  <si>
    <t>000500</t>
  </si>
  <si>
    <t>Basic Science Building</t>
  </si>
  <si>
    <t>000501</t>
  </si>
  <si>
    <t>Fluorescent Bulb Storage Shed</t>
  </si>
  <si>
    <t>000503</t>
  </si>
  <si>
    <t>Hazardous Chemical Waste Strg</t>
  </si>
  <si>
    <t>000504</t>
  </si>
  <si>
    <t>Radiation Waste Storage Bldg.</t>
  </si>
  <si>
    <t>000533</t>
  </si>
  <si>
    <t>712 Richland Street(Columbia)</t>
  </si>
  <si>
    <t>000550</t>
  </si>
  <si>
    <t>Rutledge Tower Bldg</t>
  </si>
  <si>
    <t>000570</t>
  </si>
  <si>
    <t>Rutledge Tower Parking Garage</t>
  </si>
  <si>
    <t>000580</t>
  </si>
  <si>
    <t>Rutledge Tower Physical Plant</t>
  </si>
  <si>
    <t>000590</t>
  </si>
  <si>
    <t>Rutledge Tower Annex</t>
  </si>
  <si>
    <t>000600</t>
  </si>
  <si>
    <t>Clinical Science Building</t>
  </si>
  <si>
    <t>000650</t>
  </si>
  <si>
    <t>Storm Eye Institute</t>
  </si>
  <si>
    <t>000700</t>
  </si>
  <si>
    <t>College Of Health Professions</t>
  </si>
  <si>
    <t>000701</t>
  </si>
  <si>
    <t>45 Bee Street</t>
  </si>
  <si>
    <t>000750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</si>
</sst>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&quot;$&quot;#,##0;[Red]&quot;$&quot;#,##0"/>
    <numFmt numFmtId="166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9" fontId="0" fillId="0" borderId="1" xfId="0" applyNumberForma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65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5" fontId="1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2" fillId="0" borderId="0" xfId="0" applyFont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2"/>
  <sheetViews>
    <sheetView zoomScaleNormal="100" workbookViewId="0"/>
  </sheetViews>
  <sheetFormatPr defaultRowHeight="13.2" x14ac:dyDescent="0.25"/>
  <cols>
    <col min="1" max="1" width="21.88671875" style="8" customWidth="1"/>
    <col min="3" max="3" width="16.44140625" style="1" customWidth="1"/>
    <col min="4" max="4" width="7.33203125" customWidth="1"/>
    <col min="5" max="5" width="8.33203125" customWidth="1"/>
    <col min="6" max="7" width="13.88671875" bestFit="1" customWidth="1"/>
    <col min="8" max="8" width="8.6640625" style="82" customWidth="1"/>
    <col min="9" max="9" width="7.5546875" customWidth="1"/>
    <col min="10" max="11" width="10.109375" bestFit="1" customWidth="1"/>
    <col min="12" max="12" width="8.5546875" customWidth="1"/>
    <col min="13" max="13" width="13.33203125" style="1" customWidth="1"/>
  </cols>
  <sheetData>
    <row r="1" spans="1:13" ht="52.8" x14ac:dyDescent="0.25">
      <c r="A1" s="7" t="s">
        <v>463</v>
      </c>
      <c r="B1" s="4" t="s">
        <v>2036</v>
      </c>
      <c r="C1" s="9" t="s">
        <v>2037</v>
      </c>
      <c r="D1" s="3" t="s">
        <v>417</v>
      </c>
      <c r="E1" s="3" t="s">
        <v>418</v>
      </c>
      <c r="F1" s="5" t="s">
        <v>363</v>
      </c>
      <c r="G1" s="5" t="s">
        <v>374</v>
      </c>
      <c r="H1" s="3" t="s">
        <v>419</v>
      </c>
      <c r="I1" s="3" t="s">
        <v>420</v>
      </c>
      <c r="J1" s="5" t="s">
        <v>364</v>
      </c>
      <c r="K1" s="5" t="s">
        <v>365</v>
      </c>
      <c r="L1" s="6" t="s">
        <v>366</v>
      </c>
      <c r="M1" s="57" t="s">
        <v>2035</v>
      </c>
    </row>
    <row r="2" spans="1:13" ht="25.5" customHeight="1" x14ac:dyDescent="0.25">
      <c r="A2" s="10" t="s">
        <v>2038</v>
      </c>
      <c r="B2" s="11" t="s">
        <v>2039</v>
      </c>
      <c r="C2" s="12" t="s">
        <v>2040</v>
      </c>
      <c r="D2" s="11">
        <v>50104</v>
      </c>
      <c r="E2" s="11">
        <v>1894</v>
      </c>
      <c r="F2" s="13">
        <v>4659000</v>
      </c>
      <c r="G2" s="13">
        <v>10205528</v>
      </c>
      <c r="H2" s="63">
        <v>1981</v>
      </c>
      <c r="I2" s="11">
        <v>52</v>
      </c>
      <c r="J2" s="13">
        <v>95705</v>
      </c>
      <c r="K2" s="13">
        <v>48896</v>
      </c>
      <c r="L2" s="14">
        <v>1</v>
      </c>
      <c r="M2" s="12" t="s">
        <v>2041</v>
      </c>
    </row>
    <row r="3" spans="1:13" ht="25.5" customHeight="1" x14ac:dyDescent="0.25">
      <c r="A3" s="10" t="s">
        <v>2038</v>
      </c>
      <c r="B3" s="11" t="s">
        <v>2042</v>
      </c>
      <c r="C3" s="12" t="s">
        <v>2043</v>
      </c>
      <c r="D3" s="11">
        <v>50104</v>
      </c>
      <c r="E3" s="11">
        <v>1898</v>
      </c>
      <c r="F3" s="13">
        <v>2632000</v>
      </c>
      <c r="G3" s="13">
        <v>4600054</v>
      </c>
      <c r="H3" s="63">
        <v>1986</v>
      </c>
      <c r="I3" s="11">
        <v>61</v>
      </c>
      <c r="J3" s="13">
        <v>43620</v>
      </c>
      <c r="K3" s="13">
        <v>29363</v>
      </c>
      <c r="L3" s="14">
        <v>1</v>
      </c>
      <c r="M3" s="12" t="s">
        <v>2041</v>
      </c>
    </row>
    <row r="4" spans="1:13" ht="25.5" customHeight="1" x14ac:dyDescent="0.25">
      <c r="A4" s="10" t="s">
        <v>2038</v>
      </c>
      <c r="B4" s="11" t="s">
        <v>2044</v>
      </c>
      <c r="C4" s="12" t="s">
        <v>2045</v>
      </c>
      <c r="D4" s="11">
        <v>50104</v>
      </c>
      <c r="E4" s="11">
        <v>1915</v>
      </c>
      <c r="F4" s="13">
        <v>233000</v>
      </c>
      <c r="G4" s="13">
        <v>4211729</v>
      </c>
      <c r="H4" s="63">
        <v>1955</v>
      </c>
      <c r="I4" s="11">
        <v>30</v>
      </c>
      <c r="J4" s="13">
        <v>42408</v>
      </c>
      <c r="K4" s="13">
        <v>26058</v>
      </c>
      <c r="L4" s="14">
        <v>1</v>
      </c>
      <c r="M4" s="12" t="s">
        <v>2041</v>
      </c>
    </row>
    <row r="5" spans="1:13" ht="25.5" customHeight="1" x14ac:dyDescent="0.25">
      <c r="A5" s="10" t="s">
        <v>2038</v>
      </c>
      <c r="B5" s="11" t="s">
        <v>2050</v>
      </c>
      <c r="C5" s="12" t="s">
        <v>414</v>
      </c>
      <c r="D5" s="11">
        <v>50104</v>
      </c>
      <c r="E5" s="11">
        <v>1950</v>
      </c>
      <c r="F5" s="13">
        <v>858000</v>
      </c>
      <c r="G5" s="13">
        <v>5200666</v>
      </c>
      <c r="H5" s="63">
        <v>1985</v>
      </c>
      <c r="I5" s="11">
        <v>63</v>
      </c>
      <c r="J5" s="13">
        <v>16744</v>
      </c>
      <c r="K5" s="13">
        <v>16267</v>
      </c>
      <c r="L5" s="14">
        <v>1</v>
      </c>
      <c r="M5" s="12" t="s">
        <v>2041</v>
      </c>
    </row>
    <row r="6" spans="1:13" ht="25.5" customHeight="1" x14ac:dyDescent="0.25">
      <c r="A6" s="10" t="s">
        <v>2038</v>
      </c>
      <c r="B6" s="11" t="s">
        <v>2052</v>
      </c>
      <c r="C6" s="12" t="s">
        <v>2053</v>
      </c>
      <c r="D6" s="11">
        <v>50104</v>
      </c>
      <c r="E6" s="11">
        <v>1928</v>
      </c>
      <c r="F6" s="13">
        <v>12000</v>
      </c>
      <c r="G6" s="13">
        <v>1040792</v>
      </c>
      <c r="H6" s="63" t="s">
        <v>373</v>
      </c>
      <c r="I6" s="11">
        <v>59</v>
      </c>
      <c r="J6" s="13">
        <v>14960</v>
      </c>
      <c r="K6" s="13">
        <v>11521</v>
      </c>
      <c r="L6" s="14">
        <v>1</v>
      </c>
      <c r="M6" s="12" t="s">
        <v>2041</v>
      </c>
    </row>
    <row r="7" spans="1:13" ht="25.5" customHeight="1" x14ac:dyDescent="0.25">
      <c r="A7" s="10" t="s">
        <v>2038</v>
      </c>
      <c r="B7" s="11" t="s">
        <v>2054</v>
      </c>
      <c r="C7" s="12" t="s">
        <v>2055</v>
      </c>
      <c r="D7" s="11">
        <v>50104</v>
      </c>
      <c r="E7" s="11">
        <v>1930</v>
      </c>
      <c r="F7" s="13">
        <v>1215375</v>
      </c>
      <c r="G7" s="13">
        <v>16690572</v>
      </c>
      <c r="H7" s="63">
        <v>1975</v>
      </c>
      <c r="I7" s="11">
        <v>69</v>
      </c>
      <c r="J7" s="13">
        <v>152880</v>
      </c>
      <c r="K7" s="13">
        <v>115942</v>
      </c>
      <c r="L7" s="14">
        <v>1</v>
      </c>
      <c r="M7" s="12" t="s">
        <v>2041</v>
      </c>
    </row>
    <row r="8" spans="1:13" ht="25.5" customHeight="1" x14ac:dyDescent="0.25">
      <c r="A8" s="10" t="s">
        <v>2038</v>
      </c>
      <c r="B8" s="11" t="s">
        <v>2064</v>
      </c>
      <c r="C8" s="12" t="s">
        <v>2065</v>
      </c>
      <c r="D8" s="11">
        <v>50104</v>
      </c>
      <c r="E8" s="11">
        <v>1938</v>
      </c>
      <c r="F8" s="13">
        <v>6209000</v>
      </c>
      <c r="G8" s="13">
        <v>14796019</v>
      </c>
      <c r="H8" s="63">
        <v>1981</v>
      </c>
      <c r="I8" s="11">
        <v>69</v>
      </c>
      <c r="J8" s="13">
        <v>168210</v>
      </c>
      <c r="K8" s="13">
        <v>119176</v>
      </c>
      <c r="L8" s="14">
        <v>1</v>
      </c>
      <c r="M8" s="12" t="s">
        <v>2041</v>
      </c>
    </row>
    <row r="9" spans="1:13" ht="25.5" customHeight="1" x14ac:dyDescent="0.25">
      <c r="A9" s="10" t="s">
        <v>2038</v>
      </c>
      <c r="B9" s="11" t="s">
        <v>2066</v>
      </c>
      <c r="C9" s="12" t="s">
        <v>2067</v>
      </c>
      <c r="D9" s="11">
        <v>50104</v>
      </c>
      <c r="E9" s="11">
        <v>1959</v>
      </c>
      <c r="F9" s="13">
        <v>910000</v>
      </c>
      <c r="G9" s="13">
        <v>5027129</v>
      </c>
      <c r="H9" s="63" t="s">
        <v>373</v>
      </c>
      <c r="I9" s="11">
        <v>76</v>
      </c>
      <c r="J9" s="13">
        <v>50625</v>
      </c>
      <c r="K9" s="13">
        <v>32974</v>
      </c>
      <c r="L9" s="14">
        <v>1</v>
      </c>
      <c r="M9" s="12" t="s">
        <v>2041</v>
      </c>
    </row>
    <row r="10" spans="1:13" ht="25.5" customHeight="1" x14ac:dyDescent="0.25">
      <c r="A10" s="10" t="s">
        <v>2038</v>
      </c>
      <c r="B10" s="11" t="s">
        <v>2068</v>
      </c>
      <c r="C10" s="12" t="s">
        <v>2069</v>
      </c>
      <c r="D10" s="11">
        <v>50104</v>
      </c>
      <c r="E10" s="11">
        <v>1958</v>
      </c>
      <c r="F10" s="13">
        <v>1143000</v>
      </c>
      <c r="G10" s="13">
        <v>5366448</v>
      </c>
      <c r="H10" s="63" t="s">
        <v>373</v>
      </c>
      <c r="I10" s="11">
        <v>72</v>
      </c>
      <c r="J10" s="13">
        <v>58932</v>
      </c>
      <c r="K10" s="13">
        <v>36765</v>
      </c>
      <c r="L10" s="14">
        <v>1</v>
      </c>
      <c r="M10" s="12" t="s">
        <v>2041</v>
      </c>
    </row>
    <row r="11" spans="1:13" ht="25.5" customHeight="1" x14ac:dyDescent="0.25">
      <c r="A11" s="10" t="s">
        <v>2038</v>
      </c>
      <c r="B11" s="11" t="s">
        <v>2070</v>
      </c>
      <c r="C11" s="12" t="s">
        <v>2071</v>
      </c>
      <c r="D11" s="11">
        <v>50104</v>
      </c>
      <c r="E11" s="11">
        <v>1926</v>
      </c>
      <c r="F11" s="13">
        <v>280000</v>
      </c>
      <c r="G11" s="13">
        <v>2804746</v>
      </c>
      <c r="H11" s="63">
        <v>1965</v>
      </c>
      <c r="I11" s="11">
        <v>52</v>
      </c>
      <c r="J11" s="13">
        <v>54521</v>
      </c>
      <c r="K11" s="13">
        <v>43294</v>
      </c>
      <c r="L11" s="14">
        <v>1</v>
      </c>
      <c r="M11" s="12" t="s">
        <v>2041</v>
      </c>
    </row>
    <row r="12" spans="1:13" ht="25.5" customHeight="1" x14ac:dyDescent="0.25">
      <c r="A12" s="10" t="s">
        <v>2038</v>
      </c>
      <c r="B12" s="11" t="s">
        <v>2072</v>
      </c>
      <c r="C12" s="12" t="s">
        <v>2073</v>
      </c>
      <c r="D12" s="11">
        <v>50104</v>
      </c>
      <c r="E12" s="11">
        <v>1927</v>
      </c>
      <c r="F12" s="13">
        <v>533000</v>
      </c>
      <c r="G12" s="13">
        <v>6872724</v>
      </c>
      <c r="H12" s="63">
        <v>1959</v>
      </c>
      <c r="I12" s="11">
        <v>72</v>
      </c>
      <c r="J12" s="13">
        <v>64500</v>
      </c>
      <c r="K12" s="13">
        <v>48062</v>
      </c>
      <c r="L12" s="14">
        <v>1</v>
      </c>
      <c r="M12" s="12" t="s">
        <v>2041</v>
      </c>
    </row>
    <row r="13" spans="1:13" ht="25.5" customHeight="1" x14ac:dyDescent="0.25">
      <c r="A13" s="10" t="s">
        <v>2038</v>
      </c>
      <c r="B13" s="11" t="s">
        <v>2076</v>
      </c>
      <c r="C13" s="12" t="s">
        <v>2077</v>
      </c>
      <c r="D13" s="11">
        <v>50104</v>
      </c>
      <c r="E13" s="11">
        <v>1958</v>
      </c>
      <c r="F13" s="13">
        <v>2329000</v>
      </c>
      <c r="G13" s="13">
        <v>10629437</v>
      </c>
      <c r="H13" s="63">
        <v>1975</v>
      </c>
      <c r="I13" s="11">
        <v>64</v>
      </c>
      <c r="J13" s="13">
        <v>124460</v>
      </c>
      <c r="K13" s="13">
        <v>70818</v>
      </c>
      <c r="L13" s="14">
        <v>1</v>
      </c>
      <c r="M13" s="12" t="s">
        <v>2041</v>
      </c>
    </row>
    <row r="14" spans="1:13" ht="25.5" customHeight="1" x14ac:dyDescent="0.25">
      <c r="A14" s="10" t="s">
        <v>2038</v>
      </c>
      <c r="B14" s="11" t="s">
        <v>2080</v>
      </c>
      <c r="C14" s="12" t="s">
        <v>2081</v>
      </c>
      <c r="D14" s="11">
        <v>50104</v>
      </c>
      <c r="E14" s="11">
        <v>1951</v>
      </c>
      <c r="F14" s="13">
        <v>489000</v>
      </c>
      <c r="G14" s="13">
        <v>12602488</v>
      </c>
      <c r="H14" s="63">
        <v>1992</v>
      </c>
      <c r="I14" s="11">
        <v>90</v>
      </c>
      <c r="J14" s="13">
        <v>129846</v>
      </c>
      <c r="K14" s="13">
        <v>65277</v>
      </c>
      <c r="L14" s="14">
        <v>1</v>
      </c>
      <c r="M14" s="12" t="s">
        <v>2041</v>
      </c>
    </row>
    <row r="15" spans="1:13" ht="25.5" customHeight="1" x14ac:dyDescent="0.25">
      <c r="A15" s="10" t="s">
        <v>2038</v>
      </c>
      <c r="B15" s="11" t="s">
        <v>2082</v>
      </c>
      <c r="C15" s="12" t="s">
        <v>2083</v>
      </c>
      <c r="D15" s="11">
        <v>50104</v>
      </c>
      <c r="E15" s="11">
        <v>1927</v>
      </c>
      <c r="F15" s="13">
        <v>277000</v>
      </c>
      <c r="G15" s="13">
        <v>5323110</v>
      </c>
      <c r="H15" s="63">
        <v>1973</v>
      </c>
      <c r="I15" s="11">
        <v>76</v>
      </c>
      <c r="J15" s="13">
        <v>50000</v>
      </c>
      <c r="K15" s="13">
        <v>28023</v>
      </c>
      <c r="L15" s="14">
        <v>1</v>
      </c>
      <c r="M15" s="12" t="s">
        <v>2041</v>
      </c>
    </row>
    <row r="16" spans="1:13" ht="25.5" customHeight="1" x14ac:dyDescent="0.25">
      <c r="A16" s="10" t="s">
        <v>2038</v>
      </c>
      <c r="B16" s="11" t="s">
        <v>2084</v>
      </c>
      <c r="C16" s="12" t="s">
        <v>2085</v>
      </c>
      <c r="D16" s="11">
        <v>50104</v>
      </c>
      <c r="E16" s="11">
        <v>1940</v>
      </c>
      <c r="F16" s="13">
        <v>15000</v>
      </c>
      <c r="G16" s="13">
        <v>436972</v>
      </c>
      <c r="H16" s="63">
        <v>1979</v>
      </c>
      <c r="I16" s="11">
        <v>100</v>
      </c>
      <c r="J16" s="13">
        <v>4550</v>
      </c>
      <c r="K16" s="13">
        <v>269</v>
      </c>
      <c r="L16" s="14">
        <v>1</v>
      </c>
      <c r="M16" s="12" t="s">
        <v>2041</v>
      </c>
    </row>
    <row r="17" spans="1:13" ht="25.5" customHeight="1" x14ac:dyDescent="0.25">
      <c r="A17" s="10" t="s">
        <v>2038</v>
      </c>
      <c r="B17" s="11" t="s">
        <v>2088</v>
      </c>
      <c r="C17" s="12" t="s">
        <v>415</v>
      </c>
      <c r="D17" s="11">
        <v>50104</v>
      </c>
      <c r="E17" s="11">
        <v>1937</v>
      </c>
      <c r="F17" s="13">
        <v>21000</v>
      </c>
      <c r="G17" s="13">
        <v>479600</v>
      </c>
      <c r="H17" s="63">
        <v>1994</v>
      </c>
      <c r="I17" s="11">
        <v>100</v>
      </c>
      <c r="J17" s="13">
        <v>6214</v>
      </c>
      <c r="K17" s="13">
        <v>4507</v>
      </c>
      <c r="L17" s="14">
        <v>1</v>
      </c>
      <c r="M17" s="12" t="s">
        <v>2041</v>
      </c>
    </row>
    <row r="18" spans="1:13" ht="25.5" customHeight="1" x14ac:dyDescent="0.25">
      <c r="A18" s="10" t="s">
        <v>2038</v>
      </c>
      <c r="B18" s="11" t="s">
        <v>2089</v>
      </c>
      <c r="C18" s="12" t="s">
        <v>2090</v>
      </c>
      <c r="D18" s="11">
        <v>50104</v>
      </c>
      <c r="E18" s="11">
        <v>1961</v>
      </c>
      <c r="F18" s="13">
        <v>1238000</v>
      </c>
      <c r="G18" s="13">
        <v>7434023</v>
      </c>
      <c r="H18" s="63" t="s">
        <v>373</v>
      </c>
      <c r="I18" s="11">
        <v>75</v>
      </c>
      <c r="J18" s="13">
        <v>67800</v>
      </c>
      <c r="K18" s="13">
        <v>40319</v>
      </c>
      <c r="L18" s="14">
        <v>1</v>
      </c>
      <c r="M18" s="12" t="s">
        <v>2041</v>
      </c>
    </row>
    <row r="19" spans="1:13" ht="25.5" customHeight="1" x14ac:dyDescent="0.25">
      <c r="A19" s="10" t="s">
        <v>2038</v>
      </c>
      <c r="B19" s="11" t="s">
        <v>2091</v>
      </c>
      <c r="C19" s="12" t="s">
        <v>2092</v>
      </c>
      <c r="D19" s="11">
        <v>50104</v>
      </c>
      <c r="E19" s="11">
        <v>1962</v>
      </c>
      <c r="F19" s="13">
        <v>1578000</v>
      </c>
      <c r="G19" s="13">
        <v>8383193</v>
      </c>
      <c r="H19" s="63">
        <v>1998</v>
      </c>
      <c r="I19" s="11">
        <v>69</v>
      </c>
      <c r="J19" s="13">
        <v>90816</v>
      </c>
      <c r="K19" s="13">
        <v>47618</v>
      </c>
      <c r="L19" s="14">
        <v>1</v>
      </c>
      <c r="M19" s="12" t="s">
        <v>2041</v>
      </c>
    </row>
    <row r="20" spans="1:13" ht="25.5" customHeight="1" x14ac:dyDescent="0.25">
      <c r="A20" s="10" t="s">
        <v>2038</v>
      </c>
      <c r="B20" s="11" t="s">
        <v>2097</v>
      </c>
      <c r="C20" s="12" t="s">
        <v>2098</v>
      </c>
      <c r="D20" s="11">
        <v>50104</v>
      </c>
      <c r="E20" s="11">
        <v>1946</v>
      </c>
      <c r="F20" s="13">
        <v>18000</v>
      </c>
      <c r="G20" s="13">
        <v>198753</v>
      </c>
      <c r="H20" s="63">
        <v>1985</v>
      </c>
      <c r="I20" s="11">
        <v>80</v>
      </c>
      <c r="J20" s="13">
        <v>2460</v>
      </c>
      <c r="K20" s="13">
        <v>1576</v>
      </c>
      <c r="L20" s="14">
        <v>1</v>
      </c>
      <c r="M20" s="12" t="s">
        <v>2041</v>
      </c>
    </row>
    <row r="21" spans="1:13" ht="25.5" customHeight="1" x14ac:dyDescent="0.25">
      <c r="A21" s="10" t="s">
        <v>2038</v>
      </c>
      <c r="B21" s="11" t="s">
        <v>2101</v>
      </c>
      <c r="C21" s="12" t="s">
        <v>2102</v>
      </c>
      <c r="D21" s="11">
        <v>50104</v>
      </c>
      <c r="E21" s="11">
        <v>1958</v>
      </c>
      <c r="F21" s="13">
        <v>185000</v>
      </c>
      <c r="G21" s="13">
        <v>558997</v>
      </c>
      <c r="H21" s="63">
        <v>1981</v>
      </c>
      <c r="I21" s="11">
        <v>87</v>
      </c>
      <c r="J21" s="13">
        <v>5375</v>
      </c>
      <c r="K21" s="13">
        <v>5125</v>
      </c>
      <c r="L21" s="14">
        <v>1</v>
      </c>
      <c r="M21" s="12" t="s">
        <v>2041</v>
      </c>
    </row>
    <row r="22" spans="1:13" ht="25.5" customHeight="1" x14ac:dyDescent="0.25">
      <c r="A22" s="10" t="s">
        <v>2038</v>
      </c>
      <c r="B22" s="11" t="s">
        <v>2103</v>
      </c>
      <c r="C22" s="12" t="s">
        <v>416</v>
      </c>
      <c r="D22" s="11">
        <v>50104</v>
      </c>
      <c r="E22" s="11">
        <v>1959</v>
      </c>
      <c r="F22" s="13">
        <v>49600</v>
      </c>
      <c r="G22" s="13">
        <v>249583</v>
      </c>
      <c r="H22" s="63" t="s">
        <v>373</v>
      </c>
      <c r="I22" s="11">
        <v>89</v>
      </c>
      <c r="J22" s="13">
        <v>2961</v>
      </c>
      <c r="K22" s="13">
        <v>2466</v>
      </c>
      <c r="L22" s="14">
        <v>1</v>
      </c>
      <c r="M22" s="12" t="s">
        <v>2041</v>
      </c>
    </row>
    <row r="23" spans="1:13" ht="25.5" customHeight="1" x14ac:dyDescent="0.25">
      <c r="A23" s="10" t="s">
        <v>2038</v>
      </c>
      <c r="B23" s="11" t="s">
        <v>2106</v>
      </c>
      <c r="C23" s="12" t="s">
        <v>2107</v>
      </c>
      <c r="D23" s="11">
        <v>50104</v>
      </c>
      <c r="E23" s="11">
        <v>1904</v>
      </c>
      <c r="F23" s="13">
        <v>8000</v>
      </c>
      <c r="G23" s="13">
        <v>278761</v>
      </c>
      <c r="H23" s="63">
        <v>1955</v>
      </c>
      <c r="I23" s="11">
        <v>79</v>
      </c>
      <c r="J23" s="13">
        <v>4860</v>
      </c>
      <c r="K23" s="13">
        <v>3344</v>
      </c>
      <c r="L23" s="14">
        <v>1</v>
      </c>
      <c r="M23" s="12" t="s">
        <v>2041</v>
      </c>
    </row>
    <row r="24" spans="1:13" ht="25.5" customHeight="1" x14ac:dyDescent="0.25">
      <c r="A24" s="10" t="s">
        <v>2038</v>
      </c>
      <c r="B24" s="11" t="s">
        <v>2108</v>
      </c>
      <c r="C24" s="12" t="s">
        <v>2109</v>
      </c>
      <c r="D24" s="11">
        <v>50104</v>
      </c>
      <c r="E24" s="11">
        <v>1803</v>
      </c>
      <c r="F24" s="13">
        <v>8000</v>
      </c>
      <c r="G24" s="13">
        <v>438600</v>
      </c>
      <c r="H24" s="63" t="s">
        <v>373</v>
      </c>
      <c r="I24" s="11">
        <v>70</v>
      </c>
      <c r="J24" s="13">
        <v>5981</v>
      </c>
      <c r="K24" s="13">
        <v>4329</v>
      </c>
      <c r="L24" s="14">
        <v>1</v>
      </c>
      <c r="M24" s="12" t="s">
        <v>2041</v>
      </c>
    </row>
    <row r="25" spans="1:13" ht="25.5" customHeight="1" x14ac:dyDescent="0.25">
      <c r="A25" s="10" t="s">
        <v>2038</v>
      </c>
      <c r="B25" s="11" t="s">
        <v>2110</v>
      </c>
      <c r="C25" s="12" t="s">
        <v>2111</v>
      </c>
      <c r="D25" s="11">
        <v>50104</v>
      </c>
      <c r="E25" s="11">
        <v>1803</v>
      </c>
      <c r="F25" s="13">
        <v>200</v>
      </c>
      <c r="G25" s="13">
        <v>31850</v>
      </c>
      <c r="H25" s="63" t="s">
        <v>373</v>
      </c>
      <c r="I25" s="11">
        <v>50</v>
      </c>
      <c r="J25" s="13">
        <v>400</v>
      </c>
      <c r="K25" s="13">
        <v>329</v>
      </c>
      <c r="L25" s="14">
        <v>1</v>
      </c>
      <c r="M25" s="12" t="s">
        <v>2041</v>
      </c>
    </row>
    <row r="26" spans="1:13" ht="25.5" customHeight="1" x14ac:dyDescent="0.25">
      <c r="A26" s="10" t="s">
        <v>2038</v>
      </c>
      <c r="B26" s="11" t="s">
        <v>2112</v>
      </c>
      <c r="C26" s="12" t="s">
        <v>2113</v>
      </c>
      <c r="D26" s="11">
        <v>50104</v>
      </c>
      <c r="E26" s="11">
        <v>1942</v>
      </c>
      <c r="F26" s="13">
        <v>6000</v>
      </c>
      <c r="G26" s="13">
        <v>146483</v>
      </c>
      <c r="H26" s="63" t="s">
        <v>373</v>
      </c>
      <c r="I26" s="11">
        <v>100</v>
      </c>
      <c r="J26" s="13">
        <v>1950</v>
      </c>
      <c r="K26" s="13">
        <v>1521</v>
      </c>
      <c r="L26" s="14">
        <v>1</v>
      </c>
      <c r="M26" s="12" t="s">
        <v>2041</v>
      </c>
    </row>
    <row r="27" spans="1:13" ht="25.5" customHeight="1" x14ac:dyDescent="0.25">
      <c r="A27" s="10" t="s">
        <v>2038</v>
      </c>
      <c r="B27" s="11" t="s">
        <v>2116</v>
      </c>
      <c r="C27" s="12" t="s">
        <v>2117</v>
      </c>
      <c r="D27" s="11">
        <v>50104</v>
      </c>
      <c r="E27" s="11">
        <v>1947</v>
      </c>
      <c r="F27" s="13">
        <v>24000</v>
      </c>
      <c r="G27" s="13">
        <v>81936</v>
      </c>
      <c r="H27" s="63" t="s">
        <v>373</v>
      </c>
      <c r="I27" s="11">
        <v>25</v>
      </c>
      <c r="J27" s="13">
        <v>3465</v>
      </c>
      <c r="K27" s="13">
        <v>3328</v>
      </c>
      <c r="L27" s="14">
        <v>1</v>
      </c>
      <c r="M27" s="12" t="s">
        <v>2041</v>
      </c>
    </row>
    <row r="28" spans="1:13" ht="25.5" customHeight="1" x14ac:dyDescent="0.25">
      <c r="A28" s="10" t="s">
        <v>2038</v>
      </c>
      <c r="B28" s="11" t="s">
        <v>2118</v>
      </c>
      <c r="C28" s="12" t="s">
        <v>2119</v>
      </c>
      <c r="D28" s="11">
        <v>50104</v>
      </c>
      <c r="E28" s="11">
        <v>1947</v>
      </c>
      <c r="F28" s="13">
        <v>24000</v>
      </c>
      <c r="G28" s="13">
        <v>81936</v>
      </c>
      <c r="H28" s="63" t="s">
        <v>373</v>
      </c>
      <c r="I28" s="11">
        <v>25</v>
      </c>
      <c r="J28" s="13">
        <v>3465</v>
      </c>
      <c r="K28" s="13">
        <v>3328</v>
      </c>
      <c r="L28" s="14">
        <v>1</v>
      </c>
      <c r="M28" s="12" t="s">
        <v>2041</v>
      </c>
    </row>
    <row r="29" spans="1:13" ht="25.5" customHeight="1" x14ac:dyDescent="0.25">
      <c r="A29" s="10" t="s">
        <v>2038</v>
      </c>
      <c r="B29" s="11" t="s">
        <v>2120</v>
      </c>
      <c r="C29" s="12" t="s">
        <v>2121</v>
      </c>
      <c r="D29" s="11">
        <v>50104</v>
      </c>
      <c r="E29" s="11">
        <v>1947</v>
      </c>
      <c r="F29" s="13">
        <v>24000</v>
      </c>
      <c r="G29" s="13">
        <v>81936</v>
      </c>
      <c r="H29" s="63" t="s">
        <v>373</v>
      </c>
      <c r="I29" s="11">
        <v>25</v>
      </c>
      <c r="J29" s="13">
        <v>3465</v>
      </c>
      <c r="K29" s="13">
        <v>3328</v>
      </c>
      <c r="L29" s="14">
        <v>1</v>
      </c>
      <c r="M29" s="12" t="s">
        <v>2041</v>
      </c>
    </row>
    <row r="30" spans="1:13" ht="25.5" customHeight="1" x14ac:dyDescent="0.25">
      <c r="A30" s="10" t="s">
        <v>2038</v>
      </c>
      <c r="B30" s="11" t="s">
        <v>2122</v>
      </c>
      <c r="C30" s="12" t="s">
        <v>2123</v>
      </c>
      <c r="D30" s="11">
        <v>50104</v>
      </c>
      <c r="E30" s="11">
        <v>1954</v>
      </c>
      <c r="F30" s="13">
        <v>7000</v>
      </c>
      <c r="G30" s="13">
        <v>228904</v>
      </c>
      <c r="H30" s="63" t="s">
        <v>373</v>
      </c>
      <c r="I30" s="11">
        <v>95</v>
      </c>
      <c r="J30" s="13">
        <v>3740</v>
      </c>
      <c r="K30" s="13">
        <v>2554</v>
      </c>
      <c r="L30" s="14">
        <v>1</v>
      </c>
      <c r="M30" s="12" t="s">
        <v>2041</v>
      </c>
    </row>
    <row r="31" spans="1:13" ht="25.5" customHeight="1" x14ac:dyDescent="0.25">
      <c r="A31" s="10" t="s">
        <v>2038</v>
      </c>
      <c r="B31" s="11" t="s">
        <v>2124</v>
      </c>
      <c r="C31" s="12" t="s">
        <v>2125</v>
      </c>
      <c r="D31" s="11">
        <v>50104</v>
      </c>
      <c r="E31" s="11">
        <v>1958</v>
      </c>
      <c r="F31" s="13">
        <v>9000</v>
      </c>
      <c r="G31" s="13">
        <v>25833</v>
      </c>
      <c r="H31" s="63" t="s">
        <v>373</v>
      </c>
      <c r="I31" s="11">
        <v>95</v>
      </c>
      <c r="J31" s="13">
        <v>1012</v>
      </c>
      <c r="K31" s="13">
        <v>946</v>
      </c>
      <c r="L31" s="14">
        <v>1</v>
      </c>
      <c r="M31" s="12" t="s">
        <v>2041</v>
      </c>
    </row>
    <row r="32" spans="1:13" ht="25.5" customHeight="1" x14ac:dyDescent="0.25">
      <c r="A32" s="10" t="s">
        <v>2038</v>
      </c>
      <c r="B32" s="11" t="s">
        <v>2126</v>
      </c>
      <c r="C32" s="12" t="s">
        <v>2123</v>
      </c>
      <c r="D32" s="11">
        <v>50104</v>
      </c>
      <c r="E32" s="11">
        <v>1958</v>
      </c>
      <c r="F32" s="13">
        <v>4000</v>
      </c>
      <c r="G32" s="13">
        <v>28822</v>
      </c>
      <c r="H32" s="63" t="s">
        <v>373</v>
      </c>
      <c r="I32" s="11">
        <v>95</v>
      </c>
      <c r="J32" s="13">
        <v>484</v>
      </c>
      <c r="K32" s="13">
        <v>400</v>
      </c>
      <c r="L32" s="14">
        <v>1</v>
      </c>
      <c r="M32" s="12" t="s">
        <v>2041</v>
      </c>
    </row>
    <row r="33" spans="1:13" ht="25.5" customHeight="1" x14ac:dyDescent="0.25">
      <c r="A33" s="10" t="s">
        <v>2038</v>
      </c>
      <c r="B33" s="11" t="s">
        <v>2127</v>
      </c>
      <c r="C33" s="12" t="s">
        <v>2128</v>
      </c>
      <c r="D33" s="11">
        <v>50104</v>
      </c>
      <c r="E33" s="11">
        <v>1965</v>
      </c>
      <c r="F33" s="13">
        <v>14000</v>
      </c>
      <c r="G33" s="13">
        <v>591341</v>
      </c>
      <c r="H33" s="63" t="s">
        <v>373</v>
      </c>
      <c r="I33" s="11">
        <v>68</v>
      </c>
      <c r="J33" s="13">
        <v>12687</v>
      </c>
      <c r="K33" s="13">
        <v>11463</v>
      </c>
      <c r="L33" s="14">
        <v>1</v>
      </c>
      <c r="M33" s="12" t="s">
        <v>2041</v>
      </c>
    </row>
    <row r="34" spans="1:13" ht="25.5" customHeight="1" x14ac:dyDescent="0.25">
      <c r="A34" s="10" t="s">
        <v>2038</v>
      </c>
      <c r="B34" s="11" t="s">
        <v>2133</v>
      </c>
      <c r="C34" s="12" t="s">
        <v>375</v>
      </c>
      <c r="D34" s="11">
        <v>50104</v>
      </c>
      <c r="E34" s="11">
        <v>1966</v>
      </c>
      <c r="F34" s="13">
        <v>30000</v>
      </c>
      <c r="G34" s="13">
        <v>58956</v>
      </c>
      <c r="H34" s="63" t="s">
        <v>373</v>
      </c>
      <c r="I34" s="11">
        <v>95</v>
      </c>
      <c r="J34" s="13">
        <v>4406</v>
      </c>
      <c r="K34" s="13">
        <v>3984</v>
      </c>
      <c r="L34" s="14">
        <v>1</v>
      </c>
      <c r="M34" s="12" t="s">
        <v>2041</v>
      </c>
    </row>
    <row r="35" spans="1:13" ht="25.5" customHeight="1" x14ac:dyDescent="0.25">
      <c r="A35" s="10" t="s">
        <v>2038</v>
      </c>
      <c r="B35" s="11" t="s">
        <v>2134</v>
      </c>
      <c r="C35" s="12" t="s">
        <v>2135</v>
      </c>
      <c r="D35" s="11">
        <v>50104</v>
      </c>
      <c r="E35" s="11">
        <v>1942</v>
      </c>
      <c r="F35" s="13">
        <v>15000</v>
      </c>
      <c r="G35" s="13">
        <v>245474</v>
      </c>
      <c r="H35" s="63" t="s">
        <v>373</v>
      </c>
      <c r="I35" s="11">
        <v>95</v>
      </c>
      <c r="J35" s="13">
        <v>4190</v>
      </c>
      <c r="K35" s="13">
        <v>3732</v>
      </c>
      <c r="L35" s="14">
        <v>1</v>
      </c>
      <c r="M35" s="12" t="s">
        <v>2041</v>
      </c>
    </row>
    <row r="36" spans="1:13" ht="25.5" customHeight="1" x14ac:dyDescent="0.25">
      <c r="A36" s="10" t="s">
        <v>2038</v>
      </c>
      <c r="B36" s="11" t="s">
        <v>2140</v>
      </c>
      <c r="C36" s="12" t="s">
        <v>2141</v>
      </c>
      <c r="D36" s="11">
        <v>50104</v>
      </c>
      <c r="E36" s="11">
        <v>1966</v>
      </c>
      <c r="F36" s="13">
        <v>500</v>
      </c>
      <c r="G36" s="13">
        <v>5233</v>
      </c>
      <c r="H36" s="63" t="s">
        <v>373</v>
      </c>
      <c r="I36" s="11">
        <v>95</v>
      </c>
      <c r="J36" s="13">
        <v>1092</v>
      </c>
      <c r="K36" s="13">
        <v>1020</v>
      </c>
      <c r="L36" s="14">
        <v>1</v>
      </c>
      <c r="M36" s="12" t="s">
        <v>2041</v>
      </c>
    </row>
    <row r="37" spans="1:13" ht="25.5" customHeight="1" x14ac:dyDescent="0.25">
      <c r="A37" s="10" t="s">
        <v>2038</v>
      </c>
      <c r="B37" s="11" t="s">
        <v>2142</v>
      </c>
      <c r="C37" s="12" t="s">
        <v>2143</v>
      </c>
      <c r="D37" s="11">
        <v>50104</v>
      </c>
      <c r="E37" s="11">
        <v>1948</v>
      </c>
      <c r="F37" s="13">
        <v>1000</v>
      </c>
      <c r="G37" s="13">
        <v>7625</v>
      </c>
      <c r="H37" s="63" t="s">
        <v>373</v>
      </c>
      <c r="I37" s="11">
        <v>95</v>
      </c>
      <c r="J37" s="13">
        <v>195</v>
      </c>
      <c r="K37" s="13">
        <v>168</v>
      </c>
      <c r="L37" s="14">
        <v>1</v>
      </c>
      <c r="M37" s="12" t="s">
        <v>2041</v>
      </c>
    </row>
    <row r="38" spans="1:13" ht="25.5" customHeight="1" x14ac:dyDescent="0.25">
      <c r="A38" s="10" t="s">
        <v>2038</v>
      </c>
      <c r="B38" s="11" t="s">
        <v>2144</v>
      </c>
      <c r="C38" s="12" t="s">
        <v>2145</v>
      </c>
      <c r="D38" s="11">
        <v>50104</v>
      </c>
      <c r="E38" s="11">
        <v>1948</v>
      </c>
      <c r="F38" s="13">
        <v>800</v>
      </c>
      <c r="G38" s="13">
        <v>44056</v>
      </c>
      <c r="H38" s="63" t="s">
        <v>373</v>
      </c>
      <c r="I38" s="11">
        <v>95</v>
      </c>
      <c r="J38" s="13">
        <v>2500</v>
      </c>
      <c r="K38" s="13">
        <v>2376</v>
      </c>
      <c r="L38" s="14">
        <v>1</v>
      </c>
      <c r="M38" s="12" t="s">
        <v>2041</v>
      </c>
    </row>
    <row r="39" spans="1:13" ht="25.5" customHeight="1" x14ac:dyDescent="0.25">
      <c r="A39" s="10" t="s">
        <v>2038</v>
      </c>
      <c r="B39" s="11" t="s">
        <v>2147</v>
      </c>
      <c r="C39" s="12" t="s">
        <v>2148</v>
      </c>
      <c r="D39" s="11">
        <v>50104</v>
      </c>
      <c r="E39" s="11">
        <v>1930</v>
      </c>
      <c r="F39" s="13">
        <v>2250</v>
      </c>
      <c r="G39" s="13">
        <v>86986</v>
      </c>
      <c r="H39" s="63" t="s">
        <v>373</v>
      </c>
      <c r="I39" s="11">
        <v>95</v>
      </c>
      <c r="J39" s="13">
        <v>6324</v>
      </c>
      <c r="K39" s="13">
        <v>5410</v>
      </c>
      <c r="L39" s="14">
        <v>1</v>
      </c>
      <c r="M39" s="12" t="s">
        <v>2041</v>
      </c>
    </row>
    <row r="40" spans="1:13" ht="25.5" customHeight="1" x14ac:dyDescent="0.25">
      <c r="A40" s="10" t="s">
        <v>2038</v>
      </c>
      <c r="B40" s="11" t="s">
        <v>2149</v>
      </c>
      <c r="C40" s="12" t="s">
        <v>2150</v>
      </c>
      <c r="D40" s="11">
        <v>50104</v>
      </c>
      <c r="E40" s="11">
        <v>1948</v>
      </c>
      <c r="F40" s="13">
        <v>19000</v>
      </c>
      <c r="G40" s="13">
        <v>87730</v>
      </c>
      <c r="H40" s="63" t="s">
        <v>373</v>
      </c>
      <c r="I40" s="11">
        <v>95</v>
      </c>
      <c r="J40" s="13">
        <v>3480</v>
      </c>
      <c r="K40" s="13">
        <v>3451</v>
      </c>
      <c r="L40" s="14">
        <v>1</v>
      </c>
      <c r="M40" s="12" t="s">
        <v>2041</v>
      </c>
    </row>
    <row r="41" spans="1:13" ht="25.5" customHeight="1" x14ac:dyDescent="0.25">
      <c r="A41" s="10" t="s">
        <v>2038</v>
      </c>
      <c r="B41" s="11" t="s">
        <v>2151</v>
      </c>
      <c r="C41" s="12" t="s">
        <v>2152</v>
      </c>
      <c r="D41" s="11">
        <v>50104</v>
      </c>
      <c r="E41" s="11">
        <v>1948</v>
      </c>
      <c r="F41" s="13">
        <v>10000</v>
      </c>
      <c r="G41" s="13">
        <v>81533</v>
      </c>
      <c r="H41" s="63" t="s">
        <v>373</v>
      </c>
      <c r="I41" s="11">
        <v>95</v>
      </c>
      <c r="J41" s="13">
        <v>1860</v>
      </c>
      <c r="K41" s="13">
        <v>1240</v>
      </c>
      <c r="L41" s="14">
        <v>1</v>
      </c>
      <c r="M41" s="12" t="s">
        <v>2041</v>
      </c>
    </row>
    <row r="42" spans="1:13" ht="25.5" customHeight="1" x14ac:dyDescent="0.25">
      <c r="A42" s="10" t="s">
        <v>2038</v>
      </c>
      <c r="B42" s="11" t="s">
        <v>2153</v>
      </c>
      <c r="C42" s="12" t="s">
        <v>2154</v>
      </c>
      <c r="D42" s="11">
        <v>50104</v>
      </c>
      <c r="E42" s="11">
        <v>1940</v>
      </c>
      <c r="F42" s="13">
        <v>2500</v>
      </c>
      <c r="G42" s="13">
        <v>14758</v>
      </c>
      <c r="H42" s="63" t="s">
        <v>373</v>
      </c>
      <c r="I42" s="11">
        <v>95</v>
      </c>
      <c r="J42" s="13">
        <v>1300</v>
      </c>
      <c r="K42" s="13">
        <v>1127</v>
      </c>
      <c r="L42" s="14">
        <v>1</v>
      </c>
      <c r="M42" s="12" t="s">
        <v>2041</v>
      </c>
    </row>
    <row r="43" spans="1:13" ht="25.5" customHeight="1" x14ac:dyDescent="0.25">
      <c r="A43" s="10" t="s">
        <v>2038</v>
      </c>
      <c r="B43" s="11" t="s">
        <v>2155</v>
      </c>
      <c r="C43" s="12" t="s">
        <v>2156</v>
      </c>
      <c r="D43" s="11">
        <v>50104</v>
      </c>
      <c r="E43" s="11">
        <v>1948</v>
      </c>
      <c r="F43" s="13">
        <v>10000</v>
      </c>
      <c r="G43" s="13">
        <v>49198</v>
      </c>
      <c r="H43" s="63" t="s">
        <v>373</v>
      </c>
      <c r="I43" s="11">
        <v>95</v>
      </c>
      <c r="J43" s="13">
        <v>1172</v>
      </c>
      <c r="K43" s="13">
        <v>989</v>
      </c>
      <c r="L43" s="14">
        <v>1</v>
      </c>
      <c r="M43" s="12" t="s">
        <v>2041</v>
      </c>
    </row>
    <row r="44" spans="1:13" ht="25.5" customHeight="1" x14ac:dyDescent="0.25">
      <c r="A44" s="10" t="s">
        <v>2038</v>
      </c>
      <c r="B44" s="11" t="s">
        <v>2157</v>
      </c>
      <c r="C44" s="12" t="s">
        <v>421</v>
      </c>
      <c r="D44" s="11">
        <v>50104</v>
      </c>
      <c r="E44" s="11">
        <v>1955</v>
      </c>
      <c r="F44" s="13">
        <v>6000</v>
      </c>
      <c r="G44" s="13">
        <v>37883</v>
      </c>
      <c r="H44" s="63" t="s">
        <v>373</v>
      </c>
      <c r="I44" s="11">
        <v>95</v>
      </c>
      <c r="J44" s="13">
        <v>575</v>
      </c>
      <c r="K44" s="13">
        <v>528</v>
      </c>
      <c r="L44" s="14">
        <v>1</v>
      </c>
      <c r="M44" s="12" t="s">
        <v>2041</v>
      </c>
    </row>
    <row r="45" spans="1:13" ht="25.5" customHeight="1" x14ac:dyDescent="0.25">
      <c r="A45" s="10" t="s">
        <v>2038</v>
      </c>
      <c r="B45" s="11" t="s">
        <v>2158</v>
      </c>
      <c r="C45" s="12" t="s">
        <v>2159</v>
      </c>
      <c r="D45" s="11">
        <v>50104</v>
      </c>
      <c r="E45" s="11">
        <v>1930</v>
      </c>
      <c r="F45" s="13">
        <v>4000</v>
      </c>
      <c r="G45" s="13">
        <v>194748</v>
      </c>
      <c r="H45" s="63" t="s">
        <v>373</v>
      </c>
      <c r="I45" s="11">
        <v>95</v>
      </c>
      <c r="J45" s="13">
        <v>4344</v>
      </c>
      <c r="K45" s="13">
        <v>3738</v>
      </c>
      <c r="L45" s="14">
        <v>1</v>
      </c>
      <c r="M45" s="12" t="s">
        <v>2041</v>
      </c>
    </row>
    <row r="46" spans="1:13" ht="25.5" customHeight="1" x14ac:dyDescent="0.25">
      <c r="A46" s="10" t="s">
        <v>2038</v>
      </c>
      <c r="B46" s="11" t="s">
        <v>2160</v>
      </c>
      <c r="C46" s="12" t="s">
        <v>2161</v>
      </c>
      <c r="D46" s="11">
        <v>50104</v>
      </c>
      <c r="E46" s="11">
        <v>1938</v>
      </c>
      <c r="F46" s="13">
        <v>100</v>
      </c>
      <c r="G46" s="13">
        <v>35273</v>
      </c>
      <c r="H46" s="63" t="s">
        <v>373</v>
      </c>
      <c r="I46" s="11">
        <v>95</v>
      </c>
      <c r="J46" s="13">
        <v>1400</v>
      </c>
      <c r="K46" s="13">
        <v>1267</v>
      </c>
      <c r="L46" s="14">
        <v>1</v>
      </c>
      <c r="M46" s="12" t="s">
        <v>2041</v>
      </c>
    </row>
    <row r="47" spans="1:13" ht="25.5" customHeight="1" x14ac:dyDescent="0.25">
      <c r="A47" s="10" t="s">
        <v>2038</v>
      </c>
      <c r="B47" s="11" t="s">
        <v>2162</v>
      </c>
      <c r="C47" s="12" t="s">
        <v>2163</v>
      </c>
      <c r="D47" s="11">
        <v>50104</v>
      </c>
      <c r="E47" s="11">
        <v>1927</v>
      </c>
      <c r="F47" s="13">
        <v>6310</v>
      </c>
      <c r="G47" s="13">
        <v>121773</v>
      </c>
      <c r="H47" s="63" t="s">
        <v>373</v>
      </c>
      <c r="I47" s="11">
        <v>25</v>
      </c>
      <c r="J47" s="13">
        <v>4002</v>
      </c>
      <c r="K47" s="13">
        <v>3295</v>
      </c>
      <c r="L47" s="14">
        <v>1</v>
      </c>
      <c r="M47" s="12" t="s">
        <v>2041</v>
      </c>
    </row>
    <row r="48" spans="1:13" ht="25.5" customHeight="1" x14ac:dyDescent="0.25">
      <c r="A48" s="10" t="s">
        <v>2038</v>
      </c>
      <c r="B48" s="11" t="s">
        <v>2164</v>
      </c>
      <c r="C48" s="12" t="s">
        <v>2165</v>
      </c>
      <c r="D48" s="11">
        <v>50104</v>
      </c>
      <c r="E48" s="11">
        <v>1947</v>
      </c>
      <c r="F48" s="13">
        <v>81000</v>
      </c>
      <c r="G48" s="13">
        <v>667578</v>
      </c>
      <c r="H48" s="63" t="s">
        <v>373</v>
      </c>
      <c r="I48" s="11">
        <v>43</v>
      </c>
      <c r="J48" s="13">
        <v>13600</v>
      </c>
      <c r="K48" s="13">
        <v>12485</v>
      </c>
      <c r="L48" s="14">
        <v>1</v>
      </c>
      <c r="M48" s="12" t="s">
        <v>2041</v>
      </c>
    </row>
    <row r="49" spans="1:13" ht="25.5" customHeight="1" x14ac:dyDescent="0.25">
      <c r="A49" s="10" t="s">
        <v>2038</v>
      </c>
      <c r="B49" s="11" t="s">
        <v>2168</v>
      </c>
      <c r="C49" s="12" t="s">
        <v>2169</v>
      </c>
      <c r="D49" s="11">
        <v>50104</v>
      </c>
      <c r="E49" s="11">
        <v>1963</v>
      </c>
      <c r="F49" s="13">
        <v>125000</v>
      </c>
      <c r="G49" s="13">
        <v>6942447</v>
      </c>
      <c r="H49" s="63">
        <v>1988</v>
      </c>
      <c r="I49" s="11">
        <v>95</v>
      </c>
      <c r="J49" s="13">
        <v>8900</v>
      </c>
      <c r="K49" s="13">
        <v>2477</v>
      </c>
      <c r="L49" s="14">
        <v>1</v>
      </c>
      <c r="M49" s="12" t="s">
        <v>2041</v>
      </c>
    </row>
    <row r="50" spans="1:13" ht="25.5" customHeight="1" x14ac:dyDescent="0.25">
      <c r="A50" s="10" t="s">
        <v>2038</v>
      </c>
      <c r="B50" s="11" t="s">
        <v>2170</v>
      </c>
      <c r="C50" s="12" t="s">
        <v>2171</v>
      </c>
      <c r="D50" s="11">
        <v>50104</v>
      </c>
      <c r="E50" s="11">
        <v>1966</v>
      </c>
      <c r="F50" s="13">
        <v>5223000</v>
      </c>
      <c r="G50" s="13">
        <v>17566446</v>
      </c>
      <c r="H50" s="63">
        <v>1987</v>
      </c>
      <c r="I50" s="11">
        <v>71</v>
      </c>
      <c r="J50" s="13">
        <v>190390</v>
      </c>
      <c r="K50" s="13">
        <v>138427</v>
      </c>
      <c r="L50" s="14">
        <v>1</v>
      </c>
      <c r="M50" s="12" t="s">
        <v>2041</v>
      </c>
    </row>
    <row r="51" spans="1:13" ht="25.5" customHeight="1" x14ac:dyDescent="0.25">
      <c r="A51" s="10" t="s">
        <v>2038</v>
      </c>
      <c r="B51" s="11" t="s">
        <v>2172</v>
      </c>
      <c r="C51" s="12" t="s">
        <v>2173</v>
      </c>
      <c r="D51" s="11">
        <v>50104</v>
      </c>
      <c r="E51" s="11">
        <v>1964</v>
      </c>
      <c r="F51" s="13">
        <v>20000</v>
      </c>
      <c r="G51" s="13">
        <v>171199</v>
      </c>
      <c r="H51" s="63" t="s">
        <v>373</v>
      </c>
      <c r="I51" s="11">
        <v>95</v>
      </c>
      <c r="J51" s="13">
        <v>4728</v>
      </c>
      <c r="K51" s="13">
        <v>4086</v>
      </c>
      <c r="L51" s="14">
        <v>1</v>
      </c>
      <c r="M51" s="12" t="s">
        <v>2041</v>
      </c>
    </row>
    <row r="52" spans="1:13" ht="25.5" customHeight="1" x14ac:dyDescent="0.25">
      <c r="A52" s="10" t="s">
        <v>2038</v>
      </c>
      <c r="B52" s="11" t="s">
        <v>2174</v>
      </c>
      <c r="C52" s="12" t="s">
        <v>2175</v>
      </c>
      <c r="D52" s="11">
        <v>50104</v>
      </c>
      <c r="E52" s="11">
        <v>1965</v>
      </c>
      <c r="F52" s="13">
        <v>151000</v>
      </c>
      <c r="G52" s="13">
        <v>957406</v>
      </c>
      <c r="H52" s="63" t="s">
        <v>373</v>
      </c>
      <c r="I52" s="11">
        <v>80</v>
      </c>
      <c r="J52" s="13">
        <v>10168</v>
      </c>
      <c r="K52" s="13">
        <v>7021</v>
      </c>
      <c r="L52" s="14">
        <v>1</v>
      </c>
      <c r="M52" s="12" t="s">
        <v>2041</v>
      </c>
    </row>
    <row r="53" spans="1:13" ht="25.5" customHeight="1" x14ac:dyDescent="0.25">
      <c r="A53" s="10" t="s">
        <v>2038</v>
      </c>
      <c r="B53" s="11" t="s">
        <v>2176</v>
      </c>
      <c r="C53" s="12" t="s">
        <v>2177</v>
      </c>
      <c r="D53" s="11">
        <v>50104</v>
      </c>
      <c r="E53" s="11">
        <v>1969</v>
      </c>
      <c r="F53" s="13">
        <v>967000</v>
      </c>
      <c r="G53" s="13">
        <v>3326598</v>
      </c>
      <c r="H53" s="63" t="s">
        <v>373</v>
      </c>
      <c r="I53" s="11">
        <v>90</v>
      </c>
      <c r="J53" s="13">
        <v>37648</v>
      </c>
      <c r="K53" s="13">
        <v>18491</v>
      </c>
      <c r="L53" s="14">
        <v>1</v>
      </c>
      <c r="M53" s="12" t="s">
        <v>2041</v>
      </c>
    </row>
    <row r="54" spans="1:13" ht="25.5" customHeight="1" x14ac:dyDescent="0.25">
      <c r="A54" s="10" t="s">
        <v>2038</v>
      </c>
      <c r="B54" s="11" t="s">
        <v>2178</v>
      </c>
      <c r="C54" s="12" t="s">
        <v>2179</v>
      </c>
      <c r="D54" s="11">
        <v>50104</v>
      </c>
      <c r="E54" s="11">
        <v>1969</v>
      </c>
      <c r="F54" s="13">
        <v>1719000</v>
      </c>
      <c r="G54" s="13">
        <v>6542187</v>
      </c>
      <c r="H54" s="63" t="s">
        <v>373</v>
      </c>
      <c r="I54" s="11">
        <v>90</v>
      </c>
      <c r="J54" s="13">
        <v>66132</v>
      </c>
      <c r="K54" s="13">
        <v>40158</v>
      </c>
      <c r="L54" s="14">
        <v>1</v>
      </c>
      <c r="M54" s="12" t="s">
        <v>2041</v>
      </c>
    </row>
    <row r="55" spans="1:13" ht="25.5" customHeight="1" x14ac:dyDescent="0.25">
      <c r="A55" s="10" t="s">
        <v>2038</v>
      </c>
      <c r="B55" s="11" t="s">
        <v>2184</v>
      </c>
      <c r="C55" s="12" t="s">
        <v>2185</v>
      </c>
      <c r="D55" s="11">
        <v>50104</v>
      </c>
      <c r="E55" s="11">
        <v>1968</v>
      </c>
      <c r="F55" s="13">
        <v>1000</v>
      </c>
      <c r="G55" s="13">
        <v>198665</v>
      </c>
      <c r="H55" s="63" t="s">
        <v>373</v>
      </c>
      <c r="I55" s="11">
        <v>95</v>
      </c>
      <c r="J55" s="13">
        <v>2688</v>
      </c>
      <c r="K55" s="13">
        <v>2331</v>
      </c>
      <c r="L55" s="14">
        <v>1</v>
      </c>
      <c r="M55" s="12" t="s">
        <v>2041</v>
      </c>
    </row>
    <row r="56" spans="1:13" ht="25.5" customHeight="1" x14ac:dyDescent="0.25">
      <c r="A56" s="10" t="s">
        <v>2038</v>
      </c>
      <c r="B56" s="11" t="s">
        <v>2186</v>
      </c>
      <c r="C56" s="12" t="s">
        <v>2187</v>
      </c>
      <c r="D56" s="11">
        <v>50104</v>
      </c>
      <c r="E56" s="11">
        <v>1967</v>
      </c>
      <c r="F56" s="13">
        <v>10000</v>
      </c>
      <c r="G56" s="13">
        <v>108046</v>
      </c>
      <c r="H56" s="63">
        <v>1987</v>
      </c>
      <c r="I56" s="11">
        <v>95</v>
      </c>
      <c r="J56" s="13">
        <v>3190</v>
      </c>
      <c r="K56" s="13">
        <v>2632</v>
      </c>
      <c r="L56" s="14">
        <v>1</v>
      </c>
      <c r="M56" s="12" t="s">
        <v>2041</v>
      </c>
    </row>
    <row r="57" spans="1:13" ht="25.5" customHeight="1" x14ac:dyDescent="0.25">
      <c r="A57" s="10" t="s">
        <v>2038</v>
      </c>
      <c r="B57" s="11" t="s">
        <v>2188</v>
      </c>
      <c r="C57" s="12" t="s">
        <v>376</v>
      </c>
      <c r="D57" s="11">
        <v>50104</v>
      </c>
      <c r="E57" s="11">
        <v>1969</v>
      </c>
      <c r="F57" s="13">
        <v>715000</v>
      </c>
      <c r="G57" s="13">
        <v>6924057</v>
      </c>
      <c r="H57" s="63" t="s">
        <v>373</v>
      </c>
      <c r="I57" s="11">
        <v>68</v>
      </c>
      <c r="J57" s="13">
        <v>56523</v>
      </c>
      <c r="K57" s="13">
        <v>36945</v>
      </c>
      <c r="L57" s="14">
        <v>1</v>
      </c>
      <c r="M57" s="12" t="s">
        <v>2041</v>
      </c>
    </row>
    <row r="58" spans="1:13" ht="25.5" customHeight="1" x14ac:dyDescent="0.25">
      <c r="A58" s="10" t="s">
        <v>2038</v>
      </c>
      <c r="B58" s="11" t="s">
        <v>2191</v>
      </c>
      <c r="C58" s="12" t="s">
        <v>2192</v>
      </c>
      <c r="D58" s="11">
        <v>50104</v>
      </c>
      <c r="E58" s="11">
        <v>1971</v>
      </c>
      <c r="F58" s="13">
        <v>45000</v>
      </c>
      <c r="G58" s="13">
        <v>162624</v>
      </c>
      <c r="H58" s="63" t="s">
        <v>373</v>
      </c>
      <c r="I58" s="11">
        <v>78</v>
      </c>
      <c r="J58" s="13">
        <v>5000</v>
      </c>
      <c r="K58" s="13">
        <v>4497</v>
      </c>
      <c r="L58" s="14">
        <v>1</v>
      </c>
      <c r="M58" s="12" t="s">
        <v>2041</v>
      </c>
    </row>
    <row r="59" spans="1:13" ht="25.5" customHeight="1" x14ac:dyDescent="0.25">
      <c r="A59" s="10" t="s">
        <v>2038</v>
      </c>
      <c r="B59" s="11" t="s">
        <v>2193</v>
      </c>
      <c r="C59" s="12" t="s">
        <v>2194</v>
      </c>
      <c r="D59" s="11">
        <v>50104</v>
      </c>
      <c r="E59" s="11">
        <v>1973</v>
      </c>
      <c r="F59" s="13">
        <v>290000</v>
      </c>
      <c r="G59" s="13">
        <v>1135771</v>
      </c>
      <c r="H59" s="63" t="s">
        <v>373</v>
      </c>
      <c r="I59" s="11">
        <v>90</v>
      </c>
      <c r="J59" s="13">
        <v>12858</v>
      </c>
      <c r="K59" s="13">
        <v>7933</v>
      </c>
      <c r="L59" s="14">
        <v>1</v>
      </c>
      <c r="M59" s="12" t="s">
        <v>2041</v>
      </c>
    </row>
    <row r="60" spans="1:13" ht="25.5" customHeight="1" x14ac:dyDescent="0.25">
      <c r="A60" s="10" t="s">
        <v>2038</v>
      </c>
      <c r="B60" s="11" t="s">
        <v>2206</v>
      </c>
      <c r="C60" s="12" t="s">
        <v>2207</v>
      </c>
      <c r="D60" s="11">
        <v>50104</v>
      </c>
      <c r="E60" s="11">
        <v>1977</v>
      </c>
      <c r="F60" s="13">
        <v>7701000</v>
      </c>
      <c r="G60" s="13">
        <v>10459537</v>
      </c>
      <c r="H60" s="63">
        <v>1986</v>
      </c>
      <c r="I60" s="11">
        <v>85</v>
      </c>
      <c r="J60" s="13">
        <v>102358</v>
      </c>
      <c r="K60" s="13">
        <v>64149</v>
      </c>
      <c r="L60" s="14">
        <v>1</v>
      </c>
      <c r="M60" s="12" t="s">
        <v>2041</v>
      </c>
    </row>
    <row r="61" spans="1:13" ht="25.5" customHeight="1" x14ac:dyDescent="0.25">
      <c r="A61" s="10" t="s">
        <v>2038</v>
      </c>
      <c r="B61" s="11" t="s">
        <v>2208</v>
      </c>
      <c r="C61" s="12" t="s">
        <v>422</v>
      </c>
      <c r="D61" s="11">
        <v>50104</v>
      </c>
      <c r="E61" s="11">
        <v>1977</v>
      </c>
      <c r="F61" s="13">
        <v>8000</v>
      </c>
      <c r="G61" s="13">
        <v>47871</v>
      </c>
      <c r="H61" s="63" t="s">
        <v>373</v>
      </c>
      <c r="I61" s="11">
        <v>95</v>
      </c>
      <c r="J61" s="13">
        <v>2737</v>
      </c>
      <c r="K61" s="13">
        <v>2571</v>
      </c>
      <c r="L61" s="14">
        <v>1</v>
      </c>
      <c r="M61" s="12" t="s">
        <v>2041</v>
      </c>
    </row>
    <row r="62" spans="1:13" ht="25.5" customHeight="1" x14ac:dyDescent="0.25">
      <c r="A62" s="10" t="s">
        <v>2038</v>
      </c>
      <c r="B62" s="11" t="s">
        <v>2209</v>
      </c>
      <c r="C62" s="12" t="s">
        <v>423</v>
      </c>
      <c r="D62" s="11">
        <v>50104</v>
      </c>
      <c r="E62" s="11">
        <v>1977</v>
      </c>
      <c r="F62" s="13">
        <v>8000</v>
      </c>
      <c r="G62" s="13">
        <v>9362</v>
      </c>
      <c r="H62" s="63" t="s">
        <v>373</v>
      </c>
      <c r="I62" s="11">
        <v>95</v>
      </c>
      <c r="J62" s="13">
        <v>408</v>
      </c>
      <c r="K62" s="13">
        <v>248</v>
      </c>
      <c r="L62" s="14">
        <v>1</v>
      </c>
      <c r="M62" s="12" t="s">
        <v>2041</v>
      </c>
    </row>
    <row r="63" spans="1:13" ht="25.5" customHeight="1" x14ac:dyDescent="0.25">
      <c r="A63" s="10" t="s">
        <v>2038</v>
      </c>
      <c r="B63" s="11" t="s">
        <v>2210</v>
      </c>
      <c r="C63" s="12" t="s">
        <v>424</v>
      </c>
      <c r="D63" s="11">
        <v>50104</v>
      </c>
      <c r="E63" s="11">
        <v>1977</v>
      </c>
      <c r="F63" s="13">
        <v>8000</v>
      </c>
      <c r="G63" s="13">
        <v>9362</v>
      </c>
      <c r="H63" s="63" t="s">
        <v>373</v>
      </c>
      <c r="I63" s="11">
        <v>95</v>
      </c>
      <c r="J63" s="13">
        <v>408</v>
      </c>
      <c r="K63" s="13">
        <v>248</v>
      </c>
      <c r="L63" s="14">
        <v>1</v>
      </c>
      <c r="M63" s="12" t="s">
        <v>2041</v>
      </c>
    </row>
    <row r="64" spans="1:13" ht="25.5" customHeight="1" x14ac:dyDescent="0.25">
      <c r="A64" s="10" t="s">
        <v>2038</v>
      </c>
      <c r="B64" s="11" t="s">
        <v>2212</v>
      </c>
      <c r="C64" s="12" t="s">
        <v>2213</v>
      </c>
      <c r="D64" s="11">
        <v>50104</v>
      </c>
      <c r="E64" s="11">
        <v>1977</v>
      </c>
      <c r="F64" s="13">
        <v>337000</v>
      </c>
      <c r="G64" s="13">
        <v>63470</v>
      </c>
      <c r="H64" s="63" t="s">
        <v>373</v>
      </c>
      <c r="I64" s="11">
        <v>95</v>
      </c>
      <c r="J64" s="13">
        <v>3108</v>
      </c>
      <c r="K64" s="13">
        <v>2333</v>
      </c>
      <c r="L64" s="14">
        <v>1</v>
      </c>
      <c r="M64" s="12" t="s">
        <v>2041</v>
      </c>
    </row>
    <row r="65" spans="1:13" ht="25.5" customHeight="1" x14ac:dyDescent="0.25">
      <c r="A65" s="10" t="s">
        <v>2038</v>
      </c>
      <c r="B65" s="11" t="s">
        <v>2218</v>
      </c>
      <c r="C65" s="12" t="s">
        <v>425</v>
      </c>
      <c r="D65" s="11">
        <v>50104</v>
      </c>
      <c r="E65" s="11">
        <v>1978</v>
      </c>
      <c r="F65" s="13">
        <v>2500</v>
      </c>
      <c r="G65" s="13">
        <v>17876</v>
      </c>
      <c r="H65" s="63" t="s">
        <v>373</v>
      </c>
      <c r="I65" s="11">
        <v>95</v>
      </c>
      <c r="J65" s="13">
        <v>1056</v>
      </c>
      <c r="K65" s="13">
        <v>987</v>
      </c>
      <c r="L65" s="14">
        <v>1</v>
      </c>
      <c r="M65" s="12" t="s">
        <v>2041</v>
      </c>
    </row>
    <row r="66" spans="1:13" ht="25.5" customHeight="1" x14ac:dyDescent="0.25">
      <c r="A66" s="10" t="s">
        <v>2038</v>
      </c>
      <c r="B66" s="11" t="s">
        <v>2219</v>
      </c>
      <c r="C66" s="12" t="s">
        <v>426</v>
      </c>
      <c r="D66" s="11">
        <v>50104</v>
      </c>
      <c r="E66" s="11">
        <v>1978</v>
      </c>
      <c r="F66" s="13">
        <v>2500</v>
      </c>
      <c r="G66" s="13">
        <v>17525</v>
      </c>
      <c r="H66" s="63" t="s">
        <v>373</v>
      </c>
      <c r="I66" s="11">
        <v>95</v>
      </c>
      <c r="J66" s="13">
        <v>1056</v>
      </c>
      <c r="K66" s="13">
        <v>987</v>
      </c>
      <c r="L66" s="14">
        <v>1</v>
      </c>
      <c r="M66" s="12" t="s">
        <v>2041</v>
      </c>
    </row>
    <row r="67" spans="1:13" ht="25.5" customHeight="1" x14ac:dyDescent="0.25">
      <c r="A67" s="10" t="s">
        <v>2038</v>
      </c>
      <c r="B67" s="11" t="s">
        <v>2220</v>
      </c>
      <c r="C67" s="12" t="s">
        <v>2221</v>
      </c>
      <c r="D67" s="11">
        <v>50104</v>
      </c>
      <c r="E67" s="11">
        <v>1978</v>
      </c>
      <c r="F67" s="13">
        <v>552000</v>
      </c>
      <c r="G67" s="13">
        <v>1407580</v>
      </c>
      <c r="H67" s="63" t="s">
        <v>373</v>
      </c>
      <c r="I67" s="11">
        <v>90</v>
      </c>
      <c r="J67" s="13">
        <v>31430</v>
      </c>
      <c r="K67" s="13">
        <v>22397</v>
      </c>
      <c r="L67" s="14">
        <v>1</v>
      </c>
      <c r="M67" s="12" t="s">
        <v>2041</v>
      </c>
    </row>
    <row r="68" spans="1:13" ht="25.5" customHeight="1" x14ac:dyDescent="0.25">
      <c r="A68" s="10" t="s">
        <v>2038</v>
      </c>
      <c r="B68" s="11" t="s">
        <v>2222</v>
      </c>
      <c r="C68" s="12" t="s">
        <v>2223</v>
      </c>
      <c r="D68" s="11">
        <v>50104</v>
      </c>
      <c r="E68" s="11">
        <v>1978</v>
      </c>
      <c r="F68" s="13">
        <v>269000</v>
      </c>
      <c r="G68" s="13">
        <v>521502</v>
      </c>
      <c r="H68" s="63" t="s">
        <v>373</v>
      </c>
      <c r="I68" s="11">
        <v>98</v>
      </c>
      <c r="J68" s="13">
        <v>4790</v>
      </c>
      <c r="K68" s="13">
        <v>3847</v>
      </c>
      <c r="L68" s="14">
        <v>1</v>
      </c>
      <c r="M68" s="12" t="s">
        <v>2041</v>
      </c>
    </row>
    <row r="69" spans="1:13" ht="25.5" customHeight="1" x14ac:dyDescent="0.25">
      <c r="A69" s="10" t="s">
        <v>2038</v>
      </c>
      <c r="B69" s="11" t="s">
        <v>2224</v>
      </c>
      <c r="C69" s="12" t="s">
        <v>2225</v>
      </c>
      <c r="D69" s="11">
        <v>50104</v>
      </c>
      <c r="E69" s="11">
        <v>1966</v>
      </c>
      <c r="F69" s="13">
        <v>1000</v>
      </c>
      <c r="G69" s="13">
        <v>67596</v>
      </c>
      <c r="H69" s="63" t="s">
        <v>373</v>
      </c>
      <c r="I69" s="11">
        <v>95</v>
      </c>
      <c r="J69" s="13">
        <v>1086</v>
      </c>
      <c r="K69" s="13">
        <v>938</v>
      </c>
      <c r="L69" s="14">
        <v>1</v>
      </c>
      <c r="M69" s="12" t="s">
        <v>2041</v>
      </c>
    </row>
    <row r="70" spans="1:13" ht="25.5" customHeight="1" x14ac:dyDescent="0.25">
      <c r="A70" s="10" t="s">
        <v>2038</v>
      </c>
      <c r="B70" s="11" t="s">
        <v>2226</v>
      </c>
      <c r="C70" s="12" t="s">
        <v>2227</v>
      </c>
      <c r="D70" s="11">
        <v>50104</v>
      </c>
      <c r="E70" s="11">
        <v>1977</v>
      </c>
      <c r="F70" s="13">
        <v>65000</v>
      </c>
      <c r="G70" s="13">
        <v>514428</v>
      </c>
      <c r="H70" s="63" t="s">
        <v>373</v>
      </c>
      <c r="I70" s="11">
        <v>96</v>
      </c>
      <c r="J70" s="13">
        <v>774</v>
      </c>
      <c r="K70" s="13">
        <v>662</v>
      </c>
      <c r="L70" s="14">
        <v>1</v>
      </c>
      <c r="M70" s="12" t="s">
        <v>2041</v>
      </c>
    </row>
    <row r="71" spans="1:13" ht="25.5" customHeight="1" x14ac:dyDescent="0.25">
      <c r="A71" s="10" t="s">
        <v>2038</v>
      </c>
      <c r="B71" s="11" t="s">
        <v>2230</v>
      </c>
      <c r="C71" s="12" t="s">
        <v>377</v>
      </c>
      <c r="D71" s="11">
        <v>50104</v>
      </c>
      <c r="E71" s="11">
        <v>1979</v>
      </c>
      <c r="F71" s="13">
        <v>60000</v>
      </c>
      <c r="G71" s="13">
        <v>151275</v>
      </c>
      <c r="H71" s="63" t="s">
        <v>373</v>
      </c>
      <c r="I71" s="11">
        <v>95</v>
      </c>
      <c r="J71" s="13">
        <v>4800</v>
      </c>
      <c r="K71" s="13">
        <v>3931</v>
      </c>
      <c r="L71" s="14">
        <v>1</v>
      </c>
      <c r="M71" s="12" t="s">
        <v>2041</v>
      </c>
    </row>
    <row r="72" spans="1:13" ht="25.5" customHeight="1" x14ac:dyDescent="0.25">
      <c r="A72" s="10" t="s">
        <v>2038</v>
      </c>
      <c r="B72" s="11" t="s">
        <v>2231</v>
      </c>
      <c r="C72" s="12" t="s">
        <v>2232</v>
      </c>
      <c r="D72" s="11">
        <v>50104</v>
      </c>
      <c r="E72" s="11">
        <v>1979</v>
      </c>
      <c r="F72" s="13">
        <v>20000</v>
      </c>
      <c r="G72" s="13">
        <v>85756</v>
      </c>
      <c r="H72" s="63" t="s">
        <v>373</v>
      </c>
      <c r="I72" s="11">
        <v>95</v>
      </c>
      <c r="J72" s="13">
        <v>2583</v>
      </c>
      <c r="K72" s="13">
        <v>2360</v>
      </c>
      <c r="L72" s="14">
        <v>1</v>
      </c>
      <c r="M72" s="12" t="s">
        <v>2041</v>
      </c>
    </row>
    <row r="73" spans="1:13" ht="25.5" customHeight="1" x14ac:dyDescent="0.25">
      <c r="A73" s="10" t="s">
        <v>2038</v>
      </c>
      <c r="B73" s="11" t="s">
        <v>2233</v>
      </c>
      <c r="C73" s="12" t="s">
        <v>2234</v>
      </c>
      <c r="D73" s="11">
        <v>50104</v>
      </c>
      <c r="E73" s="11">
        <v>1982</v>
      </c>
      <c r="F73" s="13">
        <v>446000</v>
      </c>
      <c r="G73" s="13">
        <v>614364</v>
      </c>
      <c r="H73" s="63" t="s">
        <v>373</v>
      </c>
      <c r="I73" s="11">
        <v>92</v>
      </c>
      <c r="J73" s="13">
        <v>6983</v>
      </c>
      <c r="K73" s="13">
        <v>5493</v>
      </c>
      <c r="L73" s="14">
        <v>1</v>
      </c>
      <c r="M73" s="12" t="s">
        <v>2041</v>
      </c>
    </row>
    <row r="74" spans="1:13" ht="25.5" customHeight="1" x14ac:dyDescent="0.25">
      <c r="A74" s="10" t="s">
        <v>2038</v>
      </c>
      <c r="B74" s="11" t="s">
        <v>2235</v>
      </c>
      <c r="C74" s="12" t="s">
        <v>378</v>
      </c>
      <c r="D74" s="11">
        <v>50104</v>
      </c>
      <c r="E74" s="11">
        <v>1981</v>
      </c>
      <c r="F74" s="13">
        <v>1000</v>
      </c>
      <c r="G74" s="13">
        <v>668155</v>
      </c>
      <c r="H74" s="63" t="s">
        <v>373</v>
      </c>
      <c r="I74" s="11">
        <v>95</v>
      </c>
      <c r="J74" s="13">
        <v>7900</v>
      </c>
      <c r="K74" s="13">
        <v>1408</v>
      </c>
      <c r="L74" s="14">
        <v>1</v>
      </c>
      <c r="M74" s="12" t="s">
        <v>2041</v>
      </c>
    </row>
    <row r="75" spans="1:13" ht="25.5" customHeight="1" x14ac:dyDescent="0.25">
      <c r="A75" s="10" t="s">
        <v>2038</v>
      </c>
      <c r="B75" s="11" t="s">
        <v>2236</v>
      </c>
      <c r="C75" s="12" t="s">
        <v>2237</v>
      </c>
      <c r="D75" s="11">
        <v>50104</v>
      </c>
      <c r="E75" s="11">
        <v>1986</v>
      </c>
      <c r="F75" s="13">
        <v>10559000</v>
      </c>
      <c r="G75" s="13">
        <v>12612581</v>
      </c>
      <c r="H75" s="63" t="s">
        <v>373</v>
      </c>
      <c r="I75" s="11">
        <v>75</v>
      </c>
      <c r="J75" s="13">
        <v>97542</v>
      </c>
      <c r="K75" s="13">
        <v>56203</v>
      </c>
      <c r="L75" s="14">
        <v>1</v>
      </c>
      <c r="M75" s="12" t="s">
        <v>2041</v>
      </c>
    </row>
    <row r="76" spans="1:13" ht="25.5" customHeight="1" x14ac:dyDescent="0.25">
      <c r="A76" s="10" t="s">
        <v>2038</v>
      </c>
      <c r="B76" s="11" t="s">
        <v>2238</v>
      </c>
      <c r="C76" s="12" t="s">
        <v>2239</v>
      </c>
      <c r="D76" s="11">
        <v>50104</v>
      </c>
      <c r="E76" s="11">
        <v>1987</v>
      </c>
      <c r="F76" s="13">
        <v>1056653</v>
      </c>
      <c r="G76" s="13">
        <v>1953334</v>
      </c>
      <c r="H76" s="63" t="s">
        <v>373</v>
      </c>
      <c r="I76" s="11">
        <v>90</v>
      </c>
      <c r="J76" s="13">
        <v>34496</v>
      </c>
      <c r="K76" s="13">
        <v>31961</v>
      </c>
      <c r="L76" s="14">
        <v>1</v>
      </c>
      <c r="M76" s="12" t="s">
        <v>2041</v>
      </c>
    </row>
    <row r="77" spans="1:13" ht="25.5" customHeight="1" x14ac:dyDescent="0.25">
      <c r="A77" s="10" t="s">
        <v>2038</v>
      </c>
      <c r="B77" s="11" t="s">
        <v>2243</v>
      </c>
      <c r="C77" s="12" t="s">
        <v>2244</v>
      </c>
      <c r="D77" s="11">
        <v>50104</v>
      </c>
      <c r="E77" s="11">
        <v>1986</v>
      </c>
      <c r="F77" s="13">
        <v>1000000</v>
      </c>
      <c r="G77" s="13">
        <v>859399</v>
      </c>
      <c r="H77" s="63" t="s">
        <v>373</v>
      </c>
      <c r="I77" s="11">
        <v>100</v>
      </c>
      <c r="J77" s="13">
        <v>4150</v>
      </c>
      <c r="K77" s="13">
        <v>2274</v>
      </c>
      <c r="L77" s="14">
        <v>1</v>
      </c>
      <c r="M77" s="12" t="s">
        <v>2041</v>
      </c>
    </row>
    <row r="78" spans="1:13" ht="25.5" customHeight="1" x14ac:dyDescent="0.25">
      <c r="A78" s="10" t="s">
        <v>2038</v>
      </c>
      <c r="B78" s="11" t="s">
        <v>2247</v>
      </c>
      <c r="C78" s="12" t="s">
        <v>2248</v>
      </c>
      <c r="D78" s="11">
        <v>50104</v>
      </c>
      <c r="E78" s="11">
        <v>1995</v>
      </c>
      <c r="F78" s="13">
        <v>11500000</v>
      </c>
      <c r="G78" s="13">
        <v>14199480</v>
      </c>
      <c r="H78" s="63" t="s">
        <v>373</v>
      </c>
      <c r="I78" s="11">
        <v>90</v>
      </c>
      <c r="J78" s="13">
        <v>105592</v>
      </c>
      <c r="K78" s="13">
        <v>58808</v>
      </c>
      <c r="L78" s="14">
        <v>1</v>
      </c>
      <c r="M78" s="12" t="s">
        <v>2041</v>
      </c>
    </row>
    <row r="79" spans="1:13" ht="25.5" customHeight="1" x14ac:dyDescent="0.25">
      <c r="A79" s="10" t="s">
        <v>2038</v>
      </c>
      <c r="B79" s="11" t="s">
        <v>2249</v>
      </c>
      <c r="C79" s="12" t="s">
        <v>2250</v>
      </c>
      <c r="D79" s="11">
        <v>50104</v>
      </c>
      <c r="E79" s="11">
        <v>1993</v>
      </c>
      <c r="F79" s="13">
        <v>27000</v>
      </c>
      <c r="G79" s="13">
        <v>32670</v>
      </c>
      <c r="H79" s="63" t="s">
        <v>373</v>
      </c>
      <c r="I79" s="11">
        <v>100</v>
      </c>
      <c r="J79" s="13">
        <v>218</v>
      </c>
      <c r="K79" s="13">
        <v>176</v>
      </c>
      <c r="L79" s="14">
        <v>1</v>
      </c>
      <c r="M79" s="12" t="s">
        <v>2041</v>
      </c>
    </row>
    <row r="80" spans="1:13" ht="25.5" customHeight="1" x14ac:dyDescent="0.25">
      <c r="A80" s="10" t="s">
        <v>2038</v>
      </c>
      <c r="B80" s="11" t="s">
        <v>2253</v>
      </c>
      <c r="C80" s="12" t="s">
        <v>379</v>
      </c>
      <c r="D80" s="11">
        <v>50104</v>
      </c>
      <c r="E80" s="11">
        <v>1991</v>
      </c>
      <c r="F80" s="13">
        <v>5186862</v>
      </c>
      <c r="G80" s="13">
        <v>6499138</v>
      </c>
      <c r="H80" s="63" t="s">
        <v>373</v>
      </c>
      <c r="I80" s="11">
        <v>94</v>
      </c>
      <c r="J80" s="13">
        <v>40000</v>
      </c>
      <c r="K80" s="13">
        <v>29010</v>
      </c>
      <c r="L80" s="14">
        <v>1</v>
      </c>
      <c r="M80" s="12" t="s">
        <v>2242</v>
      </c>
    </row>
    <row r="81" spans="1:13" ht="25.5" customHeight="1" x14ac:dyDescent="0.25">
      <c r="A81" s="10" t="s">
        <v>2038</v>
      </c>
      <c r="B81" s="11" t="s">
        <v>2254</v>
      </c>
      <c r="C81" s="12" t="s">
        <v>2255</v>
      </c>
      <c r="D81" s="11">
        <v>50104</v>
      </c>
      <c r="E81" s="11">
        <v>1991</v>
      </c>
      <c r="F81" s="13">
        <v>95000</v>
      </c>
      <c r="G81" s="13">
        <v>267132</v>
      </c>
      <c r="H81" s="63" t="s">
        <v>373</v>
      </c>
      <c r="I81" s="11">
        <v>100</v>
      </c>
      <c r="J81" s="13">
        <v>7500</v>
      </c>
      <c r="K81" s="13">
        <v>6511</v>
      </c>
      <c r="L81" s="14">
        <v>1</v>
      </c>
      <c r="M81" s="12" t="s">
        <v>2041</v>
      </c>
    </row>
    <row r="82" spans="1:13" ht="25.5" customHeight="1" x14ac:dyDescent="0.25">
      <c r="A82" s="10" t="s">
        <v>2038</v>
      </c>
      <c r="B82" s="11" t="s">
        <v>2258</v>
      </c>
      <c r="C82" s="12" t="s">
        <v>2259</v>
      </c>
      <c r="D82" s="11">
        <v>50104</v>
      </c>
      <c r="E82" s="11">
        <v>1995</v>
      </c>
      <c r="F82" s="13">
        <v>4200000</v>
      </c>
      <c r="G82" s="13">
        <v>4567597</v>
      </c>
      <c r="H82" s="63" t="s">
        <v>373</v>
      </c>
      <c r="I82" s="11">
        <v>94</v>
      </c>
      <c r="J82" s="13">
        <v>24791</v>
      </c>
      <c r="K82" s="13">
        <v>15159</v>
      </c>
      <c r="L82" s="14">
        <v>1</v>
      </c>
      <c r="M82" s="12" t="s">
        <v>2041</v>
      </c>
    </row>
    <row r="83" spans="1:13" ht="25.5" customHeight="1" x14ac:dyDescent="0.25">
      <c r="A83" s="10" t="s">
        <v>2038</v>
      </c>
      <c r="B83" s="11" t="s">
        <v>2260</v>
      </c>
      <c r="C83" s="12" t="s">
        <v>2261</v>
      </c>
      <c r="D83" s="11">
        <v>50104</v>
      </c>
      <c r="E83" s="11">
        <v>1991</v>
      </c>
      <c r="F83" s="13">
        <v>1800000</v>
      </c>
      <c r="G83" s="13">
        <v>2260800</v>
      </c>
      <c r="H83" s="63" t="s">
        <v>373</v>
      </c>
      <c r="I83" s="11">
        <v>100</v>
      </c>
      <c r="J83" s="13">
        <v>29700</v>
      </c>
      <c r="K83" s="13">
        <v>9578</v>
      </c>
      <c r="L83" s="14">
        <v>1</v>
      </c>
      <c r="M83" s="12" t="s">
        <v>2242</v>
      </c>
    </row>
    <row r="84" spans="1:13" ht="25.5" customHeight="1" x14ac:dyDescent="0.25">
      <c r="A84" s="10" t="s">
        <v>2038</v>
      </c>
      <c r="B84" s="11" t="s">
        <v>2262</v>
      </c>
      <c r="C84" s="12" t="s">
        <v>380</v>
      </c>
      <c r="D84" s="11">
        <v>50104</v>
      </c>
      <c r="E84" s="11">
        <v>1994</v>
      </c>
      <c r="F84" s="13">
        <v>140000</v>
      </c>
      <c r="G84" s="13">
        <v>146094</v>
      </c>
      <c r="H84" s="63" t="s">
        <v>373</v>
      </c>
      <c r="I84" s="11">
        <v>100</v>
      </c>
      <c r="J84" s="13">
        <v>2250</v>
      </c>
      <c r="K84" s="13">
        <v>1904</v>
      </c>
      <c r="L84" s="14">
        <v>1</v>
      </c>
      <c r="M84" s="12" t="s">
        <v>2041</v>
      </c>
    </row>
    <row r="85" spans="1:13" ht="25.5" customHeight="1" x14ac:dyDescent="0.25">
      <c r="A85" s="10" t="s">
        <v>2038</v>
      </c>
      <c r="B85" s="11" t="s">
        <v>2267</v>
      </c>
      <c r="C85" s="12" t="s">
        <v>2268</v>
      </c>
      <c r="D85" s="11">
        <v>50104</v>
      </c>
      <c r="E85" s="11">
        <v>1993</v>
      </c>
      <c r="F85" s="13">
        <v>69000</v>
      </c>
      <c r="G85" s="13">
        <v>83490</v>
      </c>
      <c r="H85" s="63" t="s">
        <v>373</v>
      </c>
      <c r="I85" s="11">
        <v>100</v>
      </c>
      <c r="J85" s="13">
        <v>2000</v>
      </c>
      <c r="K85" s="13">
        <v>1824</v>
      </c>
      <c r="L85" s="14">
        <v>1</v>
      </c>
      <c r="M85" s="12" t="s">
        <v>2242</v>
      </c>
    </row>
    <row r="86" spans="1:13" ht="25.5" customHeight="1" x14ac:dyDescent="0.25">
      <c r="A86" s="10" t="s">
        <v>2038</v>
      </c>
      <c r="B86" s="11" t="s">
        <v>2269</v>
      </c>
      <c r="C86" s="12" t="s">
        <v>2270</v>
      </c>
      <c r="D86" s="11">
        <v>50104</v>
      </c>
      <c r="E86" s="11">
        <v>1994</v>
      </c>
      <c r="F86" s="13">
        <v>95000</v>
      </c>
      <c r="G86" s="13">
        <v>185020</v>
      </c>
      <c r="H86" s="63" t="s">
        <v>373</v>
      </c>
      <c r="I86" s="11">
        <v>100</v>
      </c>
      <c r="J86" s="13">
        <v>8001</v>
      </c>
      <c r="K86" s="13">
        <v>7586</v>
      </c>
      <c r="L86" s="14">
        <v>1</v>
      </c>
      <c r="M86" s="12" t="s">
        <v>2041</v>
      </c>
    </row>
    <row r="87" spans="1:13" ht="25.5" customHeight="1" x14ac:dyDescent="0.25">
      <c r="A87" s="10" t="s">
        <v>2038</v>
      </c>
      <c r="B87" s="11" t="s">
        <v>2273</v>
      </c>
      <c r="C87" s="12" t="s">
        <v>2274</v>
      </c>
      <c r="D87" s="11">
        <v>50104</v>
      </c>
      <c r="E87" s="11">
        <v>1994</v>
      </c>
      <c r="F87" s="13">
        <v>16223</v>
      </c>
      <c r="G87" s="13">
        <v>19695</v>
      </c>
      <c r="H87" s="63" t="s">
        <v>373</v>
      </c>
      <c r="I87" s="11">
        <v>100</v>
      </c>
      <c r="J87" s="13">
        <v>1260</v>
      </c>
      <c r="K87" s="13">
        <v>1180</v>
      </c>
      <c r="L87" s="14">
        <v>1</v>
      </c>
      <c r="M87" s="12" t="s">
        <v>2041</v>
      </c>
    </row>
    <row r="88" spans="1:13" ht="25.5" customHeight="1" x14ac:dyDescent="0.25">
      <c r="A88" s="10" t="s">
        <v>2038</v>
      </c>
      <c r="B88" s="11" t="s">
        <v>2279</v>
      </c>
      <c r="C88" s="12" t="s">
        <v>2280</v>
      </c>
      <c r="D88" s="11">
        <v>50104</v>
      </c>
      <c r="E88" s="11">
        <v>1955</v>
      </c>
      <c r="F88" s="13">
        <v>100000</v>
      </c>
      <c r="G88" s="13">
        <v>677000</v>
      </c>
      <c r="H88" s="63" t="s">
        <v>373</v>
      </c>
      <c r="I88" s="11">
        <v>96</v>
      </c>
      <c r="J88" s="13">
        <v>6100</v>
      </c>
      <c r="K88" s="13">
        <v>5894</v>
      </c>
      <c r="L88" s="14">
        <v>1</v>
      </c>
      <c r="M88" s="12" t="s">
        <v>2041</v>
      </c>
    </row>
    <row r="89" spans="1:13" ht="25.5" customHeight="1" x14ac:dyDescent="0.25">
      <c r="A89" s="10" t="s">
        <v>2038</v>
      </c>
      <c r="B89" s="11" t="s">
        <v>2281</v>
      </c>
      <c r="C89" s="12" t="s">
        <v>2282</v>
      </c>
      <c r="D89" s="11">
        <v>50104</v>
      </c>
      <c r="E89" s="11">
        <v>1955</v>
      </c>
      <c r="F89" s="13">
        <v>115000</v>
      </c>
      <c r="G89" s="13">
        <v>778550</v>
      </c>
      <c r="H89" s="63">
        <v>1982</v>
      </c>
      <c r="I89" s="11">
        <v>98</v>
      </c>
      <c r="J89" s="13">
        <v>7480</v>
      </c>
      <c r="K89" s="13">
        <v>5323</v>
      </c>
      <c r="L89" s="14">
        <v>1</v>
      </c>
      <c r="M89" s="12" t="s">
        <v>2041</v>
      </c>
    </row>
    <row r="90" spans="1:13" ht="25.5" customHeight="1" x14ac:dyDescent="0.25">
      <c r="A90" s="10" t="s">
        <v>2038</v>
      </c>
      <c r="B90" s="11" t="s">
        <v>2284</v>
      </c>
      <c r="C90" s="12" t="s">
        <v>2285</v>
      </c>
      <c r="D90" s="11">
        <v>50104</v>
      </c>
      <c r="E90" s="11">
        <v>1989</v>
      </c>
      <c r="F90" s="13">
        <v>5674000</v>
      </c>
      <c r="G90" s="13">
        <v>5664454</v>
      </c>
      <c r="H90" s="63" t="s">
        <v>373</v>
      </c>
      <c r="I90" s="11">
        <v>86</v>
      </c>
      <c r="J90" s="13">
        <v>42600</v>
      </c>
      <c r="K90" s="13">
        <v>22863</v>
      </c>
      <c r="L90" s="14">
        <v>1</v>
      </c>
      <c r="M90" s="12" t="s">
        <v>2041</v>
      </c>
    </row>
    <row r="91" spans="1:13" ht="25.5" customHeight="1" x14ac:dyDescent="0.25">
      <c r="A91" s="10" t="s">
        <v>2038</v>
      </c>
      <c r="B91" s="11" t="s">
        <v>2286</v>
      </c>
      <c r="C91" s="12" t="s">
        <v>2287</v>
      </c>
      <c r="D91" s="11">
        <v>50104</v>
      </c>
      <c r="E91" s="11">
        <v>1993</v>
      </c>
      <c r="F91" s="13">
        <v>9500000</v>
      </c>
      <c r="G91" s="13">
        <v>11987443</v>
      </c>
      <c r="H91" s="63" t="s">
        <v>373</v>
      </c>
      <c r="I91" s="11">
        <v>90</v>
      </c>
      <c r="J91" s="13">
        <v>87238</v>
      </c>
      <c r="K91" s="13">
        <v>38355</v>
      </c>
      <c r="L91" s="14">
        <v>1</v>
      </c>
      <c r="M91" s="12" t="s">
        <v>2041</v>
      </c>
    </row>
    <row r="92" spans="1:13" ht="25.5" customHeight="1" x14ac:dyDescent="0.25">
      <c r="A92" s="10" t="s">
        <v>2038</v>
      </c>
      <c r="B92" s="11" t="s">
        <v>2291</v>
      </c>
      <c r="C92" s="12" t="s">
        <v>2292</v>
      </c>
      <c r="D92" s="11">
        <v>50104</v>
      </c>
      <c r="E92" s="11">
        <v>1991</v>
      </c>
      <c r="F92" s="13">
        <v>3400000</v>
      </c>
      <c r="G92" s="13">
        <v>4270400</v>
      </c>
      <c r="H92" s="63" t="s">
        <v>373</v>
      </c>
      <c r="I92" s="11">
        <v>82</v>
      </c>
      <c r="J92" s="13">
        <v>33514</v>
      </c>
      <c r="K92" s="13">
        <v>19532</v>
      </c>
      <c r="L92" s="14">
        <v>1</v>
      </c>
      <c r="M92" s="12" t="s">
        <v>2293</v>
      </c>
    </row>
    <row r="93" spans="1:13" ht="25.5" customHeight="1" x14ac:dyDescent="0.25">
      <c r="A93" s="10" t="s">
        <v>2038</v>
      </c>
      <c r="B93" s="11" t="s">
        <v>2295</v>
      </c>
      <c r="C93" s="12" t="s">
        <v>2296</v>
      </c>
      <c r="D93" s="11">
        <v>50104</v>
      </c>
      <c r="E93" s="11">
        <v>1988</v>
      </c>
      <c r="F93" s="13">
        <v>5600000</v>
      </c>
      <c r="G93" s="13">
        <v>7600000</v>
      </c>
      <c r="H93" s="63" t="s">
        <v>373</v>
      </c>
      <c r="I93" s="11">
        <v>95</v>
      </c>
      <c r="J93" s="13">
        <v>64000</v>
      </c>
      <c r="K93" s="13">
        <v>22230</v>
      </c>
      <c r="L93" s="14">
        <v>1</v>
      </c>
      <c r="M93" s="12" t="s">
        <v>2242</v>
      </c>
    </row>
    <row r="94" spans="1:13" ht="25.5" customHeight="1" x14ac:dyDescent="0.25">
      <c r="A94" s="10" t="s">
        <v>2038</v>
      </c>
      <c r="B94" s="11" t="s">
        <v>2462</v>
      </c>
      <c r="C94" s="12" t="s">
        <v>2463</v>
      </c>
      <c r="D94" s="11">
        <v>50104</v>
      </c>
      <c r="E94" s="11">
        <v>1926</v>
      </c>
      <c r="F94" s="13">
        <v>7000</v>
      </c>
      <c r="G94" s="13">
        <v>165707</v>
      </c>
      <c r="H94" s="63" t="s">
        <v>373</v>
      </c>
      <c r="I94" s="11">
        <v>80</v>
      </c>
      <c r="J94" s="13">
        <v>2300</v>
      </c>
      <c r="K94" s="13">
        <v>2000</v>
      </c>
      <c r="L94" s="14">
        <v>1</v>
      </c>
      <c r="M94" s="12" t="s">
        <v>2041</v>
      </c>
    </row>
    <row r="95" spans="1:13" ht="25.5" customHeight="1" x14ac:dyDescent="0.25">
      <c r="A95" s="10" t="s">
        <v>2038</v>
      </c>
      <c r="B95" s="11" t="s">
        <v>2466</v>
      </c>
      <c r="C95" s="12" t="s">
        <v>2467</v>
      </c>
      <c r="D95" s="11">
        <v>50104</v>
      </c>
      <c r="E95" s="11">
        <v>1927</v>
      </c>
      <c r="F95" s="13">
        <v>3950</v>
      </c>
      <c r="G95" s="13">
        <v>78800</v>
      </c>
      <c r="H95" s="63" t="s">
        <v>373</v>
      </c>
      <c r="I95" s="11">
        <v>80</v>
      </c>
      <c r="J95" s="13">
        <v>1774</v>
      </c>
      <c r="K95" s="13">
        <v>1608</v>
      </c>
      <c r="L95" s="14">
        <v>1</v>
      </c>
      <c r="M95" s="12" t="s">
        <v>2041</v>
      </c>
    </row>
    <row r="96" spans="1:13" ht="25.5" customHeight="1" x14ac:dyDescent="0.25">
      <c r="A96" s="10" t="s">
        <v>2038</v>
      </c>
      <c r="B96" s="11" t="s">
        <v>2472</v>
      </c>
      <c r="C96" s="12" t="s">
        <v>2473</v>
      </c>
      <c r="D96" s="11">
        <v>50104</v>
      </c>
      <c r="E96" s="11">
        <v>1948</v>
      </c>
      <c r="F96" s="13">
        <v>1000</v>
      </c>
      <c r="G96" s="13">
        <v>173234</v>
      </c>
      <c r="H96" s="63">
        <v>1990</v>
      </c>
      <c r="I96" s="11">
        <v>95</v>
      </c>
      <c r="J96" s="13">
        <v>12870</v>
      </c>
      <c r="K96" s="13">
        <v>8918</v>
      </c>
      <c r="L96" s="14">
        <v>1</v>
      </c>
      <c r="M96" s="12" t="s">
        <v>2242</v>
      </c>
    </row>
    <row r="97" spans="1:13" ht="25.5" customHeight="1" x14ac:dyDescent="0.25">
      <c r="A97" s="10" t="s">
        <v>2038</v>
      </c>
      <c r="B97" s="11" t="s">
        <v>2564</v>
      </c>
      <c r="C97" s="12" t="s">
        <v>381</v>
      </c>
      <c r="D97" s="11">
        <v>50104</v>
      </c>
      <c r="E97" s="11">
        <v>1968</v>
      </c>
      <c r="F97" s="13">
        <v>11000</v>
      </c>
      <c r="G97" s="13">
        <v>72025</v>
      </c>
      <c r="H97" s="63" t="s">
        <v>373</v>
      </c>
      <c r="I97" s="11">
        <v>95</v>
      </c>
      <c r="J97" s="13">
        <v>1512</v>
      </c>
      <c r="K97" s="13">
        <v>1277</v>
      </c>
      <c r="L97" s="14">
        <v>1</v>
      </c>
      <c r="M97" s="12" t="s">
        <v>2041</v>
      </c>
    </row>
    <row r="98" spans="1:13" ht="25.5" customHeight="1" x14ac:dyDescent="0.25">
      <c r="A98" s="10" t="s">
        <v>2038</v>
      </c>
      <c r="B98" s="11" t="s">
        <v>2074</v>
      </c>
      <c r="C98" s="12" t="s">
        <v>2075</v>
      </c>
      <c r="D98" s="11">
        <v>50104</v>
      </c>
      <c r="E98" s="11">
        <v>1953</v>
      </c>
      <c r="F98" s="13">
        <v>273000</v>
      </c>
      <c r="G98" s="13">
        <v>2391609</v>
      </c>
      <c r="H98" s="63" t="s">
        <v>373</v>
      </c>
      <c r="I98" s="11">
        <v>66</v>
      </c>
      <c r="J98" s="13">
        <v>27320</v>
      </c>
      <c r="K98" s="13">
        <v>18626</v>
      </c>
      <c r="L98" s="14">
        <v>0.99887254375603995</v>
      </c>
      <c r="M98" s="12" t="s">
        <v>2041</v>
      </c>
    </row>
    <row r="99" spans="1:13" ht="25.5" customHeight="1" x14ac:dyDescent="0.25">
      <c r="A99" s="10" t="s">
        <v>2038</v>
      </c>
      <c r="B99" s="11" t="s">
        <v>2214</v>
      </c>
      <c r="C99" s="12" t="s">
        <v>2215</v>
      </c>
      <c r="D99" s="11">
        <v>50104</v>
      </c>
      <c r="E99" s="11">
        <v>1977</v>
      </c>
      <c r="F99" s="13">
        <v>2567000</v>
      </c>
      <c r="G99" s="13">
        <v>6809659</v>
      </c>
      <c r="H99" s="63" t="s">
        <v>373</v>
      </c>
      <c r="I99" s="11">
        <v>88</v>
      </c>
      <c r="J99" s="13">
        <v>66344</v>
      </c>
      <c r="K99" s="13">
        <v>40551</v>
      </c>
      <c r="L99" s="14">
        <v>0.99600503070207891</v>
      </c>
      <c r="M99" s="12" t="s">
        <v>2041</v>
      </c>
    </row>
    <row r="100" spans="1:13" ht="25.5" customHeight="1" x14ac:dyDescent="0.25">
      <c r="A100" s="10" t="s">
        <v>2038</v>
      </c>
      <c r="B100" s="11" t="s">
        <v>2289</v>
      </c>
      <c r="C100" s="12" t="s">
        <v>2290</v>
      </c>
      <c r="D100" s="11">
        <v>50104</v>
      </c>
      <c r="E100" s="11">
        <v>1961</v>
      </c>
      <c r="F100" s="13">
        <v>870000</v>
      </c>
      <c r="G100" s="13">
        <v>5000760</v>
      </c>
      <c r="H100" s="63" t="s">
        <v>373</v>
      </c>
      <c r="I100" s="11">
        <v>80</v>
      </c>
      <c r="J100" s="13">
        <v>29700</v>
      </c>
      <c r="K100" s="13">
        <v>26281</v>
      </c>
      <c r="L100" s="14">
        <v>0.95951447814010127</v>
      </c>
      <c r="M100" s="12" t="s">
        <v>2242</v>
      </c>
    </row>
    <row r="101" spans="1:13" ht="25.5" customHeight="1" x14ac:dyDescent="0.25">
      <c r="A101" s="10" t="s">
        <v>2038</v>
      </c>
      <c r="B101" s="11" t="s">
        <v>2189</v>
      </c>
      <c r="C101" s="12" t="s">
        <v>2190</v>
      </c>
      <c r="D101" s="11">
        <v>50104</v>
      </c>
      <c r="E101" s="11">
        <v>1968</v>
      </c>
      <c r="F101" s="13">
        <v>5570000</v>
      </c>
      <c r="G101" s="13">
        <v>18437349</v>
      </c>
      <c r="H101" s="63" t="s">
        <v>373</v>
      </c>
      <c r="I101" s="11">
        <v>74</v>
      </c>
      <c r="J101" s="13">
        <v>125606</v>
      </c>
      <c r="K101" s="13">
        <v>47681</v>
      </c>
      <c r="L101" s="14">
        <v>0.95488769111386085</v>
      </c>
      <c r="M101" s="12" t="s">
        <v>2041</v>
      </c>
    </row>
    <row r="102" spans="1:13" ht="25.5" customHeight="1" x14ac:dyDescent="0.25">
      <c r="A102" s="10" t="s">
        <v>2038</v>
      </c>
      <c r="B102" s="11" t="s">
        <v>2204</v>
      </c>
      <c r="C102" s="12" t="s">
        <v>2205</v>
      </c>
      <c r="D102" s="11">
        <v>50104</v>
      </c>
      <c r="E102" s="11">
        <v>1975</v>
      </c>
      <c r="F102" s="13">
        <v>5447000</v>
      </c>
      <c r="G102" s="13">
        <v>9938897</v>
      </c>
      <c r="H102" s="63">
        <v>1988</v>
      </c>
      <c r="I102" s="11">
        <v>84</v>
      </c>
      <c r="J102" s="13">
        <v>94664</v>
      </c>
      <c r="K102" s="13">
        <v>55074</v>
      </c>
      <c r="L102" s="14">
        <v>0.94478338235828163</v>
      </c>
      <c r="M102" s="12" t="s">
        <v>2041</v>
      </c>
    </row>
    <row r="103" spans="1:13" ht="25.5" customHeight="1" x14ac:dyDescent="0.25">
      <c r="A103" s="10" t="s">
        <v>2038</v>
      </c>
      <c r="B103" s="11" t="s">
        <v>2086</v>
      </c>
      <c r="C103" s="12" t="s">
        <v>2087</v>
      </c>
      <c r="D103" s="11">
        <v>50104</v>
      </c>
      <c r="E103" s="11">
        <v>1937</v>
      </c>
      <c r="F103" s="13">
        <v>481000</v>
      </c>
      <c r="G103" s="13">
        <v>8140318</v>
      </c>
      <c r="H103" s="63" t="s">
        <v>373</v>
      </c>
      <c r="I103" s="11">
        <v>56</v>
      </c>
      <c r="J103" s="13">
        <v>71070</v>
      </c>
      <c r="K103" s="13">
        <v>51727</v>
      </c>
      <c r="L103" s="14">
        <v>0.93786610474220422</v>
      </c>
      <c r="M103" s="12" t="s">
        <v>2041</v>
      </c>
    </row>
    <row r="104" spans="1:13" ht="25.5" customHeight="1" x14ac:dyDescent="0.25">
      <c r="A104" s="10" t="s">
        <v>2038</v>
      </c>
      <c r="B104" s="11" t="s">
        <v>2096</v>
      </c>
      <c r="C104" s="12" t="s">
        <v>427</v>
      </c>
      <c r="D104" s="11">
        <v>50104</v>
      </c>
      <c r="E104" s="11">
        <v>1955</v>
      </c>
      <c r="F104" s="13">
        <v>3700000</v>
      </c>
      <c r="G104" s="13">
        <v>15045027</v>
      </c>
      <c r="H104" s="63" t="s">
        <v>373</v>
      </c>
      <c r="I104" s="11">
        <v>64</v>
      </c>
      <c r="J104" s="13">
        <v>199206</v>
      </c>
      <c r="K104" s="13">
        <v>136261</v>
      </c>
      <c r="L104" s="14">
        <v>0.92816726722980158</v>
      </c>
      <c r="M104" s="12" t="s">
        <v>2041</v>
      </c>
    </row>
    <row r="105" spans="1:13" ht="25.5" customHeight="1" x14ac:dyDescent="0.25">
      <c r="A105" s="10" t="s">
        <v>2038</v>
      </c>
      <c r="B105" s="11" t="s">
        <v>2094</v>
      </c>
      <c r="C105" s="12" t="s">
        <v>2095</v>
      </c>
      <c r="D105" s="11">
        <v>50104</v>
      </c>
      <c r="E105" s="11">
        <v>1955</v>
      </c>
      <c r="F105" s="13">
        <v>1059000</v>
      </c>
      <c r="G105" s="13">
        <v>4048475</v>
      </c>
      <c r="H105" s="63" t="s">
        <v>373</v>
      </c>
      <c r="I105" s="11">
        <v>68</v>
      </c>
      <c r="J105" s="13">
        <v>67681</v>
      </c>
      <c r="K105" s="13">
        <v>37887</v>
      </c>
      <c r="L105" s="14">
        <v>0.9120278723572729</v>
      </c>
      <c r="M105" s="12" t="s">
        <v>2041</v>
      </c>
    </row>
    <row r="106" spans="1:13" ht="25.5" customHeight="1" x14ac:dyDescent="0.25">
      <c r="A106" s="10" t="s">
        <v>2038</v>
      </c>
      <c r="B106" s="11" t="s">
        <v>2093</v>
      </c>
      <c r="C106" s="12" t="s">
        <v>428</v>
      </c>
      <c r="D106" s="11">
        <v>50104</v>
      </c>
      <c r="E106" s="11">
        <v>1951</v>
      </c>
      <c r="F106" s="13">
        <v>2609000</v>
      </c>
      <c r="G106" s="13">
        <v>6117446</v>
      </c>
      <c r="H106" s="63">
        <v>1975</v>
      </c>
      <c r="I106" s="11">
        <v>63</v>
      </c>
      <c r="J106" s="13">
        <v>58786</v>
      </c>
      <c r="K106" s="13">
        <v>42333</v>
      </c>
      <c r="L106" s="14">
        <v>0.87305411853636639</v>
      </c>
      <c r="M106" s="12" t="s">
        <v>2041</v>
      </c>
    </row>
    <row r="107" spans="1:13" ht="25.5" customHeight="1" x14ac:dyDescent="0.25">
      <c r="A107" s="10" t="s">
        <v>2038</v>
      </c>
      <c r="B107" s="11" t="s">
        <v>2199</v>
      </c>
      <c r="C107" s="12" t="s">
        <v>2200</v>
      </c>
      <c r="D107" s="11">
        <v>50104</v>
      </c>
      <c r="E107" s="11">
        <v>1974</v>
      </c>
      <c r="F107" s="13">
        <v>4195000</v>
      </c>
      <c r="G107" s="13">
        <v>3014166</v>
      </c>
      <c r="H107" s="63" t="s">
        <v>373</v>
      </c>
      <c r="I107" s="11">
        <v>68</v>
      </c>
      <c r="J107" s="13">
        <v>31137</v>
      </c>
      <c r="K107" s="13">
        <v>25276</v>
      </c>
      <c r="L107" s="14">
        <v>0.84914543440417789</v>
      </c>
      <c r="M107" s="12" t="s">
        <v>2041</v>
      </c>
    </row>
    <row r="108" spans="1:13" ht="25.5" customHeight="1" x14ac:dyDescent="0.25">
      <c r="A108" s="10" t="s">
        <v>2038</v>
      </c>
      <c r="B108" s="11" t="s">
        <v>2288</v>
      </c>
      <c r="C108" s="12" t="s">
        <v>382</v>
      </c>
      <c r="D108" s="11">
        <v>50104</v>
      </c>
      <c r="E108" s="11">
        <v>1995</v>
      </c>
      <c r="F108" s="13">
        <v>5500000</v>
      </c>
      <c r="G108" s="13">
        <v>6691690</v>
      </c>
      <c r="H108" s="63" t="s">
        <v>373</v>
      </c>
      <c r="I108" s="11">
        <v>95</v>
      </c>
      <c r="J108" s="13">
        <v>54900</v>
      </c>
      <c r="K108" s="13">
        <v>39326</v>
      </c>
      <c r="L108" s="14">
        <v>0.81907643797996232</v>
      </c>
      <c r="M108" s="12" t="s">
        <v>2041</v>
      </c>
    </row>
    <row r="109" spans="1:13" ht="25.5" customHeight="1" x14ac:dyDescent="0.25">
      <c r="A109" s="10" t="s">
        <v>2038</v>
      </c>
      <c r="B109" s="11" t="s">
        <v>2114</v>
      </c>
      <c r="C109" s="12" t="s">
        <v>2115</v>
      </c>
      <c r="D109" s="11">
        <v>50104</v>
      </c>
      <c r="E109" s="11">
        <v>1915</v>
      </c>
      <c r="F109" s="13">
        <v>2000</v>
      </c>
      <c r="G109" s="13">
        <v>86619</v>
      </c>
      <c r="H109" s="63" t="s">
        <v>373</v>
      </c>
      <c r="I109" s="11">
        <v>95</v>
      </c>
      <c r="J109" s="13">
        <v>7068</v>
      </c>
      <c r="K109" s="13">
        <v>6984</v>
      </c>
      <c r="L109" s="14">
        <v>0.81185567010309279</v>
      </c>
      <c r="M109" s="12" t="s">
        <v>2041</v>
      </c>
    </row>
    <row r="110" spans="1:13" ht="25.5" customHeight="1" x14ac:dyDescent="0.25">
      <c r="A110" s="10" t="s">
        <v>2038</v>
      </c>
      <c r="B110" s="11" t="s">
        <v>2240</v>
      </c>
      <c r="C110" s="12" t="s">
        <v>2241</v>
      </c>
      <c r="D110" s="11">
        <v>50104</v>
      </c>
      <c r="E110" s="11">
        <v>1987</v>
      </c>
      <c r="F110" s="13">
        <v>5400000</v>
      </c>
      <c r="G110" s="13">
        <v>7624800</v>
      </c>
      <c r="H110" s="63" t="s">
        <v>373</v>
      </c>
      <c r="I110" s="11">
        <v>93</v>
      </c>
      <c r="J110" s="13">
        <v>40418</v>
      </c>
      <c r="K110" s="13">
        <v>25527</v>
      </c>
      <c r="L110" s="14">
        <v>0.77541426724644491</v>
      </c>
      <c r="M110" s="12" t="s">
        <v>2242</v>
      </c>
    </row>
    <row r="111" spans="1:13" ht="25.5" customHeight="1" x14ac:dyDescent="0.25">
      <c r="A111" s="10" t="s">
        <v>2038</v>
      </c>
      <c r="B111" s="11" t="s">
        <v>2470</v>
      </c>
      <c r="C111" s="12" t="s">
        <v>2471</v>
      </c>
      <c r="D111" s="11">
        <v>50104</v>
      </c>
      <c r="E111" s="11">
        <v>1980</v>
      </c>
      <c r="F111" s="13">
        <v>141000</v>
      </c>
      <c r="G111" s="13">
        <v>312909</v>
      </c>
      <c r="H111" s="63" t="s">
        <v>373</v>
      </c>
      <c r="I111" s="11">
        <v>80</v>
      </c>
      <c r="J111" s="13">
        <v>5695</v>
      </c>
      <c r="K111" s="13">
        <v>3445</v>
      </c>
      <c r="L111" s="14">
        <v>0.77300435413642965</v>
      </c>
      <c r="M111" s="12" t="s">
        <v>2041</v>
      </c>
    </row>
    <row r="112" spans="1:13" ht="25.5" customHeight="1" x14ac:dyDescent="0.25">
      <c r="A112" s="10" t="s">
        <v>2038</v>
      </c>
      <c r="B112" s="11" t="s">
        <v>2468</v>
      </c>
      <c r="C112" s="12" t="s">
        <v>2469</v>
      </c>
      <c r="D112" s="11">
        <v>50104</v>
      </c>
      <c r="E112" s="11">
        <v>1935</v>
      </c>
      <c r="F112" s="13">
        <v>5000</v>
      </c>
      <c r="G112" s="13">
        <v>130494</v>
      </c>
      <c r="H112" s="63" t="s">
        <v>373</v>
      </c>
      <c r="I112" s="11">
        <v>80</v>
      </c>
      <c r="J112" s="13">
        <v>2227</v>
      </c>
      <c r="K112" s="13">
        <v>1861</v>
      </c>
      <c r="L112" s="14">
        <v>0.7635679742074154</v>
      </c>
      <c r="M112" s="12" t="s">
        <v>2041</v>
      </c>
    </row>
    <row r="113" spans="1:13" ht="25.5" customHeight="1" x14ac:dyDescent="0.25">
      <c r="A113" s="10" t="s">
        <v>2038</v>
      </c>
      <c r="B113" s="11" t="s">
        <v>2202</v>
      </c>
      <c r="C113" s="12" t="s">
        <v>2203</v>
      </c>
      <c r="D113" s="11">
        <v>50104</v>
      </c>
      <c r="E113" s="11">
        <v>1975</v>
      </c>
      <c r="F113" s="13">
        <v>1411000</v>
      </c>
      <c r="G113" s="13">
        <v>3807678</v>
      </c>
      <c r="H113" s="63" t="s">
        <v>373</v>
      </c>
      <c r="I113" s="11">
        <v>84</v>
      </c>
      <c r="J113" s="13">
        <v>44000</v>
      </c>
      <c r="K113" s="13">
        <v>26949</v>
      </c>
      <c r="L113" s="14">
        <v>0.73865449552859108</v>
      </c>
      <c r="M113" s="12" t="s">
        <v>2041</v>
      </c>
    </row>
    <row r="114" spans="1:13" ht="25.5" customHeight="1" x14ac:dyDescent="0.25">
      <c r="A114" s="10" t="s">
        <v>2038</v>
      </c>
      <c r="B114" s="11" t="s">
        <v>2216</v>
      </c>
      <c r="C114" s="12" t="s">
        <v>2217</v>
      </c>
      <c r="D114" s="11">
        <v>50104</v>
      </c>
      <c r="E114" s="11">
        <v>1975</v>
      </c>
      <c r="F114" s="13">
        <v>15000</v>
      </c>
      <c r="G114" s="13">
        <v>273312</v>
      </c>
      <c r="H114" s="63" t="s">
        <v>373</v>
      </c>
      <c r="I114" s="11">
        <v>70</v>
      </c>
      <c r="J114" s="13">
        <v>4293</v>
      </c>
      <c r="K114" s="13">
        <v>3971</v>
      </c>
      <c r="L114" s="14">
        <v>0.69252077562326875</v>
      </c>
      <c r="M114" s="12" t="s">
        <v>2041</v>
      </c>
    </row>
    <row r="115" spans="1:13" ht="25.5" customHeight="1" x14ac:dyDescent="0.25">
      <c r="A115" s="10" t="s">
        <v>2038</v>
      </c>
      <c r="B115" s="11" t="s">
        <v>2297</v>
      </c>
      <c r="C115" s="12" t="s">
        <v>2298</v>
      </c>
      <c r="D115" s="11">
        <v>50104</v>
      </c>
      <c r="E115" s="11">
        <v>1999</v>
      </c>
      <c r="F115" s="13">
        <v>11600000</v>
      </c>
      <c r="G115" s="13">
        <v>12191600</v>
      </c>
      <c r="H115" s="63" t="s">
        <v>373</v>
      </c>
      <c r="I115" s="11">
        <v>100</v>
      </c>
      <c r="J115" s="13">
        <v>106000</v>
      </c>
      <c r="K115" s="13">
        <v>58967</v>
      </c>
      <c r="L115" s="14">
        <v>0.55008733698509338</v>
      </c>
      <c r="M115" s="12" t="s">
        <v>2041</v>
      </c>
    </row>
    <row r="116" spans="1:13" ht="25.5" customHeight="1" x14ac:dyDescent="0.25">
      <c r="A116" s="10" t="s">
        <v>2038</v>
      </c>
      <c r="B116" s="11" t="s">
        <v>2051</v>
      </c>
      <c r="C116" s="12" t="s">
        <v>429</v>
      </c>
      <c r="D116" s="11">
        <v>50104</v>
      </c>
      <c r="E116" s="11">
        <v>1950</v>
      </c>
      <c r="F116" s="13">
        <v>38000</v>
      </c>
      <c r="G116" s="13">
        <v>1282055</v>
      </c>
      <c r="H116" s="63">
        <v>1993</v>
      </c>
      <c r="I116" s="11">
        <v>98</v>
      </c>
      <c r="J116" s="13">
        <v>4300</v>
      </c>
      <c r="K116" s="13">
        <v>3506</v>
      </c>
      <c r="L116" s="14">
        <v>0.49657729606389045</v>
      </c>
      <c r="M116" s="12" t="s">
        <v>2041</v>
      </c>
    </row>
    <row r="117" spans="1:13" ht="25.5" customHeight="1" x14ac:dyDescent="0.25">
      <c r="A117" s="10" t="s">
        <v>2038</v>
      </c>
      <c r="B117" s="11" t="s">
        <v>2306</v>
      </c>
      <c r="C117" s="12" t="s">
        <v>2307</v>
      </c>
      <c r="D117" s="11">
        <v>50104</v>
      </c>
      <c r="E117" s="11">
        <v>1935</v>
      </c>
      <c r="F117" s="13">
        <v>143000</v>
      </c>
      <c r="G117" s="13">
        <v>2222022</v>
      </c>
      <c r="H117" s="63" t="s">
        <v>373</v>
      </c>
      <c r="I117" s="11">
        <v>85</v>
      </c>
      <c r="J117" s="13">
        <v>28310</v>
      </c>
      <c r="K117" s="13">
        <v>18619</v>
      </c>
      <c r="L117" s="14">
        <v>0.30339975294054461</v>
      </c>
      <c r="M117" s="12" t="s">
        <v>2041</v>
      </c>
    </row>
    <row r="118" spans="1:13" ht="25.5" customHeight="1" x14ac:dyDescent="0.25">
      <c r="A118" s="10" t="s">
        <v>2038</v>
      </c>
      <c r="B118" s="11" t="s">
        <v>2299</v>
      </c>
      <c r="C118" s="12" t="s">
        <v>430</v>
      </c>
      <c r="D118" s="11">
        <v>50104</v>
      </c>
      <c r="E118" s="11">
        <v>1982</v>
      </c>
      <c r="F118" s="13">
        <v>1000000</v>
      </c>
      <c r="G118" s="13">
        <v>2352876</v>
      </c>
      <c r="H118" s="63">
        <v>1989</v>
      </c>
      <c r="I118" s="11">
        <v>98</v>
      </c>
      <c r="J118" s="13">
        <v>21625</v>
      </c>
      <c r="K118" s="13">
        <v>13772</v>
      </c>
      <c r="L118" s="14">
        <v>0.29472843450479236</v>
      </c>
      <c r="M118" s="12" t="s">
        <v>2041</v>
      </c>
    </row>
    <row r="119" spans="1:13" ht="25.5" customHeight="1" x14ac:dyDescent="0.25">
      <c r="A119" s="10" t="s">
        <v>2038</v>
      </c>
      <c r="B119" s="11" t="s">
        <v>2275</v>
      </c>
      <c r="C119" s="12" t="s">
        <v>2276</v>
      </c>
      <c r="D119" s="11">
        <v>50104</v>
      </c>
      <c r="E119" s="11">
        <v>1977</v>
      </c>
      <c r="F119" s="13">
        <v>1098000</v>
      </c>
      <c r="G119" s="13">
        <v>2000307</v>
      </c>
      <c r="H119" s="63" t="s">
        <v>373</v>
      </c>
      <c r="I119" s="11">
        <v>80</v>
      </c>
      <c r="J119" s="13">
        <v>39393</v>
      </c>
      <c r="K119" s="13">
        <v>27690</v>
      </c>
      <c r="L119" s="14">
        <v>0.20418923799205491</v>
      </c>
      <c r="M119" s="12" t="s">
        <v>2041</v>
      </c>
    </row>
    <row r="120" spans="1:13" ht="25.5" customHeight="1" x14ac:dyDescent="0.25">
      <c r="A120" s="10" t="s">
        <v>2038</v>
      </c>
      <c r="B120" s="11" t="s">
        <v>2245</v>
      </c>
      <c r="C120" s="12" t="s">
        <v>2246</v>
      </c>
      <c r="D120" s="11">
        <v>50104</v>
      </c>
      <c r="E120" s="11">
        <v>1991</v>
      </c>
      <c r="F120" s="13">
        <v>2011000</v>
      </c>
      <c r="G120" s="13">
        <v>2965638</v>
      </c>
      <c r="H120" s="63" t="s">
        <v>373</v>
      </c>
      <c r="I120" s="11">
        <v>100</v>
      </c>
      <c r="J120" s="13">
        <v>26000</v>
      </c>
      <c r="K120" s="13">
        <v>15608</v>
      </c>
      <c r="L120" s="14">
        <v>0.13083034341363403</v>
      </c>
      <c r="M120" s="12" t="s">
        <v>2041</v>
      </c>
    </row>
    <row r="121" spans="1:13" ht="25.5" customHeight="1" x14ac:dyDescent="0.25">
      <c r="A121" s="10" t="s">
        <v>2038</v>
      </c>
      <c r="B121" s="11" t="s">
        <v>2300</v>
      </c>
      <c r="C121" s="12" t="s">
        <v>2301</v>
      </c>
      <c r="D121" s="11">
        <v>50104</v>
      </c>
      <c r="E121" s="11">
        <v>1953</v>
      </c>
      <c r="F121" s="13">
        <v>4500000</v>
      </c>
      <c r="G121" s="13">
        <v>14126583</v>
      </c>
      <c r="H121" s="63" t="s">
        <v>373</v>
      </c>
      <c r="I121" s="11">
        <v>75</v>
      </c>
      <c r="J121" s="13">
        <v>190604</v>
      </c>
      <c r="K121" s="13">
        <v>158690</v>
      </c>
      <c r="L121" s="14">
        <v>0.12947885815111224</v>
      </c>
      <c r="M121" s="12" t="s">
        <v>2041</v>
      </c>
    </row>
    <row r="122" spans="1:13" ht="25.5" customHeight="1" x14ac:dyDescent="0.25">
      <c r="A122" s="10" t="s">
        <v>2038</v>
      </c>
      <c r="B122" s="11" t="s">
        <v>2474</v>
      </c>
      <c r="C122" s="12" t="s">
        <v>2475</v>
      </c>
      <c r="D122" s="11">
        <v>50104</v>
      </c>
      <c r="E122" s="11">
        <v>1950</v>
      </c>
      <c r="F122" s="13">
        <v>2317000</v>
      </c>
      <c r="G122" s="13">
        <v>11344586</v>
      </c>
      <c r="H122" s="63" t="s">
        <v>373</v>
      </c>
      <c r="I122" s="11">
        <v>58</v>
      </c>
      <c r="J122" s="13">
        <v>133173</v>
      </c>
      <c r="K122" s="13">
        <v>101012</v>
      </c>
      <c r="L122" s="14">
        <v>9.5335207698095281E-2</v>
      </c>
      <c r="M122" s="12" t="s">
        <v>2041</v>
      </c>
    </row>
    <row r="123" spans="1:13" ht="25.5" customHeight="1" x14ac:dyDescent="0.25">
      <c r="A123" s="10" t="s">
        <v>2038</v>
      </c>
      <c r="B123" s="11" t="s">
        <v>2326</v>
      </c>
      <c r="C123" s="12" t="s">
        <v>2327</v>
      </c>
      <c r="D123" s="11">
        <v>50104</v>
      </c>
      <c r="E123" s="11">
        <v>1967</v>
      </c>
      <c r="F123" s="13">
        <v>1959000</v>
      </c>
      <c r="G123" s="13">
        <v>8729615</v>
      </c>
      <c r="H123" s="63" t="s">
        <v>373</v>
      </c>
      <c r="I123" s="11">
        <v>95</v>
      </c>
      <c r="J123" s="13">
        <v>95448</v>
      </c>
      <c r="K123" s="13">
        <v>63298</v>
      </c>
      <c r="L123" s="14">
        <v>2.2544156213466459E-2</v>
      </c>
      <c r="M123" s="12" t="s">
        <v>2041</v>
      </c>
    </row>
    <row r="124" spans="1:13" ht="25.5" customHeight="1" x14ac:dyDescent="0.25">
      <c r="A124" s="10" t="s">
        <v>2038</v>
      </c>
      <c r="B124" s="11" t="s">
        <v>2310</v>
      </c>
      <c r="C124" s="12" t="s">
        <v>2311</v>
      </c>
      <c r="D124" s="11">
        <v>50104</v>
      </c>
      <c r="E124" s="11">
        <v>1938</v>
      </c>
      <c r="F124" s="13">
        <v>319000</v>
      </c>
      <c r="G124" s="13">
        <v>3294757</v>
      </c>
      <c r="H124" s="63" t="s">
        <v>373</v>
      </c>
      <c r="I124" s="11">
        <v>67</v>
      </c>
      <c r="J124" s="13">
        <v>33467</v>
      </c>
      <c r="K124" s="13">
        <v>23425</v>
      </c>
      <c r="L124" s="14">
        <v>1.4727854855923159E-2</v>
      </c>
      <c r="M124" s="12" t="s">
        <v>2041</v>
      </c>
    </row>
    <row r="125" spans="1:13" ht="25.5" customHeight="1" x14ac:dyDescent="0.25">
      <c r="A125" s="10" t="s">
        <v>2038</v>
      </c>
      <c r="B125" s="11" t="s">
        <v>2046</v>
      </c>
      <c r="C125" s="12" t="s">
        <v>2047</v>
      </c>
      <c r="D125" s="11">
        <v>50104</v>
      </c>
      <c r="E125" s="11">
        <v>1939</v>
      </c>
      <c r="F125" s="13">
        <v>263000</v>
      </c>
      <c r="G125" s="13">
        <v>545945</v>
      </c>
      <c r="H125" s="63">
        <v>1973</v>
      </c>
      <c r="I125" s="11">
        <v>90</v>
      </c>
      <c r="J125" s="13">
        <v>10452</v>
      </c>
      <c r="K125" s="13">
        <v>4906</v>
      </c>
      <c r="L125" s="14">
        <v>0</v>
      </c>
      <c r="M125" s="12" t="s">
        <v>2041</v>
      </c>
    </row>
    <row r="126" spans="1:13" ht="25.5" customHeight="1" x14ac:dyDescent="0.25">
      <c r="A126" s="10" t="s">
        <v>2038</v>
      </c>
      <c r="B126" s="11" t="s">
        <v>2048</v>
      </c>
      <c r="C126" s="12" t="s">
        <v>2049</v>
      </c>
      <c r="D126" s="11">
        <v>50104</v>
      </c>
      <c r="E126" s="11">
        <v>1953</v>
      </c>
      <c r="F126" s="13">
        <v>203000</v>
      </c>
      <c r="G126" s="13">
        <v>942579</v>
      </c>
      <c r="H126" s="63" t="s">
        <v>373</v>
      </c>
      <c r="I126" s="11">
        <v>78</v>
      </c>
      <c r="J126" s="13">
        <v>25148</v>
      </c>
      <c r="K126" s="13">
        <v>19256</v>
      </c>
      <c r="L126" s="14">
        <v>0</v>
      </c>
      <c r="M126" s="12" t="s">
        <v>2041</v>
      </c>
    </row>
    <row r="127" spans="1:13" ht="25.5" customHeight="1" x14ac:dyDescent="0.25">
      <c r="A127" s="10" t="s">
        <v>2038</v>
      </c>
      <c r="B127" s="11" t="s">
        <v>2056</v>
      </c>
      <c r="C127" s="12" t="s">
        <v>2057</v>
      </c>
      <c r="D127" s="11">
        <v>50104</v>
      </c>
      <c r="E127" s="11">
        <v>1942</v>
      </c>
      <c r="F127" s="13">
        <v>23240000</v>
      </c>
      <c r="G127" s="13">
        <v>144725715</v>
      </c>
      <c r="H127" s="63">
        <v>1981</v>
      </c>
      <c r="I127" s="11">
        <v>100</v>
      </c>
      <c r="J127" s="13">
        <v>94259</v>
      </c>
      <c r="K127" s="13">
        <v>74180</v>
      </c>
      <c r="L127" s="14">
        <v>0</v>
      </c>
      <c r="M127" s="12" t="s">
        <v>2041</v>
      </c>
    </row>
    <row r="128" spans="1:13" ht="25.5" customHeight="1" x14ac:dyDescent="0.25">
      <c r="A128" s="10" t="s">
        <v>2038</v>
      </c>
      <c r="B128" s="11" t="s">
        <v>2058</v>
      </c>
      <c r="C128" s="12" t="s">
        <v>431</v>
      </c>
      <c r="D128" s="11">
        <v>50104</v>
      </c>
      <c r="E128" s="11">
        <v>1958</v>
      </c>
      <c r="F128" s="13">
        <v>1000</v>
      </c>
      <c r="G128" s="13">
        <v>10483</v>
      </c>
      <c r="H128" s="63">
        <v>1982</v>
      </c>
      <c r="I128" s="11">
        <v>100</v>
      </c>
      <c r="J128" s="13">
        <v>224</v>
      </c>
      <c r="K128" s="13">
        <v>183</v>
      </c>
      <c r="L128" s="14">
        <v>0</v>
      </c>
      <c r="M128" s="12" t="s">
        <v>2041</v>
      </c>
    </row>
    <row r="129" spans="1:13" ht="25.5" customHeight="1" x14ac:dyDescent="0.25">
      <c r="A129" s="10" t="s">
        <v>2038</v>
      </c>
      <c r="B129" s="11" t="s">
        <v>2059</v>
      </c>
      <c r="C129" s="12" t="s">
        <v>432</v>
      </c>
      <c r="D129" s="11">
        <v>50104</v>
      </c>
      <c r="E129" s="11">
        <v>1958</v>
      </c>
      <c r="F129" s="13">
        <v>1000</v>
      </c>
      <c r="G129" s="13">
        <v>10483</v>
      </c>
      <c r="H129" s="63">
        <v>1982</v>
      </c>
      <c r="I129" s="11">
        <v>100</v>
      </c>
      <c r="J129" s="13">
        <v>224</v>
      </c>
      <c r="K129" s="13">
        <v>183</v>
      </c>
      <c r="L129" s="14">
        <v>0</v>
      </c>
      <c r="M129" s="12" t="s">
        <v>2041</v>
      </c>
    </row>
    <row r="130" spans="1:13" ht="25.5" customHeight="1" x14ac:dyDescent="0.25">
      <c r="A130" s="10" t="s">
        <v>2038</v>
      </c>
      <c r="B130" s="11" t="s">
        <v>2060</v>
      </c>
      <c r="C130" s="12" t="s">
        <v>433</v>
      </c>
      <c r="D130" s="11">
        <v>50104</v>
      </c>
      <c r="E130" s="11">
        <v>1979</v>
      </c>
      <c r="F130" s="13">
        <v>10000</v>
      </c>
      <c r="G130" s="13">
        <v>7623</v>
      </c>
      <c r="H130" s="63">
        <v>1982</v>
      </c>
      <c r="I130" s="11">
        <v>100</v>
      </c>
      <c r="J130" s="13">
        <v>190</v>
      </c>
      <c r="K130" s="13">
        <v>162</v>
      </c>
      <c r="L130" s="14">
        <v>0</v>
      </c>
      <c r="M130" s="12" t="s">
        <v>2041</v>
      </c>
    </row>
    <row r="131" spans="1:13" ht="25.5" customHeight="1" x14ac:dyDescent="0.25">
      <c r="A131" s="10" t="s">
        <v>2038</v>
      </c>
      <c r="B131" s="11" t="s">
        <v>2061</v>
      </c>
      <c r="C131" s="12" t="s">
        <v>434</v>
      </c>
      <c r="D131" s="11">
        <v>50104</v>
      </c>
      <c r="E131" s="11">
        <v>1979</v>
      </c>
      <c r="F131" s="13">
        <v>10000</v>
      </c>
      <c r="G131" s="13">
        <v>7623</v>
      </c>
      <c r="H131" s="63">
        <v>1982</v>
      </c>
      <c r="I131" s="11">
        <v>100</v>
      </c>
      <c r="J131" s="13">
        <v>190</v>
      </c>
      <c r="K131" s="13">
        <v>162</v>
      </c>
      <c r="L131" s="14">
        <v>0</v>
      </c>
      <c r="M131" s="12" t="s">
        <v>2041</v>
      </c>
    </row>
    <row r="132" spans="1:13" ht="25.5" customHeight="1" x14ac:dyDescent="0.25">
      <c r="A132" s="10" t="s">
        <v>2038</v>
      </c>
      <c r="B132" s="11" t="s">
        <v>2062</v>
      </c>
      <c r="C132" s="12" t="s">
        <v>2063</v>
      </c>
      <c r="D132" s="11">
        <v>50104</v>
      </c>
      <c r="E132" s="11">
        <v>1958</v>
      </c>
      <c r="F132" s="13">
        <v>1000</v>
      </c>
      <c r="G132" s="13">
        <v>10483</v>
      </c>
      <c r="H132" s="63">
        <v>1982</v>
      </c>
      <c r="I132" s="11">
        <v>100</v>
      </c>
      <c r="J132" s="13">
        <v>224</v>
      </c>
      <c r="K132" s="13">
        <v>183</v>
      </c>
      <c r="L132" s="14">
        <v>0</v>
      </c>
      <c r="M132" s="12" t="s">
        <v>2041</v>
      </c>
    </row>
    <row r="133" spans="1:13" ht="25.5" customHeight="1" x14ac:dyDescent="0.25">
      <c r="A133" s="10" t="s">
        <v>2038</v>
      </c>
      <c r="B133" s="11" t="s">
        <v>2078</v>
      </c>
      <c r="C133" s="12" t="s">
        <v>2079</v>
      </c>
      <c r="D133" s="11">
        <v>50104</v>
      </c>
      <c r="E133" s="11">
        <v>1890</v>
      </c>
      <c r="F133" s="13">
        <v>74307</v>
      </c>
      <c r="G133" s="13">
        <v>2969751</v>
      </c>
      <c r="H133" s="63">
        <v>1947</v>
      </c>
      <c r="I133" s="11">
        <v>35</v>
      </c>
      <c r="J133" s="13">
        <v>35400</v>
      </c>
      <c r="K133" s="13">
        <v>19248</v>
      </c>
      <c r="L133" s="14">
        <v>0</v>
      </c>
      <c r="M133" s="12" t="s">
        <v>2041</v>
      </c>
    </row>
    <row r="134" spans="1:13" ht="25.5" customHeight="1" x14ac:dyDescent="0.25">
      <c r="A134" s="10" t="s">
        <v>2038</v>
      </c>
      <c r="B134" s="11" t="s">
        <v>2099</v>
      </c>
      <c r="C134" s="12" t="s">
        <v>2100</v>
      </c>
      <c r="D134" s="11">
        <v>50104</v>
      </c>
      <c r="E134" s="11">
        <v>1935</v>
      </c>
      <c r="F134" s="13">
        <v>5000</v>
      </c>
      <c r="G134" s="13">
        <v>367384</v>
      </c>
      <c r="H134" s="63" t="s">
        <v>373</v>
      </c>
      <c r="I134" s="11">
        <v>50</v>
      </c>
      <c r="J134" s="13">
        <v>17749</v>
      </c>
      <c r="K134" s="13">
        <v>16148</v>
      </c>
      <c r="L134" s="14">
        <v>0</v>
      </c>
      <c r="M134" s="12" t="s">
        <v>2041</v>
      </c>
    </row>
    <row r="135" spans="1:13" ht="25.5" customHeight="1" x14ac:dyDescent="0.25">
      <c r="A135" s="10" t="s">
        <v>2038</v>
      </c>
      <c r="B135" s="11" t="s">
        <v>2104</v>
      </c>
      <c r="C135" s="12" t="s">
        <v>2105</v>
      </c>
      <c r="D135" s="11">
        <v>50104</v>
      </c>
      <c r="E135" s="11">
        <v>1953</v>
      </c>
      <c r="F135" s="13">
        <v>1000</v>
      </c>
      <c r="G135" s="13">
        <v>21119869</v>
      </c>
      <c r="H135" s="63">
        <v>1993</v>
      </c>
      <c r="I135" s="11">
        <v>94</v>
      </c>
      <c r="J135" s="13">
        <v>240374</v>
      </c>
      <c r="K135" s="13">
        <v>49372</v>
      </c>
      <c r="L135" s="14">
        <v>0</v>
      </c>
      <c r="M135" s="12" t="s">
        <v>2041</v>
      </c>
    </row>
    <row r="136" spans="1:13" ht="25.5" customHeight="1" x14ac:dyDescent="0.25">
      <c r="A136" s="10" t="s">
        <v>2038</v>
      </c>
      <c r="B136" s="11" t="s">
        <v>2129</v>
      </c>
      <c r="C136" s="12" t="s">
        <v>2130</v>
      </c>
      <c r="D136" s="11">
        <v>50104</v>
      </c>
      <c r="E136" s="11">
        <v>1966</v>
      </c>
      <c r="F136" s="13">
        <v>500</v>
      </c>
      <c r="G136" s="13">
        <v>41765</v>
      </c>
      <c r="H136" s="63" t="s">
        <v>373</v>
      </c>
      <c r="I136" s="11">
        <v>95</v>
      </c>
      <c r="J136" s="13">
        <v>832</v>
      </c>
      <c r="K136" s="13">
        <v>775</v>
      </c>
      <c r="L136" s="14">
        <v>0</v>
      </c>
      <c r="M136" s="12" t="s">
        <v>2041</v>
      </c>
    </row>
    <row r="137" spans="1:13" ht="25.5" customHeight="1" x14ac:dyDescent="0.25">
      <c r="A137" s="10" t="s">
        <v>2038</v>
      </c>
      <c r="B137" s="11" t="s">
        <v>2131</v>
      </c>
      <c r="C137" s="12" t="s">
        <v>2132</v>
      </c>
      <c r="D137" s="11">
        <v>50104</v>
      </c>
      <c r="E137" s="11">
        <v>1966</v>
      </c>
      <c r="F137" s="13">
        <v>500</v>
      </c>
      <c r="G137" s="13">
        <v>12686</v>
      </c>
      <c r="H137" s="63" t="s">
        <v>373</v>
      </c>
      <c r="I137" s="11">
        <v>95</v>
      </c>
      <c r="J137" s="13">
        <v>3640</v>
      </c>
      <c r="K137" s="13">
        <v>3564</v>
      </c>
      <c r="L137" s="14">
        <v>0</v>
      </c>
      <c r="M137" s="12" t="s">
        <v>2041</v>
      </c>
    </row>
    <row r="138" spans="1:13" ht="25.5" customHeight="1" x14ac:dyDescent="0.25">
      <c r="A138" s="10" t="s">
        <v>2038</v>
      </c>
      <c r="B138" s="11" t="s">
        <v>2136</v>
      </c>
      <c r="C138" s="12" t="s">
        <v>2137</v>
      </c>
      <c r="D138" s="11">
        <v>50104</v>
      </c>
      <c r="E138" s="11">
        <v>1966</v>
      </c>
      <c r="F138" s="13">
        <v>500</v>
      </c>
      <c r="G138" s="13">
        <v>26398</v>
      </c>
      <c r="H138" s="63" t="s">
        <v>373</v>
      </c>
      <c r="I138" s="11">
        <v>95</v>
      </c>
      <c r="J138" s="13">
        <v>6467</v>
      </c>
      <c r="K138" s="13">
        <v>5966</v>
      </c>
      <c r="L138" s="14">
        <v>0</v>
      </c>
      <c r="M138" s="12" t="s">
        <v>2041</v>
      </c>
    </row>
    <row r="139" spans="1:13" ht="25.5" customHeight="1" x14ac:dyDescent="0.25">
      <c r="A139" s="10" t="s">
        <v>2038</v>
      </c>
      <c r="B139" s="11" t="s">
        <v>2138</v>
      </c>
      <c r="C139" s="12" t="s">
        <v>2139</v>
      </c>
      <c r="D139" s="11">
        <v>50104</v>
      </c>
      <c r="E139" s="11">
        <v>1966</v>
      </c>
      <c r="F139" s="13">
        <v>500</v>
      </c>
      <c r="G139" s="13">
        <v>8525</v>
      </c>
      <c r="H139" s="63" t="s">
        <v>373</v>
      </c>
      <c r="I139" s="11">
        <v>95</v>
      </c>
      <c r="J139" s="13">
        <v>2600</v>
      </c>
      <c r="K139" s="13">
        <v>2451</v>
      </c>
      <c r="L139" s="14">
        <v>0</v>
      </c>
      <c r="M139" s="12" t="s">
        <v>2041</v>
      </c>
    </row>
    <row r="140" spans="1:13" ht="25.5" customHeight="1" x14ac:dyDescent="0.25">
      <c r="A140" s="10" t="s">
        <v>2038</v>
      </c>
      <c r="B140" s="11" t="s">
        <v>2146</v>
      </c>
      <c r="C140" s="12" t="s">
        <v>435</v>
      </c>
      <c r="D140" s="11">
        <v>50104</v>
      </c>
      <c r="E140" s="11">
        <v>1949</v>
      </c>
      <c r="F140" s="13">
        <v>6693</v>
      </c>
      <c r="G140" s="13">
        <v>72240</v>
      </c>
      <c r="H140" s="63">
        <v>1976</v>
      </c>
      <c r="I140" s="11">
        <v>60</v>
      </c>
      <c r="J140" s="13">
        <v>1612</v>
      </c>
      <c r="K140" s="13">
        <v>1222</v>
      </c>
      <c r="L140" s="14">
        <v>0</v>
      </c>
      <c r="M140" s="12" t="s">
        <v>2041</v>
      </c>
    </row>
    <row r="141" spans="1:13" ht="25.5" customHeight="1" x14ac:dyDescent="0.25">
      <c r="A141" s="10" t="s">
        <v>2038</v>
      </c>
      <c r="B141" s="11" t="s">
        <v>2166</v>
      </c>
      <c r="C141" s="12" t="s">
        <v>2167</v>
      </c>
      <c r="D141" s="11">
        <v>50104</v>
      </c>
      <c r="E141" s="11">
        <v>1949</v>
      </c>
      <c r="F141" s="13">
        <v>101000</v>
      </c>
      <c r="G141" s="13">
        <v>886609</v>
      </c>
      <c r="H141" s="63" t="s">
        <v>373</v>
      </c>
      <c r="I141" s="11">
        <v>78</v>
      </c>
      <c r="J141" s="13">
        <v>7548</v>
      </c>
      <c r="K141" s="13">
        <v>6859</v>
      </c>
      <c r="L141" s="14">
        <v>0</v>
      </c>
      <c r="M141" s="12" t="s">
        <v>2041</v>
      </c>
    </row>
    <row r="142" spans="1:13" ht="25.5" customHeight="1" x14ac:dyDescent="0.25">
      <c r="A142" s="10" t="s">
        <v>2038</v>
      </c>
      <c r="B142" s="11" t="s">
        <v>2180</v>
      </c>
      <c r="C142" s="12" t="s">
        <v>2181</v>
      </c>
      <c r="D142" s="11">
        <v>50104</v>
      </c>
      <c r="E142" s="11">
        <v>1968</v>
      </c>
      <c r="F142" s="13">
        <v>993000</v>
      </c>
      <c r="G142" s="13">
        <v>3852765</v>
      </c>
      <c r="H142" s="63" t="s">
        <v>373</v>
      </c>
      <c r="I142" s="11">
        <v>92</v>
      </c>
      <c r="J142" s="13">
        <v>43132</v>
      </c>
      <c r="K142" s="13">
        <v>28013</v>
      </c>
      <c r="L142" s="14">
        <v>0</v>
      </c>
      <c r="M142" s="12" t="s">
        <v>2041</v>
      </c>
    </row>
    <row r="143" spans="1:13" ht="25.5" customHeight="1" x14ac:dyDescent="0.25">
      <c r="A143" s="10" t="s">
        <v>2038</v>
      </c>
      <c r="B143" s="11" t="s">
        <v>2182</v>
      </c>
      <c r="C143" s="12" t="s">
        <v>2183</v>
      </c>
      <c r="D143" s="11">
        <v>50104</v>
      </c>
      <c r="E143" s="11">
        <v>1968</v>
      </c>
      <c r="F143" s="13">
        <v>385000</v>
      </c>
      <c r="G143" s="13">
        <v>1753750</v>
      </c>
      <c r="H143" s="63" t="s">
        <v>373</v>
      </c>
      <c r="I143" s="11">
        <v>80</v>
      </c>
      <c r="J143" s="13">
        <v>33849</v>
      </c>
      <c r="K143" s="13">
        <v>20324</v>
      </c>
      <c r="L143" s="14">
        <v>0</v>
      </c>
      <c r="M143" s="12" t="s">
        <v>2041</v>
      </c>
    </row>
    <row r="144" spans="1:13" ht="25.5" customHeight="1" x14ac:dyDescent="0.25">
      <c r="A144" s="10" t="s">
        <v>2038</v>
      </c>
      <c r="B144" s="11" t="s">
        <v>2195</v>
      </c>
      <c r="C144" s="12" t="s">
        <v>2196</v>
      </c>
      <c r="D144" s="11">
        <v>50104</v>
      </c>
      <c r="E144" s="11">
        <v>1993</v>
      </c>
      <c r="F144" s="13">
        <v>370000</v>
      </c>
      <c r="G144" s="13">
        <v>1042667</v>
      </c>
      <c r="H144" s="63" t="s">
        <v>373</v>
      </c>
      <c r="I144" s="11">
        <v>100</v>
      </c>
      <c r="J144" s="13">
        <v>3940</v>
      </c>
      <c r="K144" s="13">
        <v>2878</v>
      </c>
      <c r="L144" s="14">
        <v>0</v>
      </c>
      <c r="M144" s="12" t="s">
        <v>2041</v>
      </c>
    </row>
    <row r="145" spans="1:13" ht="25.5" customHeight="1" x14ac:dyDescent="0.25">
      <c r="A145" s="10" t="s">
        <v>2038</v>
      </c>
      <c r="B145" s="11" t="s">
        <v>2197</v>
      </c>
      <c r="C145" s="12" t="s">
        <v>2198</v>
      </c>
      <c r="D145" s="11">
        <v>50104</v>
      </c>
      <c r="E145" s="11">
        <v>1973</v>
      </c>
      <c r="F145" s="13">
        <v>2599000</v>
      </c>
      <c r="G145" s="13">
        <v>8424963</v>
      </c>
      <c r="H145" s="63">
        <v>1995</v>
      </c>
      <c r="I145" s="11">
        <v>100</v>
      </c>
      <c r="J145" s="13">
        <v>82802</v>
      </c>
      <c r="K145" s="13">
        <v>70298</v>
      </c>
      <c r="L145" s="14">
        <v>0</v>
      </c>
      <c r="M145" s="12" t="s">
        <v>2041</v>
      </c>
    </row>
    <row r="146" spans="1:13" ht="25.5" customHeight="1" x14ac:dyDescent="0.25">
      <c r="A146" s="10" t="s">
        <v>2038</v>
      </c>
      <c r="B146" s="11" t="s">
        <v>2201</v>
      </c>
      <c r="C146" s="12" t="s">
        <v>383</v>
      </c>
      <c r="D146" s="11">
        <v>50104</v>
      </c>
      <c r="E146" s="11">
        <v>1973</v>
      </c>
      <c r="F146" s="13">
        <v>12000</v>
      </c>
      <c r="G146" s="13">
        <v>179254</v>
      </c>
      <c r="H146" s="63" t="s">
        <v>373</v>
      </c>
      <c r="I146" s="11">
        <v>95</v>
      </c>
      <c r="J146" s="13">
        <v>7560</v>
      </c>
      <c r="K146" s="13">
        <v>4891</v>
      </c>
      <c r="L146" s="14">
        <v>0</v>
      </c>
      <c r="M146" s="12" t="s">
        <v>2041</v>
      </c>
    </row>
    <row r="147" spans="1:13" ht="25.5" customHeight="1" x14ac:dyDescent="0.25">
      <c r="A147" s="10" t="s">
        <v>2038</v>
      </c>
      <c r="B147" s="11" t="s">
        <v>2211</v>
      </c>
      <c r="C147" s="12" t="s">
        <v>384</v>
      </c>
      <c r="D147" s="11">
        <v>50104</v>
      </c>
      <c r="E147" s="11">
        <v>1976</v>
      </c>
      <c r="F147" s="13">
        <v>4000</v>
      </c>
      <c r="G147" s="13">
        <v>8921</v>
      </c>
      <c r="H147" s="63" t="s">
        <v>373</v>
      </c>
      <c r="I147" s="11">
        <v>95</v>
      </c>
      <c r="J147" s="13">
        <v>416</v>
      </c>
      <c r="K147" s="13">
        <v>368</v>
      </c>
      <c r="L147" s="14">
        <v>0</v>
      </c>
      <c r="M147" s="12" t="s">
        <v>2041</v>
      </c>
    </row>
    <row r="148" spans="1:13" ht="25.5" customHeight="1" x14ac:dyDescent="0.25">
      <c r="A148" s="10" t="s">
        <v>2038</v>
      </c>
      <c r="B148" s="11" t="s">
        <v>2228</v>
      </c>
      <c r="C148" s="12" t="s">
        <v>2229</v>
      </c>
      <c r="D148" s="11">
        <v>50104</v>
      </c>
      <c r="E148" s="11">
        <v>1966</v>
      </c>
      <c r="F148" s="13">
        <v>5000</v>
      </c>
      <c r="G148" s="13">
        <v>16367</v>
      </c>
      <c r="H148" s="63" t="s">
        <v>373</v>
      </c>
      <c r="I148" s="11">
        <v>95</v>
      </c>
      <c r="J148" s="13">
        <v>476</v>
      </c>
      <c r="K148" s="13">
        <v>432</v>
      </c>
      <c r="L148" s="14">
        <v>0</v>
      </c>
      <c r="M148" s="12" t="s">
        <v>2041</v>
      </c>
    </row>
    <row r="149" spans="1:13" ht="25.5" customHeight="1" x14ac:dyDescent="0.25">
      <c r="A149" s="10" t="s">
        <v>2038</v>
      </c>
      <c r="B149" s="11" t="s">
        <v>2251</v>
      </c>
      <c r="C149" s="12" t="s">
        <v>2252</v>
      </c>
      <c r="D149" s="11">
        <v>50104</v>
      </c>
      <c r="E149" s="11">
        <v>1992</v>
      </c>
      <c r="F149" s="13">
        <v>660000</v>
      </c>
      <c r="G149" s="13">
        <v>674010</v>
      </c>
      <c r="H149" s="63" t="s">
        <v>373</v>
      </c>
      <c r="I149" s="11">
        <v>100</v>
      </c>
      <c r="J149" s="13">
        <v>4750</v>
      </c>
      <c r="K149" s="13">
        <v>3165</v>
      </c>
      <c r="L149" s="14">
        <v>0</v>
      </c>
      <c r="M149" s="12" t="s">
        <v>2041</v>
      </c>
    </row>
    <row r="150" spans="1:13" ht="25.5" customHeight="1" x14ac:dyDescent="0.25">
      <c r="A150" s="10" t="s">
        <v>2038</v>
      </c>
      <c r="B150" s="11" t="s">
        <v>2256</v>
      </c>
      <c r="C150" s="12" t="s">
        <v>2257</v>
      </c>
      <c r="D150" s="11">
        <v>50104</v>
      </c>
      <c r="E150" s="11">
        <v>1992</v>
      </c>
      <c r="F150" s="13">
        <v>218000</v>
      </c>
      <c r="G150" s="13">
        <v>238209</v>
      </c>
      <c r="H150" s="63" t="s">
        <v>373</v>
      </c>
      <c r="I150" s="11">
        <v>100</v>
      </c>
      <c r="J150" s="13">
        <v>2984</v>
      </c>
      <c r="K150" s="13">
        <v>2026</v>
      </c>
      <c r="L150" s="14">
        <v>0</v>
      </c>
      <c r="M150" s="12" t="s">
        <v>2041</v>
      </c>
    </row>
    <row r="151" spans="1:13" ht="25.5" customHeight="1" x14ac:dyDescent="0.25">
      <c r="A151" s="10" t="s">
        <v>2038</v>
      </c>
      <c r="B151" s="11" t="s">
        <v>2263</v>
      </c>
      <c r="C151" s="12" t="s">
        <v>2264</v>
      </c>
      <c r="D151" s="11">
        <v>50104</v>
      </c>
      <c r="E151" s="11">
        <v>1995</v>
      </c>
      <c r="F151" s="15">
        <v>1200000</v>
      </c>
      <c r="G151" s="15">
        <v>1366800</v>
      </c>
      <c r="H151" s="63" t="s">
        <v>373</v>
      </c>
      <c r="I151" s="11">
        <v>100</v>
      </c>
      <c r="J151" s="15">
        <v>20900</v>
      </c>
      <c r="K151" s="15">
        <v>15925</v>
      </c>
      <c r="L151" s="14">
        <v>0</v>
      </c>
      <c r="M151" s="12" t="s">
        <v>2242</v>
      </c>
    </row>
    <row r="152" spans="1:13" ht="25.5" customHeight="1" x14ac:dyDescent="0.25">
      <c r="A152" s="10" t="s">
        <v>2038</v>
      </c>
      <c r="B152" s="11" t="s">
        <v>2265</v>
      </c>
      <c r="C152" s="12" t="s">
        <v>2266</v>
      </c>
      <c r="D152" s="11">
        <v>50104</v>
      </c>
      <c r="E152" s="11">
        <v>1993</v>
      </c>
      <c r="F152" s="13">
        <v>238000</v>
      </c>
      <c r="G152" s="13">
        <v>205889</v>
      </c>
      <c r="H152" s="63" t="s">
        <v>373</v>
      </c>
      <c r="I152" s="11"/>
      <c r="J152" s="13">
        <v>3958</v>
      </c>
      <c r="K152" s="13">
        <v>3481</v>
      </c>
      <c r="L152" s="14">
        <v>0</v>
      </c>
      <c r="M152" s="12" t="s">
        <v>2041</v>
      </c>
    </row>
    <row r="153" spans="1:13" ht="25.5" customHeight="1" x14ac:dyDescent="0.25">
      <c r="A153" s="10" t="s">
        <v>2038</v>
      </c>
      <c r="B153" s="11" t="s">
        <v>2271</v>
      </c>
      <c r="C153" s="12" t="s">
        <v>2272</v>
      </c>
      <c r="D153" s="11">
        <v>50104</v>
      </c>
      <c r="E153" s="11">
        <v>1994</v>
      </c>
      <c r="F153" s="13">
        <v>646674</v>
      </c>
      <c r="G153" s="13">
        <v>489023</v>
      </c>
      <c r="H153" s="63" t="s">
        <v>373</v>
      </c>
      <c r="I153" s="11">
        <v>95</v>
      </c>
      <c r="J153" s="13">
        <v>6149</v>
      </c>
      <c r="K153" s="13">
        <v>3657</v>
      </c>
      <c r="L153" s="14">
        <v>0</v>
      </c>
      <c r="M153" s="12" t="s">
        <v>2041</v>
      </c>
    </row>
    <row r="154" spans="1:13" ht="25.5" customHeight="1" x14ac:dyDescent="0.25">
      <c r="A154" s="10" t="s">
        <v>2038</v>
      </c>
      <c r="B154" s="11" t="s">
        <v>2277</v>
      </c>
      <c r="C154" s="12" t="s">
        <v>2278</v>
      </c>
      <c r="D154" s="11">
        <v>50104</v>
      </c>
      <c r="E154" s="11">
        <v>1955</v>
      </c>
      <c r="F154" s="13">
        <v>445000</v>
      </c>
      <c r="G154" s="13">
        <v>3034900</v>
      </c>
      <c r="H154" s="63">
        <v>1979</v>
      </c>
      <c r="I154" s="11">
        <v>100</v>
      </c>
      <c r="J154" s="13">
        <v>28950</v>
      </c>
      <c r="K154" s="13">
        <v>22601</v>
      </c>
      <c r="L154" s="14">
        <v>0</v>
      </c>
      <c r="M154" s="12" t="s">
        <v>2041</v>
      </c>
    </row>
    <row r="155" spans="1:13" ht="25.5" customHeight="1" x14ac:dyDescent="0.25">
      <c r="A155" s="10" t="s">
        <v>2038</v>
      </c>
      <c r="B155" s="11" t="s">
        <v>2283</v>
      </c>
      <c r="C155" s="12" t="s">
        <v>385</v>
      </c>
      <c r="D155" s="11">
        <v>50104</v>
      </c>
      <c r="E155" s="11">
        <v>1986</v>
      </c>
      <c r="F155" s="13">
        <v>236000</v>
      </c>
      <c r="G155" s="13">
        <v>137081</v>
      </c>
      <c r="H155" s="63" t="s">
        <v>373</v>
      </c>
      <c r="I155" s="11">
        <v>98</v>
      </c>
      <c r="J155" s="13">
        <v>2382</v>
      </c>
      <c r="K155" s="13">
        <v>2062</v>
      </c>
      <c r="L155" s="14">
        <v>0</v>
      </c>
      <c r="M155" s="12" t="s">
        <v>2041</v>
      </c>
    </row>
    <row r="156" spans="1:13" ht="25.5" customHeight="1" x14ac:dyDescent="0.25">
      <c r="A156" s="10" t="s">
        <v>2038</v>
      </c>
      <c r="B156" s="11" t="s">
        <v>2294</v>
      </c>
      <c r="C156" s="12" t="s">
        <v>386</v>
      </c>
      <c r="D156" s="11">
        <v>50104</v>
      </c>
      <c r="E156" s="11">
        <v>1995</v>
      </c>
      <c r="F156" s="13">
        <v>2829677</v>
      </c>
      <c r="G156" s="13">
        <v>3223002</v>
      </c>
      <c r="H156" s="63" t="s">
        <v>373</v>
      </c>
      <c r="I156" s="11">
        <v>100</v>
      </c>
      <c r="J156" s="13">
        <v>19543</v>
      </c>
      <c r="K156" s="13">
        <v>13624</v>
      </c>
      <c r="L156" s="14">
        <v>0</v>
      </c>
      <c r="M156" s="12" t="s">
        <v>2041</v>
      </c>
    </row>
    <row r="157" spans="1:13" ht="25.5" customHeight="1" x14ac:dyDescent="0.25">
      <c r="A157" s="10" t="s">
        <v>2038</v>
      </c>
      <c r="B157" s="11" t="s">
        <v>2302</v>
      </c>
      <c r="C157" s="12" t="s">
        <v>2303</v>
      </c>
      <c r="D157" s="11">
        <v>50104</v>
      </c>
      <c r="E157" s="11">
        <v>1935</v>
      </c>
      <c r="F157" s="13">
        <v>139000</v>
      </c>
      <c r="G157" s="13">
        <v>1425509</v>
      </c>
      <c r="H157" s="63" t="s">
        <v>373</v>
      </c>
      <c r="I157" s="11">
        <v>70</v>
      </c>
      <c r="J157" s="13">
        <v>16380</v>
      </c>
      <c r="K157" s="13">
        <v>9732</v>
      </c>
      <c r="L157" s="14">
        <v>0</v>
      </c>
      <c r="M157" s="12" t="s">
        <v>2041</v>
      </c>
    </row>
    <row r="158" spans="1:13" ht="25.5" customHeight="1" x14ac:dyDescent="0.25">
      <c r="A158" s="10" t="s">
        <v>2038</v>
      </c>
      <c r="B158" s="11" t="s">
        <v>2304</v>
      </c>
      <c r="C158" s="12" t="s">
        <v>2305</v>
      </c>
      <c r="D158" s="11">
        <v>50104</v>
      </c>
      <c r="E158" s="11">
        <v>1935</v>
      </c>
      <c r="F158" s="13">
        <v>209000</v>
      </c>
      <c r="G158" s="13">
        <v>1438803</v>
      </c>
      <c r="H158" s="63" t="s">
        <v>373</v>
      </c>
      <c r="I158" s="11">
        <v>65</v>
      </c>
      <c r="J158" s="13">
        <v>17253</v>
      </c>
      <c r="K158" s="13">
        <v>9882</v>
      </c>
      <c r="L158" s="14">
        <v>0</v>
      </c>
      <c r="M158" s="12" t="s">
        <v>2041</v>
      </c>
    </row>
    <row r="159" spans="1:13" ht="25.5" customHeight="1" x14ac:dyDescent="0.25">
      <c r="A159" s="10" t="s">
        <v>2038</v>
      </c>
      <c r="B159" s="11" t="s">
        <v>2308</v>
      </c>
      <c r="C159" s="12" t="s">
        <v>2309</v>
      </c>
      <c r="D159" s="11">
        <v>50104</v>
      </c>
      <c r="E159" s="11">
        <v>1935</v>
      </c>
      <c r="F159" s="13">
        <v>228000</v>
      </c>
      <c r="G159" s="13">
        <v>2269409</v>
      </c>
      <c r="H159" s="63" t="s">
        <v>373</v>
      </c>
      <c r="I159" s="11">
        <v>67</v>
      </c>
      <c r="J159" s="13">
        <v>28310</v>
      </c>
      <c r="K159" s="13">
        <v>16304</v>
      </c>
      <c r="L159" s="14">
        <v>0</v>
      </c>
      <c r="M159" s="12" t="s">
        <v>2041</v>
      </c>
    </row>
    <row r="160" spans="1:13" ht="25.5" customHeight="1" x14ac:dyDescent="0.25">
      <c r="A160" s="10" t="s">
        <v>2038</v>
      </c>
      <c r="B160" s="11" t="s">
        <v>2312</v>
      </c>
      <c r="C160" s="12" t="s">
        <v>2313</v>
      </c>
      <c r="D160" s="11">
        <v>50104</v>
      </c>
      <c r="E160" s="11">
        <v>1962</v>
      </c>
      <c r="F160" s="13">
        <v>372000</v>
      </c>
      <c r="G160" s="13">
        <v>1962157</v>
      </c>
      <c r="H160" s="63" t="s">
        <v>373</v>
      </c>
      <c r="I160" s="11">
        <v>95</v>
      </c>
      <c r="J160" s="13">
        <v>30271</v>
      </c>
      <c r="K160" s="13">
        <v>16442</v>
      </c>
      <c r="L160" s="14">
        <v>0</v>
      </c>
      <c r="M160" s="12" t="s">
        <v>2041</v>
      </c>
    </row>
    <row r="161" spans="1:13" ht="25.5" customHeight="1" x14ac:dyDescent="0.25">
      <c r="A161" s="10" t="s">
        <v>2038</v>
      </c>
      <c r="B161" s="11" t="s">
        <v>2314</v>
      </c>
      <c r="C161" s="12" t="s">
        <v>2315</v>
      </c>
      <c r="D161" s="11">
        <v>50104</v>
      </c>
      <c r="E161" s="11">
        <v>1962</v>
      </c>
      <c r="F161" s="13">
        <v>375488</v>
      </c>
      <c r="G161" s="13">
        <v>1960466</v>
      </c>
      <c r="H161" s="63" t="s">
        <v>373</v>
      </c>
      <c r="I161" s="11">
        <v>95</v>
      </c>
      <c r="J161" s="13">
        <v>30555</v>
      </c>
      <c r="K161" s="13">
        <v>16442</v>
      </c>
      <c r="L161" s="14">
        <v>0</v>
      </c>
      <c r="M161" s="12" t="s">
        <v>2041</v>
      </c>
    </row>
    <row r="162" spans="1:13" ht="25.5" customHeight="1" x14ac:dyDescent="0.25">
      <c r="A162" s="10" t="s">
        <v>2038</v>
      </c>
      <c r="B162" s="11" t="s">
        <v>2316</v>
      </c>
      <c r="C162" s="12" t="s">
        <v>2317</v>
      </c>
      <c r="D162" s="11">
        <v>50104</v>
      </c>
      <c r="E162" s="11">
        <v>1963</v>
      </c>
      <c r="F162" s="13">
        <v>1374000</v>
      </c>
      <c r="G162" s="13">
        <v>3110278</v>
      </c>
      <c r="H162" s="63" t="s">
        <v>373</v>
      </c>
      <c r="I162" s="11">
        <v>95</v>
      </c>
      <c r="J162" s="13">
        <v>37922</v>
      </c>
      <c r="K162" s="13">
        <v>23596</v>
      </c>
      <c r="L162" s="14">
        <v>0</v>
      </c>
      <c r="M162" s="12" t="s">
        <v>2041</v>
      </c>
    </row>
    <row r="163" spans="1:13" ht="25.5" customHeight="1" x14ac:dyDescent="0.25">
      <c r="A163" s="10" t="s">
        <v>2038</v>
      </c>
      <c r="B163" s="11" t="s">
        <v>2318</v>
      </c>
      <c r="C163" s="12" t="s">
        <v>2319</v>
      </c>
      <c r="D163" s="11">
        <v>50104</v>
      </c>
      <c r="E163" s="11">
        <v>1964</v>
      </c>
      <c r="F163" s="13">
        <v>600000</v>
      </c>
      <c r="G163" s="13">
        <v>3110278</v>
      </c>
      <c r="H163" s="63" t="s">
        <v>373</v>
      </c>
      <c r="I163" s="11">
        <v>95</v>
      </c>
      <c r="J163" s="13">
        <v>35016</v>
      </c>
      <c r="K163" s="13">
        <v>24655</v>
      </c>
      <c r="L163" s="14">
        <v>0</v>
      </c>
      <c r="M163" s="12" t="s">
        <v>2041</v>
      </c>
    </row>
    <row r="164" spans="1:13" ht="25.5" customHeight="1" x14ac:dyDescent="0.25">
      <c r="A164" s="10" t="s">
        <v>2038</v>
      </c>
      <c r="B164" s="11" t="s">
        <v>2320</v>
      </c>
      <c r="C164" s="12" t="s">
        <v>2321</v>
      </c>
      <c r="D164" s="11">
        <v>50104</v>
      </c>
      <c r="E164" s="11">
        <v>1965</v>
      </c>
      <c r="F164" s="13">
        <v>465000</v>
      </c>
      <c r="G164" s="13">
        <v>1987791</v>
      </c>
      <c r="H164" s="63" t="s">
        <v>373</v>
      </c>
      <c r="I164" s="11">
        <v>88</v>
      </c>
      <c r="J164" s="13">
        <v>30976</v>
      </c>
      <c r="K164" s="13">
        <v>19718</v>
      </c>
      <c r="L164" s="14">
        <v>0</v>
      </c>
      <c r="M164" s="12" t="s">
        <v>2041</v>
      </c>
    </row>
    <row r="165" spans="1:13" ht="25.5" customHeight="1" x14ac:dyDescent="0.25">
      <c r="A165" s="10" t="s">
        <v>2038</v>
      </c>
      <c r="B165" s="11" t="s">
        <v>2322</v>
      </c>
      <c r="C165" s="12" t="s">
        <v>2323</v>
      </c>
      <c r="D165" s="11">
        <v>50104</v>
      </c>
      <c r="E165" s="11">
        <v>1965</v>
      </c>
      <c r="F165" s="13">
        <v>443000</v>
      </c>
      <c r="G165" s="13">
        <v>2058363</v>
      </c>
      <c r="H165" s="63" t="s">
        <v>373</v>
      </c>
      <c r="I165" s="11">
        <v>90</v>
      </c>
      <c r="J165" s="13">
        <v>31313</v>
      </c>
      <c r="K165" s="13">
        <v>19908</v>
      </c>
      <c r="L165" s="14">
        <v>0</v>
      </c>
      <c r="M165" s="12" t="s">
        <v>2041</v>
      </c>
    </row>
    <row r="166" spans="1:13" ht="25.5" customHeight="1" x14ac:dyDescent="0.25">
      <c r="A166" s="10" t="s">
        <v>2038</v>
      </c>
      <c r="B166" s="11" t="s">
        <v>2324</v>
      </c>
      <c r="C166" s="12" t="s">
        <v>2325</v>
      </c>
      <c r="D166" s="11">
        <v>50104</v>
      </c>
      <c r="E166" s="11">
        <v>1965</v>
      </c>
      <c r="F166" s="13">
        <v>432000</v>
      </c>
      <c r="G166" s="13">
        <v>1990970</v>
      </c>
      <c r="H166" s="63" t="s">
        <v>373</v>
      </c>
      <c r="I166" s="11">
        <v>90</v>
      </c>
      <c r="J166" s="13">
        <v>30971</v>
      </c>
      <c r="K166" s="13">
        <v>19908</v>
      </c>
      <c r="L166" s="14">
        <v>0</v>
      </c>
      <c r="M166" s="12" t="s">
        <v>2041</v>
      </c>
    </row>
    <row r="167" spans="1:13" ht="25.5" customHeight="1" x14ac:dyDescent="0.25">
      <c r="A167" s="10" t="s">
        <v>2038</v>
      </c>
      <c r="B167" s="11" t="s">
        <v>2328</v>
      </c>
      <c r="C167" s="12" t="s">
        <v>2329</v>
      </c>
      <c r="D167" s="11">
        <v>50104</v>
      </c>
      <c r="E167" s="11">
        <v>1968</v>
      </c>
      <c r="F167" s="13">
        <v>2172000</v>
      </c>
      <c r="G167" s="13">
        <v>8841639</v>
      </c>
      <c r="H167" s="63" t="s">
        <v>373</v>
      </c>
      <c r="I167" s="11">
        <v>95</v>
      </c>
      <c r="J167" s="13">
        <v>97682</v>
      </c>
      <c r="K167" s="13">
        <v>64976</v>
      </c>
      <c r="L167" s="14">
        <v>0</v>
      </c>
      <c r="M167" s="12" t="s">
        <v>2041</v>
      </c>
    </row>
    <row r="168" spans="1:13" ht="25.5" customHeight="1" x14ac:dyDescent="0.25">
      <c r="A168" s="10" t="s">
        <v>2038</v>
      </c>
      <c r="B168" s="11" t="s">
        <v>2330</v>
      </c>
      <c r="C168" s="12" t="s">
        <v>2331</v>
      </c>
      <c r="D168" s="11">
        <v>50104</v>
      </c>
      <c r="E168" s="11">
        <v>1970</v>
      </c>
      <c r="F168" s="13">
        <v>2519000</v>
      </c>
      <c r="G168" s="13">
        <v>8869701</v>
      </c>
      <c r="H168" s="63" t="s">
        <v>373</v>
      </c>
      <c r="I168" s="11">
        <v>82</v>
      </c>
      <c r="J168" s="13">
        <v>97787</v>
      </c>
      <c r="K168" s="13">
        <v>68110</v>
      </c>
      <c r="L168" s="14">
        <v>0</v>
      </c>
      <c r="M168" s="12" t="s">
        <v>2041</v>
      </c>
    </row>
    <row r="169" spans="1:13" ht="25.5" customHeight="1" x14ac:dyDescent="0.25">
      <c r="A169" s="10" t="s">
        <v>2038</v>
      </c>
      <c r="B169" s="11" t="s">
        <v>2332</v>
      </c>
      <c r="C169" s="12" t="s">
        <v>2333</v>
      </c>
      <c r="D169" s="11">
        <v>50104</v>
      </c>
      <c r="E169" s="11">
        <v>1973</v>
      </c>
      <c r="F169" s="13">
        <v>1212000</v>
      </c>
      <c r="G169" s="13">
        <v>3110278</v>
      </c>
      <c r="H169" s="63" t="s">
        <v>373</v>
      </c>
      <c r="I169" s="11">
        <v>95</v>
      </c>
      <c r="J169" s="13">
        <v>38344</v>
      </c>
      <c r="K169" s="13">
        <v>22978</v>
      </c>
      <c r="L169" s="14">
        <v>0</v>
      </c>
      <c r="M169" s="12" t="s">
        <v>2041</v>
      </c>
    </row>
    <row r="170" spans="1:13" ht="25.5" customHeight="1" x14ac:dyDescent="0.25">
      <c r="A170" s="10" t="s">
        <v>2038</v>
      </c>
      <c r="B170" s="11" t="s">
        <v>2334</v>
      </c>
      <c r="C170" s="12" t="s">
        <v>2335</v>
      </c>
      <c r="D170" s="11">
        <v>50104</v>
      </c>
      <c r="E170" s="11">
        <v>1981</v>
      </c>
      <c r="F170" s="13">
        <v>13261000</v>
      </c>
      <c r="G170" s="13">
        <v>8614684</v>
      </c>
      <c r="H170" s="63" t="s">
        <v>373</v>
      </c>
      <c r="I170" s="11">
        <v>95</v>
      </c>
      <c r="J170" s="13">
        <v>160224</v>
      </c>
      <c r="K170" s="13">
        <v>144768</v>
      </c>
      <c r="L170" s="14">
        <v>0</v>
      </c>
      <c r="M170" s="12" t="s">
        <v>2041</v>
      </c>
    </row>
    <row r="171" spans="1:13" ht="25.5" customHeight="1" x14ac:dyDescent="0.25">
      <c r="A171" s="10" t="s">
        <v>2038</v>
      </c>
      <c r="B171" s="11" t="s">
        <v>2336</v>
      </c>
      <c r="C171" s="12" t="s">
        <v>2337</v>
      </c>
      <c r="D171" s="11">
        <v>50104</v>
      </c>
      <c r="E171" s="11">
        <v>1982</v>
      </c>
      <c r="F171" s="13">
        <v>650000</v>
      </c>
      <c r="G171" s="13">
        <v>683224</v>
      </c>
      <c r="H171" s="63" t="s">
        <v>373</v>
      </c>
      <c r="I171" s="11">
        <v>95</v>
      </c>
      <c r="J171" s="13">
        <v>7850</v>
      </c>
      <c r="K171" s="13">
        <v>3626</v>
      </c>
      <c r="L171" s="14">
        <v>0</v>
      </c>
      <c r="M171" s="12" t="s">
        <v>2041</v>
      </c>
    </row>
    <row r="172" spans="1:13" ht="25.5" customHeight="1" x14ac:dyDescent="0.25">
      <c r="A172" s="10" t="s">
        <v>2038</v>
      </c>
      <c r="B172" s="11" t="s">
        <v>2338</v>
      </c>
      <c r="C172" s="12" t="s">
        <v>2339</v>
      </c>
      <c r="D172" s="11">
        <v>50104</v>
      </c>
      <c r="E172" s="11">
        <v>1994</v>
      </c>
      <c r="F172" s="13">
        <v>6628666</v>
      </c>
      <c r="G172" s="13">
        <v>5620986</v>
      </c>
      <c r="H172" s="63" t="s">
        <v>373</v>
      </c>
      <c r="I172" s="11">
        <v>100</v>
      </c>
      <c r="J172" s="13">
        <v>68224</v>
      </c>
      <c r="K172" s="13">
        <v>36673</v>
      </c>
      <c r="L172" s="14">
        <v>0</v>
      </c>
      <c r="M172" s="12" t="s">
        <v>2041</v>
      </c>
    </row>
    <row r="173" spans="1:13" ht="25.5" customHeight="1" x14ac:dyDescent="0.25">
      <c r="A173" s="10" t="s">
        <v>2038</v>
      </c>
      <c r="B173" s="11" t="s">
        <v>2340</v>
      </c>
      <c r="C173" s="12" t="s">
        <v>2341</v>
      </c>
      <c r="D173" s="11">
        <v>50104</v>
      </c>
      <c r="E173" s="11">
        <v>1994</v>
      </c>
      <c r="F173" s="13">
        <v>7943552</v>
      </c>
      <c r="G173" s="13">
        <v>6050134</v>
      </c>
      <c r="H173" s="63" t="s">
        <v>373</v>
      </c>
      <c r="I173" s="11">
        <v>100</v>
      </c>
      <c r="J173" s="13">
        <v>79498</v>
      </c>
      <c r="K173" s="13">
        <v>42757</v>
      </c>
      <c r="L173" s="14">
        <v>0</v>
      </c>
      <c r="M173" s="12" t="s">
        <v>2041</v>
      </c>
    </row>
    <row r="174" spans="1:13" ht="25.5" customHeight="1" x14ac:dyDescent="0.25">
      <c r="A174" s="10" t="s">
        <v>2038</v>
      </c>
      <c r="B174" s="11" t="s">
        <v>2342</v>
      </c>
      <c r="C174" s="12" t="s">
        <v>2343</v>
      </c>
      <c r="D174" s="11">
        <v>50104</v>
      </c>
      <c r="E174" s="11">
        <v>1959</v>
      </c>
      <c r="F174" s="13">
        <v>10000</v>
      </c>
      <c r="G174" s="13">
        <v>59910</v>
      </c>
      <c r="H174" s="63" t="s">
        <v>373</v>
      </c>
      <c r="I174" s="11">
        <v>95</v>
      </c>
      <c r="J174" s="13">
        <v>1296</v>
      </c>
      <c r="K174" s="13">
        <v>1080</v>
      </c>
      <c r="L174" s="14">
        <v>0</v>
      </c>
      <c r="M174" s="12" t="s">
        <v>2041</v>
      </c>
    </row>
    <row r="175" spans="1:13" ht="25.5" customHeight="1" x14ac:dyDescent="0.25">
      <c r="A175" s="10" t="s">
        <v>2038</v>
      </c>
      <c r="B175" s="11" t="s">
        <v>2344</v>
      </c>
      <c r="C175" s="12" t="s">
        <v>2345</v>
      </c>
      <c r="D175" s="11">
        <v>50104</v>
      </c>
      <c r="E175" s="11">
        <v>1959</v>
      </c>
      <c r="F175" s="13">
        <v>10000</v>
      </c>
      <c r="G175" s="13">
        <v>59910</v>
      </c>
      <c r="H175" s="63" t="s">
        <v>373</v>
      </c>
      <c r="I175" s="11">
        <v>95</v>
      </c>
      <c r="J175" s="13">
        <v>1296</v>
      </c>
      <c r="K175" s="13">
        <v>1080</v>
      </c>
      <c r="L175" s="14">
        <v>0</v>
      </c>
      <c r="M175" s="12" t="s">
        <v>2041</v>
      </c>
    </row>
    <row r="176" spans="1:13" ht="25.5" customHeight="1" x14ac:dyDescent="0.25">
      <c r="A176" s="10" t="s">
        <v>2038</v>
      </c>
      <c r="B176" s="11" t="s">
        <v>2346</v>
      </c>
      <c r="C176" s="12" t="s">
        <v>2347</v>
      </c>
      <c r="D176" s="11">
        <v>50104</v>
      </c>
      <c r="E176" s="11">
        <v>1959</v>
      </c>
      <c r="F176" s="13">
        <v>10000</v>
      </c>
      <c r="G176" s="13">
        <v>59910</v>
      </c>
      <c r="H176" s="63" t="s">
        <v>373</v>
      </c>
      <c r="I176" s="11">
        <v>95</v>
      </c>
      <c r="J176" s="13">
        <v>1296</v>
      </c>
      <c r="K176" s="13">
        <v>1080</v>
      </c>
      <c r="L176" s="14">
        <v>0</v>
      </c>
      <c r="M176" s="12" t="s">
        <v>2041</v>
      </c>
    </row>
    <row r="177" spans="1:13" ht="25.5" customHeight="1" x14ac:dyDescent="0.25">
      <c r="A177" s="10" t="s">
        <v>2038</v>
      </c>
      <c r="B177" s="11" t="s">
        <v>2348</v>
      </c>
      <c r="C177" s="12" t="s">
        <v>2349</v>
      </c>
      <c r="D177" s="11">
        <v>50104</v>
      </c>
      <c r="E177" s="11">
        <v>1959</v>
      </c>
      <c r="F177" s="13">
        <v>10000</v>
      </c>
      <c r="G177" s="13">
        <v>59910</v>
      </c>
      <c r="H177" s="63" t="s">
        <v>373</v>
      </c>
      <c r="I177" s="11">
        <v>95</v>
      </c>
      <c r="J177" s="13">
        <v>1296</v>
      </c>
      <c r="K177" s="13">
        <v>1080</v>
      </c>
      <c r="L177" s="14">
        <v>0</v>
      </c>
      <c r="M177" s="12" t="s">
        <v>2041</v>
      </c>
    </row>
    <row r="178" spans="1:13" ht="25.5" customHeight="1" x14ac:dyDescent="0.25">
      <c r="A178" s="10" t="s">
        <v>2038</v>
      </c>
      <c r="B178" s="11" t="s">
        <v>2350</v>
      </c>
      <c r="C178" s="12" t="s">
        <v>2351</v>
      </c>
      <c r="D178" s="11">
        <v>50104</v>
      </c>
      <c r="E178" s="11">
        <v>1959</v>
      </c>
      <c r="F178" s="13">
        <v>10000</v>
      </c>
      <c r="G178" s="13">
        <v>59910</v>
      </c>
      <c r="H178" s="63" t="s">
        <v>373</v>
      </c>
      <c r="I178" s="11">
        <v>95</v>
      </c>
      <c r="J178" s="13">
        <v>1296</v>
      </c>
      <c r="K178" s="13">
        <v>1080</v>
      </c>
      <c r="L178" s="14">
        <v>0</v>
      </c>
      <c r="M178" s="12" t="s">
        <v>2041</v>
      </c>
    </row>
    <row r="179" spans="1:13" ht="25.5" customHeight="1" x14ac:dyDescent="0.25">
      <c r="A179" s="10" t="s">
        <v>2038</v>
      </c>
      <c r="B179" s="11" t="s">
        <v>2352</v>
      </c>
      <c r="C179" s="12" t="s">
        <v>2353</v>
      </c>
      <c r="D179" s="11">
        <v>50104</v>
      </c>
      <c r="E179" s="11">
        <v>1959</v>
      </c>
      <c r="F179" s="13">
        <v>10000</v>
      </c>
      <c r="G179" s="13">
        <v>59910</v>
      </c>
      <c r="H179" s="63" t="s">
        <v>373</v>
      </c>
      <c r="I179" s="11">
        <v>95</v>
      </c>
      <c r="J179" s="13">
        <v>1296</v>
      </c>
      <c r="K179" s="13">
        <v>1080</v>
      </c>
      <c r="L179" s="14">
        <v>0</v>
      </c>
      <c r="M179" s="12" t="s">
        <v>2041</v>
      </c>
    </row>
    <row r="180" spans="1:13" ht="25.5" customHeight="1" x14ac:dyDescent="0.25">
      <c r="A180" s="10" t="s">
        <v>2038</v>
      </c>
      <c r="B180" s="11" t="s">
        <v>2354</v>
      </c>
      <c r="C180" s="12" t="s">
        <v>2355</v>
      </c>
      <c r="D180" s="11">
        <v>50104</v>
      </c>
      <c r="E180" s="11">
        <v>1959</v>
      </c>
      <c r="F180" s="13">
        <v>10000</v>
      </c>
      <c r="G180" s="13">
        <v>59910</v>
      </c>
      <c r="H180" s="63" t="s">
        <v>373</v>
      </c>
      <c r="I180" s="11">
        <v>95</v>
      </c>
      <c r="J180" s="13">
        <v>1296</v>
      </c>
      <c r="K180" s="13">
        <v>1080</v>
      </c>
      <c r="L180" s="14">
        <v>0</v>
      </c>
      <c r="M180" s="12" t="s">
        <v>2041</v>
      </c>
    </row>
    <row r="181" spans="1:13" ht="25.5" customHeight="1" x14ac:dyDescent="0.25">
      <c r="A181" s="10" t="s">
        <v>2038</v>
      </c>
      <c r="B181" s="11" t="s">
        <v>2356</v>
      </c>
      <c r="C181" s="12" t="s">
        <v>2357</v>
      </c>
      <c r="D181" s="11">
        <v>50104</v>
      </c>
      <c r="E181" s="11">
        <v>1959</v>
      </c>
      <c r="F181" s="13">
        <v>10000</v>
      </c>
      <c r="G181" s="13">
        <v>59910</v>
      </c>
      <c r="H181" s="63" t="s">
        <v>373</v>
      </c>
      <c r="I181" s="11">
        <v>95</v>
      </c>
      <c r="J181" s="13">
        <v>1296</v>
      </c>
      <c r="K181" s="13">
        <v>1080</v>
      </c>
      <c r="L181" s="14">
        <v>0</v>
      </c>
      <c r="M181" s="12" t="s">
        <v>2041</v>
      </c>
    </row>
    <row r="182" spans="1:13" ht="25.5" customHeight="1" x14ac:dyDescent="0.25">
      <c r="A182" s="10" t="s">
        <v>2038</v>
      </c>
      <c r="B182" s="11" t="s">
        <v>2358</v>
      </c>
      <c r="C182" s="12" t="s">
        <v>2359</v>
      </c>
      <c r="D182" s="11">
        <v>50104</v>
      </c>
      <c r="E182" s="11">
        <v>1959</v>
      </c>
      <c r="F182" s="13">
        <v>10000</v>
      </c>
      <c r="G182" s="13">
        <v>59910</v>
      </c>
      <c r="H182" s="63" t="s">
        <v>373</v>
      </c>
      <c r="I182" s="11">
        <v>95</v>
      </c>
      <c r="J182" s="13">
        <v>1296</v>
      </c>
      <c r="K182" s="13">
        <v>1080</v>
      </c>
      <c r="L182" s="14">
        <v>0</v>
      </c>
      <c r="M182" s="12" t="s">
        <v>2041</v>
      </c>
    </row>
    <row r="183" spans="1:13" ht="25.5" customHeight="1" x14ac:dyDescent="0.25">
      <c r="A183" s="10" t="s">
        <v>2038</v>
      </c>
      <c r="B183" s="11" t="s">
        <v>2360</v>
      </c>
      <c r="C183" s="12" t="s">
        <v>2361</v>
      </c>
      <c r="D183" s="11">
        <v>50104</v>
      </c>
      <c r="E183" s="11">
        <v>1959</v>
      </c>
      <c r="F183" s="13">
        <v>10000</v>
      </c>
      <c r="G183" s="13">
        <v>59910</v>
      </c>
      <c r="H183" s="63" t="s">
        <v>373</v>
      </c>
      <c r="I183" s="11">
        <v>95</v>
      </c>
      <c r="J183" s="13">
        <v>1296</v>
      </c>
      <c r="K183" s="13">
        <v>1080</v>
      </c>
      <c r="L183" s="14">
        <v>0</v>
      </c>
      <c r="M183" s="12" t="s">
        <v>2041</v>
      </c>
    </row>
    <row r="184" spans="1:13" ht="25.5" customHeight="1" x14ac:dyDescent="0.25">
      <c r="A184" s="10" t="s">
        <v>2038</v>
      </c>
      <c r="B184" s="11" t="s">
        <v>2362</v>
      </c>
      <c r="C184" s="12" t="s">
        <v>2363</v>
      </c>
      <c r="D184" s="11">
        <v>50104</v>
      </c>
      <c r="E184" s="11">
        <v>1959</v>
      </c>
      <c r="F184" s="13">
        <v>10000</v>
      </c>
      <c r="G184" s="13">
        <v>59910</v>
      </c>
      <c r="H184" s="63" t="s">
        <v>373</v>
      </c>
      <c r="I184" s="11">
        <v>95</v>
      </c>
      <c r="J184" s="13">
        <v>1296</v>
      </c>
      <c r="K184" s="13">
        <v>1080</v>
      </c>
      <c r="L184" s="14">
        <v>0</v>
      </c>
      <c r="M184" s="12" t="s">
        <v>2041</v>
      </c>
    </row>
    <row r="185" spans="1:13" ht="25.5" customHeight="1" x14ac:dyDescent="0.25">
      <c r="A185" s="10" t="s">
        <v>2038</v>
      </c>
      <c r="B185" s="11" t="s">
        <v>2364</v>
      </c>
      <c r="C185" s="12" t="s">
        <v>2365</v>
      </c>
      <c r="D185" s="11">
        <v>50104</v>
      </c>
      <c r="E185" s="11">
        <v>1959</v>
      </c>
      <c r="F185" s="13">
        <v>10000</v>
      </c>
      <c r="G185" s="13">
        <v>59910</v>
      </c>
      <c r="H185" s="63" t="s">
        <v>373</v>
      </c>
      <c r="I185" s="11">
        <v>95</v>
      </c>
      <c r="J185" s="13">
        <v>1296</v>
      </c>
      <c r="K185" s="13">
        <v>1080</v>
      </c>
      <c r="L185" s="14">
        <v>0</v>
      </c>
      <c r="M185" s="12" t="s">
        <v>2041</v>
      </c>
    </row>
    <row r="186" spans="1:13" ht="25.5" customHeight="1" x14ac:dyDescent="0.25">
      <c r="A186" s="10" t="s">
        <v>2038</v>
      </c>
      <c r="B186" s="11" t="s">
        <v>2366</v>
      </c>
      <c r="C186" s="12" t="s">
        <v>2367</v>
      </c>
      <c r="D186" s="11">
        <v>50104</v>
      </c>
      <c r="E186" s="11">
        <v>1959</v>
      </c>
      <c r="F186" s="13">
        <v>10000</v>
      </c>
      <c r="G186" s="13">
        <v>59910</v>
      </c>
      <c r="H186" s="63" t="s">
        <v>373</v>
      </c>
      <c r="I186" s="11">
        <v>95</v>
      </c>
      <c r="J186" s="13">
        <v>1296</v>
      </c>
      <c r="K186" s="13">
        <v>1080</v>
      </c>
      <c r="L186" s="14">
        <v>0</v>
      </c>
      <c r="M186" s="12" t="s">
        <v>2041</v>
      </c>
    </row>
    <row r="187" spans="1:13" ht="25.5" customHeight="1" x14ac:dyDescent="0.25">
      <c r="A187" s="10" t="s">
        <v>2038</v>
      </c>
      <c r="B187" s="11" t="s">
        <v>2368</v>
      </c>
      <c r="C187" s="12" t="s">
        <v>2369</v>
      </c>
      <c r="D187" s="11">
        <v>50104</v>
      </c>
      <c r="E187" s="11">
        <v>1959</v>
      </c>
      <c r="F187" s="13">
        <v>10000</v>
      </c>
      <c r="G187" s="13">
        <v>59910</v>
      </c>
      <c r="H187" s="63" t="s">
        <v>373</v>
      </c>
      <c r="I187" s="11">
        <v>95</v>
      </c>
      <c r="J187" s="13">
        <v>1296</v>
      </c>
      <c r="K187" s="13">
        <v>1080</v>
      </c>
      <c r="L187" s="14">
        <v>0</v>
      </c>
      <c r="M187" s="12" t="s">
        <v>2041</v>
      </c>
    </row>
    <row r="188" spans="1:13" ht="25.5" customHeight="1" x14ac:dyDescent="0.25">
      <c r="A188" s="10" t="s">
        <v>2038</v>
      </c>
      <c r="B188" s="11" t="s">
        <v>2370</v>
      </c>
      <c r="C188" s="12" t="s">
        <v>2371</v>
      </c>
      <c r="D188" s="11">
        <v>50104</v>
      </c>
      <c r="E188" s="11">
        <v>1959</v>
      </c>
      <c r="F188" s="13">
        <v>10000</v>
      </c>
      <c r="G188" s="13">
        <v>59910</v>
      </c>
      <c r="H188" s="63" t="s">
        <v>373</v>
      </c>
      <c r="I188" s="11">
        <v>95</v>
      </c>
      <c r="J188" s="13">
        <v>1296</v>
      </c>
      <c r="K188" s="13">
        <v>1080</v>
      </c>
      <c r="L188" s="14">
        <v>0</v>
      </c>
      <c r="M188" s="12" t="s">
        <v>2041</v>
      </c>
    </row>
    <row r="189" spans="1:13" ht="25.5" customHeight="1" x14ac:dyDescent="0.25">
      <c r="A189" s="10" t="s">
        <v>2038</v>
      </c>
      <c r="B189" s="11" t="s">
        <v>2372</v>
      </c>
      <c r="C189" s="12" t="s">
        <v>2373</v>
      </c>
      <c r="D189" s="11">
        <v>50104</v>
      </c>
      <c r="E189" s="11">
        <v>1959</v>
      </c>
      <c r="F189" s="13">
        <v>10000</v>
      </c>
      <c r="G189" s="13">
        <v>59910</v>
      </c>
      <c r="H189" s="63" t="s">
        <v>373</v>
      </c>
      <c r="I189" s="11">
        <v>95</v>
      </c>
      <c r="J189" s="13">
        <v>1296</v>
      </c>
      <c r="K189" s="13">
        <v>1080</v>
      </c>
      <c r="L189" s="14">
        <v>0</v>
      </c>
      <c r="M189" s="12" t="s">
        <v>2041</v>
      </c>
    </row>
    <row r="190" spans="1:13" ht="25.5" customHeight="1" x14ac:dyDescent="0.25">
      <c r="A190" s="10" t="s">
        <v>2038</v>
      </c>
      <c r="B190" s="11" t="s">
        <v>2374</v>
      </c>
      <c r="C190" s="12" t="s">
        <v>2375</v>
      </c>
      <c r="D190" s="11">
        <v>50104</v>
      </c>
      <c r="E190" s="11">
        <v>1959</v>
      </c>
      <c r="F190" s="13">
        <v>10000</v>
      </c>
      <c r="G190" s="13">
        <v>59910</v>
      </c>
      <c r="H190" s="63" t="s">
        <v>373</v>
      </c>
      <c r="I190" s="11">
        <v>95</v>
      </c>
      <c r="J190" s="13">
        <v>1296</v>
      </c>
      <c r="K190" s="13">
        <v>1080</v>
      </c>
      <c r="L190" s="14">
        <v>0</v>
      </c>
      <c r="M190" s="12" t="s">
        <v>2041</v>
      </c>
    </row>
    <row r="191" spans="1:13" ht="25.5" customHeight="1" x14ac:dyDescent="0.25">
      <c r="A191" s="10" t="s">
        <v>2038</v>
      </c>
      <c r="B191" s="11" t="s">
        <v>2376</v>
      </c>
      <c r="C191" s="12" t="s">
        <v>2377</v>
      </c>
      <c r="D191" s="11">
        <v>50104</v>
      </c>
      <c r="E191" s="11">
        <v>1959</v>
      </c>
      <c r="F191" s="13">
        <v>10000</v>
      </c>
      <c r="G191" s="13">
        <v>59910</v>
      </c>
      <c r="H191" s="63" t="s">
        <v>373</v>
      </c>
      <c r="I191" s="11">
        <v>95</v>
      </c>
      <c r="J191" s="13">
        <v>1296</v>
      </c>
      <c r="K191" s="13">
        <v>1080</v>
      </c>
      <c r="L191" s="14">
        <v>0</v>
      </c>
      <c r="M191" s="12" t="s">
        <v>2041</v>
      </c>
    </row>
    <row r="192" spans="1:13" ht="25.5" customHeight="1" x14ac:dyDescent="0.25">
      <c r="A192" s="10" t="s">
        <v>2038</v>
      </c>
      <c r="B192" s="11" t="s">
        <v>2378</v>
      </c>
      <c r="C192" s="12" t="s">
        <v>2379</v>
      </c>
      <c r="D192" s="11">
        <v>50104</v>
      </c>
      <c r="E192" s="11">
        <v>1959</v>
      </c>
      <c r="F192" s="13">
        <v>10000</v>
      </c>
      <c r="G192" s="13">
        <v>59910</v>
      </c>
      <c r="H192" s="63" t="s">
        <v>373</v>
      </c>
      <c r="I192" s="11">
        <v>95</v>
      </c>
      <c r="J192" s="13">
        <v>1296</v>
      </c>
      <c r="K192" s="13">
        <v>1080</v>
      </c>
      <c r="L192" s="14">
        <v>0</v>
      </c>
      <c r="M192" s="12" t="s">
        <v>2041</v>
      </c>
    </row>
    <row r="193" spans="1:13" ht="25.5" customHeight="1" x14ac:dyDescent="0.25">
      <c r="A193" s="10" t="s">
        <v>2038</v>
      </c>
      <c r="B193" s="11" t="s">
        <v>2380</v>
      </c>
      <c r="C193" s="12" t="s">
        <v>2381</v>
      </c>
      <c r="D193" s="11">
        <v>50104</v>
      </c>
      <c r="E193" s="11">
        <v>1959</v>
      </c>
      <c r="F193" s="13">
        <v>10000</v>
      </c>
      <c r="G193" s="13">
        <v>59910</v>
      </c>
      <c r="H193" s="63" t="s">
        <v>373</v>
      </c>
      <c r="I193" s="11">
        <v>95</v>
      </c>
      <c r="J193" s="13">
        <v>1296</v>
      </c>
      <c r="K193" s="13">
        <v>1080</v>
      </c>
      <c r="L193" s="14">
        <v>0</v>
      </c>
      <c r="M193" s="12" t="s">
        <v>2041</v>
      </c>
    </row>
    <row r="194" spans="1:13" ht="25.5" customHeight="1" x14ac:dyDescent="0.25">
      <c r="A194" s="10" t="s">
        <v>2038</v>
      </c>
      <c r="B194" s="11" t="s">
        <v>2382</v>
      </c>
      <c r="C194" s="12" t="s">
        <v>2383</v>
      </c>
      <c r="D194" s="11">
        <v>50104</v>
      </c>
      <c r="E194" s="11">
        <v>1959</v>
      </c>
      <c r="F194" s="13">
        <v>10000</v>
      </c>
      <c r="G194" s="13">
        <v>59910</v>
      </c>
      <c r="H194" s="63" t="s">
        <v>373</v>
      </c>
      <c r="I194" s="11">
        <v>95</v>
      </c>
      <c r="J194" s="13">
        <v>1296</v>
      </c>
      <c r="K194" s="13">
        <v>1080</v>
      </c>
      <c r="L194" s="14">
        <v>0</v>
      </c>
      <c r="M194" s="12" t="s">
        <v>2041</v>
      </c>
    </row>
    <row r="195" spans="1:13" ht="25.5" customHeight="1" x14ac:dyDescent="0.25">
      <c r="A195" s="10" t="s">
        <v>2038</v>
      </c>
      <c r="B195" s="11" t="s">
        <v>2384</v>
      </c>
      <c r="C195" s="12" t="s">
        <v>2385</v>
      </c>
      <c r="D195" s="11">
        <v>50104</v>
      </c>
      <c r="E195" s="11">
        <v>1959</v>
      </c>
      <c r="F195" s="13">
        <v>10000</v>
      </c>
      <c r="G195" s="13">
        <v>59910</v>
      </c>
      <c r="H195" s="63" t="s">
        <v>373</v>
      </c>
      <c r="I195" s="11">
        <v>95</v>
      </c>
      <c r="J195" s="13">
        <v>1296</v>
      </c>
      <c r="K195" s="13">
        <v>1080</v>
      </c>
      <c r="L195" s="14">
        <v>0</v>
      </c>
      <c r="M195" s="12" t="s">
        <v>2041</v>
      </c>
    </row>
    <row r="196" spans="1:13" ht="25.5" customHeight="1" x14ac:dyDescent="0.25">
      <c r="A196" s="10" t="s">
        <v>2038</v>
      </c>
      <c r="B196" s="11" t="s">
        <v>2386</v>
      </c>
      <c r="C196" s="12" t="s">
        <v>2387</v>
      </c>
      <c r="D196" s="11">
        <v>50104</v>
      </c>
      <c r="E196" s="11">
        <v>1959</v>
      </c>
      <c r="F196" s="13">
        <v>10000</v>
      </c>
      <c r="G196" s="13">
        <v>59910</v>
      </c>
      <c r="H196" s="63" t="s">
        <v>373</v>
      </c>
      <c r="I196" s="11">
        <v>95</v>
      </c>
      <c r="J196" s="13">
        <v>1296</v>
      </c>
      <c r="K196" s="13">
        <v>1080</v>
      </c>
      <c r="L196" s="14">
        <v>0</v>
      </c>
      <c r="M196" s="12" t="s">
        <v>2041</v>
      </c>
    </row>
    <row r="197" spans="1:13" ht="25.5" customHeight="1" x14ac:dyDescent="0.25">
      <c r="A197" s="10" t="s">
        <v>2038</v>
      </c>
      <c r="B197" s="11" t="s">
        <v>2388</v>
      </c>
      <c r="C197" s="12" t="s">
        <v>2389</v>
      </c>
      <c r="D197" s="11">
        <v>50104</v>
      </c>
      <c r="E197" s="11">
        <v>1959</v>
      </c>
      <c r="F197" s="13">
        <v>10000</v>
      </c>
      <c r="G197" s="13">
        <v>59910</v>
      </c>
      <c r="H197" s="63" t="s">
        <v>373</v>
      </c>
      <c r="I197" s="11">
        <v>95</v>
      </c>
      <c r="J197" s="13">
        <v>1296</v>
      </c>
      <c r="K197" s="13">
        <v>1080</v>
      </c>
      <c r="L197" s="14">
        <v>0</v>
      </c>
      <c r="M197" s="12" t="s">
        <v>2041</v>
      </c>
    </row>
    <row r="198" spans="1:13" ht="25.5" customHeight="1" x14ac:dyDescent="0.25">
      <c r="A198" s="10" t="s">
        <v>2038</v>
      </c>
      <c r="B198" s="11" t="s">
        <v>2390</v>
      </c>
      <c r="C198" s="12" t="s">
        <v>2391</v>
      </c>
      <c r="D198" s="11">
        <v>50104</v>
      </c>
      <c r="E198" s="11">
        <v>1959</v>
      </c>
      <c r="F198" s="13">
        <v>10000</v>
      </c>
      <c r="G198" s="13">
        <v>59910</v>
      </c>
      <c r="H198" s="63" t="s">
        <v>373</v>
      </c>
      <c r="I198" s="11">
        <v>95</v>
      </c>
      <c r="J198" s="13">
        <v>1296</v>
      </c>
      <c r="K198" s="13">
        <v>1080</v>
      </c>
      <c r="L198" s="14">
        <v>0</v>
      </c>
      <c r="M198" s="12" t="s">
        <v>2041</v>
      </c>
    </row>
    <row r="199" spans="1:13" ht="25.5" customHeight="1" x14ac:dyDescent="0.25">
      <c r="A199" s="10" t="s">
        <v>2038</v>
      </c>
      <c r="B199" s="11" t="s">
        <v>2392</v>
      </c>
      <c r="C199" s="12" t="s">
        <v>2393</v>
      </c>
      <c r="D199" s="11">
        <v>50104</v>
      </c>
      <c r="E199" s="11">
        <v>1959</v>
      </c>
      <c r="F199" s="13">
        <v>10000</v>
      </c>
      <c r="G199" s="13">
        <v>59910</v>
      </c>
      <c r="H199" s="63" t="s">
        <v>373</v>
      </c>
      <c r="I199" s="11">
        <v>95</v>
      </c>
      <c r="J199" s="13">
        <v>1296</v>
      </c>
      <c r="K199" s="13">
        <v>1080</v>
      </c>
      <c r="L199" s="14">
        <v>0</v>
      </c>
      <c r="M199" s="12" t="s">
        <v>2041</v>
      </c>
    </row>
    <row r="200" spans="1:13" ht="25.5" customHeight="1" x14ac:dyDescent="0.25">
      <c r="A200" s="10" t="s">
        <v>2038</v>
      </c>
      <c r="B200" s="11" t="s">
        <v>2394</v>
      </c>
      <c r="C200" s="12" t="s">
        <v>2395</v>
      </c>
      <c r="D200" s="11">
        <v>50104</v>
      </c>
      <c r="E200" s="11">
        <v>1959</v>
      </c>
      <c r="F200" s="13">
        <v>10000</v>
      </c>
      <c r="G200" s="13">
        <v>59910</v>
      </c>
      <c r="H200" s="63" t="s">
        <v>373</v>
      </c>
      <c r="I200" s="11">
        <v>95</v>
      </c>
      <c r="J200" s="13">
        <v>1296</v>
      </c>
      <c r="K200" s="13">
        <v>1080</v>
      </c>
      <c r="L200" s="14">
        <v>0</v>
      </c>
      <c r="M200" s="12" t="s">
        <v>2041</v>
      </c>
    </row>
    <row r="201" spans="1:13" ht="25.5" customHeight="1" x14ac:dyDescent="0.25">
      <c r="A201" s="10" t="s">
        <v>2038</v>
      </c>
      <c r="B201" s="11" t="s">
        <v>2396</v>
      </c>
      <c r="C201" s="12" t="s">
        <v>2397</v>
      </c>
      <c r="D201" s="11">
        <v>50104</v>
      </c>
      <c r="E201" s="11">
        <v>1959</v>
      </c>
      <c r="F201" s="13">
        <v>10000</v>
      </c>
      <c r="G201" s="13">
        <v>59910</v>
      </c>
      <c r="H201" s="63" t="s">
        <v>373</v>
      </c>
      <c r="I201" s="11">
        <v>95</v>
      </c>
      <c r="J201" s="13">
        <v>1296</v>
      </c>
      <c r="K201" s="13">
        <v>1080</v>
      </c>
      <c r="L201" s="14">
        <v>0</v>
      </c>
      <c r="M201" s="12" t="s">
        <v>2041</v>
      </c>
    </row>
    <row r="202" spans="1:13" ht="25.5" customHeight="1" x14ac:dyDescent="0.25">
      <c r="A202" s="10" t="s">
        <v>2038</v>
      </c>
      <c r="B202" s="11" t="s">
        <v>2398</v>
      </c>
      <c r="C202" s="12" t="s">
        <v>2399</v>
      </c>
      <c r="D202" s="11">
        <v>50104</v>
      </c>
      <c r="E202" s="11">
        <v>1959</v>
      </c>
      <c r="F202" s="13">
        <v>10000</v>
      </c>
      <c r="G202" s="13">
        <v>59910</v>
      </c>
      <c r="H202" s="63" t="s">
        <v>373</v>
      </c>
      <c r="I202" s="11">
        <v>95</v>
      </c>
      <c r="J202" s="13">
        <v>1296</v>
      </c>
      <c r="K202" s="13">
        <v>1080</v>
      </c>
      <c r="L202" s="14">
        <v>0</v>
      </c>
      <c r="M202" s="12" t="s">
        <v>2041</v>
      </c>
    </row>
    <row r="203" spans="1:13" ht="25.5" customHeight="1" x14ac:dyDescent="0.25">
      <c r="A203" s="10" t="s">
        <v>2038</v>
      </c>
      <c r="B203" s="11" t="s">
        <v>2400</v>
      </c>
      <c r="C203" s="12" t="s">
        <v>2401</v>
      </c>
      <c r="D203" s="11">
        <v>50104</v>
      </c>
      <c r="E203" s="11">
        <v>1959</v>
      </c>
      <c r="F203" s="13">
        <v>10000</v>
      </c>
      <c r="G203" s="13">
        <v>59910</v>
      </c>
      <c r="H203" s="63" t="s">
        <v>373</v>
      </c>
      <c r="I203" s="11" t="s">
        <v>373</v>
      </c>
      <c r="J203" s="13">
        <v>1296</v>
      </c>
      <c r="K203" s="13">
        <v>1080</v>
      </c>
      <c r="L203" s="14">
        <v>0</v>
      </c>
      <c r="M203" s="12" t="s">
        <v>2041</v>
      </c>
    </row>
    <row r="204" spans="1:13" ht="25.5" customHeight="1" x14ac:dyDescent="0.25">
      <c r="A204" s="10" t="s">
        <v>2038</v>
      </c>
      <c r="B204" s="11" t="s">
        <v>2402</v>
      </c>
      <c r="C204" s="12" t="s">
        <v>2403</v>
      </c>
      <c r="D204" s="11">
        <v>50104</v>
      </c>
      <c r="E204" s="11">
        <v>1959</v>
      </c>
      <c r="F204" s="13">
        <v>10000</v>
      </c>
      <c r="G204" s="13">
        <v>59910</v>
      </c>
      <c r="H204" s="63" t="s">
        <v>373</v>
      </c>
      <c r="I204" s="11">
        <v>95</v>
      </c>
      <c r="J204" s="13">
        <v>1296</v>
      </c>
      <c r="K204" s="13">
        <v>1080</v>
      </c>
      <c r="L204" s="14">
        <v>0</v>
      </c>
      <c r="M204" s="12" t="s">
        <v>2041</v>
      </c>
    </row>
    <row r="205" spans="1:13" ht="25.5" customHeight="1" x14ac:dyDescent="0.25">
      <c r="A205" s="10" t="s">
        <v>2038</v>
      </c>
      <c r="B205" s="11" t="s">
        <v>2404</v>
      </c>
      <c r="C205" s="12" t="s">
        <v>2405</v>
      </c>
      <c r="D205" s="11">
        <v>50104</v>
      </c>
      <c r="E205" s="11">
        <v>1959</v>
      </c>
      <c r="F205" s="13">
        <v>10000</v>
      </c>
      <c r="G205" s="13">
        <v>59910</v>
      </c>
      <c r="H205" s="63" t="s">
        <v>373</v>
      </c>
      <c r="I205" s="11">
        <v>95</v>
      </c>
      <c r="J205" s="13">
        <v>1296</v>
      </c>
      <c r="K205" s="13">
        <v>1080</v>
      </c>
      <c r="L205" s="14">
        <v>0</v>
      </c>
      <c r="M205" s="12" t="s">
        <v>2041</v>
      </c>
    </row>
    <row r="206" spans="1:13" ht="25.5" customHeight="1" x14ac:dyDescent="0.25">
      <c r="A206" s="10" t="s">
        <v>2038</v>
      </c>
      <c r="B206" s="11" t="s">
        <v>2406</v>
      </c>
      <c r="C206" s="12" t="s">
        <v>2407</v>
      </c>
      <c r="D206" s="11">
        <v>50104</v>
      </c>
      <c r="E206" s="11">
        <v>1959</v>
      </c>
      <c r="F206" s="13">
        <v>10000</v>
      </c>
      <c r="G206" s="13">
        <v>59220</v>
      </c>
      <c r="H206" s="63" t="s">
        <v>373</v>
      </c>
      <c r="I206" s="11">
        <v>95</v>
      </c>
      <c r="J206" s="13">
        <v>1296</v>
      </c>
      <c r="K206" s="13">
        <v>1080</v>
      </c>
      <c r="L206" s="14">
        <v>0</v>
      </c>
      <c r="M206" s="12" t="s">
        <v>2041</v>
      </c>
    </row>
    <row r="207" spans="1:13" ht="25.5" customHeight="1" x14ac:dyDescent="0.25">
      <c r="A207" s="10" t="s">
        <v>2038</v>
      </c>
      <c r="B207" s="11" t="s">
        <v>2408</v>
      </c>
      <c r="C207" s="12" t="s">
        <v>2409</v>
      </c>
      <c r="D207" s="11">
        <v>50104</v>
      </c>
      <c r="E207" s="11">
        <v>1959</v>
      </c>
      <c r="F207" s="13">
        <v>10000</v>
      </c>
      <c r="G207" s="13">
        <v>59910</v>
      </c>
      <c r="H207" s="63" t="s">
        <v>373</v>
      </c>
      <c r="I207" s="11">
        <v>95</v>
      </c>
      <c r="J207" s="13">
        <v>1296</v>
      </c>
      <c r="K207" s="13">
        <v>1080</v>
      </c>
      <c r="L207" s="14">
        <v>0</v>
      </c>
      <c r="M207" s="12" t="s">
        <v>2041</v>
      </c>
    </row>
    <row r="208" spans="1:13" ht="25.5" customHeight="1" x14ac:dyDescent="0.25">
      <c r="A208" s="10" t="s">
        <v>2038</v>
      </c>
      <c r="B208" s="11" t="s">
        <v>2410</v>
      </c>
      <c r="C208" s="12" t="s">
        <v>2411</v>
      </c>
      <c r="D208" s="11">
        <v>50104</v>
      </c>
      <c r="E208" s="11">
        <v>1959</v>
      </c>
      <c r="F208" s="13">
        <v>10000</v>
      </c>
      <c r="G208" s="13">
        <v>59910</v>
      </c>
      <c r="H208" s="63" t="s">
        <v>373</v>
      </c>
      <c r="I208" s="11">
        <v>95</v>
      </c>
      <c r="J208" s="13">
        <v>1296</v>
      </c>
      <c r="K208" s="13">
        <v>1080</v>
      </c>
      <c r="L208" s="14">
        <v>0</v>
      </c>
      <c r="M208" s="12" t="s">
        <v>2041</v>
      </c>
    </row>
    <row r="209" spans="1:13" ht="25.5" customHeight="1" x14ac:dyDescent="0.25">
      <c r="A209" s="10" t="s">
        <v>2038</v>
      </c>
      <c r="B209" s="11" t="s">
        <v>2412</v>
      </c>
      <c r="C209" s="12" t="s">
        <v>2413</v>
      </c>
      <c r="D209" s="11">
        <v>50104</v>
      </c>
      <c r="E209" s="11">
        <v>1959</v>
      </c>
      <c r="F209" s="13">
        <v>10000</v>
      </c>
      <c r="G209" s="13">
        <v>59910</v>
      </c>
      <c r="H209" s="63" t="s">
        <v>373</v>
      </c>
      <c r="I209" s="11">
        <v>95</v>
      </c>
      <c r="J209" s="13">
        <v>1296</v>
      </c>
      <c r="K209" s="13">
        <v>1080</v>
      </c>
      <c r="L209" s="14">
        <v>0</v>
      </c>
      <c r="M209" s="12" t="s">
        <v>2041</v>
      </c>
    </row>
    <row r="210" spans="1:13" ht="25.5" customHeight="1" x14ac:dyDescent="0.25">
      <c r="A210" s="10" t="s">
        <v>2038</v>
      </c>
      <c r="B210" s="11" t="s">
        <v>2414</v>
      </c>
      <c r="C210" s="12" t="s">
        <v>2415</v>
      </c>
      <c r="D210" s="11">
        <v>50104</v>
      </c>
      <c r="E210" s="11">
        <v>1959</v>
      </c>
      <c r="F210" s="13">
        <v>10000</v>
      </c>
      <c r="G210" s="13">
        <v>59910</v>
      </c>
      <c r="H210" s="63" t="s">
        <v>373</v>
      </c>
      <c r="I210" s="11">
        <v>95</v>
      </c>
      <c r="J210" s="13">
        <v>1296</v>
      </c>
      <c r="K210" s="13">
        <v>1080</v>
      </c>
      <c r="L210" s="14">
        <v>0</v>
      </c>
      <c r="M210" s="12" t="s">
        <v>2041</v>
      </c>
    </row>
    <row r="211" spans="1:13" ht="25.5" customHeight="1" x14ac:dyDescent="0.25">
      <c r="A211" s="10" t="s">
        <v>2038</v>
      </c>
      <c r="B211" s="11" t="s">
        <v>2416</v>
      </c>
      <c r="C211" s="12" t="s">
        <v>2417</v>
      </c>
      <c r="D211" s="11">
        <v>50104</v>
      </c>
      <c r="E211" s="11">
        <v>1959</v>
      </c>
      <c r="F211" s="13">
        <v>10000</v>
      </c>
      <c r="G211" s="13">
        <v>59910</v>
      </c>
      <c r="H211" s="63" t="s">
        <v>373</v>
      </c>
      <c r="I211" s="11">
        <v>95</v>
      </c>
      <c r="J211" s="13">
        <v>1296</v>
      </c>
      <c r="K211" s="13">
        <v>1080</v>
      </c>
      <c r="L211" s="14">
        <v>0</v>
      </c>
      <c r="M211" s="12" t="s">
        <v>2041</v>
      </c>
    </row>
    <row r="212" spans="1:13" ht="25.5" customHeight="1" x14ac:dyDescent="0.25">
      <c r="A212" s="10" t="s">
        <v>2038</v>
      </c>
      <c r="B212" s="11" t="s">
        <v>2418</v>
      </c>
      <c r="C212" s="12" t="s">
        <v>2419</v>
      </c>
      <c r="D212" s="11">
        <v>50104</v>
      </c>
      <c r="E212" s="11">
        <v>1959</v>
      </c>
      <c r="F212" s="13">
        <v>10000</v>
      </c>
      <c r="G212" s="13">
        <v>59910</v>
      </c>
      <c r="H212" s="63" t="s">
        <v>373</v>
      </c>
      <c r="I212" s="11">
        <v>95</v>
      </c>
      <c r="J212" s="13">
        <v>1296</v>
      </c>
      <c r="K212" s="13">
        <v>1080</v>
      </c>
      <c r="L212" s="14">
        <v>0</v>
      </c>
      <c r="M212" s="12" t="s">
        <v>2041</v>
      </c>
    </row>
    <row r="213" spans="1:13" ht="25.5" customHeight="1" x14ac:dyDescent="0.25">
      <c r="A213" s="10" t="s">
        <v>2038</v>
      </c>
      <c r="B213" s="11" t="s">
        <v>2420</v>
      </c>
      <c r="C213" s="12" t="s">
        <v>2421</v>
      </c>
      <c r="D213" s="11">
        <v>50104</v>
      </c>
      <c r="E213" s="11">
        <v>1959</v>
      </c>
      <c r="F213" s="13">
        <v>10000</v>
      </c>
      <c r="G213" s="13">
        <v>59910</v>
      </c>
      <c r="H213" s="63" t="s">
        <v>373</v>
      </c>
      <c r="I213" s="11">
        <v>95</v>
      </c>
      <c r="J213" s="13">
        <v>1296</v>
      </c>
      <c r="K213" s="13">
        <v>1080</v>
      </c>
      <c r="L213" s="14">
        <v>0</v>
      </c>
      <c r="M213" s="12" t="s">
        <v>2041</v>
      </c>
    </row>
    <row r="214" spans="1:13" ht="25.5" customHeight="1" x14ac:dyDescent="0.25">
      <c r="A214" s="10" t="s">
        <v>2038</v>
      </c>
      <c r="B214" s="11" t="s">
        <v>2422</v>
      </c>
      <c r="C214" s="12" t="s">
        <v>2423</v>
      </c>
      <c r="D214" s="11">
        <v>50104</v>
      </c>
      <c r="E214" s="11">
        <v>1959</v>
      </c>
      <c r="F214" s="13">
        <v>10000</v>
      </c>
      <c r="G214" s="13">
        <v>59910</v>
      </c>
      <c r="H214" s="63" t="s">
        <v>373</v>
      </c>
      <c r="I214" s="11">
        <v>95</v>
      </c>
      <c r="J214" s="13">
        <v>1296</v>
      </c>
      <c r="K214" s="13">
        <v>1080</v>
      </c>
      <c r="L214" s="14">
        <v>0</v>
      </c>
      <c r="M214" s="12" t="s">
        <v>2041</v>
      </c>
    </row>
    <row r="215" spans="1:13" ht="25.5" customHeight="1" x14ac:dyDescent="0.25">
      <c r="A215" s="10" t="s">
        <v>2038</v>
      </c>
      <c r="B215" s="11" t="s">
        <v>2424</v>
      </c>
      <c r="C215" s="12" t="s">
        <v>2425</v>
      </c>
      <c r="D215" s="11">
        <v>50104</v>
      </c>
      <c r="E215" s="11">
        <v>1959</v>
      </c>
      <c r="F215" s="13">
        <v>10000</v>
      </c>
      <c r="G215" s="13">
        <v>59910</v>
      </c>
      <c r="H215" s="63" t="s">
        <v>373</v>
      </c>
      <c r="I215" s="11">
        <v>95</v>
      </c>
      <c r="J215" s="13">
        <v>1296</v>
      </c>
      <c r="K215" s="13">
        <v>1080</v>
      </c>
      <c r="L215" s="14">
        <v>0</v>
      </c>
      <c r="M215" s="12" t="s">
        <v>2041</v>
      </c>
    </row>
    <row r="216" spans="1:13" ht="25.5" customHeight="1" x14ac:dyDescent="0.25">
      <c r="A216" s="10" t="s">
        <v>2038</v>
      </c>
      <c r="B216" s="11" t="s">
        <v>2426</v>
      </c>
      <c r="C216" s="12" t="s">
        <v>2427</v>
      </c>
      <c r="D216" s="11">
        <v>50104</v>
      </c>
      <c r="E216" s="11">
        <v>1959</v>
      </c>
      <c r="F216" s="13">
        <v>10000</v>
      </c>
      <c r="G216" s="13">
        <v>59910</v>
      </c>
      <c r="H216" s="63" t="s">
        <v>373</v>
      </c>
      <c r="I216" s="11">
        <v>95</v>
      </c>
      <c r="J216" s="13">
        <v>1296</v>
      </c>
      <c r="K216" s="13">
        <v>1080</v>
      </c>
      <c r="L216" s="14">
        <v>0</v>
      </c>
      <c r="M216" s="12" t="s">
        <v>2041</v>
      </c>
    </row>
    <row r="217" spans="1:13" ht="25.5" customHeight="1" x14ac:dyDescent="0.25">
      <c r="A217" s="10" t="s">
        <v>2038</v>
      </c>
      <c r="B217" s="11" t="s">
        <v>2428</v>
      </c>
      <c r="C217" s="12" t="s">
        <v>2429</v>
      </c>
      <c r="D217" s="11">
        <v>50104</v>
      </c>
      <c r="E217" s="11">
        <v>1959</v>
      </c>
      <c r="F217" s="13">
        <v>10000</v>
      </c>
      <c r="G217" s="13">
        <v>59910</v>
      </c>
      <c r="H217" s="63" t="s">
        <v>373</v>
      </c>
      <c r="I217" s="11">
        <v>95</v>
      </c>
      <c r="J217" s="13">
        <v>1296</v>
      </c>
      <c r="K217" s="13">
        <v>1080</v>
      </c>
      <c r="L217" s="14">
        <v>0</v>
      </c>
      <c r="M217" s="12" t="s">
        <v>2041</v>
      </c>
    </row>
    <row r="218" spans="1:13" ht="25.5" customHeight="1" x14ac:dyDescent="0.25">
      <c r="A218" s="10" t="s">
        <v>2038</v>
      </c>
      <c r="B218" s="11" t="s">
        <v>2430</v>
      </c>
      <c r="C218" s="12" t="s">
        <v>2431</v>
      </c>
      <c r="D218" s="11">
        <v>50104</v>
      </c>
      <c r="E218" s="11">
        <v>1959</v>
      </c>
      <c r="F218" s="13">
        <v>10000</v>
      </c>
      <c r="G218" s="13">
        <v>59910</v>
      </c>
      <c r="H218" s="63" t="s">
        <v>373</v>
      </c>
      <c r="I218" s="11">
        <v>95</v>
      </c>
      <c r="J218" s="13">
        <v>1296</v>
      </c>
      <c r="K218" s="13">
        <v>1080</v>
      </c>
      <c r="L218" s="14">
        <v>0</v>
      </c>
      <c r="M218" s="12" t="s">
        <v>2041</v>
      </c>
    </row>
    <row r="219" spans="1:13" ht="25.5" customHeight="1" x14ac:dyDescent="0.25">
      <c r="A219" s="10" t="s">
        <v>2038</v>
      </c>
      <c r="B219" s="11" t="s">
        <v>2432</v>
      </c>
      <c r="C219" s="12" t="s">
        <v>2433</v>
      </c>
      <c r="D219" s="11">
        <v>50104</v>
      </c>
      <c r="E219" s="11">
        <v>1959</v>
      </c>
      <c r="F219" s="13">
        <v>10000</v>
      </c>
      <c r="G219" s="13">
        <v>59910</v>
      </c>
      <c r="H219" s="63" t="s">
        <v>373</v>
      </c>
      <c r="I219" s="11">
        <v>95</v>
      </c>
      <c r="J219" s="13">
        <v>1296</v>
      </c>
      <c r="K219" s="13">
        <v>1080</v>
      </c>
      <c r="L219" s="14">
        <v>0</v>
      </c>
      <c r="M219" s="12" t="s">
        <v>2041</v>
      </c>
    </row>
    <row r="220" spans="1:13" ht="25.5" customHeight="1" x14ac:dyDescent="0.25">
      <c r="A220" s="10" t="s">
        <v>2038</v>
      </c>
      <c r="B220" s="11" t="s">
        <v>2434</v>
      </c>
      <c r="C220" s="12" t="s">
        <v>2435</v>
      </c>
      <c r="D220" s="11">
        <v>50104</v>
      </c>
      <c r="E220" s="11">
        <v>1959</v>
      </c>
      <c r="F220" s="13">
        <v>10000</v>
      </c>
      <c r="G220" s="13">
        <v>59910</v>
      </c>
      <c r="H220" s="63" t="s">
        <v>373</v>
      </c>
      <c r="I220" s="11">
        <v>95</v>
      </c>
      <c r="J220" s="13">
        <v>1296</v>
      </c>
      <c r="K220" s="13">
        <v>1080</v>
      </c>
      <c r="L220" s="14">
        <v>0</v>
      </c>
      <c r="M220" s="12" t="s">
        <v>2041</v>
      </c>
    </row>
    <row r="221" spans="1:13" ht="25.5" customHeight="1" x14ac:dyDescent="0.25">
      <c r="A221" s="10" t="s">
        <v>2038</v>
      </c>
      <c r="B221" s="11" t="s">
        <v>2436</v>
      </c>
      <c r="C221" s="12" t="s">
        <v>2437</v>
      </c>
      <c r="D221" s="11">
        <v>50104</v>
      </c>
      <c r="E221" s="11">
        <v>1959</v>
      </c>
      <c r="F221" s="13">
        <v>10000</v>
      </c>
      <c r="G221" s="13">
        <v>59910</v>
      </c>
      <c r="H221" s="63" t="s">
        <v>373</v>
      </c>
      <c r="I221" s="11">
        <v>95</v>
      </c>
      <c r="J221" s="13">
        <v>1296</v>
      </c>
      <c r="K221" s="13">
        <v>1080</v>
      </c>
      <c r="L221" s="14">
        <v>0</v>
      </c>
      <c r="M221" s="12" t="s">
        <v>2041</v>
      </c>
    </row>
    <row r="222" spans="1:13" ht="25.5" customHeight="1" x14ac:dyDescent="0.25">
      <c r="A222" s="10" t="s">
        <v>2038</v>
      </c>
      <c r="B222" s="11" t="s">
        <v>2438</v>
      </c>
      <c r="C222" s="12" t="s">
        <v>2439</v>
      </c>
      <c r="D222" s="11">
        <v>50104</v>
      </c>
      <c r="E222" s="11">
        <v>1959</v>
      </c>
      <c r="F222" s="13">
        <v>10000</v>
      </c>
      <c r="G222" s="13">
        <v>59910</v>
      </c>
      <c r="H222" s="63" t="s">
        <v>373</v>
      </c>
      <c r="I222" s="11">
        <v>95</v>
      </c>
      <c r="J222" s="13">
        <v>1296</v>
      </c>
      <c r="K222" s="13">
        <v>1080</v>
      </c>
      <c r="L222" s="14">
        <v>0</v>
      </c>
      <c r="M222" s="12" t="s">
        <v>2041</v>
      </c>
    </row>
    <row r="223" spans="1:13" ht="25.5" customHeight="1" x14ac:dyDescent="0.25">
      <c r="A223" s="10" t="s">
        <v>2038</v>
      </c>
      <c r="B223" s="11" t="s">
        <v>2440</v>
      </c>
      <c r="C223" s="12" t="s">
        <v>2441</v>
      </c>
      <c r="D223" s="11">
        <v>50104</v>
      </c>
      <c r="E223" s="11">
        <v>1959</v>
      </c>
      <c r="F223" s="13">
        <v>10000</v>
      </c>
      <c r="G223" s="13">
        <v>59910</v>
      </c>
      <c r="H223" s="63" t="s">
        <v>373</v>
      </c>
      <c r="I223" s="11">
        <v>95</v>
      </c>
      <c r="J223" s="13">
        <v>1296</v>
      </c>
      <c r="K223" s="13">
        <v>1080</v>
      </c>
      <c r="L223" s="14">
        <v>0</v>
      </c>
      <c r="M223" s="12" t="s">
        <v>2041</v>
      </c>
    </row>
    <row r="224" spans="1:13" ht="25.5" customHeight="1" x14ac:dyDescent="0.25">
      <c r="A224" s="10" t="s">
        <v>2038</v>
      </c>
      <c r="B224" s="11" t="s">
        <v>2442</v>
      </c>
      <c r="C224" s="12" t="s">
        <v>2443</v>
      </c>
      <c r="D224" s="11">
        <v>50104</v>
      </c>
      <c r="E224" s="11">
        <v>1991</v>
      </c>
      <c r="F224" s="13">
        <v>865478</v>
      </c>
      <c r="G224" s="13">
        <v>613950</v>
      </c>
      <c r="H224" s="63" t="s">
        <v>373</v>
      </c>
      <c r="I224" s="11">
        <v>95</v>
      </c>
      <c r="J224" s="13">
        <v>10365</v>
      </c>
      <c r="K224" s="13">
        <v>8664</v>
      </c>
      <c r="L224" s="14">
        <v>0</v>
      </c>
      <c r="M224" s="12" t="s">
        <v>2041</v>
      </c>
    </row>
    <row r="225" spans="1:13" ht="25.5" customHeight="1" x14ac:dyDescent="0.25">
      <c r="A225" s="10" t="s">
        <v>2038</v>
      </c>
      <c r="B225" s="11" t="s">
        <v>2444</v>
      </c>
      <c r="C225" s="12" t="s">
        <v>2445</v>
      </c>
      <c r="D225" s="11">
        <v>50104</v>
      </c>
      <c r="E225" s="11">
        <v>1991</v>
      </c>
      <c r="F225" s="13">
        <v>865478</v>
      </c>
      <c r="G225" s="13">
        <v>613950</v>
      </c>
      <c r="H225" s="63" t="s">
        <v>373</v>
      </c>
      <c r="I225" s="11">
        <v>95</v>
      </c>
      <c r="J225" s="13">
        <v>10365</v>
      </c>
      <c r="K225" s="13">
        <v>8664</v>
      </c>
      <c r="L225" s="14">
        <v>0</v>
      </c>
      <c r="M225" s="12" t="s">
        <v>2041</v>
      </c>
    </row>
    <row r="226" spans="1:13" ht="25.5" customHeight="1" x14ac:dyDescent="0.25">
      <c r="A226" s="10" t="s">
        <v>2038</v>
      </c>
      <c r="B226" s="11" t="s">
        <v>2446</v>
      </c>
      <c r="C226" s="12" t="s">
        <v>2447</v>
      </c>
      <c r="D226" s="11">
        <v>50104</v>
      </c>
      <c r="E226" s="11">
        <v>1991</v>
      </c>
      <c r="F226" s="13">
        <v>1445385</v>
      </c>
      <c r="G226" s="13">
        <v>1096901</v>
      </c>
      <c r="H226" s="63" t="s">
        <v>373</v>
      </c>
      <c r="I226" s="11">
        <v>95</v>
      </c>
      <c r="J226" s="13">
        <v>17310</v>
      </c>
      <c r="K226" s="13">
        <v>7424</v>
      </c>
      <c r="L226" s="14">
        <v>0</v>
      </c>
      <c r="M226" s="12" t="s">
        <v>2041</v>
      </c>
    </row>
    <row r="227" spans="1:13" ht="25.5" customHeight="1" x14ac:dyDescent="0.25">
      <c r="A227" s="10" t="s">
        <v>2038</v>
      </c>
      <c r="B227" s="11" t="s">
        <v>2448</v>
      </c>
      <c r="C227" s="12" t="s">
        <v>2449</v>
      </c>
      <c r="D227" s="11">
        <v>50104</v>
      </c>
      <c r="E227" s="11">
        <v>1991</v>
      </c>
      <c r="F227" s="13">
        <v>865478</v>
      </c>
      <c r="G227" s="13">
        <v>613950</v>
      </c>
      <c r="H227" s="63" t="s">
        <v>373</v>
      </c>
      <c r="I227" s="11">
        <v>95</v>
      </c>
      <c r="J227" s="13">
        <v>10365</v>
      </c>
      <c r="K227" s="13">
        <v>8904</v>
      </c>
      <c r="L227" s="14">
        <v>0</v>
      </c>
      <c r="M227" s="12" t="s">
        <v>2041</v>
      </c>
    </row>
    <row r="228" spans="1:13" ht="25.5" customHeight="1" x14ac:dyDescent="0.25">
      <c r="A228" s="10" t="s">
        <v>2038</v>
      </c>
      <c r="B228" s="11" t="s">
        <v>2450</v>
      </c>
      <c r="C228" s="12" t="s">
        <v>2451</v>
      </c>
      <c r="D228" s="11">
        <v>50104</v>
      </c>
      <c r="E228" s="11">
        <v>1991</v>
      </c>
      <c r="F228" s="13">
        <v>865478</v>
      </c>
      <c r="G228" s="13">
        <v>613950</v>
      </c>
      <c r="H228" s="63" t="s">
        <v>373</v>
      </c>
      <c r="I228" s="11">
        <v>95</v>
      </c>
      <c r="J228" s="13">
        <v>10365</v>
      </c>
      <c r="K228" s="13">
        <v>8908</v>
      </c>
      <c r="L228" s="14">
        <v>0</v>
      </c>
      <c r="M228" s="12" t="s">
        <v>2041</v>
      </c>
    </row>
    <row r="229" spans="1:13" ht="25.5" customHeight="1" x14ac:dyDescent="0.25">
      <c r="A229" s="10" t="s">
        <v>2038</v>
      </c>
      <c r="B229" s="11" t="s">
        <v>2452</v>
      </c>
      <c r="C229" s="12" t="s">
        <v>2453</v>
      </c>
      <c r="D229" s="11">
        <v>50104</v>
      </c>
      <c r="E229" s="11">
        <v>1991</v>
      </c>
      <c r="F229" s="13">
        <v>865478</v>
      </c>
      <c r="G229" s="13">
        <v>1121659</v>
      </c>
      <c r="H229" s="63" t="s">
        <v>373</v>
      </c>
      <c r="I229" s="11">
        <v>95</v>
      </c>
      <c r="J229" s="13">
        <v>10365</v>
      </c>
      <c r="K229" s="13">
        <v>8916</v>
      </c>
      <c r="L229" s="14">
        <v>0</v>
      </c>
      <c r="M229" s="12" t="s">
        <v>2041</v>
      </c>
    </row>
    <row r="230" spans="1:13" ht="25.5" customHeight="1" x14ac:dyDescent="0.25">
      <c r="A230" s="10" t="s">
        <v>2038</v>
      </c>
      <c r="B230" s="11" t="s">
        <v>2454</v>
      </c>
      <c r="C230" s="12" t="s">
        <v>2455</v>
      </c>
      <c r="D230" s="11">
        <v>50104</v>
      </c>
      <c r="E230" s="11">
        <v>1991</v>
      </c>
      <c r="F230" s="13">
        <v>2021370</v>
      </c>
      <c r="G230" s="13">
        <v>1455313</v>
      </c>
      <c r="H230" s="63" t="s">
        <v>373</v>
      </c>
      <c r="I230" s="11">
        <v>95</v>
      </c>
      <c r="J230" s="13">
        <v>24220</v>
      </c>
      <c r="K230" s="13">
        <v>10388</v>
      </c>
      <c r="L230" s="14">
        <v>0</v>
      </c>
      <c r="M230" s="12" t="s">
        <v>2041</v>
      </c>
    </row>
    <row r="231" spans="1:13" ht="25.5" customHeight="1" x14ac:dyDescent="0.25">
      <c r="A231" s="10" t="s">
        <v>2038</v>
      </c>
      <c r="B231" s="11" t="s">
        <v>2456</v>
      </c>
      <c r="C231" s="12" t="s">
        <v>2457</v>
      </c>
      <c r="D231" s="11">
        <v>50104</v>
      </c>
      <c r="E231" s="11">
        <v>1991</v>
      </c>
      <c r="F231" s="13">
        <v>865478</v>
      </c>
      <c r="G231" s="13">
        <v>613950</v>
      </c>
      <c r="H231" s="63" t="s">
        <v>373</v>
      </c>
      <c r="I231" s="11">
        <v>95</v>
      </c>
      <c r="J231" s="13">
        <v>10365</v>
      </c>
      <c r="K231" s="13">
        <v>8904</v>
      </c>
      <c r="L231" s="14">
        <v>0</v>
      </c>
      <c r="M231" s="12" t="s">
        <v>2041</v>
      </c>
    </row>
    <row r="232" spans="1:13" ht="25.5" customHeight="1" x14ac:dyDescent="0.25">
      <c r="A232" s="10" t="s">
        <v>2038</v>
      </c>
      <c r="B232" s="11" t="s">
        <v>2458</v>
      </c>
      <c r="C232" s="12" t="s">
        <v>2459</v>
      </c>
      <c r="D232" s="11">
        <v>50104</v>
      </c>
      <c r="E232" s="11">
        <v>1991</v>
      </c>
      <c r="F232" s="13">
        <v>1445385</v>
      </c>
      <c r="G232" s="13">
        <v>1096901</v>
      </c>
      <c r="H232" s="63" t="s">
        <v>373</v>
      </c>
      <c r="I232" s="11">
        <v>95</v>
      </c>
      <c r="J232" s="13">
        <v>17310</v>
      </c>
      <c r="K232" s="13">
        <v>4452</v>
      </c>
      <c r="L232" s="14">
        <v>0</v>
      </c>
      <c r="M232" s="12" t="s">
        <v>2041</v>
      </c>
    </row>
    <row r="233" spans="1:13" ht="25.5" customHeight="1" x14ac:dyDescent="0.25">
      <c r="A233" s="10" t="s">
        <v>2038</v>
      </c>
      <c r="B233" s="11" t="s">
        <v>2460</v>
      </c>
      <c r="C233" s="12" t="s">
        <v>2461</v>
      </c>
      <c r="D233" s="11">
        <v>50104</v>
      </c>
      <c r="E233" s="11">
        <v>1991</v>
      </c>
      <c r="F233" s="13">
        <v>722692</v>
      </c>
      <c r="G233" s="13">
        <v>541072</v>
      </c>
      <c r="H233" s="63" t="s">
        <v>373</v>
      </c>
      <c r="I233" s="11">
        <v>95</v>
      </c>
      <c r="J233" s="13">
        <v>8655</v>
      </c>
      <c r="K233" s="13">
        <v>7424</v>
      </c>
      <c r="L233" s="14">
        <v>0</v>
      </c>
      <c r="M233" s="12" t="s">
        <v>2041</v>
      </c>
    </row>
    <row r="234" spans="1:13" ht="25.5" customHeight="1" x14ac:dyDescent="0.25">
      <c r="A234" s="10" t="s">
        <v>2038</v>
      </c>
      <c r="B234" s="11" t="s">
        <v>2464</v>
      </c>
      <c r="C234" s="12" t="s">
        <v>2465</v>
      </c>
      <c r="D234" s="11">
        <v>50104</v>
      </c>
      <c r="E234" s="11">
        <v>1929</v>
      </c>
      <c r="F234" s="13">
        <v>3800</v>
      </c>
      <c r="G234" s="13">
        <v>86928</v>
      </c>
      <c r="H234" s="63" t="s">
        <v>373</v>
      </c>
      <c r="I234" s="11">
        <v>80</v>
      </c>
      <c r="J234" s="13">
        <v>1115</v>
      </c>
      <c r="K234" s="13">
        <v>974</v>
      </c>
      <c r="L234" s="14">
        <v>0</v>
      </c>
      <c r="M234" s="12" t="s">
        <v>2041</v>
      </c>
    </row>
    <row r="235" spans="1:13" ht="25.5" customHeight="1" x14ac:dyDescent="0.25">
      <c r="A235" s="10" t="s">
        <v>2038</v>
      </c>
      <c r="B235" s="11" t="s">
        <v>2476</v>
      </c>
      <c r="C235" s="12" t="s">
        <v>2477</v>
      </c>
      <c r="D235" s="11">
        <v>50104</v>
      </c>
      <c r="E235" s="11">
        <v>1950</v>
      </c>
      <c r="F235" s="13">
        <v>15000</v>
      </c>
      <c r="G235" s="13">
        <v>165626</v>
      </c>
      <c r="H235" s="63" t="s">
        <v>373</v>
      </c>
      <c r="I235" s="11">
        <v>95</v>
      </c>
      <c r="J235" s="13">
        <v>3850</v>
      </c>
      <c r="K235" s="13">
        <v>3316</v>
      </c>
      <c r="L235" s="14">
        <v>0</v>
      </c>
      <c r="M235" s="12" t="s">
        <v>2041</v>
      </c>
    </row>
    <row r="236" spans="1:13" ht="25.5" customHeight="1" x14ac:dyDescent="0.25">
      <c r="A236" s="10" t="s">
        <v>2038</v>
      </c>
      <c r="B236" s="11" t="s">
        <v>2478</v>
      </c>
      <c r="C236" s="12" t="s">
        <v>2479</v>
      </c>
      <c r="D236" s="11">
        <v>50104</v>
      </c>
      <c r="E236" s="11">
        <v>1950</v>
      </c>
      <c r="F236" s="13">
        <v>15000</v>
      </c>
      <c r="G236" s="13">
        <v>167766</v>
      </c>
      <c r="H236" s="63" t="s">
        <v>373</v>
      </c>
      <c r="I236" s="11">
        <v>95</v>
      </c>
      <c r="J236" s="13">
        <v>3850</v>
      </c>
      <c r="K236" s="13">
        <v>3364</v>
      </c>
      <c r="L236" s="14">
        <v>0</v>
      </c>
      <c r="M236" s="12" t="s">
        <v>2041</v>
      </c>
    </row>
    <row r="237" spans="1:13" ht="25.5" customHeight="1" x14ac:dyDescent="0.25">
      <c r="A237" s="10" t="s">
        <v>2038</v>
      </c>
      <c r="B237" s="11" t="s">
        <v>2480</v>
      </c>
      <c r="C237" s="12" t="s">
        <v>2481</v>
      </c>
      <c r="D237" s="11">
        <v>50104</v>
      </c>
      <c r="E237" s="11">
        <v>1950</v>
      </c>
      <c r="F237" s="13">
        <v>19000</v>
      </c>
      <c r="G237" s="13">
        <v>203857</v>
      </c>
      <c r="H237" s="63" t="s">
        <v>373</v>
      </c>
      <c r="I237" s="11">
        <v>95</v>
      </c>
      <c r="J237" s="13">
        <v>4750</v>
      </c>
      <c r="K237" s="13">
        <v>4420</v>
      </c>
      <c r="L237" s="14">
        <v>0</v>
      </c>
      <c r="M237" s="12" t="s">
        <v>2041</v>
      </c>
    </row>
    <row r="238" spans="1:13" ht="25.5" customHeight="1" x14ac:dyDescent="0.25">
      <c r="A238" s="10" t="s">
        <v>2038</v>
      </c>
      <c r="B238" s="11" t="s">
        <v>2482</v>
      </c>
      <c r="C238" s="12" t="s">
        <v>2483</v>
      </c>
      <c r="D238" s="11">
        <v>50104</v>
      </c>
      <c r="E238" s="11">
        <v>1950</v>
      </c>
      <c r="F238" s="13">
        <v>7344</v>
      </c>
      <c r="G238" s="13">
        <v>79549</v>
      </c>
      <c r="H238" s="63" t="s">
        <v>373</v>
      </c>
      <c r="I238" s="11">
        <v>95</v>
      </c>
      <c r="J238" s="13">
        <v>1836</v>
      </c>
      <c r="K238" s="13">
        <v>1596</v>
      </c>
      <c r="L238" s="14">
        <v>0</v>
      </c>
      <c r="M238" s="12" t="s">
        <v>2041</v>
      </c>
    </row>
    <row r="239" spans="1:13" ht="25.5" customHeight="1" x14ac:dyDescent="0.25">
      <c r="A239" s="10" t="s">
        <v>2038</v>
      </c>
      <c r="B239" s="11" t="s">
        <v>2484</v>
      </c>
      <c r="C239" s="12" t="s">
        <v>2485</v>
      </c>
      <c r="D239" s="11">
        <v>50104</v>
      </c>
      <c r="E239" s="11">
        <v>1950</v>
      </c>
      <c r="F239" s="13">
        <v>15000</v>
      </c>
      <c r="G239" s="13">
        <v>165626</v>
      </c>
      <c r="H239" s="63" t="s">
        <v>373</v>
      </c>
      <c r="I239" s="11">
        <v>95</v>
      </c>
      <c r="J239" s="13">
        <v>3850</v>
      </c>
      <c r="K239" s="13">
        <v>3316</v>
      </c>
      <c r="L239" s="14">
        <v>0</v>
      </c>
      <c r="M239" s="12" t="s">
        <v>2041</v>
      </c>
    </row>
    <row r="240" spans="1:13" ht="25.5" customHeight="1" x14ac:dyDescent="0.25">
      <c r="A240" s="10" t="s">
        <v>2038</v>
      </c>
      <c r="B240" s="11" t="s">
        <v>2486</v>
      </c>
      <c r="C240" s="12" t="s">
        <v>2487</v>
      </c>
      <c r="D240" s="11">
        <v>50104</v>
      </c>
      <c r="E240" s="11">
        <v>1950</v>
      </c>
      <c r="F240" s="13">
        <v>15000</v>
      </c>
      <c r="G240" s="13">
        <v>167766</v>
      </c>
      <c r="H240" s="63" t="s">
        <v>373</v>
      </c>
      <c r="I240" s="11">
        <v>95</v>
      </c>
      <c r="J240" s="13">
        <v>3850</v>
      </c>
      <c r="K240" s="13">
        <v>3364</v>
      </c>
      <c r="L240" s="14">
        <v>0</v>
      </c>
      <c r="M240" s="12" t="s">
        <v>2041</v>
      </c>
    </row>
    <row r="241" spans="1:13" ht="25.5" customHeight="1" x14ac:dyDescent="0.25">
      <c r="A241" s="10" t="s">
        <v>2038</v>
      </c>
      <c r="B241" s="11" t="s">
        <v>2488</v>
      </c>
      <c r="C241" s="12" t="s">
        <v>2489</v>
      </c>
      <c r="D241" s="11">
        <v>50104</v>
      </c>
      <c r="E241" s="11">
        <v>1950</v>
      </c>
      <c r="F241" s="13">
        <v>19760</v>
      </c>
      <c r="G241" s="13">
        <v>206113</v>
      </c>
      <c r="H241" s="63" t="s">
        <v>373</v>
      </c>
      <c r="I241" s="11">
        <v>95</v>
      </c>
      <c r="J241" s="13">
        <v>4940</v>
      </c>
      <c r="K241" s="13">
        <v>4417</v>
      </c>
      <c r="L241" s="14">
        <v>0</v>
      </c>
      <c r="M241" s="12" t="s">
        <v>2041</v>
      </c>
    </row>
    <row r="242" spans="1:13" ht="25.5" customHeight="1" x14ac:dyDescent="0.25">
      <c r="A242" s="10" t="s">
        <v>2038</v>
      </c>
      <c r="B242" s="11" t="s">
        <v>2490</v>
      </c>
      <c r="C242" s="12" t="s">
        <v>2491</v>
      </c>
      <c r="D242" s="11">
        <v>50104</v>
      </c>
      <c r="E242" s="11">
        <v>1950</v>
      </c>
      <c r="F242" s="13">
        <v>19000</v>
      </c>
      <c r="G242" s="13">
        <v>204083</v>
      </c>
      <c r="H242" s="63" t="s">
        <v>373</v>
      </c>
      <c r="I242" s="11">
        <v>95</v>
      </c>
      <c r="J242" s="13">
        <v>4750</v>
      </c>
      <c r="K242" s="13">
        <v>4420</v>
      </c>
      <c r="L242" s="14">
        <v>0</v>
      </c>
      <c r="M242" s="12" t="s">
        <v>2041</v>
      </c>
    </row>
    <row r="243" spans="1:13" ht="25.5" customHeight="1" x14ac:dyDescent="0.25">
      <c r="A243" s="10" t="s">
        <v>2038</v>
      </c>
      <c r="B243" s="11" t="s">
        <v>2492</v>
      </c>
      <c r="C243" s="12" t="s">
        <v>2493</v>
      </c>
      <c r="D243" s="11">
        <v>50104</v>
      </c>
      <c r="E243" s="11">
        <v>1950</v>
      </c>
      <c r="F243" s="13">
        <v>19760</v>
      </c>
      <c r="G243" s="13">
        <v>206113</v>
      </c>
      <c r="H243" s="63" t="s">
        <v>373</v>
      </c>
      <c r="I243" s="11">
        <v>95</v>
      </c>
      <c r="J243" s="13">
        <v>4940</v>
      </c>
      <c r="K243" s="13">
        <v>4417</v>
      </c>
      <c r="L243" s="14">
        <v>0</v>
      </c>
      <c r="M243" s="12" t="s">
        <v>2041</v>
      </c>
    </row>
    <row r="244" spans="1:13" ht="25.5" customHeight="1" x14ac:dyDescent="0.25">
      <c r="A244" s="10" t="s">
        <v>2038</v>
      </c>
      <c r="B244" s="11" t="s">
        <v>2494</v>
      </c>
      <c r="C244" s="12" t="s">
        <v>2495</v>
      </c>
      <c r="D244" s="11">
        <v>50104</v>
      </c>
      <c r="E244" s="11">
        <v>1950</v>
      </c>
      <c r="F244" s="13">
        <v>7096</v>
      </c>
      <c r="G244" s="13">
        <v>73104</v>
      </c>
      <c r="H244" s="63" t="s">
        <v>373</v>
      </c>
      <c r="I244" s="11">
        <v>95</v>
      </c>
      <c r="J244" s="13">
        <v>1774</v>
      </c>
      <c r="K244" s="13">
        <v>1630</v>
      </c>
      <c r="L244" s="14">
        <v>0</v>
      </c>
      <c r="M244" s="12" t="s">
        <v>2041</v>
      </c>
    </row>
    <row r="245" spans="1:13" ht="25.5" customHeight="1" x14ac:dyDescent="0.25">
      <c r="A245" s="10" t="s">
        <v>2038</v>
      </c>
      <c r="B245" s="11" t="s">
        <v>2496</v>
      </c>
      <c r="C245" s="12" t="s">
        <v>2497</v>
      </c>
      <c r="D245" s="11">
        <v>50104</v>
      </c>
      <c r="E245" s="11">
        <v>1950</v>
      </c>
      <c r="F245" s="13">
        <v>7144</v>
      </c>
      <c r="G245" s="13">
        <v>74488</v>
      </c>
      <c r="H245" s="63" t="s">
        <v>373</v>
      </c>
      <c r="I245" s="11">
        <v>95</v>
      </c>
      <c r="J245" s="13">
        <v>1786</v>
      </c>
      <c r="K245" s="13">
        <v>1568</v>
      </c>
      <c r="L245" s="14">
        <v>0</v>
      </c>
      <c r="M245" s="12" t="s">
        <v>2041</v>
      </c>
    </row>
    <row r="246" spans="1:13" ht="25.5" customHeight="1" x14ac:dyDescent="0.25">
      <c r="A246" s="10" t="s">
        <v>2038</v>
      </c>
      <c r="B246" s="11" t="s">
        <v>2498</v>
      </c>
      <c r="C246" s="12" t="s">
        <v>2499</v>
      </c>
      <c r="D246" s="11">
        <v>50104</v>
      </c>
      <c r="E246" s="11">
        <v>1950</v>
      </c>
      <c r="F246" s="13">
        <v>9256</v>
      </c>
      <c r="G246" s="13">
        <v>102986</v>
      </c>
      <c r="H246" s="63" t="s">
        <v>373</v>
      </c>
      <c r="I246" s="11">
        <v>95</v>
      </c>
      <c r="J246" s="13">
        <v>2314</v>
      </c>
      <c r="K246" s="13">
        <v>2044</v>
      </c>
      <c r="L246" s="14">
        <v>0</v>
      </c>
      <c r="M246" s="12" t="s">
        <v>2041</v>
      </c>
    </row>
    <row r="247" spans="1:13" ht="25.5" customHeight="1" x14ac:dyDescent="0.25">
      <c r="A247" s="10" t="s">
        <v>2038</v>
      </c>
      <c r="B247" s="11" t="s">
        <v>2500</v>
      </c>
      <c r="C247" s="12" t="s">
        <v>2501</v>
      </c>
      <c r="D247" s="11">
        <v>50104</v>
      </c>
      <c r="E247" s="11">
        <v>1950</v>
      </c>
      <c r="F247" s="13">
        <v>9256</v>
      </c>
      <c r="G247" s="13">
        <v>102338</v>
      </c>
      <c r="H247" s="63" t="s">
        <v>373</v>
      </c>
      <c r="I247" s="11">
        <v>95</v>
      </c>
      <c r="J247" s="13">
        <v>2314</v>
      </c>
      <c r="K247" s="13">
        <v>2044</v>
      </c>
      <c r="L247" s="14">
        <v>0</v>
      </c>
      <c r="M247" s="12" t="s">
        <v>2041</v>
      </c>
    </row>
    <row r="248" spans="1:13" ht="25.5" customHeight="1" x14ac:dyDescent="0.25">
      <c r="A248" s="10" t="s">
        <v>2038</v>
      </c>
      <c r="B248" s="11" t="s">
        <v>2502</v>
      </c>
      <c r="C248" s="12" t="s">
        <v>2503</v>
      </c>
      <c r="D248" s="11">
        <v>50104</v>
      </c>
      <c r="E248" s="11">
        <v>1950</v>
      </c>
      <c r="F248" s="13">
        <v>7144</v>
      </c>
      <c r="G248" s="13">
        <v>71234</v>
      </c>
      <c r="H248" s="63" t="s">
        <v>373</v>
      </c>
      <c r="I248" s="11">
        <v>95</v>
      </c>
      <c r="J248" s="13">
        <v>1786</v>
      </c>
      <c r="K248" s="13">
        <v>1691</v>
      </c>
      <c r="L248" s="14">
        <v>0</v>
      </c>
      <c r="M248" s="12" t="s">
        <v>2041</v>
      </c>
    </row>
    <row r="249" spans="1:13" ht="25.5" customHeight="1" x14ac:dyDescent="0.25">
      <c r="A249" s="10" t="s">
        <v>2038</v>
      </c>
      <c r="B249" s="11" t="s">
        <v>2504</v>
      </c>
      <c r="C249" s="12" t="s">
        <v>2505</v>
      </c>
      <c r="D249" s="11">
        <v>50104</v>
      </c>
      <c r="E249" s="11">
        <v>1950</v>
      </c>
      <c r="F249" s="13">
        <v>7344</v>
      </c>
      <c r="G249" s="13">
        <v>79549</v>
      </c>
      <c r="H249" s="63" t="s">
        <v>373</v>
      </c>
      <c r="I249" s="11">
        <v>95</v>
      </c>
      <c r="J249" s="13">
        <v>1836</v>
      </c>
      <c r="K249" s="13">
        <v>1596</v>
      </c>
      <c r="L249" s="14">
        <v>0</v>
      </c>
      <c r="M249" s="12" t="s">
        <v>2041</v>
      </c>
    </row>
    <row r="250" spans="1:13" ht="25.5" customHeight="1" x14ac:dyDescent="0.25">
      <c r="A250" s="10" t="s">
        <v>2038</v>
      </c>
      <c r="B250" s="11" t="s">
        <v>2506</v>
      </c>
      <c r="C250" s="12" t="s">
        <v>2507</v>
      </c>
      <c r="D250" s="11">
        <v>50104</v>
      </c>
      <c r="E250" s="11">
        <v>1950</v>
      </c>
      <c r="F250" s="13">
        <v>7144</v>
      </c>
      <c r="G250" s="13">
        <v>74211</v>
      </c>
      <c r="H250" s="63" t="s">
        <v>373</v>
      </c>
      <c r="I250" s="11">
        <v>95</v>
      </c>
      <c r="J250" s="13">
        <v>1786</v>
      </c>
      <c r="K250" s="13">
        <v>1637</v>
      </c>
      <c r="L250" s="14">
        <v>0</v>
      </c>
      <c r="M250" s="12" t="s">
        <v>2041</v>
      </c>
    </row>
    <row r="251" spans="1:13" ht="25.5" customHeight="1" x14ac:dyDescent="0.25">
      <c r="A251" s="10" t="s">
        <v>2038</v>
      </c>
      <c r="B251" s="11" t="s">
        <v>2508</v>
      </c>
      <c r="C251" s="12" t="s">
        <v>2509</v>
      </c>
      <c r="D251" s="11">
        <v>50104</v>
      </c>
      <c r="E251" s="11">
        <v>1950</v>
      </c>
      <c r="F251" s="13">
        <v>9256</v>
      </c>
      <c r="G251" s="13">
        <v>102902</v>
      </c>
      <c r="H251" s="63" t="s">
        <v>373</v>
      </c>
      <c r="I251" s="11">
        <v>95</v>
      </c>
      <c r="J251" s="13">
        <v>2314</v>
      </c>
      <c r="K251" s="13">
        <v>2044</v>
      </c>
      <c r="L251" s="14">
        <v>0</v>
      </c>
      <c r="M251" s="12" t="s">
        <v>2041</v>
      </c>
    </row>
    <row r="252" spans="1:13" ht="25.5" customHeight="1" x14ac:dyDescent="0.25">
      <c r="A252" s="10" t="s">
        <v>2038</v>
      </c>
      <c r="B252" s="11" t="s">
        <v>2510</v>
      </c>
      <c r="C252" s="12" t="s">
        <v>2511</v>
      </c>
      <c r="D252" s="11">
        <v>50104</v>
      </c>
      <c r="E252" s="11">
        <v>1950</v>
      </c>
      <c r="F252" s="13">
        <v>7472</v>
      </c>
      <c r="G252" s="13">
        <v>80588</v>
      </c>
      <c r="H252" s="63" t="s">
        <v>373</v>
      </c>
      <c r="I252" s="11">
        <v>95</v>
      </c>
      <c r="J252" s="13">
        <v>1868</v>
      </c>
      <c r="K252" s="13">
        <v>1630</v>
      </c>
      <c r="L252" s="14">
        <v>0</v>
      </c>
      <c r="M252" s="12" t="s">
        <v>2041</v>
      </c>
    </row>
    <row r="253" spans="1:13" ht="25.5" customHeight="1" x14ac:dyDescent="0.25">
      <c r="A253" s="10" t="s">
        <v>2038</v>
      </c>
      <c r="B253" s="11" t="s">
        <v>2512</v>
      </c>
      <c r="C253" s="12" t="s">
        <v>2513</v>
      </c>
      <c r="D253" s="11">
        <v>50104</v>
      </c>
      <c r="E253" s="11">
        <v>1950</v>
      </c>
      <c r="F253" s="13">
        <v>7144</v>
      </c>
      <c r="G253" s="13">
        <v>81784</v>
      </c>
      <c r="H253" s="63" t="s">
        <v>373</v>
      </c>
      <c r="I253" s="11">
        <v>95</v>
      </c>
      <c r="J253" s="13">
        <v>1786</v>
      </c>
      <c r="K253" s="13">
        <v>1691</v>
      </c>
      <c r="L253" s="14">
        <v>0</v>
      </c>
      <c r="M253" s="12" t="s">
        <v>2041</v>
      </c>
    </row>
    <row r="254" spans="1:13" ht="25.5" customHeight="1" x14ac:dyDescent="0.25">
      <c r="A254" s="10" t="s">
        <v>2038</v>
      </c>
      <c r="B254" s="11" t="s">
        <v>2514</v>
      </c>
      <c r="C254" s="12" t="s">
        <v>2515</v>
      </c>
      <c r="D254" s="11">
        <v>50104</v>
      </c>
      <c r="E254" s="11">
        <v>1950</v>
      </c>
      <c r="F254" s="13">
        <v>7472</v>
      </c>
      <c r="G254" s="13">
        <v>80701</v>
      </c>
      <c r="H254" s="63" t="s">
        <v>373</v>
      </c>
      <c r="I254" s="11">
        <v>95</v>
      </c>
      <c r="J254" s="13">
        <v>1868</v>
      </c>
      <c r="K254" s="13">
        <v>1630</v>
      </c>
      <c r="L254" s="14">
        <v>0</v>
      </c>
      <c r="M254" s="12" t="s">
        <v>2041</v>
      </c>
    </row>
    <row r="255" spans="1:13" ht="25.5" customHeight="1" x14ac:dyDescent="0.25">
      <c r="A255" s="10" t="s">
        <v>2038</v>
      </c>
      <c r="B255" s="11" t="s">
        <v>2516</v>
      </c>
      <c r="C255" s="12" t="s">
        <v>2517</v>
      </c>
      <c r="D255" s="11">
        <v>50104</v>
      </c>
      <c r="E255" s="11">
        <v>1950</v>
      </c>
      <c r="F255" s="13">
        <v>7472</v>
      </c>
      <c r="G255" s="13">
        <v>80588</v>
      </c>
      <c r="H255" s="63" t="s">
        <v>373</v>
      </c>
      <c r="I255" s="11">
        <v>95</v>
      </c>
      <c r="J255" s="13">
        <v>1868</v>
      </c>
      <c r="K255" s="13">
        <v>1630</v>
      </c>
      <c r="L255" s="14">
        <v>0</v>
      </c>
      <c r="M255" s="12" t="s">
        <v>2041</v>
      </c>
    </row>
    <row r="256" spans="1:13" ht="25.5" customHeight="1" x14ac:dyDescent="0.25">
      <c r="A256" s="10" t="s">
        <v>2038</v>
      </c>
      <c r="B256" s="11" t="s">
        <v>2518</v>
      </c>
      <c r="C256" s="12" t="s">
        <v>2519</v>
      </c>
      <c r="D256" s="11">
        <v>50104</v>
      </c>
      <c r="E256" s="11">
        <v>1950</v>
      </c>
      <c r="F256" s="13">
        <v>7152</v>
      </c>
      <c r="G256" s="13">
        <v>81446</v>
      </c>
      <c r="H256" s="63" t="s">
        <v>373</v>
      </c>
      <c r="I256" s="11">
        <v>95</v>
      </c>
      <c r="J256" s="13">
        <v>1788</v>
      </c>
      <c r="K256" s="13">
        <v>1655</v>
      </c>
      <c r="L256" s="14">
        <v>0</v>
      </c>
      <c r="M256" s="12" t="s">
        <v>2041</v>
      </c>
    </row>
    <row r="257" spans="1:13" ht="25.5" customHeight="1" x14ac:dyDescent="0.25">
      <c r="A257" s="10" t="s">
        <v>2038</v>
      </c>
      <c r="B257" s="11" t="s">
        <v>2520</v>
      </c>
      <c r="C257" s="12" t="s">
        <v>2521</v>
      </c>
      <c r="D257" s="11">
        <v>50104</v>
      </c>
      <c r="E257" s="11">
        <v>1950</v>
      </c>
      <c r="F257" s="13">
        <v>7144</v>
      </c>
      <c r="G257" s="13">
        <v>74091</v>
      </c>
      <c r="H257" s="63" t="s">
        <v>373</v>
      </c>
      <c r="I257" s="11">
        <v>95</v>
      </c>
      <c r="J257" s="13">
        <v>1786</v>
      </c>
      <c r="K257" s="13">
        <v>1637</v>
      </c>
      <c r="L257" s="14">
        <v>0</v>
      </c>
      <c r="M257" s="12" t="s">
        <v>2041</v>
      </c>
    </row>
    <row r="258" spans="1:13" ht="25.5" customHeight="1" x14ac:dyDescent="0.25">
      <c r="A258" s="10" t="s">
        <v>2038</v>
      </c>
      <c r="B258" s="11" t="s">
        <v>2522</v>
      </c>
      <c r="C258" s="12" t="s">
        <v>2523</v>
      </c>
      <c r="D258" s="11">
        <v>50104</v>
      </c>
      <c r="E258" s="11">
        <v>1950</v>
      </c>
      <c r="F258" s="13">
        <v>7144</v>
      </c>
      <c r="G258" s="13">
        <v>78475</v>
      </c>
      <c r="H258" s="63" t="s">
        <v>373</v>
      </c>
      <c r="I258" s="11">
        <v>95</v>
      </c>
      <c r="J258" s="13">
        <v>1786</v>
      </c>
      <c r="K258" s="13">
        <v>1691</v>
      </c>
      <c r="L258" s="14">
        <v>0</v>
      </c>
      <c r="M258" s="12" t="s">
        <v>2041</v>
      </c>
    </row>
    <row r="259" spans="1:13" ht="25.5" customHeight="1" x14ac:dyDescent="0.25">
      <c r="A259" s="10" t="s">
        <v>2038</v>
      </c>
      <c r="B259" s="11" t="s">
        <v>2524</v>
      </c>
      <c r="C259" s="12" t="s">
        <v>2525</v>
      </c>
      <c r="D259" s="11">
        <v>50104</v>
      </c>
      <c r="E259" s="11">
        <v>1950</v>
      </c>
      <c r="F259" s="13">
        <v>7096</v>
      </c>
      <c r="G259" s="13">
        <v>73104</v>
      </c>
      <c r="H259" s="63" t="s">
        <v>373</v>
      </c>
      <c r="I259" s="11">
        <v>95</v>
      </c>
      <c r="J259" s="13">
        <v>1774</v>
      </c>
      <c r="K259" s="13">
        <v>1630</v>
      </c>
      <c r="L259" s="14">
        <v>0</v>
      </c>
      <c r="M259" s="12" t="s">
        <v>2041</v>
      </c>
    </row>
    <row r="260" spans="1:13" ht="25.5" customHeight="1" x14ac:dyDescent="0.25">
      <c r="A260" s="10" t="s">
        <v>2038</v>
      </c>
      <c r="B260" s="11" t="s">
        <v>2526</v>
      </c>
      <c r="C260" s="12" t="s">
        <v>2527</v>
      </c>
      <c r="D260" s="11">
        <v>50104</v>
      </c>
      <c r="E260" s="11">
        <v>1950</v>
      </c>
      <c r="F260" s="13">
        <v>7144</v>
      </c>
      <c r="G260" s="13">
        <v>74098</v>
      </c>
      <c r="H260" s="63" t="s">
        <v>373</v>
      </c>
      <c r="I260" s="11">
        <v>95</v>
      </c>
      <c r="J260" s="13">
        <v>1786</v>
      </c>
      <c r="K260" s="13">
        <v>1691</v>
      </c>
      <c r="L260" s="14">
        <v>0</v>
      </c>
      <c r="M260" s="12" t="s">
        <v>2041</v>
      </c>
    </row>
    <row r="261" spans="1:13" ht="25.5" customHeight="1" x14ac:dyDescent="0.25">
      <c r="A261" s="10" t="s">
        <v>2038</v>
      </c>
      <c r="B261" s="11" t="s">
        <v>2528</v>
      </c>
      <c r="C261" s="12" t="s">
        <v>2529</v>
      </c>
      <c r="D261" s="11">
        <v>50104</v>
      </c>
      <c r="E261" s="11">
        <v>1950</v>
      </c>
      <c r="F261" s="13">
        <v>9256</v>
      </c>
      <c r="G261" s="13">
        <v>102986</v>
      </c>
      <c r="H261" s="63" t="s">
        <v>373</v>
      </c>
      <c r="I261" s="11">
        <v>95</v>
      </c>
      <c r="J261" s="13">
        <v>2314</v>
      </c>
      <c r="K261" s="13">
        <v>2044</v>
      </c>
      <c r="L261" s="14">
        <v>0</v>
      </c>
      <c r="M261" s="12" t="s">
        <v>2041</v>
      </c>
    </row>
    <row r="262" spans="1:13" ht="25.5" customHeight="1" x14ac:dyDescent="0.25">
      <c r="A262" s="10" t="s">
        <v>2038</v>
      </c>
      <c r="B262" s="11" t="s">
        <v>2530</v>
      </c>
      <c r="C262" s="12" t="s">
        <v>2531</v>
      </c>
      <c r="D262" s="11">
        <v>50104</v>
      </c>
      <c r="E262" s="11">
        <v>1950</v>
      </c>
      <c r="F262" s="13">
        <v>7472</v>
      </c>
      <c r="G262" s="13">
        <v>80701</v>
      </c>
      <c r="H262" s="63" t="s">
        <v>373</v>
      </c>
      <c r="I262" s="11">
        <v>95</v>
      </c>
      <c r="J262" s="13">
        <v>1868</v>
      </c>
      <c r="K262" s="13">
        <v>1630</v>
      </c>
      <c r="L262" s="14">
        <v>0</v>
      </c>
      <c r="M262" s="12" t="s">
        <v>2041</v>
      </c>
    </row>
    <row r="263" spans="1:13" ht="25.5" customHeight="1" x14ac:dyDescent="0.25">
      <c r="A263" s="10" t="s">
        <v>2038</v>
      </c>
      <c r="B263" s="11" t="s">
        <v>2532</v>
      </c>
      <c r="C263" s="12" t="s">
        <v>2533</v>
      </c>
      <c r="D263" s="11">
        <v>50104</v>
      </c>
      <c r="E263" s="11">
        <v>1950</v>
      </c>
      <c r="F263" s="13">
        <v>7144</v>
      </c>
      <c r="G263" s="13">
        <v>81784</v>
      </c>
      <c r="H263" s="63" t="s">
        <v>373</v>
      </c>
      <c r="I263" s="11">
        <v>95</v>
      </c>
      <c r="J263" s="13">
        <v>1786</v>
      </c>
      <c r="K263" s="13">
        <v>1691</v>
      </c>
      <c r="L263" s="14">
        <v>0</v>
      </c>
      <c r="M263" s="12" t="s">
        <v>2041</v>
      </c>
    </row>
    <row r="264" spans="1:13" ht="25.5" customHeight="1" x14ac:dyDescent="0.25">
      <c r="A264" s="10" t="s">
        <v>2038</v>
      </c>
      <c r="B264" s="11" t="s">
        <v>2534</v>
      </c>
      <c r="C264" s="12" t="s">
        <v>2535</v>
      </c>
      <c r="D264" s="11">
        <v>50104</v>
      </c>
      <c r="E264" s="11">
        <v>1950</v>
      </c>
      <c r="F264" s="13">
        <v>7144</v>
      </c>
      <c r="G264" s="13">
        <v>74211</v>
      </c>
      <c r="H264" s="63" t="s">
        <v>373</v>
      </c>
      <c r="I264" s="11">
        <v>95</v>
      </c>
      <c r="J264" s="13">
        <v>1786</v>
      </c>
      <c r="K264" s="13">
        <v>1637</v>
      </c>
      <c r="L264" s="14">
        <v>0</v>
      </c>
      <c r="M264" s="12" t="s">
        <v>2041</v>
      </c>
    </row>
    <row r="265" spans="1:13" ht="25.5" customHeight="1" x14ac:dyDescent="0.25">
      <c r="A265" s="10" t="s">
        <v>2038</v>
      </c>
      <c r="B265" s="11" t="s">
        <v>2536</v>
      </c>
      <c r="C265" s="12" t="s">
        <v>2537</v>
      </c>
      <c r="D265" s="11">
        <v>50104</v>
      </c>
      <c r="E265" s="11">
        <v>1950</v>
      </c>
      <c r="F265" s="13">
        <v>7472</v>
      </c>
      <c r="G265" s="13">
        <v>80701</v>
      </c>
      <c r="H265" s="63" t="s">
        <v>373</v>
      </c>
      <c r="I265" s="11">
        <v>95</v>
      </c>
      <c r="J265" s="13">
        <v>1868</v>
      </c>
      <c r="K265" s="13">
        <v>1630</v>
      </c>
      <c r="L265" s="14">
        <v>0</v>
      </c>
      <c r="M265" s="12" t="s">
        <v>2041</v>
      </c>
    </row>
    <row r="266" spans="1:13" ht="25.5" customHeight="1" x14ac:dyDescent="0.25">
      <c r="A266" s="10" t="s">
        <v>2038</v>
      </c>
      <c r="B266" s="11" t="s">
        <v>2538</v>
      </c>
      <c r="C266" s="12" t="s">
        <v>2539</v>
      </c>
      <c r="D266" s="11">
        <v>50104</v>
      </c>
      <c r="E266" s="11">
        <v>1950</v>
      </c>
      <c r="F266" s="13">
        <v>7152</v>
      </c>
      <c r="G266" s="13">
        <v>81446</v>
      </c>
      <c r="H266" s="63" t="s">
        <v>373</v>
      </c>
      <c r="I266" s="11">
        <v>95</v>
      </c>
      <c r="J266" s="13">
        <v>1788</v>
      </c>
      <c r="K266" s="13">
        <v>1655</v>
      </c>
      <c r="L266" s="14">
        <v>0</v>
      </c>
      <c r="M266" s="12" t="s">
        <v>2041</v>
      </c>
    </row>
    <row r="267" spans="1:13" ht="25.5" customHeight="1" x14ac:dyDescent="0.25">
      <c r="A267" s="10" t="s">
        <v>2038</v>
      </c>
      <c r="B267" s="11" t="s">
        <v>2540</v>
      </c>
      <c r="C267" s="12" t="s">
        <v>2541</v>
      </c>
      <c r="D267" s="11">
        <v>50104</v>
      </c>
      <c r="E267" s="11">
        <v>1950</v>
      </c>
      <c r="F267" s="13">
        <v>7144</v>
      </c>
      <c r="G267" s="13">
        <v>72428</v>
      </c>
      <c r="H267" s="63" t="s">
        <v>373</v>
      </c>
      <c r="I267" s="11">
        <v>95</v>
      </c>
      <c r="J267" s="13">
        <v>1786</v>
      </c>
      <c r="K267" s="13">
        <v>1637</v>
      </c>
      <c r="L267" s="14">
        <v>0</v>
      </c>
      <c r="M267" s="12" t="s">
        <v>2041</v>
      </c>
    </row>
    <row r="268" spans="1:13" ht="25.5" customHeight="1" x14ac:dyDescent="0.25">
      <c r="A268" s="10" t="s">
        <v>2038</v>
      </c>
      <c r="B268" s="11" t="s">
        <v>2542</v>
      </c>
      <c r="C268" s="12" t="s">
        <v>2543</v>
      </c>
      <c r="D268" s="11">
        <v>50104</v>
      </c>
      <c r="E268" s="11">
        <v>1950</v>
      </c>
      <c r="F268" s="13">
        <v>7344</v>
      </c>
      <c r="G268" s="13">
        <v>79549</v>
      </c>
      <c r="H268" s="63" t="s">
        <v>373</v>
      </c>
      <c r="I268" s="11">
        <v>95</v>
      </c>
      <c r="J268" s="13">
        <v>1836</v>
      </c>
      <c r="K268" s="13">
        <v>1596</v>
      </c>
      <c r="L268" s="14">
        <v>0</v>
      </c>
      <c r="M268" s="12" t="s">
        <v>2041</v>
      </c>
    </row>
    <row r="269" spans="1:13" ht="25.5" customHeight="1" x14ac:dyDescent="0.25">
      <c r="A269" s="10" t="s">
        <v>2038</v>
      </c>
      <c r="B269" s="11" t="s">
        <v>2544</v>
      </c>
      <c r="C269" s="12" t="s">
        <v>2545</v>
      </c>
      <c r="D269" s="11">
        <v>50104</v>
      </c>
      <c r="E269" s="11">
        <v>1950</v>
      </c>
      <c r="F269" s="13">
        <v>7096</v>
      </c>
      <c r="G269" s="13">
        <v>73388</v>
      </c>
      <c r="H269" s="63" t="s">
        <v>373</v>
      </c>
      <c r="I269" s="11">
        <v>95</v>
      </c>
      <c r="J269" s="13">
        <v>1774</v>
      </c>
      <c r="K269" s="13">
        <v>1630</v>
      </c>
      <c r="L269" s="14">
        <v>0</v>
      </c>
      <c r="M269" s="12" t="s">
        <v>2041</v>
      </c>
    </row>
    <row r="270" spans="1:13" ht="25.5" customHeight="1" x14ac:dyDescent="0.25">
      <c r="A270" s="10" t="s">
        <v>2038</v>
      </c>
      <c r="B270" s="11" t="s">
        <v>2546</v>
      </c>
      <c r="C270" s="12" t="s">
        <v>2547</v>
      </c>
      <c r="D270" s="11">
        <v>50104</v>
      </c>
      <c r="E270" s="11">
        <v>1950</v>
      </c>
      <c r="F270" s="13">
        <v>7144</v>
      </c>
      <c r="G270" s="13">
        <v>81784</v>
      </c>
      <c r="H270" s="63" t="s">
        <v>373</v>
      </c>
      <c r="I270" s="11">
        <v>95</v>
      </c>
      <c r="J270" s="13">
        <v>1786</v>
      </c>
      <c r="K270" s="13">
        <v>1691</v>
      </c>
      <c r="L270" s="14">
        <v>0</v>
      </c>
      <c r="M270" s="12" t="s">
        <v>2041</v>
      </c>
    </row>
    <row r="271" spans="1:13" ht="25.5" customHeight="1" x14ac:dyDescent="0.25">
      <c r="A271" s="10" t="s">
        <v>2038</v>
      </c>
      <c r="B271" s="11" t="s">
        <v>2548</v>
      </c>
      <c r="C271" s="12" t="s">
        <v>2549</v>
      </c>
      <c r="D271" s="11">
        <v>50104</v>
      </c>
      <c r="E271" s="11">
        <v>1950</v>
      </c>
      <c r="F271" s="13">
        <v>9256</v>
      </c>
      <c r="G271" s="13">
        <v>102902</v>
      </c>
      <c r="H271" s="63" t="s">
        <v>373</v>
      </c>
      <c r="I271" s="11">
        <v>95</v>
      </c>
      <c r="J271" s="13">
        <v>2314</v>
      </c>
      <c r="K271" s="13">
        <v>2044</v>
      </c>
      <c r="L271" s="14">
        <v>0</v>
      </c>
      <c r="M271" s="12" t="s">
        <v>2041</v>
      </c>
    </row>
    <row r="272" spans="1:13" ht="25.5" customHeight="1" x14ac:dyDescent="0.25">
      <c r="A272" s="10" t="s">
        <v>2038</v>
      </c>
      <c r="B272" s="11" t="s">
        <v>2550</v>
      </c>
      <c r="C272" s="12" t="s">
        <v>2551</v>
      </c>
      <c r="D272" s="11">
        <v>50104</v>
      </c>
      <c r="E272" s="11">
        <v>1950</v>
      </c>
      <c r="F272" s="13">
        <v>7152</v>
      </c>
      <c r="G272" s="13">
        <v>81446</v>
      </c>
      <c r="H272" s="63" t="s">
        <v>373</v>
      </c>
      <c r="I272" s="11">
        <v>95</v>
      </c>
      <c r="J272" s="13">
        <v>1788</v>
      </c>
      <c r="K272" s="13">
        <v>1655</v>
      </c>
      <c r="L272" s="14">
        <v>0</v>
      </c>
      <c r="M272" s="12" t="s">
        <v>2041</v>
      </c>
    </row>
    <row r="273" spans="1:13" ht="25.5" customHeight="1" x14ac:dyDescent="0.25">
      <c r="A273" s="10" t="s">
        <v>2038</v>
      </c>
      <c r="B273" s="11" t="s">
        <v>2552</v>
      </c>
      <c r="C273" s="12" t="s">
        <v>2553</v>
      </c>
      <c r="D273" s="11">
        <v>50104</v>
      </c>
      <c r="E273" s="11">
        <v>1950</v>
      </c>
      <c r="F273" s="13">
        <v>7144</v>
      </c>
      <c r="G273" s="13">
        <v>74301</v>
      </c>
      <c r="H273" s="63" t="s">
        <v>373</v>
      </c>
      <c r="I273" s="11">
        <v>95</v>
      </c>
      <c r="J273" s="13">
        <v>1786</v>
      </c>
      <c r="K273" s="13">
        <v>1637</v>
      </c>
      <c r="L273" s="14">
        <v>0</v>
      </c>
      <c r="M273" s="12" t="s">
        <v>2041</v>
      </c>
    </row>
    <row r="274" spans="1:13" ht="25.5" customHeight="1" x14ac:dyDescent="0.25">
      <c r="A274" s="10" t="s">
        <v>2038</v>
      </c>
      <c r="B274" s="11" t="s">
        <v>2554</v>
      </c>
      <c r="C274" s="12" t="s">
        <v>2555</v>
      </c>
      <c r="D274" s="11">
        <v>50104</v>
      </c>
      <c r="E274" s="11">
        <v>1950</v>
      </c>
      <c r="F274" s="13">
        <v>7472</v>
      </c>
      <c r="G274" s="13">
        <v>80588</v>
      </c>
      <c r="H274" s="63" t="s">
        <v>373</v>
      </c>
      <c r="I274" s="11">
        <v>95</v>
      </c>
      <c r="J274" s="13">
        <v>1868</v>
      </c>
      <c r="K274" s="13">
        <v>1630</v>
      </c>
      <c r="L274" s="14">
        <v>0</v>
      </c>
      <c r="M274" s="12" t="s">
        <v>2041</v>
      </c>
    </row>
    <row r="275" spans="1:13" ht="25.5" customHeight="1" x14ac:dyDescent="0.25">
      <c r="A275" s="10" t="s">
        <v>2038</v>
      </c>
      <c r="B275" s="11" t="s">
        <v>2556</v>
      </c>
      <c r="C275" s="12" t="s">
        <v>387</v>
      </c>
      <c r="D275" s="11">
        <v>50104</v>
      </c>
      <c r="E275" s="11">
        <v>1968</v>
      </c>
      <c r="F275" s="13">
        <v>11000</v>
      </c>
      <c r="G275" s="13">
        <v>72025</v>
      </c>
      <c r="H275" s="63" t="s">
        <v>373</v>
      </c>
      <c r="I275" s="11">
        <v>95</v>
      </c>
      <c r="J275" s="13">
        <v>1512</v>
      </c>
      <c r="K275" s="13">
        <v>1400</v>
      </c>
      <c r="L275" s="14">
        <v>0</v>
      </c>
      <c r="M275" s="12" t="s">
        <v>2041</v>
      </c>
    </row>
    <row r="276" spans="1:13" ht="25.5" customHeight="1" x14ac:dyDescent="0.25">
      <c r="A276" s="10" t="s">
        <v>2038</v>
      </c>
      <c r="B276" s="11" t="s">
        <v>2557</v>
      </c>
      <c r="C276" s="12" t="s">
        <v>388</v>
      </c>
      <c r="D276" s="11">
        <v>50104</v>
      </c>
      <c r="E276" s="11">
        <v>1968</v>
      </c>
      <c r="F276" s="13">
        <v>11000</v>
      </c>
      <c r="G276" s="13">
        <v>72025</v>
      </c>
      <c r="H276" s="63" t="s">
        <v>373</v>
      </c>
      <c r="I276" s="11">
        <v>95</v>
      </c>
      <c r="J276" s="13">
        <v>1512</v>
      </c>
      <c r="K276" s="13">
        <v>1474</v>
      </c>
      <c r="L276" s="14">
        <v>0</v>
      </c>
      <c r="M276" s="12" t="s">
        <v>2041</v>
      </c>
    </row>
    <row r="277" spans="1:13" ht="25.5" customHeight="1" x14ac:dyDescent="0.25">
      <c r="A277" s="10" t="s">
        <v>2038</v>
      </c>
      <c r="B277" s="11" t="s">
        <v>2558</v>
      </c>
      <c r="C277" s="12" t="s">
        <v>389</v>
      </c>
      <c r="D277" s="11">
        <v>50104</v>
      </c>
      <c r="E277" s="11">
        <v>1968</v>
      </c>
      <c r="F277" s="13">
        <v>11000</v>
      </c>
      <c r="G277" s="13">
        <v>72025</v>
      </c>
      <c r="H277" s="63" t="s">
        <v>373</v>
      </c>
      <c r="I277" s="11">
        <v>95</v>
      </c>
      <c r="J277" s="13">
        <v>1512</v>
      </c>
      <c r="K277" s="13">
        <v>1400</v>
      </c>
      <c r="L277" s="14">
        <v>0</v>
      </c>
      <c r="M277" s="12" t="s">
        <v>2041</v>
      </c>
    </row>
    <row r="278" spans="1:13" ht="25.5" customHeight="1" x14ac:dyDescent="0.25">
      <c r="A278" s="10" t="s">
        <v>2038</v>
      </c>
      <c r="B278" s="11" t="s">
        <v>2559</v>
      </c>
      <c r="C278" s="12" t="s">
        <v>390</v>
      </c>
      <c r="D278" s="11">
        <v>50104</v>
      </c>
      <c r="E278" s="11">
        <v>1968</v>
      </c>
      <c r="F278" s="13">
        <v>11000</v>
      </c>
      <c r="G278" s="13">
        <v>72025</v>
      </c>
      <c r="H278" s="63" t="s">
        <v>373</v>
      </c>
      <c r="I278" s="11">
        <v>95</v>
      </c>
      <c r="J278" s="13">
        <v>1512</v>
      </c>
      <c r="K278" s="13">
        <v>1474</v>
      </c>
      <c r="L278" s="14">
        <v>0</v>
      </c>
      <c r="M278" s="12" t="s">
        <v>2041</v>
      </c>
    </row>
    <row r="279" spans="1:13" ht="25.5" customHeight="1" x14ac:dyDescent="0.25">
      <c r="A279" s="10" t="s">
        <v>2038</v>
      </c>
      <c r="B279" s="11" t="s">
        <v>2560</v>
      </c>
      <c r="C279" s="12" t="s">
        <v>391</v>
      </c>
      <c r="D279" s="11">
        <v>50104</v>
      </c>
      <c r="E279" s="11">
        <v>1968</v>
      </c>
      <c r="F279" s="13">
        <v>11000</v>
      </c>
      <c r="G279" s="13">
        <v>72025</v>
      </c>
      <c r="H279" s="63" t="s">
        <v>373</v>
      </c>
      <c r="I279" s="11">
        <v>95</v>
      </c>
      <c r="J279" s="13">
        <v>1512</v>
      </c>
      <c r="K279" s="13">
        <v>1400</v>
      </c>
      <c r="L279" s="14">
        <v>0</v>
      </c>
      <c r="M279" s="12" t="s">
        <v>2041</v>
      </c>
    </row>
    <row r="280" spans="1:13" ht="25.5" customHeight="1" x14ac:dyDescent="0.25">
      <c r="A280" s="10" t="s">
        <v>2038</v>
      </c>
      <c r="B280" s="11" t="s">
        <v>2561</v>
      </c>
      <c r="C280" s="12" t="s">
        <v>392</v>
      </c>
      <c r="D280" s="11">
        <v>50104</v>
      </c>
      <c r="E280" s="11">
        <v>1968</v>
      </c>
      <c r="F280" s="13">
        <v>11000</v>
      </c>
      <c r="G280" s="13">
        <v>72025</v>
      </c>
      <c r="H280" s="63" t="s">
        <v>373</v>
      </c>
      <c r="I280" s="11">
        <v>95</v>
      </c>
      <c r="J280" s="13">
        <v>1512</v>
      </c>
      <c r="K280" s="13">
        <v>1400</v>
      </c>
      <c r="L280" s="14">
        <v>0</v>
      </c>
      <c r="M280" s="12" t="s">
        <v>2041</v>
      </c>
    </row>
    <row r="281" spans="1:13" ht="25.5" customHeight="1" x14ac:dyDescent="0.25">
      <c r="A281" s="10" t="s">
        <v>2038</v>
      </c>
      <c r="B281" s="11" t="s">
        <v>2562</v>
      </c>
      <c r="C281" s="12" t="s">
        <v>436</v>
      </c>
      <c r="D281" s="11">
        <v>50104</v>
      </c>
      <c r="E281" s="11">
        <v>1968</v>
      </c>
      <c r="F281" s="13">
        <v>11000</v>
      </c>
      <c r="G281" s="13">
        <v>72025</v>
      </c>
      <c r="H281" s="63" t="s">
        <v>373</v>
      </c>
      <c r="I281" s="11">
        <v>95</v>
      </c>
      <c r="J281" s="13">
        <v>1512</v>
      </c>
      <c r="K281" s="13">
        <v>1474</v>
      </c>
      <c r="L281" s="14">
        <v>0</v>
      </c>
      <c r="M281" s="12" t="s">
        <v>2041</v>
      </c>
    </row>
    <row r="282" spans="1:13" ht="25.5" customHeight="1" x14ac:dyDescent="0.25">
      <c r="A282" s="10" t="s">
        <v>2038</v>
      </c>
      <c r="B282" s="11" t="s">
        <v>2563</v>
      </c>
      <c r="C282" s="12" t="s">
        <v>437</v>
      </c>
      <c r="D282" s="11">
        <v>50104</v>
      </c>
      <c r="E282" s="11">
        <v>1968</v>
      </c>
      <c r="F282" s="13">
        <v>11000</v>
      </c>
      <c r="G282" s="13">
        <v>72025</v>
      </c>
      <c r="H282" s="63" t="s">
        <v>373</v>
      </c>
      <c r="I282" s="11">
        <v>95</v>
      </c>
      <c r="J282" s="13">
        <v>1512</v>
      </c>
      <c r="K282" s="13">
        <v>1400</v>
      </c>
      <c r="L282" s="14">
        <v>0</v>
      </c>
      <c r="M282" s="12" t="s">
        <v>2041</v>
      </c>
    </row>
    <row r="283" spans="1:13" ht="25.5" customHeight="1" x14ac:dyDescent="0.25">
      <c r="A283" s="10" t="s">
        <v>2038</v>
      </c>
      <c r="B283" s="11" t="s">
        <v>2565</v>
      </c>
      <c r="C283" s="12" t="s">
        <v>440</v>
      </c>
      <c r="D283" s="11">
        <v>50104</v>
      </c>
      <c r="E283" s="11">
        <v>1968</v>
      </c>
      <c r="F283" s="13">
        <v>11000</v>
      </c>
      <c r="G283" s="13">
        <v>72025</v>
      </c>
      <c r="H283" s="63" t="s">
        <v>373</v>
      </c>
      <c r="I283" s="11">
        <v>95</v>
      </c>
      <c r="J283" s="13">
        <v>1512</v>
      </c>
      <c r="K283" s="13">
        <v>1474</v>
      </c>
      <c r="L283" s="14">
        <v>0</v>
      </c>
      <c r="M283" s="12" t="s">
        <v>2041</v>
      </c>
    </row>
    <row r="284" spans="1:13" ht="25.5" customHeight="1" x14ac:dyDescent="0.25">
      <c r="A284" s="10" t="s">
        <v>2038</v>
      </c>
      <c r="B284" s="11" t="s">
        <v>2566</v>
      </c>
      <c r="C284" s="12" t="s">
        <v>438</v>
      </c>
      <c r="D284" s="11">
        <v>50104</v>
      </c>
      <c r="E284" s="11">
        <v>1968</v>
      </c>
      <c r="F284" s="13">
        <v>11000</v>
      </c>
      <c r="G284" s="13">
        <v>72025</v>
      </c>
      <c r="H284" s="63" t="s">
        <v>373</v>
      </c>
      <c r="I284" s="11">
        <v>95</v>
      </c>
      <c r="J284" s="13">
        <v>1512</v>
      </c>
      <c r="K284" s="13">
        <v>1474</v>
      </c>
      <c r="L284" s="14">
        <v>0</v>
      </c>
      <c r="M284" s="12" t="s">
        <v>2041</v>
      </c>
    </row>
    <row r="285" spans="1:13" ht="25.5" customHeight="1" x14ac:dyDescent="0.25">
      <c r="A285" s="16" t="s">
        <v>2038</v>
      </c>
      <c r="B285" s="17" t="s">
        <v>2567</v>
      </c>
      <c r="C285" s="18" t="s">
        <v>439</v>
      </c>
      <c r="D285" s="17">
        <v>50104</v>
      </c>
      <c r="E285" s="17">
        <v>1968</v>
      </c>
      <c r="F285" s="19">
        <v>11000</v>
      </c>
      <c r="G285" s="19">
        <v>72025</v>
      </c>
      <c r="H285" s="63" t="s">
        <v>373</v>
      </c>
      <c r="I285" s="17">
        <v>95</v>
      </c>
      <c r="J285" s="19">
        <v>1512</v>
      </c>
      <c r="K285" s="19">
        <v>1400</v>
      </c>
      <c r="L285" s="20">
        <v>0</v>
      </c>
      <c r="M285" s="18" t="s">
        <v>2041</v>
      </c>
    </row>
    <row r="286" spans="1:13" ht="25.5" customHeight="1" thickBot="1" x14ac:dyDescent="0.3">
      <c r="A286" s="87" t="s">
        <v>362</v>
      </c>
      <c r="B286" s="88"/>
      <c r="C286" s="21" t="s">
        <v>367</v>
      </c>
      <c r="D286" s="22">
        <f>COUNTA(D2:D285)</f>
        <v>284</v>
      </c>
      <c r="E286" s="22"/>
      <c r="F286" s="23">
        <f>SUM(F2:F285)</f>
        <v>253950016</v>
      </c>
      <c r="G286" s="23">
        <f>SUM(G2:G285)</f>
        <v>694968606</v>
      </c>
      <c r="H286" s="68"/>
      <c r="I286" s="22"/>
      <c r="J286" s="24">
        <f>SUM(J2:J285)</f>
        <v>5989477</v>
      </c>
      <c r="K286" s="24">
        <f>SUM(K2:K285)</f>
        <v>3874082</v>
      </c>
      <c r="L286" s="25"/>
      <c r="M286" s="21"/>
    </row>
    <row r="287" spans="1:13" ht="25.5" customHeight="1" x14ac:dyDescent="0.25">
      <c r="A287" s="10" t="s">
        <v>2568</v>
      </c>
      <c r="B287" s="11" t="s">
        <v>2160</v>
      </c>
      <c r="C287" s="12" t="s">
        <v>2594</v>
      </c>
      <c r="D287" s="11">
        <v>50501</v>
      </c>
      <c r="E287" s="11">
        <v>1960</v>
      </c>
      <c r="F287" s="13">
        <v>200000</v>
      </c>
      <c r="G287" s="13">
        <v>710000</v>
      </c>
      <c r="H287" s="63" t="s">
        <v>373</v>
      </c>
      <c r="I287" s="11">
        <v>93</v>
      </c>
      <c r="J287" s="13">
        <v>3979</v>
      </c>
      <c r="K287" s="13">
        <v>3547</v>
      </c>
      <c r="L287" s="14">
        <v>1</v>
      </c>
      <c r="M287" s="12" t="s">
        <v>2293</v>
      </c>
    </row>
    <row r="288" spans="1:13" ht="25.5" customHeight="1" x14ac:dyDescent="0.25">
      <c r="A288" s="10" t="s">
        <v>2568</v>
      </c>
      <c r="B288" s="11" t="s">
        <v>2598</v>
      </c>
      <c r="C288" s="12" t="s">
        <v>2599</v>
      </c>
      <c r="D288" s="11">
        <v>50501</v>
      </c>
      <c r="E288" s="11">
        <v>1850</v>
      </c>
      <c r="F288" s="13">
        <v>90716</v>
      </c>
      <c r="G288" s="13">
        <v>125000</v>
      </c>
      <c r="H288" s="63" t="s">
        <v>373</v>
      </c>
      <c r="I288" s="11">
        <v>79</v>
      </c>
      <c r="J288" s="13">
        <v>1723</v>
      </c>
      <c r="K288" s="13">
        <v>1513</v>
      </c>
      <c r="L288" s="14">
        <v>1</v>
      </c>
      <c r="M288" s="12" t="s">
        <v>2293</v>
      </c>
    </row>
    <row r="289" spans="1:13" ht="25.5" customHeight="1" x14ac:dyDescent="0.25">
      <c r="A289" s="10" t="s">
        <v>2568</v>
      </c>
      <c r="B289" s="11" t="s">
        <v>2632</v>
      </c>
      <c r="C289" s="12" t="s">
        <v>2633</v>
      </c>
      <c r="D289" s="11">
        <v>50501</v>
      </c>
      <c r="E289" s="11">
        <v>1982</v>
      </c>
      <c r="F289" s="13">
        <v>1935993</v>
      </c>
      <c r="G289" s="13">
        <v>2359000</v>
      </c>
      <c r="H289" s="63" t="s">
        <v>373</v>
      </c>
      <c r="I289" s="11">
        <v>96</v>
      </c>
      <c r="J289" s="13">
        <v>85938</v>
      </c>
      <c r="K289" s="13">
        <v>73565</v>
      </c>
      <c r="L289" s="14">
        <v>1</v>
      </c>
      <c r="M289" s="12" t="s">
        <v>2293</v>
      </c>
    </row>
    <row r="290" spans="1:13" ht="25.5" customHeight="1" x14ac:dyDescent="0.25">
      <c r="A290" s="10" t="s">
        <v>2568</v>
      </c>
      <c r="B290" s="11" t="s">
        <v>2660</v>
      </c>
      <c r="C290" s="12" t="s">
        <v>2661</v>
      </c>
      <c r="D290" s="11">
        <v>50501</v>
      </c>
      <c r="E290" s="11">
        <v>1964</v>
      </c>
      <c r="F290" s="13">
        <v>400000</v>
      </c>
      <c r="G290" s="13">
        <v>426000</v>
      </c>
      <c r="H290" s="63">
        <v>2000</v>
      </c>
      <c r="I290" s="11">
        <v>44</v>
      </c>
      <c r="J290" s="13">
        <v>7681</v>
      </c>
      <c r="K290" s="13">
        <v>6648</v>
      </c>
      <c r="L290" s="14">
        <v>1</v>
      </c>
      <c r="M290" s="12" t="s">
        <v>2293</v>
      </c>
    </row>
    <row r="291" spans="1:13" ht="25.5" customHeight="1" x14ac:dyDescent="0.25">
      <c r="A291" s="10" t="s">
        <v>2568</v>
      </c>
      <c r="B291" s="11" t="s">
        <v>2672</v>
      </c>
      <c r="C291" s="12" t="s">
        <v>2673</v>
      </c>
      <c r="D291" s="11">
        <v>50501</v>
      </c>
      <c r="E291" s="11">
        <v>1915</v>
      </c>
      <c r="F291" s="13">
        <v>194000</v>
      </c>
      <c r="G291" s="13">
        <v>100000</v>
      </c>
      <c r="H291" s="63" t="s">
        <v>373</v>
      </c>
      <c r="I291" s="11">
        <v>75</v>
      </c>
      <c r="J291" s="13">
        <v>2428</v>
      </c>
      <c r="K291" s="13">
        <v>1585</v>
      </c>
      <c r="L291" s="14">
        <v>1</v>
      </c>
      <c r="M291" s="12" t="s">
        <v>2293</v>
      </c>
    </row>
    <row r="292" spans="1:13" ht="25.5" customHeight="1" x14ac:dyDescent="0.25">
      <c r="A292" s="10" t="s">
        <v>2568</v>
      </c>
      <c r="B292" s="11" t="s">
        <v>2674</v>
      </c>
      <c r="C292" s="12" t="s">
        <v>2675</v>
      </c>
      <c r="D292" s="11">
        <v>50501</v>
      </c>
      <c r="E292" s="11">
        <v>1960</v>
      </c>
      <c r="F292" s="13">
        <v>170000</v>
      </c>
      <c r="G292" s="13">
        <v>180000</v>
      </c>
      <c r="H292" s="63">
        <v>1996</v>
      </c>
      <c r="I292" s="11">
        <v>87</v>
      </c>
      <c r="J292" s="13">
        <v>1992</v>
      </c>
      <c r="K292" s="13">
        <v>1685</v>
      </c>
      <c r="L292" s="14">
        <v>1</v>
      </c>
      <c r="M292" s="12" t="s">
        <v>2293</v>
      </c>
    </row>
    <row r="293" spans="1:13" ht="25.5" customHeight="1" x14ac:dyDescent="0.25">
      <c r="A293" s="10" t="s">
        <v>2568</v>
      </c>
      <c r="B293" s="11" t="s">
        <v>2694</v>
      </c>
      <c r="C293" s="12" t="s">
        <v>2695</v>
      </c>
      <c r="D293" s="11">
        <v>50501</v>
      </c>
      <c r="E293" s="11">
        <v>1850</v>
      </c>
      <c r="F293" s="13">
        <v>156000</v>
      </c>
      <c r="G293" s="13">
        <v>200000</v>
      </c>
      <c r="H293" s="63" t="s">
        <v>373</v>
      </c>
      <c r="I293" s="11">
        <v>50</v>
      </c>
      <c r="J293" s="13">
        <v>4000</v>
      </c>
      <c r="K293" s="13">
        <v>3504</v>
      </c>
      <c r="L293" s="14">
        <v>1</v>
      </c>
      <c r="M293" s="12" t="s">
        <v>2293</v>
      </c>
    </row>
    <row r="294" spans="1:13" ht="25.5" customHeight="1" x14ac:dyDescent="0.25">
      <c r="A294" s="10" t="s">
        <v>2568</v>
      </c>
      <c r="B294" s="11" t="s">
        <v>2719</v>
      </c>
      <c r="C294" s="12" t="s">
        <v>2720</v>
      </c>
      <c r="D294" s="11">
        <v>50501</v>
      </c>
      <c r="E294" s="11">
        <v>1994</v>
      </c>
      <c r="F294" s="13">
        <v>197450</v>
      </c>
      <c r="G294" s="13">
        <v>85000</v>
      </c>
      <c r="H294" s="63" t="s">
        <v>373</v>
      </c>
      <c r="I294" s="11">
        <v>50</v>
      </c>
      <c r="J294" s="13">
        <v>2902</v>
      </c>
      <c r="K294" s="13">
        <v>932</v>
      </c>
      <c r="L294" s="14">
        <v>1</v>
      </c>
      <c r="M294" s="12" t="s">
        <v>2293</v>
      </c>
    </row>
    <row r="295" spans="1:13" ht="25.5" customHeight="1" x14ac:dyDescent="0.25">
      <c r="A295" s="10" t="s">
        <v>2568</v>
      </c>
      <c r="B295" s="11" t="s">
        <v>2721</v>
      </c>
      <c r="C295" s="12" t="s">
        <v>2722</v>
      </c>
      <c r="D295" s="11">
        <v>50501</v>
      </c>
      <c r="E295" s="11">
        <v>1922</v>
      </c>
      <c r="F295" s="13">
        <v>50000</v>
      </c>
      <c r="G295" s="13">
        <v>93500</v>
      </c>
      <c r="H295" s="63" t="s">
        <v>373</v>
      </c>
      <c r="I295" s="11">
        <v>50</v>
      </c>
      <c r="J295" s="13">
        <v>2276</v>
      </c>
      <c r="K295" s="13">
        <v>1846</v>
      </c>
      <c r="L295" s="14">
        <v>1</v>
      </c>
      <c r="M295" s="12" t="s">
        <v>2293</v>
      </c>
    </row>
    <row r="296" spans="1:13" ht="25.5" customHeight="1" x14ac:dyDescent="0.25">
      <c r="A296" s="10" t="s">
        <v>2568</v>
      </c>
      <c r="B296" s="11" t="s">
        <v>2752</v>
      </c>
      <c r="C296" s="12" t="s">
        <v>2753</v>
      </c>
      <c r="D296" s="11">
        <v>50501</v>
      </c>
      <c r="E296" s="11">
        <v>1980</v>
      </c>
      <c r="F296" s="13">
        <v>1283439</v>
      </c>
      <c r="G296" s="13">
        <v>2771756</v>
      </c>
      <c r="H296" s="63" t="s">
        <v>373</v>
      </c>
      <c r="I296" s="11">
        <v>95</v>
      </c>
      <c r="J296" s="13">
        <v>19011</v>
      </c>
      <c r="K296" s="13">
        <v>8039</v>
      </c>
      <c r="L296" s="14">
        <v>1</v>
      </c>
      <c r="M296" s="12" t="s">
        <v>2293</v>
      </c>
    </row>
    <row r="297" spans="1:13" ht="25.5" customHeight="1" x14ac:dyDescent="0.25">
      <c r="A297" s="10" t="s">
        <v>2568</v>
      </c>
      <c r="B297" s="11" t="s">
        <v>2762</v>
      </c>
      <c r="C297" s="12" t="s">
        <v>2763</v>
      </c>
      <c r="D297" s="11">
        <v>50501</v>
      </c>
      <c r="E297" s="11">
        <v>1993</v>
      </c>
      <c r="F297" s="13">
        <v>26891</v>
      </c>
      <c r="G297" s="13">
        <v>225000</v>
      </c>
      <c r="H297" s="63" t="s">
        <v>373</v>
      </c>
      <c r="I297" s="11">
        <v>74</v>
      </c>
      <c r="J297" s="13">
        <v>3674</v>
      </c>
      <c r="K297" s="13">
        <v>2946</v>
      </c>
      <c r="L297" s="14">
        <v>1</v>
      </c>
      <c r="M297" s="12" t="s">
        <v>2293</v>
      </c>
    </row>
    <row r="298" spans="1:13" ht="25.5" customHeight="1" x14ac:dyDescent="0.25">
      <c r="A298" s="10" t="s">
        <v>2568</v>
      </c>
      <c r="B298" s="11" t="s">
        <v>22</v>
      </c>
      <c r="C298" s="12" t="s">
        <v>23</v>
      </c>
      <c r="D298" s="11">
        <v>50501</v>
      </c>
      <c r="E298" s="11">
        <v>1940</v>
      </c>
      <c r="F298" s="13">
        <v>175000</v>
      </c>
      <c r="G298" s="13">
        <v>91000</v>
      </c>
      <c r="H298" s="63" t="s">
        <v>373</v>
      </c>
      <c r="I298" s="11">
        <v>84</v>
      </c>
      <c r="J298" s="13">
        <v>1312</v>
      </c>
      <c r="K298" s="13">
        <v>1083</v>
      </c>
      <c r="L298" s="14">
        <v>1</v>
      </c>
      <c r="M298" s="12" t="s">
        <v>2293</v>
      </c>
    </row>
    <row r="299" spans="1:13" ht="25.5" customHeight="1" x14ac:dyDescent="0.25">
      <c r="A299" s="10" t="s">
        <v>2568</v>
      </c>
      <c r="B299" s="11" t="s">
        <v>2573</v>
      </c>
      <c r="C299" s="12" t="s">
        <v>2574</v>
      </c>
      <c r="D299" s="11">
        <v>50501</v>
      </c>
      <c r="E299" s="11">
        <v>1952</v>
      </c>
      <c r="F299" s="13">
        <v>1774898</v>
      </c>
      <c r="G299" s="13">
        <v>4350776</v>
      </c>
      <c r="H299" s="63" t="s">
        <v>373</v>
      </c>
      <c r="I299" s="11">
        <v>65</v>
      </c>
      <c r="J299" s="13">
        <v>31350</v>
      </c>
      <c r="K299" s="13">
        <v>20400</v>
      </c>
      <c r="L299" s="14">
        <v>1</v>
      </c>
      <c r="M299" s="12" t="s">
        <v>2041</v>
      </c>
    </row>
    <row r="300" spans="1:13" ht="25.5" customHeight="1" x14ac:dyDescent="0.25">
      <c r="A300" s="10" t="s">
        <v>2568</v>
      </c>
      <c r="B300" s="11" t="s">
        <v>2157</v>
      </c>
      <c r="C300" s="12" t="s">
        <v>2575</v>
      </c>
      <c r="D300" s="11">
        <v>50501</v>
      </c>
      <c r="E300" s="11">
        <v>1941</v>
      </c>
      <c r="F300" s="13">
        <v>193636</v>
      </c>
      <c r="G300" s="13">
        <v>1699443</v>
      </c>
      <c r="H300" s="63">
        <v>1998</v>
      </c>
      <c r="I300" s="11">
        <v>90</v>
      </c>
      <c r="J300" s="13">
        <v>5203</v>
      </c>
      <c r="K300" s="13">
        <v>3472</v>
      </c>
      <c r="L300" s="14">
        <v>1</v>
      </c>
      <c r="M300" s="12" t="s">
        <v>2041</v>
      </c>
    </row>
    <row r="301" spans="1:13" ht="25.5" customHeight="1" x14ac:dyDescent="0.25">
      <c r="A301" s="10" t="s">
        <v>2568</v>
      </c>
      <c r="B301" s="11" t="s">
        <v>2576</v>
      </c>
      <c r="C301" s="12" t="s">
        <v>2577</v>
      </c>
      <c r="D301" s="11">
        <v>50501</v>
      </c>
      <c r="E301" s="11">
        <v>1960</v>
      </c>
      <c r="F301" s="13">
        <v>1730325</v>
      </c>
      <c r="G301" s="13">
        <v>8006968</v>
      </c>
      <c r="H301" s="63" t="s">
        <v>373</v>
      </c>
      <c r="I301" s="11">
        <v>63</v>
      </c>
      <c r="J301" s="13">
        <v>54549</v>
      </c>
      <c r="K301" s="13">
        <v>33606</v>
      </c>
      <c r="L301" s="14">
        <v>1</v>
      </c>
      <c r="M301" s="12" t="s">
        <v>2041</v>
      </c>
    </row>
    <row r="302" spans="1:13" ht="25.5" customHeight="1" x14ac:dyDescent="0.25">
      <c r="A302" s="10" t="s">
        <v>2568</v>
      </c>
      <c r="B302" s="11" t="s">
        <v>2578</v>
      </c>
      <c r="C302" s="12" t="s">
        <v>2579</v>
      </c>
      <c r="D302" s="11">
        <v>50501</v>
      </c>
      <c r="E302" s="11">
        <v>1968</v>
      </c>
      <c r="F302" s="13">
        <v>18000</v>
      </c>
      <c r="G302" s="13">
        <v>17332</v>
      </c>
      <c r="H302" s="63" t="s">
        <v>373</v>
      </c>
      <c r="I302" s="11">
        <v>97</v>
      </c>
      <c r="J302" s="13">
        <v>2206</v>
      </c>
      <c r="K302" s="13">
        <v>1</v>
      </c>
      <c r="L302" s="14">
        <v>1</v>
      </c>
      <c r="M302" s="12" t="s">
        <v>2041</v>
      </c>
    </row>
    <row r="303" spans="1:13" ht="25.5" customHeight="1" x14ac:dyDescent="0.25">
      <c r="A303" s="10" t="s">
        <v>2568</v>
      </c>
      <c r="B303" s="11" t="s">
        <v>2580</v>
      </c>
      <c r="C303" s="12" t="s">
        <v>2581</v>
      </c>
      <c r="D303" s="11">
        <v>50501</v>
      </c>
      <c r="E303" s="11">
        <v>1970</v>
      </c>
      <c r="F303" s="13">
        <v>3276875</v>
      </c>
      <c r="G303" s="13">
        <v>4972199</v>
      </c>
      <c r="H303" s="63" t="s">
        <v>373</v>
      </c>
      <c r="I303" s="11">
        <v>80</v>
      </c>
      <c r="J303" s="13">
        <v>8818</v>
      </c>
      <c r="K303" s="13">
        <v>7668</v>
      </c>
      <c r="L303" s="14">
        <v>1</v>
      </c>
      <c r="M303" s="12" t="s">
        <v>2041</v>
      </c>
    </row>
    <row r="304" spans="1:13" ht="25.5" customHeight="1" x14ac:dyDescent="0.25">
      <c r="A304" s="10" t="s">
        <v>2568</v>
      </c>
      <c r="B304" s="11" t="s">
        <v>2158</v>
      </c>
      <c r="C304" s="12" t="s">
        <v>441</v>
      </c>
      <c r="D304" s="11">
        <v>50501</v>
      </c>
      <c r="E304" s="11">
        <v>1987</v>
      </c>
      <c r="F304" s="13">
        <v>19598</v>
      </c>
      <c r="G304" s="13">
        <v>9171</v>
      </c>
      <c r="H304" s="63" t="s">
        <v>373</v>
      </c>
      <c r="I304" s="11">
        <v>98</v>
      </c>
      <c r="J304" s="13">
        <v>153</v>
      </c>
      <c r="K304" s="13">
        <v>129</v>
      </c>
      <c r="L304" s="14">
        <v>1</v>
      </c>
      <c r="M304" s="12" t="s">
        <v>2041</v>
      </c>
    </row>
    <row r="305" spans="1:13" ht="25.5" customHeight="1" x14ac:dyDescent="0.25">
      <c r="A305" s="10" t="s">
        <v>2568</v>
      </c>
      <c r="B305" s="11" t="s">
        <v>2586</v>
      </c>
      <c r="C305" s="12" t="s">
        <v>2587</v>
      </c>
      <c r="D305" s="11">
        <v>50501</v>
      </c>
      <c r="E305" s="11">
        <v>1855</v>
      </c>
      <c r="F305" s="13">
        <v>153779</v>
      </c>
      <c r="G305" s="13">
        <v>1411549</v>
      </c>
      <c r="H305" s="63" t="s">
        <v>373</v>
      </c>
      <c r="I305" s="11">
        <v>51</v>
      </c>
      <c r="J305" s="13">
        <v>10261</v>
      </c>
      <c r="K305" s="13">
        <v>7987</v>
      </c>
      <c r="L305" s="14">
        <v>1</v>
      </c>
      <c r="M305" s="12" t="s">
        <v>2041</v>
      </c>
    </row>
    <row r="306" spans="1:13" ht="25.5" customHeight="1" x14ac:dyDescent="0.25">
      <c r="A306" s="10" t="s">
        <v>2568</v>
      </c>
      <c r="B306" s="11" t="s">
        <v>2588</v>
      </c>
      <c r="C306" s="12" t="s">
        <v>2589</v>
      </c>
      <c r="D306" s="11">
        <v>50501</v>
      </c>
      <c r="E306" s="11">
        <v>1893</v>
      </c>
      <c r="F306" s="13">
        <v>34942</v>
      </c>
      <c r="G306" s="13">
        <v>289189</v>
      </c>
      <c r="H306" s="63" t="s">
        <v>373</v>
      </c>
      <c r="I306" s="11">
        <v>62</v>
      </c>
      <c r="J306" s="13">
        <v>2272</v>
      </c>
      <c r="K306" s="13">
        <v>1785</v>
      </c>
      <c r="L306" s="14">
        <v>1</v>
      </c>
      <c r="M306" s="12" t="s">
        <v>2041</v>
      </c>
    </row>
    <row r="307" spans="1:13" ht="25.5" customHeight="1" x14ac:dyDescent="0.25">
      <c r="A307" s="10" t="s">
        <v>2568</v>
      </c>
      <c r="B307" s="11" t="s">
        <v>2592</v>
      </c>
      <c r="C307" s="12" t="s">
        <v>2593</v>
      </c>
      <c r="D307" s="11">
        <v>50501</v>
      </c>
      <c r="E307" s="11">
        <v>1969</v>
      </c>
      <c r="F307" s="13">
        <v>186320</v>
      </c>
      <c r="G307" s="13">
        <v>585686</v>
      </c>
      <c r="H307" s="63" t="s">
        <v>373</v>
      </c>
      <c r="I307" s="11">
        <v>79</v>
      </c>
      <c r="J307" s="13">
        <v>5572</v>
      </c>
      <c r="K307" s="13">
        <v>4636</v>
      </c>
      <c r="L307" s="14">
        <v>1</v>
      </c>
      <c r="M307" s="12" t="s">
        <v>2041</v>
      </c>
    </row>
    <row r="308" spans="1:13" ht="25.5" customHeight="1" x14ac:dyDescent="0.25">
      <c r="A308" s="10" t="s">
        <v>2568</v>
      </c>
      <c r="B308" s="11" t="s">
        <v>2595</v>
      </c>
      <c r="C308" s="12" t="s">
        <v>393</v>
      </c>
      <c r="D308" s="11">
        <v>50501</v>
      </c>
      <c r="E308" s="11">
        <v>1815</v>
      </c>
      <c r="F308" s="13">
        <v>1072131</v>
      </c>
      <c r="G308" s="13">
        <v>664185</v>
      </c>
      <c r="H308" s="63">
        <v>1994</v>
      </c>
      <c r="I308" s="11">
        <v>71</v>
      </c>
      <c r="J308" s="13">
        <v>4615</v>
      </c>
      <c r="K308" s="13">
        <v>3709</v>
      </c>
      <c r="L308" s="14">
        <v>1</v>
      </c>
      <c r="M308" s="12" t="s">
        <v>2041</v>
      </c>
    </row>
    <row r="309" spans="1:13" ht="25.5" customHeight="1" x14ac:dyDescent="0.25">
      <c r="A309" s="10" t="s">
        <v>2568</v>
      </c>
      <c r="B309" s="11" t="s">
        <v>2600</v>
      </c>
      <c r="C309" s="12" t="s">
        <v>2601</v>
      </c>
      <c r="D309" s="11">
        <v>50501</v>
      </c>
      <c r="E309" s="11">
        <v>1838</v>
      </c>
      <c r="F309" s="13">
        <v>587888</v>
      </c>
      <c r="G309" s="13">
        <v>751922</v>
      </c>
      <c r="H309" s="63">
        <v>1984</v>
      </c>
      <c r="I309" s="11">
        <v>59</v>
      </c>
      <c r="J309" s="13">
        <v>8205</v>
      </c>
      <c r="K309" s="13">
        <v>4593</v>
      </c>
      <c r="L309" s="14">
        <v>1</v>
      </c>
      <c r="M309" s="12" t="s">
        <v>2041</v>
      </c>
    </row>
    <row r="310" spans="1:13" ht="25.5" customHeight="1" x14ac:dyDescent="0.25">
      <c r="A310" s="10" t="s">
        <v>2568</v>
      </c>
      <c r="B310" s="11" t="s">
        <v>2604</v>
      </c>
      <c r="C310" s="12" t="s">
        <v>2605</v>
      </c>
      <c r="D310" s="11">
        <v>50501</v>
      </c>
      <c r="E310" s="11">
        <v>1840</v>
      </c>
      <c r="F310" s="13">
        <v>98683</v>
      </c>
      <c r="G310" s="13">
        <v>167062</v>
      </c>
      <c r="H310" s="63" t="s">
        <v>373</v>
      </c>
      <c r="I310" s="11">
        <v>75</v>
      </c>
      <c r="J310" s="13">
        <v>1925</v>
      </c>
      <c r="K310" s="13">
        <v>1731</v>
      </c>
      <c r="L310" s="14">
        <v>1</v>
      </c>
      <c r="M310" s="12" t="s">
        <v>2041</v>
      </c>
    </row>
    <row r="311" spans="1:13" ht="25.5" customHeight="1" x14ac:dyDescent="0.25">
      <c r="A311" s="10" t="s">
        <v>2568</v>
      </c>
      <c r="B311" s="11" t="s">
        <v>2608</v>
      </c>
      <c r="C311" s="12" t="s">
        <v>2609</v>
      </c>
      <c r="D311" s="11">
        <v>50501</v>
      </c>
      <c r="E311" s="11">
        <v>1938</v>
      </c>
      <c r="F311" s="13">
        <v>72714</v>
      </c>
      <c r="G311" s="13">
        <v>139827</v>
      </c>
      <c r="H311" s="63" t="s">
        <v>373</v>
      </c>
      <c r="I311" s="11">
        <v>75</v>
      </c>
      <c r="J311" s="13">
        <v>1685</v>
      </c>
      <c r="K311" s="13">
        <v>1459</v>
      </c>
      <c r="L311" s="14">
        <v>1</v>
      </c>
      <c r="M311" s="12" t="s">
        <v>2041</v>
      </c>
    </row>
    <row r="312" spans="1:13" ht="25.5" customHeight="1" x14ac:dyDescent="0.25">
      <c r="A312" s="10" t="s">
        <v>2568</v>
      </c>
      <c r="B312" s="11" t="s">
        <v>2624</v>
      </c>
      <c r="C312" s="12" t="s">
        <v>2625</v>
      </c>
      <c r="D312" s="11">
        <v>50501</v>
      </c>
      <c r="E312" s="11">
        <v>1845</v>
      </c>
      <c r="F312" s="13">
        <v>23951</v>
      </c>
      <c r="G312" s="13">
        <v>289567</v>
      </c>
      <c r="H312" s="63">
        <v>1997</v>
      </c>
      <c r="I312" s="11">
        <v>48</v>
      </c>
      <c r="J312" s="13">
        <v>3919</v>
      </c>
      <c r="K312" s="13">
        <v>2661</v>
      </c>
      <c r="L312" s="14">
        <v>1</v>
      </c>
      <c r="M312" s="12" t="s">
        <v>2041</v>
      </c>
    </row>
    <row r="313" spans="1:13" ht="25.5" customHeight="1" x14ac:dyDescent="0.25">
      <c r="A313" s="10" t="s">
        <v>2568</v>
      </c>
      <c r="B313" s="11" t="s">
        <v>2628</v>
      </c>
      <c r="C313" s="12" t="s">
        <v>2629</v>
      </c>
      <c r="D313" s="11">
        <v>50501</v>
      </c>
      <c r="E313" s="11">
        <v>1972</v>
      </c>
      <c r="F313" s="13">
        <v>29873</v>
      </c>
      <c r="G313" s="13">
        <v>88007</v>
      </c>
      <c r="H313" s="63" t="s">
        <v>373</v>
      </c>
      <c r="I313" s="11">
        <v>89</v>
      </c>
      <c r="J313" s="13">
        <v>662</v>
      </c>
      <c r="K313" s="13">
        <v>576</v>
      </c>
      <c r="L313" s="14">
        <v>1</v>
      </c>
      <c r="M313" s="12" t="s">
        <v>2041</v>
      </c>
    </row>
    <row r="314" spans="1:13" ht="25.5" customHeight="1" x14ac:dyDescent="0.25">
      <c r="A314" s="10" t="s">
        <v>2568</v>
      </c>
      <c r="B314" s="11" t="s">
        <v>2638</v>
      </c>
      <c r="C314" s="12" t="s">
        <v>2639</v>
      </c>
      <c r="D314" s="11">
        <v>50501</v>
      </c>
      <c r="E314" s="11">
        <v>1922</v>
      </c>
      <c r="F314" s="13">
        <v>27685</v>
      </c>
      <c r="G314" s="13">
        <v>285552</v>
      </c>
      <c r="H314" s="63" t="s">
        <v>373</v>
      </c>
      <c r="I314" s="11">
        <v>53</v>
      </c>
      <c r="J314" s="13">
        <v>5816</v>
      </c>
      <c r="K314" s="13">
        <v>4170</v>
      </c>
      <c r="L314" s="14">
        <v>1</v>
      </c>
      <c r="M314" s="12" t="s">
        <v>2041</v>
      </c>
    </row>
    <row r="315" spans="1:13" ht="25.5" customHeight="1" x14ac:dyDescent="0.25">
      <c r="A315" s="10" t="s">
        <v>2568</v>
      </c>
      <c r="B315" s="11" t="s">
        <v>2642</v>
      </c>
      <c r="C315" s="12" t="s">
        <v>2643</v>
      </c>
      <c r="D315" s="11">
        <v>50501</v>
      </c>
      <c r="E315" s="11">
        <v>1922</v>
      </c>
      <c r="F315" s="13">
        <v>14333</v>
      </c>
      <c r="G315" s="13">
        <v>84565</v>
      </c>
      <c r="H315" s="63" t="s">
        <v>373</v>
      </c>
      <c r="I315" s="11">
        <v>55</v>
      </c>
      <c r="J315" s="13">
        <v>3979</v>
      </c>
      <c r="K315" s="13">
        <v>3025</v>
      </c>
      <c r="L315" s="14">
        <v>1</v>
      </c>
      <c r="M315" s="12" t="s">
        <v>2041</v>
      </c>
    </row>
    <row r="316" spans="1:13" ht="25.5" customHeight="1" x14ac:dyDescent="0.25">
      <c r="A316" s="10" t="s">
        <v>2568</v>
      </c>
      <c r="B316" s="11" t="s">
        <v>2170</v>
      </c>
      <c r="C316" s="12" t="s">
        <v>2644</v>
      </c>
      <c r="D316" s="11">
        <v>50501</v>
      </c>
      <c r="E316" s="11">
        <v>1990</v>
      </c>
      <c r="F316" s="13">
        <v>10000</v>
      </c>
      <c r="G316" s="13">
        <v>9425</v>
      </c>
      <c r="H316" s="63" t="s">
        <v>373</v>
      </c>
      <c r="I316" s="11">
        <v>60</v>
      </c>
      <c r="J316" s="13">
        <v>100</v>
      </c>
      <c r="K316" s="13">
        <v>82</v>
      </c>
      <c r="L316" s="14">
        <v>1</v>
      </c>
      <c r="M316" s="12" t="s">
        <v>2041</v>
      </c>
    </row>
    <row r="317" spans="1:13" ht="25.5" customHeight="1" x14ac:dyDescent="0.25">
      <c r="A317" s="10" t="s">
        <v>2568</v>
      </c>
      <c r="B317" s="11" t="s">
        <v>2651</v>
      </c>
      <c r="C317" s="12" t="s">
        <v>2652</v>
      </c>
      <c r="D317" s="11">
        <v>50501</v>
      </c>
      <c r="E317" s="11">
        <v>1999</v>
      </c>
      <c r="F317" s="13">
        <v>22000</v>
      </c>
      <c r="G317" s="13">
        <v>22000</v>
      </c>
      <c r="H317" s="63" t="s">
        <v>373</v>
      </c>
      <c r="I317" s="11">
        <v>100</v>
      </c>
      <c r="J317" s="13">
        <v>227</v>
      </c>
      <c r="K317" s="13">
        <v>197</v>
      </c>
      <c r="L317" s="14">
        <v>1</v>
      </c>
      <c r="M317" s="12" t="s">
        <v>2041</v>
      </c>
    </row>
    <row r="318" spans="1:13" ht="25.5" customHeight="1" x14ac:dyDescent="0.25">
      <c r="A318" s="10" t="s">
        <v>2568</v>
      </c>
      <c r="B318" s="11" t="s">
        <v>2654</v>
      </c>
      <c r="C318" s="12" t="s">
        <v>2655</v>
      </c>
      <c r="D318" s="11">
        <v>50501</v>
      </c>
      <c r="E318" s="11">
        <v>1962</v>
      </c>
      <c r="F318" s="13">
        <v>76650</v>
      </c>
      <c r="G318" s="13">
        <v>213083</v>
      </c>
      <c r="H318" s="63" t="s">
        <v>373</v>
      </c>
      <c r="I318" s="11">
        <v>58</v>
      </c>
      <c r="J318" s="13">
        <v>3350</v>
      </c>
      <c r="K318" s="13">
        <v>3138</v>
      </c>
      <c r="L318" s="14">
        <v>1</v>
      </c>
      <c r="M318" s="12" t="s">
        <v>2041</v>
      </c>
    </row>
    <row r="319" spans="1:13" ht="25.5" customHeight="1" x14ac:dyDescent="0.25">
      <c r="A319" s="10" t="s">
        <v>2568</v>
      </c>
      <c r="B319" s="11" t="s">
        <v>2188</v>
      </c>
      <c r="C319" s="12" t="s">
        <v>2657</v>
      </c>
      <c r="D319" s="11">
        <v>50501</v>
      </c>
      <c r="E319" s="11">
        <v>1962</v>
      </c>
      <c r="F319" s="13">
        <v>32850</v>
      </c>
      <c r="G319" s="13">
        <v>161670</v>
      </c>
      <c r="H319" s="63" t="s">
        <v>373</v>
      </c>
      <c r="I319" s="11">
        <v>46</v>
      </c>
      <c r="J319" s="13">
        <v>2178</v>
      </c>
      <c r="K319" s="13">
        <v>1978</v>
      </c>
      <c r="L319" s="14">
        <v>1</v>
      </c>
      <c r="M319" s="12" t="s">
        <v>2041</v>
      </c>
    </row>
    <row r="320" spans="1:13" ht="25.5" customHeight="1" x14ac:dyDescent="0.25">
      <c r="A320" s="10" t="s">
        <v>2568</v>
      </c>
      <c r="B320" s="11" t="s">
        <v>2658</v>
      </c>
      <c r="C320" s="12" t="s">
        <v>2659</v>
      </c>
      <c r="D320" s="11">
        <v>50501</v>
      </c>
      <c r="E320" s="11">
        <v>1966</v>
      </c>
      <c r="F320" s="13">
        <v>785000</v>
      </c>
      <c r="G320" s="13">
        <v>875390</v>
      </c>
      <c r="H320" s="63">
        <v>1999</v>
      </c>
      <c r="I320" s="11">
        <v>85</v>
      </c>
      <c r="J320" s="13">
        <v>6748</v>
      </c>
      <c r="K320" s="13">
        <v>5239</v>
      </c>
      <c r="L320" s="14">
        <v>1</v>
      </c>
      <c r="M320" s="12" t="s">
        <v>2041</v>
      </c>
    </row>
    <row r="321" spans="1:13" ht="25.5" customHeight="1" x14ac:dyDescent="0.25">
      <c r="A321" s="10" t="s">
        <v>2568</v>
      </c>
      <c r="B321" s="11" t="s">
        <v>2664</v>
      </c>
      <c r="C321" s="12" t="s">
        <v>2665</v>
      </c>
      <c r="D321" s="11">
        <v>50501</v>
      </c>
      <c r="E321" s="11">
        <v>1800</v>
      </c>
      <c r="F321" s="13">
        <v>197450</v>
      </c>
      <c r="G321" s="13">
        <v>238919</v>
      </c>
      <c r="H321" s="63" t="s">
        <v>373</v>
      </c>
      <c r="I321" s="11">
        <v>35</v>
      </c>
      <c r="J321" s="13">
        <v>2570</v>
      </c>
      <c r="K321" s="13">
        <v>2125</v>
      </c>
      <c r="L321" s="14">
        <v>1</v>
      </c>
      <c r="M321" s="12" t="s">
        <v>2041</v>
      </c>
    </row>
    <row r="322" spans="1:13" ht="25.5" customHeight="1" x14ac:dyDescent="0.25">
      <c r="A322" s="10" t="s">
        <v>2568</v>
      </c>
      <c r="B322" s="11" t="s">
        <v>2668</v>
      </c>
      <c r="C322" s="12" t="s">
        <v>2669</v>
      </c>
      <c r="D322" s="11">
        <v>50501</v>
      </c>
      <c r="E322" s="11">
        <v>1985</v>
      </c>
      <c r="F322" s="13">
        <v>92698</v>
      </c>
      <c r="G322" s="13">
        <v>127961</v>
      </c>
      <c r="H322" s="63" t="s">
        <v>373</v>
      </c>
      <c r="I322" s="11">
        <v>60</v>
      </c>
      <c r="J322" s="13">
        <v>1355</v>
      </c>
      <c r="K322" s="13">
        <v>1120</v>
      </c>
      <c r="L322" s="14">
        <v>1</v>
      </c>
      <c r="M322" s="12" t="s">
        <v>2041</v>
      </c>
    </row>
    <row r="323" spans="1:13" ht="25.5" customHeight="1" x14ac:dyDescent="0.25">
      <c r="A323" s="10" t="s">
        <v>2568</v>
      </c>
      <c r="B323" s="11" t="s">
        <v>2670</v>
      </c>
      <c r="C323" s="12" t="s">
        <v>2671</v>
      </c>
      <c r="D323" s="11">
        <v>50501</v>
      </c>
      <c r="E323" s="11">
        <v>1963</v>
      </c>
      <c r="F323" s="13">
        <v>2000</v>
      </c>
      <c r="G323" s="13">
        <v>12457</v>
      </c>
      <c r="H323" s="63" t="s">
        <v>373</v>
      </c>
      <c r="I323" s="11">
        <v>25</v>
      </c>
      <c r="J323" s="13">
        <v>369</v>
      </c>
      <c r="K323" s="13">
        <v>321</v>
      </c>
      <c r="L323" s="14">
        <v>1</v>
      </c>
      <c r="M323" s="12" t="s">
        <v>2041</v>
      </c>
    </row>
    <row r="324" spans="1:13" ht="25.5" customHeight="1" x14ac:dyDescent="0.25">
      <c r="A324" s="10" t="s">
        <v>2568</v>
      </c>
      <c r="B324" s="11" t="s">
        <v>2686</v>
      </c>
      <c r="C324" s="12" t="s">
        <v>2687</v>
      </c>
      <c r="D324" s="11">
        <v>50501</v>
      </c>
      <c r="E324" s="11">
        <v>1880</v>
      </c>
      <c r="F324" s="13">
        <v>123565</v>
      </c>
      <c r="G324" s="13">
        <v>296593</v>
      </c>
      <c r="H324" s="63" t="s">
        <v>373</v>
      </c>
      <c r="I324" s="11">
        <v>85</v>
      </c>
      <c r="J324" s="13">
        <v>2659</v>
      </c>
      <c r="K324" s="13">
        <v>1725</v>
      </c>
      <c r="L324" s="14">
        <v>1</v>
      </c>
      <c r="M324" s="12" t="s">
        <v>2041</v>
      </c>
    </row>
    <row r="325" spans="1:13" ht="25.5" customHeight="1" x14ac:dyDescent="0.25">
      <c r="A325" s="10" t="s">
        <v>2568</v>
      </c>
      <c r="B325" s="11" t="s">
        <v>2202</v>
      </c>
      <c r="C325" s="12" t="s">
        <v>2688</v>
      </c>
      <c r="D325" s="11">
        <v>50501</v>
      </c>
      <c r="E325" s="11">
        <v>1860</v>
      </c>
      <c r="F325" s="13">
        <v>123565</v>
      </c>
      <c r="G325" s="13">
        <v>215128</v>
      </c>
      <c r="H325" s="63" t="s">
        <v>373</v>
      </c>
      <c r="I325" s="11">
        <v>85</v>
      </c>
      <c r="J325" s="13">
        <v>2684</v>
      </c>
      <c r="K325" s="13">
        <v>2092</v>
      </c>
      <c r="L325" s="14">
        <v>1</v>
      </c>
      <c r="M325" s="12" t="s">
        <v>2041</v>
      </c>
    </row>
    <row r="326" spans="1:13" ht="25.5" customHeight="1" x14ac:dyDescent="0.25">
      <c r="A326" s="10" t="s">
        <v>2568</v>
      </c>
      <c r="B326" s="11" t="s">
        <v>2727</v>
      </c>
      <c r="C326" s="12" t="s">
        <v>442</v>
      </c>
      <c r="D326" s="11">
        <v>50501</v>
      </c>
      <c r="E326" s="11">
        <v>1970</v>
      </c>
      <c r="F326" s="13">
        <v>3180858</v>
      </c>
      <c r="G326" s="13">
        <v>8841878</v>
      </c>
      <c r="H326" s="63" t="s">
        <v>373</v>
      </c>
      <c r="I326" s="11">
        <v>56</v>
      </c>
      <c r="J326" s="13">
        <v>113856</v>
      </c>
      <c r="K326" s="13">
        <v>66048</v>
      </c>
      <c r="L326" s="14">
        <v>1</v>
      </c>
      <c r="M326" s="12" t="s">
        <v>2041</v>
      </c>
    </row>
    <row r="327" spans="1:13" ht="25.5" customHeight="1" x14ac:dyDescent="0.25">
      <c r="A327" s="10" t="s">
        <v>2568</v>
      </c>
      <c r="B327" s="11" t="s">
        <v>2732</v>
      </c>
      <c r="C327" s="12" t="s">
        <v>2733</v>
      </c>
      <c r="D327" s="11">
        <v>50501</v>
      </c>
      <c r="E327" s="11">
        <v>1995</v>
      </c>
      <c r="F327" s="13">
        <v>60000</v>
      </c>
      <c r="G327" s="13">
        <v>51018</v>
      </c>
      <c r="H327" s="63" t="s">
        <v>373</v>
      </c>
      <c r="I327" s="11">
        <v>80</v>
      </c>
      <c r="J327" s="13">
        <v>1568</v>
      </c>
      <c r="K327" s="13">
        <v>1481</v>
      </c>
      <c r="L327" s="14">
        <v>1</v>
      </c>
      <c r="M327" s="12" t="s">
        <v>2041</v>
      </c>
    </row>
    <row r="328" spans="1:13" ht="25.5" customHeight="1" x14ac:dyDescent="0.25">
      <c r="A328" s="10" t="s">
        <v>2568</v>
      </c>
      <c r="B328" s="11" t="s">
        <v>2740</v>
      </c>
      <c r="C328" s="12" t="s">
        <v>2741</v>
      </c>
      <c r="D328" s="11">
        <v>50501</v>
      </c>
      <c r="E328" s="11">
        <v>1970</v>
      </c>
      <c r="F328" s="13">
        <v>10325</v>
      </c>
      <c r="G328" s="13">
        <v>12493</v>
      </c>
      <c r="H328" s="63" t="s">
        <v>373</v>
      </c>
      <c r="I328" s="11">
        <v>77</v>
      </c>
      <c r="J328" s="13">
        <v>291</v>
      </c>
      <c r="K328" s="13">
        <v>125</v>
      </c>
      <c r="L328" s="14">
        <v>1</v>
      </c>
      <c r="M328" s="12" t="s">
        <v>2041</v>
      </c>
    </row>
    <row r="329" spans="1:13" ht="25.5" customHeight="1" x14ac:dyDescent="0.25">
      <c r="A329" s="10" t="s">
        <v>2568</v>
      </c>
      <c r="B329" s="11" t="s">
        <v>2742</v>
      </c>
      <c r="C329" s="12" t="s">
        <v>2743</v>
      </c>
      <c r="D329" s="11">
        <v>50501</v>
      </c>
      <c r="E329" s="11">
        <v>1988</v>
      </c>
      <c r="F329" s="13">
        <v>207500</v>
      </c>
      <c r="G329" s="13">
        <v>183568</v>
      </c>
      <c r="H329" s="63" t="s">
        <v>373</v>
      </c>
      <c r="I329" s="11">
        <v>64</v>
      </c>
      <c r="J329" s="13">
        <v>1117</v>
      </c>
      <c r="K329" s="13">
        <v>892</v>
      </c>
      <c r="L329" s="14">
        <v>1</v>
      </c>
      <c r="M329" s="12" t="s">
        <v>2041</v>
      </c>
    </row>
    <row r="330" spans="1:13" ht="25.5" customHeight="1" x14ac:dyDescent="0.25">
      <c r="A330" s="10" t="s">
        <v>2568</v>
      </c>
      <c r="B330" s="11" t="s">
        <v>2744</v>
      </c>
      <c r="C330" s="12" t="s">
        <v>2745</v>
      </c>
      <c r="D330" s="11">
        <v>50501</v>
      </c>
      <c r="E330" s="11">
        <v>1998</v>
      </c>
      <c r="F330" s="13">
        <v>217900</v>
      </c>
      <c r="G330" s="13">
        <v>210000</v>
      </c>
      <c r="H330" s="63" t="s">
        <v>373</v>
      </c>
      <c r="I330" s="11">
        <v>97</v>
      </c>
      <c r="J330" s="13">
        <v>821</v>
      </c>
      <c r="K330" s="13">
        <v>614</v>
      </c>
      <c r="L330" s="14">
        <v>1</v>
      </c>
      <c r="M330" s="12" t="s">
        <v>2041</v>
      </c>
    </row>
    <row r="331" spans="1:13" ht="25.5" customHeight="1" x14ac:dyDescent="0.25">
      <c r="A331" s="10" t="s">
        <v>2568</v>
      </c>
      <c r="B331" s="11" t="s">
        <v>2760</v>
      </c>
      <c r="C331" s="12" t="s">
        <v>2761</v>
      </c>
      <c r="D331" s="11">
        <v>50501</v>
      </c>
      <c r="E331" s="11">
        <v>1976</v>
      </c>
      <c r="F331" s="13">
        <v>1739411</v>
      </c>
      <c r="G331" s="13">
        <v>3579221</v>
      </c>
      <c r="H331" s="63" t="s">
        <v>373</v>
      </c>
      <c r="I331" s="11">
        <v>62</v>
      </c>
      <c r="J331" s="13">
        <v>29576</v>
      </c>
      <c r="K331" s="13">
        <v>15102</v>
      </c>
      <c r="L331" s="14">
        <v>1</v>
      </c>
      <c r="M331" s="12" t="s">
        <v>2041</v>
      </c>
    </row>
    <row r="332" spans="1:13" ht="25.5" customHeight="1" x14ac:dyDescent="0.25">
      <c r="A332" s="10" t="s">
        <v>2568</v>
      </c>
      <c r="B332" s="11" t="s">
        <v>17</v>
      </c>
      <c r="C332" s="12" t="s">
        <v>18</v>
      </c>
      <c r="D332" s="11">
        <v>50501</v>
      </c>
      <c r="E332" s="11">
        <v>1972</v>
      </c>
      <c r="F332" s="13">
        <v>1145141</v>
      </c>
      <c r="G332" s="13">
        <v>1193407</v>
      </c>
      <c r="H332" s="63" t="s">
        <v>373</v>
      </c>
      <c r="I332" s="11">
        <v>56</v>
      </c>
      <c r="J332" s="13">
        <v>11971</v>
      </c>
      <c r="K332" s="13">
        <v>9272</v>
      </c>
      <c r="L332" s="14">
        <v>1</v>
      </c>
      <c r="M332" s="12" t="s">
        <v>2041</v>
      </c>
    </row>
    <row r="333" spans="1:13" ht="25.5" customHeight="1" x14ac:dyDescent="0.25">
      <c r="A333" s="16" t="s">
        <v>2568</v>
      </c>
      <c r="B333" s="17" t="s">
        <v>32</v>
      </c>
      <c r="C333" s="12" t="s">
        <v>33</v>
      </c>
      <c r="D333" s="17">
        <v>50501</v>
      </c>
      <c r="E333" s="17">
        <v>1942</v>
      </c>
      <c r="F333" s="19">
        <v>119498</v>
      </c>
      <c r="G333" s="19">
        <v>105416</v>
      </c>
      <c r="H333" s="63" t="s">
        <v>373</v>
      </c>
      <c r="I333" s="17">
        <v>75</v>
      </c>
      <c r="J333" s="19">
        <v>2393</v>
      </c>
      <c r="K333" s="19">
        <v>1734</v>
      </c>
      <c r="L333" s="20">
        <v>1</v>
      </c>
      <c r="M333" s="18" t="s">
        <v>2041</v>
      </c>
    </row>
    <row r="334" spans="1:13" ht="25.5" customHeight="1" x14ac:dyDescent="0.25">
      <c r="A334" s="10" t="s">
        <v>2568</v>
      </c>
      <c r="B334" s="11" t="s">
        <v>2610</v>
      </c>
      <c r="C334" s="12" t="s">
        <v>2611</v>
      </c>
      <c r="D334" s="11">
        <v>50501</v>
      </c>
      <c r="E334" s="11">
        <v>1997</v>
      </c>
      <c r="F334" s="11" t="s">
        <v>373</v>
      </c>
      <c r="G334" s="13">
        <v>453186</v>
      </c>
      <c r="H334" s="63" t="s">
        <v>373</v>
      </c>
      <c r="I334" s="11" t="s">
        <v>373</v>
      </c>
      <c r="J334" s="13">
        <v>28954</v>
      </c>
      <c r="K334" s="13">
        <v>20009</v>
      </c>
      <c r="L334" s="14">
        <v>1</v>
      </c>
      <c r="M334" s="12" t="s">
        <v>2612</v>
      </c>
    </row>
    <row r="335" spans="1:13" ht="25.5" customHeight="1" x14ac:dyDescent="0.25">
      <c r="A335" s="10" t="s">
        <v>2568</v>
      </c>
      <c r="B335" s="11" t="s">
        <v>2613</v>
      </c>
      <c r="C335" s="12" t="s">
        <v>2614</v>
      </c>
      <c r="D335" s="11">
        <v>50501</v>
      </c>
      <c r="E335" s="11">
        <v>1958</v>
      </c>
      <c r="F335" s="11" t="s">
        <v>373</v>
      </c>
      <c r="G335" s="13">
        <v>12000</v>
      </c>
      <c r="H335" s="63" t="s">
        <v>373</v>
      </c>
      <c r="I335" s="11" t="s">
        <v>373</v>
      </c>
      <c r="J335" s="13">
        <v>1062</v>
      </c>
      <c r="K335" s="13">
        <v>824</v>
      </c>
      <c r="L335" s="14">
        <v>1</v>
      </c>
      <c r="M335" s="12" t="s">
        <v>2612</v>
      </c>
    </row>
    <row r="336" spans="1:13" ht="25.5" customHeight="1" x14ac:dyDescent="0.25">
      <c r="A336" s="10" t="s">
        <v>2568</v>
      </c>
      <c r="B336" s="11" t="s">
        <v>2615</v>
      </c>
      <c r="C336" s="12" t="s">
        <v>2616</v>
      </c>
      <c r="D336" s="11">
        <v>50501</v>
      </c>
      <c r="E336" s="11">
        <v>1998</v>
      </c>
      <c r="F336" s="11" t="s">
        <v>373</v>
      </c>
      <c r="G336" s="13">
        <v>5184</v>
      </c>
      <c r="H336" s="63" t="s">
        <v>373</v>
      </c>
      <c r="I336" s="11" t="s">
        <v>373</v>
      </c>
      <c r="J336" s="13">
        <v>331</v>
      </c>
      <c r="K336" s="13">
        <v>288</v>
      </c>
      <c r="L336" s="14">
        <v>1</v>
      </c>
      <c r="M336" s="12" t="s">
        <v>2612</v>
      </c>
    </row>
    <row r="337" spans="1:13" ht="25.5" customHeight="1" x14ac:dyDescent="0.25">
      <c r="A337" s="10" t="s">
        <v>2568</v>
      </c>
      <c r="B337" s="11" t="s">
        <v>2626</v>
      </c>
      <c r="C337" s="12" t="s">
        <v>2627</v>
      </c>
      <c r="D337" s="11">
        <v>50501</v>
      </c>
      <c r="E337" s="11">
        <v>1985</v>
      </c>
      <c r="F337" s="11" t="s">
        <v>373</v>
      </c>
      <c r="G337" s="13">
        <v>2553</v>
      </c>
      <c r="H337" s="63" t="s">
        <v>373</v>
      </c>
      <c r="I337" s="11" t="s">
        <v>373</v>
      </c>
      <c r="J337" s="13">
        <v>317</v>
      </c>
      <c r="K337" s="13">
        <v>277</v>
      </c>
      <c r="L337" s="14">
        <v>1</v>
      </c>
      <c r="M337" s="12" t="s">
        <v>2612</v>
      </c>
    </row>
    <row r="338" spans="1:13" ht="25.5" customHeight="1" x14ac:dyDescent="0.25">
      <c r="A338" s="10" t="s">
        <v>2568</v>
      </c>
      <c r="B338" s="11" t="s">
        <v>2636</v>
      </c>
      <c r="C338" s="12" t="s">
        <v>2637</v>
      </c>
      <c r="D338" s="11">
        <v>50501</v>
      </c>
      <c r="E338" s="11">
        <v>1983</v>
      </c>
      <c r="F338" s="11" t="s">
        <v>373</v>
      </c>
      <c r="G338" s="13">
        <v>58591</v>
      </c>
      <c r="H338" s="63" t="s">
        <v>373</v>
      </c>
      <c r="I338" s="11" t="s">
        <v>373</v>
      </c>
      <c r="J338" s="13">
        <v>10480</v>
      </c>
      <c r="K338" s="13">
        <v>9964</v>
      </c>
      <c r="L338" s="14">
        <v>1</v>
      </c>
      <c r="M338" s="12" t="s">
        <v>2612</v>
      </c>
    </row>
    <row r="339" spans="1:13" ht="25.5" customHeight="1" x14ac:dyDescent="0.25">
      <c r="A339" s="10" t="s">
        <v>2568</v>
      </c>
      <c r="B339" s="11" t="s">
        <v>2679</v>
      </c>
      <c r="C339" s="12" t="s">
        <v>2680</v>
      </c>
      <c r="D339" s="11">
        <v>50501</v>
      </c>
      <c r="E339" s="11">
        <v>1999</v>
      </c>
      <c r="F339" s="11" t="s">
        <v>373</v>
      </c>
      <c r="G339" s="13">
        <v>59424</v>
      </c>
      <c r="H339" s="63" t="s">
        <v>373</v>
      </c>
      <c r="I339" s="11" t="s">
        <v>373</v>
      </c>
      <c r="J339" s="13">
        <v>3791</v>
      </c>
      <c r="K339" s="13">
        <v>3347</v>
      </c>
      <c r="L339" s="14">
        <v>1</v>
      </c>
      <c r="M339" s="12" t="s">
        <v>2612</v>
      </c>
    </row>
    <row r="340" spans="1:13" ht="25.5" customHeight="1" x14ac:dyDescent="0.25">
      <c r="A340" s="10" t="s">
        <v>2568</v>
      </c>
      <c r="B340" s="11" t="s">
        <v>2706</v>
      </c>
      <c r="C340" s="12" t="s">
        <v>2707</v>
      </c>
      <c r="D340" s="11">
        <v>50501</v>
      </c>
      <c r="E340" s="11">
        <v>1993</v>
      </c>
      <c r="F340" s="11" t="s">
        <v>373</v>
      </c>
      <c r="G340" s="13">
        <v>58635</v>
      </c>
      <c r="H340" s="63" t="s">
        <v>373</v>
      </c>
      <c r="I340" s="11" t="s">
        <v>373</v>
      </c>
      <c r="J340" s="13">
        <v>5619</v>
      </c>
      <c r="K340" s="13">
        <v>3911</v>
      </c>
      <c r="L340" s="14">
        <v>1</v>
      </c>
      <c r="M340" s="12" t="s">
        <v>2612</v>
      </c>
    </row>
    <row r="341" spans="1:13" ht="25.5" customHeight="1" x14ac:dyDescent="0.25">
      <c r="A341" s="10" t="s">
        <v>2568</v>
      </c>
      <c r="B341" s="11" t="s">
        <v>2710</v>
      </c>
      <c r="C341" s="12" t="s">
        <v>2711</v>
      </c>
      <c r="D341" s="11">
        <v>50501</v>
      </c>
      <c r="E341" s="11">
        <v>1993</v>
      </c>
      <c r="F341" s="11" t="s">
        <v>373</v>
      </c>
      <c r="G341" s="13">
        <v>34440</v>
      </c>
      <c r="H341" s="63" t="s">
        <v>373</v>
      </c>
      <c r="I341" s="11" t="s">
        <v>373</v>
      </c>
      <c r="J341" s="13">
        <v>2840</v>
      </c>
      <c r="K341" s="13">
        <v>1982</v>
      </c>
      <c r="L341" s="14">
        <v>1</v>
      </c>
      <c r="M341" s="12" t="s">
        <v>2612</v>
      </c>
    </row>
    <row r="342" spans="1:13" ht="25.5" customHeight="1" x14ac:dyDescent="0.25">
      <c r="A342" s="10" t="s">
        <v>2568</v>
      </c>
      <c r="B342" s="11" t="s">
        <v>2715</v>
      </c>
      <c r="C342" s="12" t="s">
        <v>2716</v>
      </c>
      <c r="D342" s="11">
        <v>50501</v>
      </c>
      <c r="E342" s="11">
        <v>1990</v>
      </c>
      <c r="F342" s="11" t="s">
        <v>373</v>
      </c>
      <c r="G342" s="13">
        <v>79768</v>
      </c>
      <c r="H342" s="63" t="s">
        <v>373</v>
      </c>
      <c r="I342" s="11" t="s">
        <v>373</v>
      </c>
      <c r="J342" s="13">
        <v>4436</v>
      </c>
      <c r="K342" s="13">
        <v>3795</v>
      </c>
      <c r="L342" s="14">
        <v>1</v>
      </c>
      <c r="M342" s="12" t="s">
        <v>2612</v>
      </c>
    </row>
    <row r="343" spans="1:13" ht="25.5" customHeight="1" x14ac:dyDescent="0.25">
      <c r="A343" s="10" t="s">
        <v>2568</v>
      </c>
      <c r="B343" s="11" t="s">
        <v>2734</v>
      </c>
      <c r="C343" s="12" t="s">
        <v>2735</v>
      </c>
      <c r="D343" s="11">
        <v>50501</v>
      </c>
      <c r="E343" s="11">
        <v>1989</v>
      </c>
      <c r="F343" s="11" t="s">
        <v>373</v>
      </c>
      <c r="G343" s="13">
        <v>9799</v>
      </c>
      <c r="H343" s="63" t="s">
        <v>373</v>
      </c>
      <c r="I343" s="11" t="s">
        <v>373</v>
      </c>
      <c r="J343" s="13">
        <v>998</v>
      </c>
      <c r="K343" s="13">
        <v>868</v>
      </c>
      <c r="L343" s="14">
        <v>1</v>
      </c>
      <c r="M343" s="12" t="s">
        <v>2612</v>
      </c>
    </row>
    <row r="344" spans="1:13" ht="25.5" customHeight="1" x14ac:dyDescent="0.25">
      <c r="A344" s="10" t="s">
        <v>2568</v>
      </c>
      <c r="B344" s="11" t="s">
        <v>2736</v>
      </c>
      <c r="C344" s="12" t="s">
        <v>2737</v>
      </c>
      <c r="D344" s="11">
        <v>50501</v>
      </c>
      <c r="E344" s="11">
        <v>1980</v>
      </c>
      <c r="F344" s="11" t="s">
        <v>373</v>
      </c>
      <c r="G344" s="13">
        <v>68670</v>
      </c>
      <c r="H344" s="63" t="s">
        <v>373</v>
      </c>
      <c r="I344" s="11" t="s">
        <v>373</v>
      </c>
      <c r="J344" s="13">
        <v>4025</v>
      </c>
      <c r="K344" s="13">
        <v>3295</v>
      </c>
      <c r="L344" s="14">
        <v>1</v>
      </c>
      <c r="M344" s="12" t="s">
        <v>2612</v>
      </c>
    </row>
    <row r="345" spans="1:13" ht="25.5" customHeight="1" x14ac:dyDescent="0.25">
      <c r="A345" s="10" t="s">
        <v>2568</v>
      </c>
      <c r="B345" s="11" t="s">
        <v>2746</v>
      </c>
      <c r="C345" s="12" t="s">
        <v>2747</v>
      </c>
      <c r="D345" s="11">
        <v>50501</v>
      </c>
      <c r="E345" s="11">
        <v>1995</v>
      </c>
      <c r="F345" s="11" t="s">
        <v>373</v>
      </c>
      <c r="G345" s="13">
        <v>13200</v>
      </c>
      <c r="H345" s="63">
        <v>1996</v>
      </c>
      <c r="I345" s="11" t="s">
        <v>373</v>
      </c>
      <c r="J345" s="13">
        <v>1200</v>
      </c>
      <c r="K345" s="13">
        <v>1050</v>
      </c>
      <c r="L345" s="14">
        <v>1</v>
      </c>
      <c r="M345" s="12" t="s">
        <v>2612</v>
      </c>
    </row>
    <row r="346" spans="1:13" ht="25.5" customHeight="1" x14ac:dyDescent="0.25">
      <c r="A346" s="10" t="s">
        <v>2568</v>
      </c>
      <c r="B346" s="11" t="s">
        <v>2728</v>
      </c>
      <c r="C346" s="12" t="s">
        <v>2729</v>
      </c>
      <c r="D346" s="11">
        <v>50501</v>
      </c>
      <c r="E346" s="11">
        <v>1888</v>
      </c>
      <c r="F346" s="15">
        <v>313813</v>
      </c>
      <c r="G346" s="15">
        <v>334000</v>
      </c>
      <c r="H346" s="63">
        <v>1998</v>
      </c>
      <c r="I346" s="11">
        <v>82</v>
      </c>
      <c r="J346" s="15">
        <v>3642</v>
      </c>
      <c r="K346" s="15">
        <v>2733</v>
      </c>
      <c r="L346" s="14">
        <v>1</v>
      </c>
      <c r="M346" s="12" t="s">
        <v>2242</v>
      </c>
    </row>
    <row r="347" spans="1:13" ht="25.5" customHeight="1" x14ac:dyDescent="0.25">
      <c r="A347" s="10" t="s">
        <v>2568</v>
      </c>
      <c r="B347" s="11" t="s">
        <v>1</v>
      </c>
      <c r="C347" s="12" t="s">
        <v>2</v>
      </c>
      <c r="D347" s="11">
        <v>50501</v>
      </c>
      <c r="E347" s="11">
        <v>1996</v>
      </c>
      <c r="F347" s="13">
        <v>30400000</v>
      </c>
      <c r="G347" s="13">
        <v>29282851</v>
      </c>
      <c r="H347" s="63" t="s">
        <v>373</v>
      </c>
      <c r="I347" s="11">
        <v>85</v>
      </c>
      <c r="J347" s="13">
        <v>193615</v>
      </c>
      <c r="K347" s="13">
        <v>115212</v>
      </c>
      <c r="L347" s="14">
        <v>0.9893847863069819</v>
      </c>
      <c r="M347" s="12" t="s">
        <v>2041</v>
      </c>
    </row>
    <row r="348" spans="1:13" ht="25.5" customHeight="1" x14ac:dyDescent="0.25">
      <c r="A348" s="10" t="s">
        <v>2568</v>
      </c>
      <c r="B348" s="11" t="s">
        <v>2618</v>
      </c>
      <c r="C348" s="12" t="s">
        <v>2619</v>
      </c>
      <c r="D348" s="11">
        <v>50501</v>
      </c>
      <c r="E348" s="11">
        <v>1972</v>
      </c>
      <c r="F348" s="13">
        <v>1866801</v>
      </c>
      <c r="G348" s="13">
        <v>7816951</v>
      </c>
      <c r="H348" s="63" t="s">
        <v>373</v>
      </c>
      <c r="I348" s="11">
        <v>66</v>
      </c>
      <c r="J348" s="13">
        <v>268777</v>
      </c>
      <c r="K348" s="13">
        <v>11793</v>
      </c>
      <c r="L348" s="14">
        <v>0.9858390570677521</v>
      </c>
      <c r="M348" s="12" t="s">
        <v>2041</v>
      </c>
    </row>
    <row r="349" spans="1:13" ht="25.5" customHeight="1" x14ac:dyDescent="0.25">
      <c r="A349" s="10" t="s">
        <v>2568</v>
      </c>
      <c r="B349" s="11" t="s">
        <v>2582</v>
      </c>
      <c r="C349" s="12" t="s">
        <v>2583</v>
      </c>
      <c r="D349" s="11">
        <v>50501</v>
      </c>
      <c r="E349" s="11">
        <v>1953</v>
      </c>
      <c r="F349" s="13">
        <v>1101341</v>
      </c>
      <c r="G349" s="13">
        <v>7199759</v>
      </c>
      <c r="H349" s="63">
        <v>1999</v>
      </c>
      <c r="I349" s="11">
        <v>70</v>
      </c>
      <c r="J349" s="13">
        <v>57370</v>
      </c>
      <c r="K349" s="13">
        <v>35700</v>
      </c>
      <c r="L349" s="14">
        <v>0.98492997198879551</v>
      </c>
      <c r="M349" s="12" t="s">
        <v>2041</v>
      </c>
    </row>
    <row r="350" spans="1:13" ht="25.5" customHeight="1" x14ac:dyDescent="0.25">
      <c r="A350" s="10" t="s">
        <v>2568</v>
      </c>
      <c r="B350" s="11" t="s">
        <v>2738</v>
      </c>
      <c r="C350" s="12" t="s">
        <v>2739</v>
      </c>
      <c r="D350" s="11">
        <v>50501</v>
      </c>
      <c r="E350" s="11">
        <v>1970</v>
      </c>
      <c r="F350" s="13">
        <v>12728956</v>
      </c>
      <c r="G350" s="13">
        <v>51309221</v>
      </c>
      <c r="H350" s="63" t="s">
        <v>373</v>
      </c>
      <c r="I350" s="11">
        <v>70</v>
      </c>
      <c r="J350" s="13">
        <v>337289</v>
      </c>
      <c r="K350" s="13">
        <v>199184</v>
      </c>
      <c r="L350" s="14">
        <v>0.97707145152221064</v>
      </c>
      <c r="M350" s="12" t="s">
        <v>2041</v>
      </c>
    </row>
    <row r="351" spans="1:13" ht="25.5" customHeight="1" x14ac:dyDescent="0.25">
      <c r="A351" s="10" t="s">
        <v>2568</v>
      </c>
      <c r="B351" s="11" t="s">
        <v>30</v>
      </c>
      <c r="C351" s="12" t="s">
        <v>31</v>
      </c>
      <c r="D351" s="11">
        <v>50501</v>
      </c>
      <c r="E351" s="11">
        <v>1993</v>
      </c>
      <c r="F351" s="13">
        <v>14675871</v>
      </c>
      <c r="G351" s="13">
        <v>19269306</v>
      </c>
      <c r="H351" s="63" t="s">
        <v>373</v>
      </c>
      <c r="I351" s="11">
        <v>70</v>
      </c>
      <c r="J351" s="13">
        <v>170782</v>
      </c>
      <c r="K351" s="13">
        <v>86492</v>
      </c>
      <c r="L351" s="14">
        <v>0.95725616241964573</v>
      </c>
      <c r="M351" s="12" t="s">
        <v>2041</v>
      </c>
    </row>
    <row r="352" spans="1:13" ht="25.5" customHeight="1" x14ac:dyDescent="0.25">
      <c r="A352" s="10" t="s">
        <v>2568</v>
      </c>
      <c r="B352" s="11" t="s">
        <v>2153</v>
      </c>
      <c r="C352" s="12" t="s">
        <v>2571</v>
      </c>
      <c r="D352" s="11">
        <v>50501</v>
      </c>
      <c r="E352" s="11">
        <v>1913</v>
      </c>
      <c r="F352" s="13">
        <v>219319</v>
      </c>
      <c r="G352" s="13">
        <v>1760845</v>
      </c>
      <c r="H352" s="63" t="s">
        <v>373</v>
      </c>
      <c r="I352" s="11">
        <v>1</v>
      </c>
      <c r="J352" s="13">
        <v>12235</v>
      </c>
      <c r="K352" s="13">
        <v>8039</v>
      </c>
      <c r="L352" s="14">
        <v>0.91043662147033211</v>
      </c>
      <c r="M352" s="12" t="s">
        <v>2041</v>
      </c>
    </row>
    <row r="353" spans="1:13" ht="25.5" customHeight="1" x14ac:dyDescent="0.25">
      <c r="A353" s="10" t="s">
        <v>2568</v>
      </c>
      <c r="B353" s="11" t="s">
        <v>2584</v>
      </c>
      <c r="C353" s="12" t="s">
        <v>2585</v>
      </c>
      <c r="D353" s="11">
        <v>50501</v>
      </c>
      <c r="E353" s="11">
        <v>1963</v>
      </c>
      <c r="F353" s="13">
        <v>1758979</v>
      </c>
      <c r="G353" s="13">
        <v>7577821</v>
      </c>
      <c r="H353" s="63" t="s">
        <v>373</v>
      </c>
      <c r="I353" s="11">
        <v>55</v>
      </c>
      <c r="J353" s="13">
        <v>66209</v>
      </c>
      <c r="K353" s="13">
        <v>40541</v>
      </c>
      <c r="L353" s="14">
        <v>0.89575984805505537</v>
      </c>
      <c r="M353" s="12" t="s">
        <v>2041</v>
      </c>
    </row>
    <row r="354" spans="1:13" ht="25.5" customHeight="1" x14ac:dyDescent="0.25">
      <c r="A354" s="10" t="s">
        <v>2568</v>
      </c>
      <c r="B354" s="11" t="s">
        <v>2764</v>
      </c>
      <c r="C354" s="12" t="s">
        <v>0</v>
      </c>
      <c r="D354" s="11">
        <v>50501</v>
      </c>
      <c r="E354" s="11">
        <v>1976</v>
      </c>
      <c r="F354" s="13">
        <v>4048876</v>
      </c>
      <c r="G354" s="13">
        <v>7088616</v>
      </c>
      <c r="H354" s="63" t="s">
        <v>373</v>
      </c>
      <c r="I354" s="11">
        <v>62</v>
      </c>
      <c r="J354" s="13">
        <v>60618</v>
      </c>
      <c r="K354" s="13">
        <v>38199</v>
      </c>
      <c r="L354" s="14">
        <v>0.82834629178774311</v>
      </c>
      <c r="M354" s="12" t="s">
        <v>2041</v>
      </c>
    </row>
    <row r="355" spans="1:13" ht="25.5" customHeight="1" x14ac:dyDescent="0.25">
      <c r="A355" s="10" t="s">
        <v>2568</v>
      </c>
      <c r="B355" s="11" t="s">
        <v>13</v>
      </c>
      <c r="C355" s="12" t="s">
        <v>14</v>
      </c>
      <c r="D355" s="11">
        <v>50501</v>
      </c>
      <c r="E355" s="11">
        <v>1979</v>
      </c>
      <c r="F355" s="13">
        <v>17000000</v>
      </c>
      <c r="G355" s="13">
        <v>16485864</v>
      </c>
      <c r="H355" s="63" t="s">
        <v>373</v>
      </c>
      <c r="I355" s="11">
        <v>60</v>
      </c>
      <c r="J355" s="13">
        <v>178306</v>
      </c>
      <c r="K355" s="13">
        <v>142335</v>
      </c>
      <c r="L355" s="14">
        <v>0.81007482347981874</v>
      </c>
      <c r="M355" s="12" t="s">
        <v>2293</v>
      </c>
    </row>
    <row r="356" spans="1:13" ht="25.5" customHeight="1" x14ac:dyDescent="0.25">
      <c r="A356" s="10" t="s">
        <v>2568</v>
      </c>
      <c r="B356" s="11" t="s">
        <v>2756</v>
      </c>
      <c r="C356" s="12" t="s">
        <v>2757</v>
      </c>
      <c r="D356" s="11">
        <v>50501</v>
      </c>
      <c r="E356" s="11">
        <v>1975</v>
      </c>
      <c r="F356" s="13">
        <v>13745211</v>
      </c>
      <c r="G356" s="13">
        <v>58611871</v>
      </c>
      <c r="H356" s="63" t="s">
        <v>373</v>
      </c>
      <c r="I356" s="11">
        <v>69</v>
      </c>
      <c r="J356" s="13">
        <v>281440</v>
      </c>
      <c r="K356" s="13">
        <v>164778</v>
      </c>
      <c r="L356" s="14">
        <v>0.79807984075544069</v>
      </c>
      <c r="M356" s="12" t="s">
        <v>2041</v>
      </c>
    </row>
    <row r="357" spans="1:13" ht="25.5" customHeight="1" x14ac:dyDescent="0.25">
      <c r="A357" s="10" t="s">
        <v>2568</v>
      </c>
      <c r="B357" s="11" t="s">
        <v>2569</v>
      </c>
      <c r="C357" s="12" t="s">
        <v>2570</v>
      </c>
      <c r="D357" s="11">
        <v>50501</v>
      </c>
      <c r="E357" s="11">
        <v>1939</v>
      </c>
      <c r="F357" s="13">
        <v>212597</v>
      </c>
      <c r="G357" s="13">
        <v>2588434</v>
      </c>
      <c r="H357" s="63" t="s">
        <v>373</v>
      </c>
      <c r="I357" s="11">
        <v>1</v>
      </c>
      <c r="J357" s="13">
        <v>15387</v>
      </c>
      <c r="K357" s="13">
        <v>9771</v>
      </c>
      <c r="L357" s="14">
        <v>0.78016579674547126</v>
      </c>
      <c r="M357" s="12" t="s">
        <v>2041</v>
      </c>
    </row>
    <row r="358" spans="1:13" ht="25.5" customHeight="1" x14ac:dyDescent="0.25">
      <c r="A358" s="10" t="s">
        <v>2568</v>
      </c>
      <c r="B358" s="11" t="s">
        <v>2186</v>
      </c>
      <c r="C358" s="12" t="s">
        <v>2656</v>
      </c>
      <c r="D358" s="11">
        <v>50501</v>
      </c>
      <c r="E358" s="11">
        <v>1962</v>
      </c>
      <c r="F358" s="13">
        <v>47450</v>
      </c>
      <c r="G358" s="13">
        <v>213083</v>
      </c>
      <c r="H358" s="63" t="s">
        <v>373</v>
      </c>
      <c r="I358" s="11">
        <v>56</v>
      </c>
      <c r="J358" s="13">
        <v>3344</v>
      </c>
      <c r="K358" s="13">
        <v>3091</v>
      </c>
      <c r="L358" s="14">
        <v>0.7528307990941443</v>
      </c>
      <c r="M358" s="12" t="s">
        <v>2041</v>
      </c>
    </row>
    <row r="359" spans="1:13" ht="25.5" customHeight="1" x14ac:dyDescent="0.25">
      <c r="A359" s="10" t="s">
        <v>2568</v>
      </c>
      <c r="B359" s="11" t="s">
        <v>2704</v>
      </c>
      <c r="C359" s="12" t="s">
        <v>2705</v>
      </c>
      <c r="D359" s="11">
        <v>50501</v>
      </c>
      <c r="E359" s="11">
        <v>1993</v>
      </c>
      <c r="F359" s="11" t="s">
        <v>373</v>
      </c>
      <c r="G359" s="13">
        <v>74663</v>
      </c>
      <c r="H359" s="63" t="s">
        <v>373</v>
      </c>
      <c r="I359" s="11" t="s">
        <v>373</v>
      </c>
      <c r="J359" s="13">
        <v>5459</v>
      </c>
      <c r="K359" s="13">
        <v>5031</v>
      </c>
      <c r="L359" s="14">
        <v>0.70403498310475054</v>
      </c>
      <c r="M359" s="12" t="s">
        <v>2612</v>
      </c>
    </row>
    <row r="360" spans="1:13" ht="25.5" customHeight="1" x14ac:dyDescent="0.25">
      <c r="A360" s="10" t="s">
        <v>2568</v>
      </c>
      <c r="B360" s="11" t="s">
        <v>2155</v>
      </c>
      <c r="C360" s="12" t="s">
        <v>2572</v>
      </c>
      <c r="D360" s="11">
        <v>50501</v>
      </c>
      <c r="E360" s="11">
        <v>1939</v>
      </c>
      <c r="F360" s="13">
        <v>1559047</v>
      </c>
      <c r="G360" s="13">
        <v>8485862</v>
      </c>
      <c r="H360" s="63">
        <v>2000</v>
      </c>
      <c r="I360" s="11">
        <v>62</v>
      </c>
      <c r="J360" s="13">
        <v>48092</v>
      </c>
      <c r="K360" s="13">
        <v>32969</v>
      </c>
      <c r="L360" s="14">
        <v>0.68967818253510871</v>
      </c>
      <c r="M360" s="12" t="s">
        <v>2041</v>
      </c>
    </row>
    <row r="361" spans="1:13" ht="25.5" customHeight="1" x14ac:dyDescent="0.25">
      <c r="A361" s="10" t="s">
        <v>2568</v>
      </c>
      <c r="B361" s="11" t="s">
        <v>28</v>
      </c>
      <c r="C361" s="12" t="s">
        <v>29</v>
      </c>
      <c r="D361" s="11">
        <v>50501</v>
      </c>
      <c r="E361" s="11">
        <v>1993</v>
      </c>
      <c r="F361" s="13">
        <v>12075792</v>
      </c>
      <c r="G361" s="13">
        <v>19900400</v>
      </c>
      <c r="H361" s="63" t="s">
        <v>373</v>
      </c>
      <c r="I361" s="11">
        <v>78</v>
      </c>
      <c r="J361" s="13">
        <v>89712</v>
      </c>
      <c r="K361" s="13">
        <v>53155</v>
      </c>
      <c r="L361" s="14">
        <v>0.68497789483585736</v>
      </c>
      <c r="M361" s="12" t="s">
        <v>2041</v>
      </c>
    </row>
    <row r="362" spans="1:13" ht="25.5" customHeight="1" x14ac:dyDescent="0.25">
      <c r="A362" s="10" t="s">
        <v>2568</v>
      </c>
      <c r="B362" s="11" t="s">
        <v>15</v>
      </c>
      <c r="C362" s="12" t="s">
        <v>16</v>
      </c>
      <c r="D362" s="11">
        <v>50501</v>
      </c>
      <c r="E362" s="11">
        <v>1972</v>
      </c>
      <c r="F362" s="13">
        <v>1565740</v>
      </c>
      <c r="G362" s="13">
        <v>4411988</v>
      </c>
      <c r="H362" s="63" t="s">
        <v>373</v>
      </c>
      <c r="I362" s="11">
        <v>54</v>
      </c>
      <c r="J362" s="13">
        <v>38961</v>
      </c>
      <c r="K362" s="13">
        <v>25060</v>
      </c>
      <c r="L362" s="14">
        <v>0.60810055865921786</v>
      </c>
      <c r="M362" s="12" t="s">
        <v>2041</v>
      </c>
    </row>
    <row r="363" spans="1:13" ht="25.5" customHeight="1" x14ac:dyDescent="0.25">
      <c r="A363" s="10" t="s">
        <v>2568</v>
      </c>
      <c r="B363" s="11" t="s">
        <v>2754</v>
      </c>
      <c r="C363" s="12" t="s">
        <v>2755</v>
      </c>
      <c r="D363" s="11">
        <v>50501</v>
      </c>
      <c r="E363" s="11">
        <v>1949</v>
      </c>
      <c r="F363" s="13">
        <v>1048135</v>
      </c>
      <c r="G363" s="13">
        <v>4515143</v>
      </c>
      <c r="H363" s="63" t="s">
        <v>373</v>
      </c>
      <c r="I363" s="11">
        <v>44</v>
      </c>
      <c r="J363" s="13">
        <v>31356</v>
      </c>
      <c r="K363" s="13">
        <v>18861</v>
      </c>
      <c r="L363" s="14">
        <v>0.58385027305020942</v>
      </c>
      <c r="M363" s="12" t="s">
        <v>2293</v>
      </c>
    </row>
    <row r="364" spans="1:13" ht="25.5" customHeight="1" x14ac:dyDescent="0.25">
      <c r="A364" s="10" t="s">
        <v>2568</v>
      </c>
      <c r="B364" s="11" t="s">
        <v>2634</v>
      </c>
      <c r="C364" s="12" t="s">
        <v>2635</v>
      </c>
      <c r="D364" s="11">
        <v>50501</v>
      </c>
      <c r="E364" s="11">
        <v>1975</v>
      </c>
      <c r="F364" s="11" t="s">
        <v>373</v>
      </c>
      <c r="G364" s="13">
        <v>48507</v>
      </c>
      <c r="H364" s="63" t="s">
        <v>373</v>
      </c>
      <c r="I364" s="11" t="s">
        <v>373</v>
      </c>
      <c r="J364" s="13">
        <v>6998</v>
      </c>
      <c r="K364" s="13">
        <v>4540</v>
      </c>
      <c r="L364" s="14">
        <v>0.58083700440528629</v>
      </c>
      <c r="M364" s="12" t="s">
        <v>2612</v>
      </c>
    </row>
    <row r="365" spans="1:13" ht="25.5" customHeight="1" x14ac:dyDescent="0.25">
      <c r="A365" s="10" t="s">
        <v>2568</v>
      </c>
      <c r="B365" s="11" t="s">
        <v>2758</v>
      </c>
      <c r="C365" s="12" t="s">
        <v>2759</v>
      </c>
      <c r="D365" s="11">
        <v>50501</v>
      </c>
      <c r="E365" s="11">
        <v>1975</v>
      </c>
      <c r="F365" s="13">
        <v>3367306</v>
      </c>
      <c r="G365" s="13">
        <v>19562124</v>
      </c>
      <c r="H365" s="63">
        <v>1998</v>
      </c>
      <c r="I365" s="11">
        <v>74</v>
      </c>
      <c r="J365" s="13">
        <v>90388</v>
      </c>
      <c r="K365" s="13">
        <v>50934</v>
      </c>
      <c r="L365" s="14">
        <v>0.57052263713825735</v>
      </c>
      <c r="M365" s="12" t="s">
        <v>2041</v>
      </c>
    </row>
    <row r="366" spans="1:13" ht="25.5" customHeight="1" x14ac:dyDescent="0.25">
      <c r="A366" s="10" t="s">
        <v>2568</v>
      </c>
      <c r="B366" s="11" t="s">
        <v>2666</v>
      </c>
      <c r="C366" s="12" t="s">
        <v>2667</v>
      </c>
      <c r="D366" s="11">
        <v>50501</v>
      </c>
      <c r="E366" s="11">
        <v>1945</v>
      </c>
      <c r="F366" s="13">
        <v>68248</v>
      </c>
      <c r="G366" s="13">
        <v>82625</v>
      </c>
      <c r="H366" s="63" t="s">
        <v>373</v>
      </c>
      <c r="I366" s="11">
        <v>25</v>
      </c>
      <c r="J366" s="13">
        <v>1519</v>
      </c>
      <c r="K366" s="13">
        <v>1267</v>
      </c>
      <c r="L366" s="14">
        <v>0.47277032359905286</v>
      </c>
      <c r="M366" s="12" t="s">
        <v>2041</v>
      </c>
    </row>
    <row r="367" spans="1:13" ht="25.5" customHeight="1" x14ac:dyDescent="0.25">
      <c r="A367" s="10" t="s">
        <v>2568</v>
      </c>
      <c r="B367" s="11" t="s">
        <v>2622</v>
      </c>
      <c r="C367" s="12" t="s">
        <v>2623</v>
      </c>
      <c r="D367" s="11">
        <v>50501</v>
      </c>
      <c r="E367" s="11">
        <v>1962</v>
      </c>
      <c r="F367" s="13">
        <v>1049426</v>
      </c>
      <c r="G367" s="13">
        <v>2373106</v>
      </c>
      <c r="H367" s="63" t="s">
        <v>373</v>
      </c>
      <c r="I367" s="11">
        <v>64</v>
      </c>
      <c r="J367" s="13">
        <v>28444</v>
      </c>
      <c r="K367" s="13">
        <v>19707</v>
      </c>
      <c r="L367" s="14">
        <v>0.40858578170193333</v>
      </c>
      <c r="M367" s="12" t="s">
        <v>2041</v>
      </c>
    </row>
    <row r="368" spans="1:13" ht="25.5" customHeight="1" x14ac:dyDescent="0.25">
      <c r="A368" s="10" t="s">
        <v>2568</v>
      </c>
      <c r="B368" s="11" t="s">
        <v>2676</v>
      </c>
      <c r="C368" s="12" t="s">
        <v>2677</v>
      </c>
      <c r="D368" s="11">
        <v>50501</v>
      </c>
      <c r="E368" s="11">
        <v>1980</v>
      </c>
      <c r="F368" s="13">
        <v>860000</v>
      </c>
      <c r="G368" s="13">
        <v>860000</v>
      </c>
      <c r="H368" s="63" t="s">
        <v>373</v>
      </c>
      <c r="I368" s="11">
        <v>71</v>
      </c>
      <c r="J368" s="13">
        <v>14846</v>
      </c>
      <c r="K368" s="13">
        <v>8772</v>
      </c>
      <c r="L368" s="14">
        <v>0.36126310989512084</v>
      </c>
      <c r="M368" s="12" t="s">
        <v>2293</v>
      </c>
    </row>
    <row r="369" spans="1:13" ht="25.5" customHeight="1" x14ac:dyDescent="0.25">
      <c r="A369" s="10" t="s">
        <v>2568</v>
      </c>
      <c r="B369" s="11" t="s">
        <v>24</v>
      </c>
      <c r="C369" s="12" t="s">
        <v>25</v>
      </c>
      <c r="D369" s="11">
        <v>50501</v>
      </c>
      <c r="E369" s="11">
        <v>1999</v>
      </c>
      <c r="F369" s="11" t="s">
        <v>373</v>
      </c>
      <c r="G369" s="13">
        <v>550933</v>
      </c>
      <c r="H369" s="63" t="s">
        <v>373</v>
      </c>
      <c r="I369" s="11" t="s">
        <v>373</v>
      </c>
      <c r="J369" s="13">
        <v>23328</v>
      </c>
      <c r="K369" s="13">
        <v>18454</v>
      </c>
      <c r="L369" s="14">
        <v>0.33125609623929769</v>
      </c>
      <c r="M369" s="12" t="s">
        <v>2612</v>
      </c>
    </row>
    <row r="370" spans="1:13" ht="25.5" customHeight="1" x14ac:dyDescent="0.25">
      <c r="A370" s="10" t="s">
        <v>2568</v>
      </c>
      <c r="B370" s="11" t="s">
        <v>19</v>
      </c>
      <c r="C370" s="12" t="s">
        <v>20</v>
      </c>
      <c r="D370" s="11">
        <v>50501</v>
      </c>
      <c r="E370" s="11">
        <v>1988</v>
      </c>
      <c r="F370" s="13">
        <v>11128868</v>
      </c>
      <c r="G370" s="13">
        <v>23525511</v>
      </c>
      <c r="H370" s="63" t="s">
        <v>373</v>
      </c>
      <c r="I370" s="11">
        <v>73</v>
      </c>
      <c r="J370" s="13">
        <v>137835</v>
      </c>
      <c r="K370" s="13">
        <v>77110</v>
      </c>
      <c r="L370" s="14">
        <v>0.24680326805861755</v>
      </c>
      <c r="M370" s="12" t="s">
        <v>2041</v>
      </c>
    </row>
    <row r="371" spans="1:13" ht="25.5" customHeight="1" x14ac:dyDescent="0.25">
      <c r="A371" s="10" t="s">
        <v>2568</v>
      </c>
      <c r="B371" s="11" t="s">
        <v>2630</v>
      </c>
      <c r="C371" s="12" t="s">
        <v>2631</v>
      </c>
      <c r="D371" s="11">
        <v>50501</v>
      </c>
      <c r="E371" s="11">
        <v>1979</v>
      </c>
      <c r="F371" s="11" t="s">
        <v>373</v>
      </c>
      <c r="G371" s="13">
        <v>276250</v>
      </c>
      <c r="H371" s="63" t="s">
        <v>373</v>
      </c>
      <c r="I371" s="11" t="s">
        <v>373</v>
      </c>
      <c r="J371" s="13">
        <v>75700</v>
      </c>
      <c r="K371" s="13">
        <v>65267</v>
      </c>
      <c r="L371" s="14">
        <v>0.24508557157522179</v>
      </c>
      <c r="M371" s="12" t="s">
        <v>2612</v>
      </c>
    </row>
    <row r="372" spans="1:13" ht="25.5" customHeight="1" x14ac:dyDescent="0.25">
      <c r="A372" s="10" t="s">
        <v>2568</v>
      </c>
      <c r="B372" s="11" t="s">
        <v>2690</v>
      </c>
      <c r="C372" s="12" t="s">
        <v>2691</v>
      </c>
      <c r="D372" s="11">
        <v>50501</v>
      </c>
      <c r="E372" s="11">
        <v>1993</v>
      </c>
      <c r="F372" s="13">
        <v>102060</v>
      </c>
      <c r="G372" s="13">
        <v>450000</v>
      </c>
      <c r="H372" s="63" t="s">
        <v>373</v>
      </c>
      <c r="I372" s="11">
        <v>85</v>
      </c>
      <c r="J372" s="13">
        <v>6161</v>
      </c>
      <c r="K372" s="13">
        <v>5295</v>
      </c>
      <c r="L372" s="14">
        <v>0.2307837582625118</v>
      </c>
      <c r="M372" s="12" t="s">
        <v>2293</v>
      </c>
    </row>
    <row r="373" spans="1:13" ht="25.5" customHeight="1" x14ac:dyDescent="0.25">
      <c r="A373" s="10" t="s">
        <v>2568</v>
      </c>
      <c r="B373" s="11" t="s">
        <v>21</v>
      </c>
      <c r="C373" s="12" t="s">
        <v>394</v>
      </c>
      <c r="D373" s="11">
        <v>50501</v>
      </c>
      <c r="E373" s="11">
        <v>1987</v>
      </c>
      <c r="F373" s="13">
        <v>45622100</v>
      </c>
      <c r="G373" s="13">
        <v>61447440</v>
      </c>
      <c r="H373" s="63" t="s">
        <v>373</v>
      </c>
      <c r="I373" s="11">
        <v>74</v>
      </c>
      <c r="J373" s="13">
        <v>325370</v>
      </c>
      <c r="K373" s="13">
        <v>191360</v>
      </c>
      <c r="L373" s="14">
        <v>0.16190426421404683</v>
      </c>
      <c r="M373" s="12" t="s">
        <v>2041</v>
      </c>
    </row>
    <row r="374" spans="1:13" ht="25.5" customHeight="1" x14ac:dyDescent="0.25">
      <c r="A374" s="10" t="s">
        <v>2568</v>
      </c>
      <c r="B374" s="11" t="s">
        <v>2748</v>
      </c>
      <c r="C374" s="12" t="s">
        <v>2749</v>
      </c>
      <c r="D374" s="11">
        <v>50501</v>
      </c>
      <c r="E374" s="11">
        <v>1960</v>
      </c>
      <c r="F374" s="13">
        <v>27642955</v>
      </c>
      <c r="G374" s="13">
        <v>90000000</v>
      </c>
      <c r="H374" s="63">
        <v>1998</v>
      </c>
      <c r="I374" s="11">
        <v>69</v>
      </c>
      <c r="J374" s="13">
        <v>390316</v>
      </c>
      <c r="K374" s="13">
        <v>188794</v>
      </c>
      <c r="L374" s="14">
        <v>0.14807673972689811</v>
      </c>
      <c r="M374" s="12" t="s">
        <v>2293</v>
      </c>
    </row>
    <row r="375" spans="1:13" ht="25.5" customHeight="1" x14ac:dyDescent="0.25">
      <c r="A375" s="10" t="s">
        <v>2568</v>
      </c>
      <c r="B375" s="11" t="s">
        <v>2723</v>
      </c>
      <c r="C375" s="12" t="s">
        <v>2724</v>
      </c>
      <c r="D375" s="11">
        <v>50501</v>
      </c>
      <c r="E375" s="11">
        <v>1994</v>
      </c>
      <c r="F375" s="11" t="s">
        <v>373</v>
      </c>
      <c r="G375" s="13">
        <v>39003</v>
      </c>
      <c r="H375" s="63" t="s">
        <v>373</v>
      </c>
      <c r="I375" s="11" t="s">
        <v>373</v>
      </c>
      <c r="J375" s="13">
        <v>3023</v>
      </c>
      <c r="K375" s="13">
        <v>2629</v>
      </c>
      <c r="L375" s="14">
        <v>0.13275009509319133</v>
      </c>
      <c r="M375" s="12" t="s">
        <v>2612</v>
      </c>
    </row>
    <row r="376" spans="1:13" ht="25.5" customHeight="1" x14ac:dyDescent="0.25">
      <c r="A376" s="10" t="s">
        <v>2568</v>
      </c>
      <c r="B376" s="11" t="s">
        <v>2620</v>
      </c>
      <c r="C376" s="12" t="s">
        <v>443</v>
      </c>
      <c r="D376" s="11">
        <v>50501</v>
      </c>
      <c r="E376" s="11">
        <v>1988</v>
      </c>
      <c r="F376" s="13">
        <v>9112715</v>
      </c>
      <c r="G376" s="13">
        <v>14052462</v>
      </c>
      <c r="H376" s="63" t="s">
        <v>373</v>
      </c>
      <c r="I376" s="11">
        <v>73</v>
      </c>
      <c r="J376" s="13">
        <v>450432</v>
      </c>
      <c r="K376" s="13">
        <v>7133</v>
      </c>
      <c r="L376" s="14">
        <v>8.9443431936071779E-2</v>
      </c>
      <c r="M376" s="12" t="s">
        <v>2041</v>
      </c>
    </row>
    <row r="377" spans="1:13" ht="25.5" customHeight="1" x14ac:dyDescent="0.25">
      <c r="A377" s="10" t="s">
        <v>2568</v>
      </c>
      <c r="B377" s="11" t="s">
        <v>2725</v>
      </c>
      <c r="C377" s="12" t="s">
        <v>2726</v>
      </c>
      <c r="D377" s="11">
        <v>50501</v>
      </c>
      <c r="E377" s="11">
        <v>1954</v>
      </c>
      <c r="F377" s="13">
        <v>21255562</v>
      </c>
      <c r="G377" s="13">
        <v>92009371</v>
      </c>
      <c r="H377" s="63" t="s">
        <v>373</v>
      </c>
      <c r="I377" s="11">
        <v>69</v>
      </c>
      <c r="J377" s="13">
        <v>544656</v>
      </c>
      <c r="K377" s="13">
        <v>317836</v>
      </c>
      <c r="L377" s="14">
        <v>7.9905989252318801E-2</v>
      </c>
      <c r="M377" s="12" t="s">
        <v>2041</v>
      </c>
    </row>
    <row r="378" spans="1:13" ht="25.5" customHeight="1" x14ac:dyDescent="0.25">
      <c r="A378" s="10" t="s">
        <v>2568</v>
      </c>
      <c r="B378" s="11" t="s">
        <v>2164</v>
      </c>
      <c r="C378" s="12" t="s">
        <v>2621</v>
      </c>
      <c r="D378" s="11">
        <v>50501</v>
      </c>
      <c r="E378" s="11">
        <v>1950</v>
      </c>
      <c r="F378" s="13">
        <v>84071</v>
      </c>
      <c r="G378" s="13">
        <v>350882</v>
      </c>
      <c r="H378" s="63" t="s">
        <v>373</v>
      </c>
      <c r="I378" s="11">
        <v>60</v>
      </c>
      <c r="J378" s="13">
        <v>3808</v>
      </c>
      <c r="K378" s="13">
        <v>3481</v>
      </c>
      <c r="L378" s="14">
        <v>6.52111462223499E-2</v>
      </c>
      <c r="M378" s="12" t="s">
        <v>2041</v>
      </c>
    </row>
    <row r="379" spans="1:13" ht="25.5" customHeight="1" x14ac:dyDescent="0.25">
      <c r="A379" s="10" t="s">
        <v>2568</v>
      </c>
      <c r="B379" s="11" t="s">
        <v>2649</v>
      </c>
      <c r="C379" s="12" t="s">
        <v>2650</v>
      </c>
      <c r="D379" s="11">
        <v>50501</v>
      </c>
      <c r="E379" s="11">
        <v>1965</v>
      </c>
      <c r="F379" s="11" t="s">
        <v>373</v>
      </c>
      <c r="G379" s="13">
        <v>53141</v>
      </c>
      <c r="H379" s="63" t="s">
        <v>373</v>
      </c>
      <c r="I379" s="11" t="s">
        <v>373</v>
      </c>
      <c r="J379" s="13">
        <v>3295</v>
      </c>
      <c r="K379" s="13">
        <v>2865</v>
      </c>
      <c r="L379" s="14">
        <v>3.2460732984293195E-2</v>
      </c>
      <c r="M379" s="12" t="s">
        <v>2612</v>
      </c>
    </row>
    <row r="380" spans="1:13" ht="25.5" customHeight="1" x14ac:dyDescent="0.25">
      <c r="A380" s="10" t="s">
        <v>2568</v>
      </c>
      <c r="B380" s="11" t="s">
        <v>2696</v>
      </c>
      <c r="C380" s="12" t="s">
        <v>2697</v>
      </c>
      <c r="D380" s="11">
        <v>50501</v>
      </c>
      <c r="E380" s="11">
        <v>1976</v>
      </c>
      <c r="F380" s="13">
        <v>1179526</v>
      </c>
      <c r="G380" s="13">
        <v>1909051</v>
      </c>
      <c r="H380" s="63" t="s">
        <v>373</v>
      </c>
      <c r="I380" s="11">
        <v>85</v>
      </c>
      <c r="J380" s="13">
        <v>18604</v>
      </c>
      <c r="K380" s="13">
        <v>16697</v>
      </c>
      <c r="L380" s="14">
        <v>5.3901898544648737E-4</v>
      </c>
      <c r="M380" s="12" t="s">
        <v>2293</v>
      </c>
    </row>
    <row r="381" spans="1:13" ht="25.5" customHeight="1" x14ac:dyDescent="0.25">
      <c r="A381" s="10" t="s">
        <v>2568</v>
      </c>
      <c r="B381" s="11" t="s">
        <v>2596</v>
      </c>
      <c r="C381" s="12" t="s">
        <v>2597</v>
      </c>
      <c r="D381" s="11">
        <v>50501</v>
      </c>
      <c r="E381" s="11">
        <v>1840</v>
      </c>
      <c r="F381" s="13">
        <v>472102</v>
      </c>
      <c r="G381" s="13">
        <v>605000</v>
      </c>
      <c r="H381" s="63" t="s">
        <v>373</v>
      </c>
      <c r="I381" s="11">
        <v>61</v>
      </c>
      <c r="J381" s="13">
        <v>6589</v>
      </c>
      <c r="K381" s="13">
        <v>4920</v>
      </c>
      <c r="L381" s="14">
        <v>0</v>
      </c>
      <c r="M381" s="12" t="s">
        <v>2293</v>
      </c>
    </row>
    <row r="382" spans="1:13" ht="25.5" customHeight="1" x14ac:dyDescent="0.25">
      <c r="A382" s="10" t="s">
        <v>2568</v>
      </c>
      <c r="B382" s="11" t="s">
        <v>2195</v>
      </c>
      <c r="C382" s="12" t="s">
        <v>2682</v>
      </c>
      <c r="D382" s="11">
        <v>50501</v>
      </c>
      <c r="E382" s="11">
        <v>1993</v>
      </c>
      <c r="F382" s="13">
        <v>35000</v>
      </c>
      <c r="G382" s="13">
        <v>41600</v>
      </c>
      <c r="H382" s="63" t="s">
        <v>373</v>
      </c>
      <c r="I382" s="11">
        <v>98</v>
      </c>
      <c r="J382" s="13">
        <v>85</v>
      </c>
      <c r="K382" s="13">
        <v>74</v>
      </c>
      <c r="L382" s="14">
        <v>0</v>
      </c>
      <c r="M382" s="12" t="s">
        <v>2293</v>
      </c>
    </row>
    <row r="383" spans="1:13" ht="25.5" customHeight="1" x14ac:dyDescent="0.25">
      <c r="A383" s="10" t="s">
        <v>2568</v>
      </c>
      <c r="B383" s="11" t="s">
        <v>2684</v>
      </c>
      <c r="C383" s="12" t="s">
        <v>2685</v>
      </c>
      <c r="D383" s="11">
        <v>50501</v>
      </c>
      <c r="E383" s="11">
        <v>1979</v>
      </c>
      <c r="F383" s="13">
        <v>4922731</v>
      </c>
      <c r="G383" s="13">
        <v>5279412</v>
      </c>
      <c r="H383" s="63" t="s">
        <v>373</v>
      </c>
      <c r="I383" s="11">
        <v>72</v>
      </c>
      <c r="J383" s="13">
        <v>274706</v>
      </c>
      <c r="K383" s="13">
        <v>38</v>
      </c>
      <c r="L383" s="14">
        <v>0</v>
      </c>
      <c r="M383" s="12" t="s">
        <v>2293</v>
      </c>
    </row>
    <row r="384" spans="1:13" ht="25.5" customHeight="1" x14ac:dyDescent="0.25">
      <c r="A384" s="10" t="s">
        <v>2568</v>
      </c>
      <c r="B384" s="11" t="s">
        <v>2712</v>
      </c>
      <c r="C384" s="12" t="s">
        <v>395</v>
      </c>
      <c r="D384" s="11">
        <v>50501</v>
      </c>
      <c r="E384" s="11">
        <v>1993</v>
      </c>
      <c r="F384" s="13">
        <v>30000</v>
      </c>
      <c r="G384" s="13">
        <v>79000</v>
      </c>
      <c r="H384" s="63" t="s">
        <v>373</v>
      </c>
      <c r="I384" s="11">
        <v>21</v>
      </c>
      <c r="J384" s="13">
        <v>1978</v>
      </c>
      <c r="K384" s="13">
        <v>1261</v>
      </c>
      <c r="L384" s="14">
        <v>0</v>
      </c>
      <c r="M384" s="12" t="s">
        <v>2293</v>
      </c>
    </row>
    <row r="385" spans="1:13" ht="25.5" customHeight="1" x14ac:dyDescent="0.25">
      <c r="A385" s="10" t="s">
        <v>2568</v>
      </c>
      <c r="B385" s="11" t="s">
        <v>2750</v>
      </c>
      <c r="C385" s="12" t="s">
        <v>2751</v>
      </c>
      <c r="D385" s="11">
        <v>50501</v>
      </c>
      <c r="E385" s="11">
        <v>1984</v>
      </c>
      <c r="F385" s="13">
        <v>7001424</v>
      </c>
      <c r="G385" s="13">
        <v>8000000</v>
      </c>
      <c r="H385" s="63" t="s">
        <v>373</v>
      </c>
      <c r="I385" s="11">
        <v>80</v>
      </c>
      <c r="J385" s="13">
        <v>311108</v>
      </c>
      <c r="K385" s="13">
        <v>2921</v>
      </c>
      <c r="L385" s="14">
        <v>0</v>
      </c>
      <c r="M385" s="12" t="s">
        <v>2293</v>
      </c>
    </row>
    <row r="386" spans="1:13" ht="25.5" customHeight="1" x14ac:dyDescent="0.25">
      <c r="A386" s="10" t="s">
        <v>2568</v>
      </c>
      <c r="B386" s="11" t="s">
        <v>2590</v>
      </c>
      <c r="C386" s="12" t="s">
        <v>2591</v>
      </c>
      <c r="D386" s="11">
        <v>50501</v>
      </c>
      <c r="E386" s="11">
        <v>1991</v>
      </c>
      <c r="F386" s="13">
        <v>19872</v>
      </c>
      <c r="G386" s="13">
        <v>24173</v>
      </c>
      <c r="H386" s="63" t="s">
        <v>373</v>
      </c>
      <c r="I386" s="11">
        <v>78</v>
      </c>
      <c r="J386" s="13">
        <v>1434</v>
      </c>
      <c r="K386" s="13">
        <v>601</v>
      </c>
      <c r="L386" s="14">
        <v>0</v>
      </c>
      <c r="M386" s="12" t="s">
        <v>2041</v>
      </c>
    </row>
    <row r="387" spans="1:13" ht="25.5" customHeight="1" x14ac:dyDescent="0.25">
      <c r="A387" s="10" t="s">
        <v>2568</v>
      </c>
      <c r="B387" s="11" t="s">
        <v>2602</v>
      </c>
      <c r="C387" s="12" t="s">
        <v>2603</v>
      </c>
      <c r="D387" s="11">
        <v>50501</v>
      </c>
      <c r="E387" s="11">
        <v>1836</v>
      </c>
      <c r="F387" s="13">
        <v>83101</v>
      </c>
      <c r="G387" s="13">
        <v>228075</v>
      </c>
      <c r="H387" s="63" t="s">
        <v>373</v>
      </c>
      <c r="I387" s="11">
        <v>40</v>
      </c>
      <c r="J387" s="13">
        <v>2991</v>
      </c>
      <c r="K387" s="13">
        <v>2126</v>
      </c>
      <c r="L387" s="14">
        <v>0</v>
      </c>
      <c r="M387" s="12" t="s">
        <v>2041</v>
      </c>
    </row>
    <row r="388" spans="1:13" ht="25.5" customHeight="1" x14ac:dyDescent="0.25">
      <c r="A388" s="10" t="s">
        <v>2568</v>
      </c>
      <c r="B388" s="11" t="s">
        <v>2606</v>
      </c>
      <c r="C388" s="12" t="s">
        <v>2607</v>
      </c>
      <c r="D388" s="11">
        <v>50501</v>
      </c>
      <c r="E388" s="11">
        <v>1820</v>
      </c>
      <c r="F388" s="13">
        <v>72714</v>
      </c>
      <c r="G388" s="13">
        <v>200461</v>
      </c>
      <c r="H388" s="63" t="s">
        <v>373</v>
      </c>
      <c r="I388" s="11">
        <v>1</v>
      </c>
      <c r="J388" s="13">
        <v>3227</v>
      </c>
      <c r="K388" s="13">
        <v>2028</v>
      </c>
      <c r="L388" s="14">
        <v>0</v>
      </c>
      <c r="M388" s="12" t="s">
        <v>2041</v>
      </c>
    </row>
    <row r="389" spans="1:13" ht="25.5" customHeight="1" x14ac:dyDescent="0.25">
      <c r="A389" s="10" t="s">
        <v>2568</v>
      </c>
      <c r="B389" s="11" t="s">
        <v>2640</v>
      </c>
      <c r="C389" s="12" t="s">
        <v>2641</v>
      </c>
      <c r="D389" s="11">
        <v>50501</v>
      </c>
      <c r="E389" s="11">
        <v>1926</v>
      </c>
      <c r="F389" s="13">
        <v>4000</v>
      </c>
      <c r="G389" s="13">
        <v>38708</v>
      </c>
      <c r="H389" s="63" t="s">
        <v>373</v>
      </c>
      <c r="I389" s="11">
        <v>24</v>
      </c>
      <c r="J389" s="13">
        <v>2101</v>
      </c>
      <c r="K389" s="13">
        <v>1714</v>
      </c>
      <c r="L389" s="14">
        <v>0</v>
      </c>
      <c r="M389" s="12" t="s">
        <v>2041</v>
      </c>
    </row>
    <row r="390" spans="1:13" ht="25.5" customHeight="1" x14ac:dyDescent="0.25">
      <c r="A390" s="10" t="s">
        <v>2568</v>
      </c>
      <c r="B390" s="11" t="s">
        <v>2662</v>
      </c>
      <c r="C390" s="12" t="s">
        <v>2663</v>
      </c>
      <c r="D390" s="11">
        <v>50501</v>
      </c>
      <c r="E390" s="11">
        <v>1802</v>
      </c>
      <c r="F390" s="13">
        <v>666399</v>
      </c>
      <c r="G390" s="13">
        <v>820184</v>
      </c>
      <c r="H390" s="63" t="s">
        <v>373</v>
      </c>
      <c r="I390" s="11">
        <v>55</v>
      </c>
      <c r="J390" s="13">
        <v>5512</v>
      </c>
      <c r="K390" s="13">
        <v>5263</v>
      </c>
      <c r="L390" s="14">
        <v>0</v>
      </c>
      <c r="M390" s="12" t="s">
        <v>2041</v>
      </c>
    </row>
    <row r="391" spans="1:13" ht="25.5" customHeight="1" x14ac:dyDescent="0.25">
      <c r="A391" s="10" t="s">
        <v>2568</v>
      </c>
      <c r="B391" s="11" t="s">
        <v>2199</v>
      </c>
      <c r="C391" s="12" t="s">
        <v>396</v>
      </c>
      <c r="D391" s="11">
        <v>50501</v>
      </c>
      <c r="E391" s="11">
        <v>1993</v>
      </c>
      <c r="F391" s="13">
        <v>57000</v>
      </c>
      <c r="G391" s="13">
        <v>62000</v>
      </c>
      <c r="H391" s="63" t="s">
        <v>373</v>
      </c>
      <c r="I391" s="11">
        <v>98</v>
      </c>
      <c r="J391" s="13">
        <v>147</v>
      </c>
      <c r="K391" s="13">
        <v>128</v>
      </c>
      <c r="L391" s="14">
        <v>0</v>
      </c>
      <c r="M391" s="12" t="s">
        <v>2041</v>
      </c>
    </row>
    <row r="392" spans="1:13" ht="25.5" customHeight="1" x14ac:dyDescent="0.25">
      <c r="A392" s="10" t="s">
        <v>2568</v>
      </c>
      <c r="B392" s="11" t="s">
        <v>2683</v>
      </c>
      <c r="C392" s="12" t="s">
        <v>397</v>
      </c>
      <c r="D392" s="11">
        <v>50501</v>
      </c>
      <c r="E392" s="11">
        <v>1995</v>
      </c>
      <c r="F392" s="13">
        <v>8000</v>
      </c>
      <c r="G392" s="13">
        <v>5200</v>
      </c>
      <c r="H392" s="63" t="s">
        <v>373</v>
      </c>
      <c r="I392" s="11">
        <v>95</v>
      </c>
      <c r="J392" s="13">
        <v>24</v>
      </c>
      <c r="K392" s="13">
        <v>21</v>
      </c>
      <c r="L392" s="14">
        <v>0</v>
      </c>
      <c r="M392" s="12" t="s">
        <v>2041</v>
      </c>
    </row>
    <row r="393" spans="1:13" ht="25.5" customHeight="1" x14ac:dyDescent="0.25">
      <c r="A393" s="10" t="s">
        <v>2568</v>
      </c>
      <c r="B393" s="11" t="s">
        <v>2204</v>
      </c>
      <c r="C393" s="12" t="s">
        <v>2689</v>
      </c>
      <c r="D393" s="11">
        <v>50501</v>
      </c>
      <c r="E393" s="11">
        <v>1850</v>
      </c>
      <c r="F393" s="13">
        <v>209550</v>
      </c>
      <c r="G393" s="13">
        <v>181261</v>
      </c>
      <c r="H393" s="63" t="s">
        <v>373</v>
      </c>
      <c r="I393" s="11">
        <v>85</v>
      </c>
      <c r="J393" s="13">
        <v>3196</v>
      </c>
      <c r="K393" s="13">
        <v>2840</v>
      </c>
      <c r="L393" s="14">
        <v>0</v>
      </c>
      <c r="M393" s="12" t="s">
        <v>2041</v>
      </c>
    </row>
    <row r="394" spans="1:13" ht="25.5" customHeight="1" x14ac:dyDescent="0.25">
      <c r="A394" s="10" t="s">
        <v>2568</v>
      </c>
      <c r="B394" s="11" t="s">
        <v>7</v>
      </c>
      <c r="C394" s="12" t="s">
        <v>8</v>
      </c>
      <c r="D394" s="11">
        <v>50501</v>
      </c>
      <c r="E394" s="11">
        <v>1990</v>
      </c>
      <c r="F394" s="13">
        <v>3500</v>
      </c>
      <c r="G394" s="13">
        <v>5000</v>
      </c>
      <c r="H394" s="63" t="s">
        <v>373</v>
      </c>
      <c r="I394" s="11">
        <v>74</v>
      </c>
      <c r="J394" s="13">
        <v>368</v>
      </c>
      <c r="K394" s="13">
        <v>293</v>
      </c>
      <c r="L394" s="14">
        <v>0</v>
      </c>
      <c r="M394" s="12" t="s">
        <v>2041</v>
      </c>
    </row>
    <row r="395" spans="1:13" ht="25.5" customHeight="1" x14ac:dyDescent="0.25">
      <c r="A395" s="10" t="s">
        <v>2568</v>
      </c>
      <c r="B395" s="11" t="s">
        <v>9</v>
      </c>
      <c r="C395" s="12" t="s">
        <v>10</v>
      </c>
      <c r="D395" s="11">
        <v>50501</v>
      </c>
      <c r="E395" s="11">
        <v>1995</v>
      </c>
      <c r="F395" s="13">
        <v>1200</v>
      </c>
      <c r="G395" s="13">
        <v>1984</v>
      </c>
      <c r="H395" s="63" t="s">
        <v>373</v>
      </c>
      <c r="I395" s="11">
        <v>70</v>
      </c>
      <c r="J395" s="13">
        <v>140</v>
      </c>
      <c r="K395" s="13">
        <v>114</v>
      </c>
      <c r="L395" s="14">
        <v>0</v>
      </c>
      <c r="M395" s="12" t="s">
        <v>2041</v>
      </c>
    </row>
    <row r="396" spans="1:13" ht="25.5" customHeight="1" x14ac:dyDescent="0.25">
      <c r="A396" s="10" t="s">
        <v>2568</v>
      </c>
      <c r="B396" s="11" t="s">
        <v>11</v>
      </c>
      <c r="C396" s="12" t="s">
        <v>12</v>
      </c>
      <c r="D396" s="11">
        <v>50501</v>
      </c>
      <c r="E396" s="11">
        <v>1995</v>
      </c>
      <c r="F396" s="13">
        <v>1500</v>
      </c>
      <c r="G396" s="13">
        <v>1522</v>
      </c>
      <c r="H396" s="63" t="s">
        <v>373</v>
      </c>
      <c r="I396" s="11">
        <v>100</v>
      </c>
      <c r="J396" s="13">
        <v>144</v>
      </c>
      <c r="K396" s="13">
        <v>120</v>
      </c>
      <c r="L396" s="14">
        <v>0</v>
      </c>
      <c r="M396" s="12" t="s">
        <v>2041</v>
      </c>
    </row>
    <row r="397" spans="1:13" ht="25.5" customHeight="1" x14ac:dyDescent="0.25">
      <c r="A397" s="10" t="s">
        <v>2568</v>
      </c>
      <c r="B397" s="11" t="s">
        <v>2162</v>
      </c>
      <c r="C397" s="12" t="s">
        <v>2617</v>
      </c>
      <c r="D397" s="11">
        <v>50501</v>
      </c>
      <c r="E397" s="11">
        <v>1990</v>
      </c>
      <c r="F397" s="11" t="s">
        <v>373</v>
      </c>
      <c r="G397" s="13">
        <v>10272</v>
      </c>
      <c r="H397" s="63" t="s">
        <v>373</v>
      </c>
      <c r="I397" s="11" t="s">
        <v>373</v>
      </c>
      <c r="J397" s="13">
        <v>575</v>
      </c>
      <c r="K397" s="13">
        <v>500</v>
      </c>
      <c r="L397" s="14">
        <v>0</v>
      </c>
      <c r="M397" s="12" t="s">
        <v>2612</v>
      </c>
    </row>
    <row r="398" spans="1:13" ht="25.5" customHeight="1" x14ac:dyDescent="0.25">
      <c r="A398" s="10" t="s">
        <v>2568</v>
      </c>
      <c r="B398" s="11" t="s">
        <v>2645</v>
      </c>
      <c r="C398" s="12" t="s">
        <v>2646</v>
      </c>
      <c r="D398" s="11">
        <v>50501</v>
      </c>
      <c r="E398" s="11">
        <v>1940</v>
      </c>
      <c r="F398" s="11" t="s">
        <v>373</v>
      </c>
      <c r="G398" s="13">
        <v>88034</v>
      </c>
      <c r="H398" s="63" t="s">
        <v>373</v>
      </c>
      <c r="I398" s="11" t="s">
        <v>373</v>
      </c>
      <c r="J398" s="13">
        <v>4929</v>
      </c>
      <c r="K398" s="13">
        <v>4308</v>
      </c>
      <c r="L398" s="14">
        <v>0</v>
      </c>
      <c r="M398" s="12" t="s">
        <v>2612</v>
      </c>
    </row>
    <row r="399" spans="1:13" ht="25.5" customHeight="1" x14ac:dyDescent="0.25">
      <c r="A399" s="10" t="s">
        <v>2568</v>
      </c>
      <c r="B399" s="11" t="s">
        <v>2647</v>
      </c>
      <c r="C399" s="12" t="s">
        <v>2648</v>
      </c>
      <c r="D399" s="11">
        <v>50501</v>
      </c>
      <c r="E399" s="11">
        <v>1997</v>
      </c>
      <c r="F399" s="11" t="s">
        <v>373</v>
      </c>
      <c r="G399" s="13">
        <v>45126</v>
      </c>
      <c r="H399" s="63" t="s">
        <v>373</v>
      </c>
      <c r="I399" s="11" t="s">
        <v>373</v>
      </c>
      <c r="J399" s="13">
        <v>2604</v>
      </c>
      <c r="K399" s="13">
        <v>2264</v>
      </c>
      <c r="L399" s="14">
        <v>0</v>
      </c>
      <c r="M399" s="12" t="s">
        <v>2612</v>
      </c>
    </row>
    <row r="400" spans="1:13" ht="25.5" customHeight="1" x14ac:dyDescent="0.25">
      <c r="A400" s="10" t="s">
        <v>2568</v>
      </c>
      <c r="B400" s="11" t="s">
        <v>2184</v>
      </c>
      <c r="C400" s="12" t="s">
        <v>2653</v>
      </c>
      <c r="D400" s="11">
        <v>50501</v>
      </c>
      <c r="E400" s="11">
        <v>2000</v>
      </c>
      <c r="F400" s="11" t="s">
        <v>373</v>
      </c>
      <c r="G400" s="13">
        <v>38100</v>
      </c>
      <c r="H400" s="63" t="s">
        <v>373</v>
      </c>
      <c r="I400" s="11" t="s">
        <v>373</v>
      </c>
      <c r="J400" s="13">
        <v>124</v>
      </c>
      <c r="K400" s="13">
        <v>108</v>
      </c>
      <c r="L400" s="14">
        <v>0</v>
      </c>
      <c r="M400" s="12" t="s">
        <v>2612</v>
      </c>
    </row>
    <row r="401" spans="1:13" ht="25.5" customHeight="1" x14ac:dyDescent="0.25">
      <c r="A401" s="10" t="s">
        <v>2568</v>
      </c>
      <c r="B401" s="11" t="s">
        <v>2678</v>
      </c>
      <c r="C401" s="12" t="s">
        <v>398</v>
      </c>
      <c r="D401" s="11">
        <v>50501</v>
      </c>
      <c r="E401" s="11">
        <v>1994</v>
      </c>
      <c r="F401" s="11" t="s">
        <v>373</v>
      </c>
      <c r="G401" s="13">
        <v>33538</v>
      </c>
      <c r="H401" s="63" t="s">
        <v>373</v>
      </c>
      <c r="I401" s="11" t="s">
        <v>373</v>
      </c>
      <c r="J401" s="13">
        <v>2574</v>
      </c>
      <c r="K401" s="13">
        <v>2313</v>
      </c>
      <c r="L401" s="14">
        <v>0</v>
      </c>
      <c r="M401" s="12" t="s">
        <v>2612</v>
      </c>
    </row>
    <row r="402" spans="1:13" ht="25.5" customHeight="1" x14ac:dyDescent="0.25">
      <c r="A402" s="10" t="s">
        <v>2568</v>
      </c>
      <c r="B402" s="11" t="s">
        <v>2191</v>
      </c>
      <c r="C402" s="12" t="s">
        <v>2681</v>
      </c>
      <c r="D402" s="11">
        <v>50501</v>
      </c>
      <c r="E402" s="11">
        <v>1950</v>
      </c>
      <c r="F402" s="11" t="s">
        <v>373</v>
      </c>
      <c r="G402" s="13">
        <v>35318</v>
      </c>
      <c r="H402" s="63" t="s">
        <v>373</v>
      </c>
      <c r="I402" s="11" t="s">
        <v>373</v>
      </c>
      <c r="J402" s="13">
        <v>2309</v>
      </c>
      <c r="K402" s="13">
        <v>1740</v>
      </c>
      <c r="L402" s="14">
        <v>0</v>
      </c>
      <c r="M402" s="12" t="s">
        <v>2612</v>
      </c>
    </row>
    <row r="403" spans="1:13" ht="25.5" customHeight="1" x14ac:dyDescent="0.25">
      <c r="A403" s="10" t="s">
        <v>2568</v>
      </c>
      <c r="B403" s="11" t="s">
        <v>2692</v>
      </c>
      <c r="C403" s="12" t="s">
        <v>2693</v>
      </c>
      <c r="D403" s="11">
        <v>50501</v>
      </c>
      <c r="E403" s="11">
        <v>1993</v>
      </c>
      <c r="F403" s="11" t="s">
        <v>373</v>
      </c>
      <c r="G403" s="13">
        <v>29317</v>
      </c>
      <c r="H403" s="63" t="s">
        <v>373</v>
      </c>
      <c r="I403" s="11" t="s">
        <v>373</v>
      </c>
      <c r="J403" s="13">
        <v>1650</v>
      </c>
      <c r="K403" s="13">
        <v>1337</v>
      </c>
      <c r="L403" s="14">
        <v>0</v>
      </c>
      <c r="M403" s="12" t="s">
        <v>2612</v>
      </c>
    </row>
    <row r="404" spans="1:13" ht="25.5" customHeight="1" x14ac:dyDescent="0.25">
      <c r="A404" s="10" t="s">
        <v>2568</v>
      </c>
      <c r="B404" s="11" t="s">
        <v>2208</v>
      </c>
      <c r="C404" s="12" t="s">
        <v>2698</v>
      </c>
      <c r="D404" s="11">
        <v>50501</v>
      </c>
      <c r="E404" s="11">
        <v>1890</v>
      </c>
      <c r="F404" s="11" t="s">
        <v>373</v>
      </c>
      <c r="G404" s="13">
        <v>24750</v>
      </c>
      <c r="H404" s="63" t="s">
        <v>373</v>
      </c>
      <c r="I404" s="11" t="s">
        <v>373</v>
      </c>
      <c r="J404" s="13">
        <v>4010</v>
      </c>
      <c r="K404" s="13">
        <v>2162</v>
      </c>
      <c r="L404" s="14">
        <v>0</v>
      </c>
      <c r="M404" s="12" t="s">
        <v>2612</v>
      </c>
    </row>
    <row r="405" spans="1:13" ht="25.5" customHeight="1" x14ac:dyDescent="0.25">
      <c r="A405" s="10" t="s">
        <v>2568</v>
      </c>
      <c r="B405" s="11" t="s">
        <v>2209</v>
      </c>
      <c r="C405" s="12" t="s">
        <v>2699</v>
      </c>
      <c r="D405" s="11">
        <v>50501</v>
      </c>
      <c r="E405" s="11">
        <v>1880</v>
      </c>
      <c r="F405" s="11" t="s">
        <v>373</v>
      </c>
      <c r="G405" s="13">
        <v>46159</v>
      </c>
      <c r="H405" s="63" t="s">
        <v>373</v>
      </c>
      <c r="I405" s="11" t="s">
        <v>373</v>
      </c>
      <c r="J405" s="13">
        <v>2025</v>
      </c>
      <c r="K405" s="13">
        <v>1207</v>
      </c>
      <c r="L405" s="14">
        <v>0</v>
      </c>
      <c r="M405" s="12" t="s">
        <v>2612</v>
      </c>
    </row>
    <row r="406" spans="1:13" ht="25.5" customHeight="1" x14ac:dyDescent="0.25">
      <c r="A406" s="10" t="s">
        <v>2568</v>
      </c>
      <c r="B406" s="11" t="s">
        <v>2700</v>
      </c>
      <c r="C406" s="12" t="s">
        <v>2701</v>
      </c>
      <c r="D406" s="11">
        <v>50501</v>
      </c>
      <c r="E406" s="11">
        <v>1930</v>
      </c>
      <c r="F406" s="11" t="s">
        <v>373</v>
      </c>
      <c r="G406" s="13">
        <v>52704</v>
      </c>
      <c r="H406" s="63" t="s">
        <v>373</v>
      </c>
      <c r="I406" s="11" t="s">
        <v>373</v>
      </c>
      <c r="J406" s="13">
        <v>3048</v>
      </c>
      <c r="K406" s="13">
        <v>2459</v>
      </c>
      <c r="L406" s="14">
        <v>0</v>
      </c>
      <c r="M406" s="12" t="s">
        <v>2612</v>
      </c>
    </row>
    <row r="407" spans="1:13" ht="25.5" customHeight="1" x14ac:dyDescent="0.25">
      <c r="A407" s="10" t="s">
        <v>2568</v>
      </c>
      <c r="B407" s="11" t="s">
        <v>2702</v>
      </c>
      <c r="C407" s="12" t="s">
        <v>2703</v>
      </c>
      <c r="D407" s="11">
        <v>50501</v>
      </c>
      <c r="E407" s="11">
        <v>1994</v>
      </c>
      <c r="F407" s="11" t="s">
        <v>373</v>
      </c>
      <c r="G407" s="13">
        <v>69346</v>
      </c>
      <c r="H407" s="63" t="s">
        <v>373</v>
      </c>
      <c r="I407" s="11" t="s">
        <v>373</v>
      </c>
      <c r="J407" s="13">
        <v>5446</v>
      </c>
      <c r="K407" s="13">
        <v>4626</v>
      </c>
      <c r="L407" s="14">
        <v>0</v>
      </c>
      <c r="M407" s="12" t="s">
        <v>2612</v>
      </c>
    </row>
    <row r="408" spans="1:13" ht="25.5" customHeight="1" x14ac:dyDescent="0.25">
      <c r="A408" s="10" t="s">
        <v>2568</v>
      </c>
      <c r="B408" s="11" t="s">
        <v>2708</v>
      </c>
      <c r="C408" s="12" t="s">
        <v>2709</v>
      </c>
      <c r="D408" s="11">
        <v>50501</v>
      </c>
      <c r="E408" s="11">
        <v>1993</v>
      </c>
      <c r="F408" s="11" t="s">
        <v>373</v>
      </c>
      <c r="G408" s="13">
        <v>7800</v>
      </c>
      <c r="H408" s="63" t="s">
        <v>373</v>
      </c>
      <c r="I408" s="11" t="s">
        <v>373</v>
      </c>
      <c r="J408" s="13">
        <v>810</v>
      </c>
      <c r="K408" s="13">
        <v>696</v>
      </c>
      <c r="L408" s="14">
        <v>0</v>
      </c>
      <c r="M408" s="12" t="s">
        <v>2612</v>
      </c>
    </row>
    <row r="409" spans="1:13" ht="25.5" customHeight="1" x14ac:dyDescent="0.25">
      <c r="A409" s="10" t="s">
        <v>2568</v>
      </c>
      <c r="B409" s="11" t="s">
        <v>2713</v>
      </c>
      <c r="C409" s="12" t="s">
        <v>2714</v>
      </c>
      <c r="D409" s="11">
        <v>50501</v>
      </c>
      <c r="E409" s="11">
        <v>1983</v>
      </c>
      <c r="F409" s="11" t="s">
        <v>373</v>
      </c>
      <c r="G409" s="13">
        <v>70802</v>
      </c>
      <c r="H409" s="63" t="s">
        <v>373</v>
      </c>
      <c r="I409" s="11" t="s">
        <v>373</v>
      </c>
      <c r="J409" s="13">
        <v>4459</v>
      </c>
      <c r="K409" s="13">
        <v>3796</v>
      </c>
      <c r="L409" s="14">
        <v>0</v>
      </c>
      <c r="M409" s="12" t="s">
        <v>2612</v>
      </c>
    </row>
    <row r="410" spans="1:13" ht="25.5" customHeight="1" x14ac:dyDescent="0.25">
      <c r="A410" s="10" t="s">
        <v>2568</v>
      </c>
      <c r="B410" s="11" t="s">
        <v>2717</v>
      </c>
      <c r="C410" s="12" t="s">
        <v>2718</v>
      </c>
      <c r="D410" s="11">
        <v>50501</v>
      </c>
      <c r="E410" s="11">
        <v>1993</v>
      </c>
      <c r="F410" s="11" t="s">
        <v>373</v>
      </c>
      <c r="G410" s="13">
        <v>64452</v>
      </c>
      <c r="H410" s="63" t="s">
        <v>373</v>
      </c>
      <c r="I410" s="11" t="s">
        <v>373</v>
      </c>
      <c r="J410" s="13">
        <v>4698</v>
      </c>
      <c r="K410" s="13">
        <v>3965</v>
      </c>
      <c r="L410" s="14">
        <v>0</v>
      </c>
      <c r="M410" s="12" t="s">
        <v>2612</v>
      </c>
    </row>
    <row r="411" spans="1:13" ht="25.5" customHeight="1" x14ac:dyDescent="0.25">
      <c r="A411" s="10" t="s">
        <v>2568</v>
      </c>
      <c r="B411" s="11" t="s">
        <v>2730</v>
      </c>
      <c r="C411" s="12" t="s">
        <v>2731</v>
      </c>
      <c r="D411" s="11">
        <v>50501</v>
      </c>
      <c r="E411" s="11">
        <v>1999</v>
      </c>
      <c r="F411" s="11" t="s">
        <v>373</v>
      </c>
      <c r="G411" s="13">
        <v>83599</v>
      </c>
      <c r="H411" s="63" t="s">
        <v>373</v>
      </c>
      <c r="I411" s="11" t="s">
        <v>373</v>
      </c>
      <c r="J411" s="13">
        <v>2763</v>
      </c>
      <c r="K411" s="13">
        <v>2398</v>
      </c>
      <c r="L411" s="14">
        <v>0</v>
      </c>
      <c r="M411" s="12" t="s">
        <v>2612</v>
      </c>
    </row>
    <row r="412" spans="1:13" ht="25.5" customHeight="1" x14ac:dyDescent="0.25">
      <c r="A412" s="10" t="s">
        <v>2568</v>
      </c>
      <c r="B412" s="11" t="s">
        <v>3</v>
      </c>
      <c r="C412" s="12" t="s">
        <v>4</v>
      </c>
      <c r="D412" s="11">
        <v>50501</v>
      </c>
      <c r="E412" s="11">
        <v>1989</v>
      </c>
      <c r="F412" s="11" t="s">
        <v>373</v>
      </c>
      <c r="G412" s="13">
        <v>54137</v>
      </c>
      <c r="H412" s="63" t="s">
        <v>373</v>
      </c>
      <c r="I412" s="11" t="s">
        <v>373</v>
      </c>
      <c r="J412" s="13">
        <v>1429</v>
      </c>
      <c r="K412" s="13">
        <v>1284</v>
      </c>
      <c r="L412" s="14">
        <v>0</v>
      </c>
      <c r="M412" s="12" t="s">
        <v>2612</v>
      </c>
    </row>
    <row r="413" spans="1:13" ht="25.5" customHeight="1" x14ac:dyDescent="0.25">
      <c r="A413" s="10" t="s">
        <v>2568</v>
      </c>
      <c r="B413" s="11" t="s">
        <v>5</v>
      </c>
      <c r="C413" s="12" t="s">
        <v>6</v>
      </c>
      <c r="D413" s="11">
        <v>50501</v>
      </c>
      <c r="E413" s="11">
        <v>1989</v>
      </c>
      <c r="F413" s="11" t="s">
        <v>373</v>
      </c>
      <c r="G413" s="13">
        <v>54137</v>
      </c>
      <c r="H413" s="63" t="s">
        <v>373</v>
      </c>
      <c r="I413" s="11" t="s">
        <v>373</v>
      </c>
      <c r="J413" s="13">
        <v>1406</v>
      </c>
      <c r="K413" s="13">
        <v>1282</v>
      </c>
      <c r="L413" s="14">
        <v>0</v>
      </c>
      <c r="M413" s="12" t="s">
        <v>2612</v>
      </c>
    </row>
    <row r="414" spans="1:13" ht="25.5" customHeight="1" x14ac:dyDescent="0.25">
      <c r="A414" s="10" t="s">
        <v>2568</v>
      </c>
      <c r="B414" s="11" t="s">
        <v>26</v>
      </c>
      <c r="C414" s="12" t="s">
        <v>27</v>
      </c>
      <c r="D414" s="11">
        <v>50501</v>
      </c>
      <c r="E414" s="11">
        <v>1987</v>
      </c>
      <c r="F414" s="11" t="s">
        <v>373</v>
      </c>
      <c r="G414" s="13">
        <v>49440</v>
      </c>
      <c r="H414" s="63" t="s">
        <v>373</v>
      </c>
      <c r="I414" s="11" t="s">
        <v>373</v>
      </c>
      <c r="J414" s="13">
        <v>2206</v>
      </c>
      <c r="K414" s="13">
        <v>1960</v>
      </c>
      <c r="L414" s="14">
        <v>0</v>
      </c>
      <c r="M414" s="12" t="s">
        <v>2612</v>
      </c>
    </row>
    <row r="415" spans="1:13" s="2" customFormat="1" ht="25.5" customHeight="1" thickBot="1" x14ac:dyDescent="0.3">
      <c r="A415" s="87" t="s">
        <v>368</v>
      </c>
      <c r="B415" s="89"/>
      <c r="C415" s="21" t="s">
        <v>367</v>
      </c>
      <c r="D415" s="22"/>
      <c r="E415" s="22"/>
      <c r="F415" s="23">
        <f>SUM(F287:F414)</f>
        <v>271770389</v>
      </c>
      <c r="G415" s="23">
        <f>SUM(G287:G414)</f>
        <v>619332028</v>
      </c>
      <c r="H415" s="68"/>
      <c r="I415" s="22"/>
      <c r="J415" s="24">
        <f>SUM(J287:J414)</f>
        <v>5184124</v>
      </c>
      <c r="K415" s="24">
        <f>SUM(K287:K414)</f>
        <v>2409348</v>
      </c>
      <c r="L415" s="25"/>
      <c r="M415" s="21"/>
    </row>
    <row r="416" spans="1:13" ht="25.5" customHeight="1" x14ac:dyDescent="0.25">
      <c r="A416" s="10" t="s">
        <v>34</v>
      </c>
      <c r="B416" s="11" t="s">
        <v>198</v>
      </c>
      <c r="C416" s="12" t="s">
        <v>399</v>
      </c>
      <c r="D416" s="11">
        <v>51102</v>
      </c>
      <c r="E416" s="11">
        <v>1975</v>
      </c>
      <c r="F416" s="13">
        <v>8693993</v>
      </c>
      <c r="G416" s="13">
        <v>19143192</v>
      </c>
      <c r="H416" s="63" t="s">
        <v>373</v>
      </c>
      <c r="I416" s="11">
        <v>100</v>
      </c>
      <c r="J416" s="13">
        <v>186290</v>
      </c>
      <c r="K416" s="13">
        <v>112665</v>
      </c>
      <c r="L416" s="14">
        <v>1</v>
      </c>
      <c r="M416" s="12" t="s">
        <v>71</v>
      </c>
    </row>
    <row r="417" spans="1:13" ht="25.5" customHeight="1" x14ac:dyDescent="0.25">
      <c r="A417" s="10" t="s">
        <v>34</v>
      </c>
      <c r="B417" s="11" t="s">
        <v>293</v>
      </c>
      <c r="C417" s="12" t="s">
        <v>444</v>
      </c>
      <c r="D417" s="11">
        <v>51102</v>
      </c>
      <c r="E417" s="11">
        <v>1968</v>
      </c>
      <c r="F417" s="13">
        <v>1796569</v>
      </c>
      <c r="G417" s="13">
        <v>1247659</v>
      </c>
      <c r="H417" s="63" t="s">
        <v>373</v>
      </c>
      <c r="I417" s="11">
        <v>100</v>
      </c>
      <c r="J417" s="13">
        <v>8832</v>
      </c>
      <c r="K417" s="13">
        <v>7817</v>
      </c>
      <c r="L417" s="14">
        <v>1</v>
      </c>
      <c r="M417" s="12" t="s">
        <v>71</v>
      </c>
    </row>
    <row r="418" spans="1:13" ht="25.5" customHeight="1" x14ac:dyDescent="0.25">
      <c r="A418" s="10" t="s">
        <v>34</v>
      </c>
      <c r="B418" s="11" t="s">
        <v>253</v>
      </c>
      <c r="C418" s="12" t="s">
        <v>445</v>
      </c>
      <c r="D418" s="11">
        <v>51102</v>
      </c>
      <c r="E418" s="11">
        <v>1973</v>
      </c>
      <c r="F418" s="13">
        <v>5999526</v>
      </c>
      <c r="G418" s="13">
        <v>2150762</v>
      </c>
      <c r="H418" s="63" t="s">
        <v>373</v>
      </c>
      <c r="I418" s="11">
        <v>100</v>
      </c>
      <c r="J418" s="13">
        <v>31654</v>
      </c>
      <c r="K418" s="13">
        <v>13760</v>
      </c>
      <c r="L418" s="14">
        <v>1</v>
      </c>
      <c r="M418" s="12" t="s">
        <v>71</v>
      </c>
    </row>
    <row r="419" spans="1:13" ht="25.5" customHeight="1" x14ac:dyDescent="0.25">
      <c r="A419" s="10" t="s">
        <v>34</v>
      </c>
      <c r="B419" s="11" t="s">
        <v>267</v>
      </c>
      <c r="C419" s="12" t="s">
        <v>268</v>
      </c>
      <c r="D419" s="11">
        <v>51102</v>
      </c>
      <c r="E419" s="11">
        <v>1970</v>
      </c>
      <c r="F419" s="13">
        <v>44378</v>
      </c>
      <c r="G419" s="13">
        <v>366578</v>
      </c>
      <c r="H419" s="63" t="s">
        <v>373</v>
      </c>
      <c r="I419" s="11">
        <v>100</v>
      </c>
      <c r="J419" s="13">
        <v>6338</v>
      </c>
      <c r="K419" s="13">
        <v>4787</v>
      </c>
      <c r="L419" s="14">
        <v>1</v>
      </c>
      <c r="M419" s="12" t="s">
        <v>71</v>
      </c>
    </row>
    <row r="420" spans="1:13" ht="25.5" customHeight="1" x14ac:dyDescent="0.25">
      <c r="A420" s="10" t="s">
        <v>34</v>
      </c>
      <c r="B420" s="11" t="s">
        <v>111</v>
      </c>
      <c r="C420" s="12" t="s">
        <v>112</v>
      </c>
      <c r="D420" s="11">
        <v>51102</v>
      </c>
      <c r="E420" s="11">
        <v>1976</v>
      </c>
      <c r="F420" s="13">
        <v>5476023</v>
      </c>
      <c r="G420" s="13">
        <v>15555742</v>
      </c>
      <c r="H420" s="63" t="s">
        <v>373</v>
      </c>
      <c r="I420" s="11">
        <v>100</v>
      </c>
      <c r="J420" s="13">
        <v>208977</v>
      </c>
      <c r="K420" s="13">
        <v>80980</v>
      </c>
      <c r="L420" s="14">
        <v>1</v>
      </c>
      <c r="M420" s="12" t="s">
        <v>71</v>
      </c>
    </row>
    <row r="421" spans="1:13" ht="25.5" customHeight="1" x14ac:dyDescent="0.25">
      <c r="A421" s="10" t="s">
        <v>34</v>
      </c>
      <c r="B421" s="11" t="s">
        <v>118</v>
      </c>
      <c r="C421" s="12" t="s">
        <v>400</v>
      </c>
      <c r="D421" s="11">
        <v>51102</v>
      </c>
      <c r="E421" s="11">
        <v>1968</v>
      </c>
      <c r="F421" s="13">
        <v>3122298</v>
      </c>
      <c r="G421" s="13">
        <v>3946311</v>
      </c>
      <c r="H421" s="63" t="s">
        <v>373</v>
      </c>
      <c r="I421" s="11">
        <v>98</v>
      </c>
      <c r="J421" s="13">
        <v>45929</v>
      </c>
      <c r="K421" s="13">
        <v>30276</v>
      </c>
      <c r="L421" s="14">
        <v>1</v>
      </c>
      <c r="M421" s="12" t="s">
        <v>71</v>
      </c>
    </row>
    <row r="422" spans="1:13" ht="25.5" customHeight="1" x14ac:dyDescent="0.25">
      <c r="A422" s="10" t="s">
        <v>34</v>
      </c>
      <c r="B422" s="11" t="s">
        <v>119</v>
      </c>
      <c r="C422" s="12" t="s">
        <v>120</v>
      </c>
      <c r="D422" s="11">
        <v>51102</v>
      </c>
      <c r="E422" s="11">
        <v>1974</v>
      </c>
      <c r="F422" s="13">
        <v>4320745</v>
      </c>
      <c r="G422" s="13">
        <v>9382416</v>
      </c>
      <c r="H422" s="63" t="s">
        <v>373</v>
      </c>
      <c r="I422" s="11">
        <v>100</v>
      </c>
      <c r="J422" s="13">
        <v>63888</v>
      </c>
      <c r="K422" s="13">
        <v>43814</v>
      </c>
      <c r="L422" s="14">
        <v>1</v>
      </c>
      <c r="M422" s="12" t="s">
        <v>71</v>
      </c>
    </row>
    <row r="423" spans="1:13" ht="25.5" customHeight="1" x14ac:dyDescent="0.25">
      <c r="A423" s="10" t="s">
        <v>34</v>
      </c>
      <c r="B423" s="11" t="s">
        <v>121</v>
      </c>
      <c r="C423" s="12" t="s">
        <v>446</v>
      </c>
      <c r="D423" s="11">
        <v>51102</v>
      </c>
      <c r="E423" s="11">
        <v>1974</v>
      </c>
      <c r="F423" s="13">
        <v>1272797</v>
      </c>
      <c r="G423" s="13">
        <v>100</v>
      </c>
      <c r="H423" s="63" t="s">
        <v>373</v>
      </c>
      <c r="I423" s="11">
        <v>91</v>
      </c>
      <c r="J423" s="13">
        <v>18820</v>
      </c>
      <c r="K423" s="13">
        <v>18819</v>
      </c>
      <c r="L423" s="14">
        <v>1</v>
      </c>
      <c r="M423" s="12" t="s">
        <v>71</v>
      </c>
    </row>
    <row r="424" spans="1:13" ht="25.5" customHeight="1" x14ac:dyDescent="0.25">
      <c r="A424" s="10" t="s">
        <v>34</v>
      </c>
      <c r="B424" s="11" t="s">
        <v>84</v>
      </c>
      <c r="C424" s="12" t="s">
        <v>447</v>
      </c>
      <c r="D424" s="11">
        <v>51102</v>
      </c>
      <c r="E424" s="11">
        <v>1975</v>
      </c>
      <c r="F424" s="13">
        <v>47142</v>
      </c>
      <c r="G424" s="13">
        <v>111316</v>
      </c>
      <c r="H424" s="63" t="s">
        <v>373</v>
      </c>
      <c r="I424" s="11">
        <v>75</v>
      </c>
      <c r="J424" s="13">
        <v>2301</v>
      </c>
      <c r="K424" s="13">
        <v>1517</v>
      </c>
      <c r="L424" s="14">
        <v>1</v>
      </c>
      <c r="M424" s="12" t="s">
        <v>2041</v>
      </c>
    </row>
    <row r="425" spans="1:13" ht="25.5" customHeight="1" x14ac:dyDescent="0.25">
      <c r="A425" s="10" t="s">
        <v>34</v>
      </c>
      <c r="B425" s="11" t="s">
        <v>104</v>
      </c>
      <c r="C425" s="12" t="s">
        <v>448</v>
      </c>
      <c r="D425" s="11">
        <v>51102</v>
      </c>
      <c r="E425" s="11">
        <v>1975</v>
      </c>
      <c r="F425" s="13">
        <v>33900</v>
      </c>
      <c r="G425" s="13">
        <v>311388</v>
      </c>
      <c r="H425" s="63" t="s">
        <v>373</v>
      </c>
      <c r="I425" s="11">
        <v>75</v>
      </c>
      <c r="J425" s="13">
        <v>3126</v>
      </c>
      <c r="K425" s="13">
        <v>2374</v>
      </c>
      <c r="L425" s="14">
        <v>1</v>
      </c>
      <c r="M425" s="12" t="s">
        <v>2041</v>
      </c>
    </row>
    <row r="426" spans="1:13" ht="25.5" customHeight="1" x14ac:dyDescent="0.25">
      <c r="A426" s="10" t="s">
        <v>34</v>
      </c>
      <c r="B426" s="11" t="s">
        <v>122</v>
      </c>
      <c r="C426" s="12" t="s">
        <v>123</v>
      </c>
      <c r="D426" s="11">
        <v>51102</v>
      </c>
      <c r="E426" s="11">
        <v>1980</v>
      </c>
      <c r="F426" s="13">
        <v>3249</v>
      </c>
      <c r="G426" s="13">
        <v>495791</v>
      </c>
      <c r="H426" s="63" t="s">
        <v>373</v>
      </c>
      <c r="I426" s="11">
        <v>74</v>
      </c>
      <c r="J426" s="13">
        <v>9252</v>
      </c>
      <c r="K426" s="13">
        <v>5207</v>
      </c>
      <c r="L426" s="14">
        <v>1</v>
      </c>
      <c r="M426" s="12" t="s">
        <v>2041</v>
      </c>
    </row>
    <row r="427" spans="1:13" ht="25.5" customHeight="1" x14ac:dyDescent="0.25">
      <c r="A427" s="10" t="s">
        <v>34</v>
      </c>
      <c r="B427" s="11" t="s">
        <v>102</v>
      </c>
      <c r="C427" s="12" t="s">
        <v>103</v>
      </c>
      <c r="D427" s="11">
        <v>51102</v>
      </c>
      <c r="E427" s="11">
        <v>1977</v>
      </c>
      <c r="F427" s="13">
        <v>42293</v>
      </c>
      <c r="G427" s="13">
        <v>406915</v>
      </c>
      <c r="H427" s="63" t="s">
        <v>373</v>
      </c>
      <c r="I427" s="11">
        <v>89</v>
      </c>
      <c r="J427" s="13">
        <v>7984</v>
      </c>
      <c r="K427" s="13">
        <v>4656</v>
      </c>
      <c r="L427" s="14">
        <v>1</v>
      </c>
      <c r="M427" s="12" t="s">
        <v>2041</v>
      </c>
    </row>
    <row r="428" spans="1:13" ht="25.5" customHeight="1" x14ac:dyDescent="0.25">
      <c r="A428" s="10" t="s">
        <v>34</v>
      </c>
      <c r="B428" s="11" t="s">
        <v>92</v>
      </c>
      <c r="C428" s="12" t="s">
        <v>93</v>
      </c>
      <c r="D428" s="11">
        <v>51102</v>
      </c>
      <c r="E428" s="11">
        <v>1976</v>
      </c>
      <c r="F428" s="13">
        <v>162706</v>
      </c>
      <c r="G428" s="13">
        <v>377111</v>
      </c>
      <c r="H428" s="63" t="s">
        <v>373</v>
      </c>
      <c r="I428" s="11">
        <v>100</v>
      </c>
      <c r="J428" s="13">
        <v>5458</v>
      </c>
      <c r="K428" s="13">
        <v>3295</v>
      </c>
      <c r="L428" s="14">
        <v>1</v>
      </c>
      <c r="M428" s="12" t="s">
        <v>2041</v>
      </c>
    </row>
    <row r="429" spans="1:13" ht="25.5" customHeight="1" x14ac:dyDescent="0.25">
      <c r="A429" s="10" t="s">
        <v>34</v>
      </c>
      <c r="B429" s="11" t="s">
        <v>287</v>
      </c>
      <c r="C429" s="12" t="s">
        <v>288</v>
      </c>
      <c r="D429" s="11">
        <v>51102</v>
      </c>
      <c r="E429" s="11">
        <v>1984</v>
      </c>
      <c r="F429" s="13">
        <v>5083200</v>
      </c>
      <c r="G429" s="13">
        <v>7878938</v>
      </c>
      <c r="H429" s="63" t="s">
        <v>373</v>
      </c>
      <c r="I429" s="11">
        <v>100</v>
      </c>
      <c r="J429" s="13">
        <v>167897</v>
      </c>
      <c r="K429" s="13">
        <v>102453</v>
      </c>
      <c r="L429" s="14">
        <v>1</v>
      </c>
      <c r="M429" s="12" t="s">
        <v>2041</v>
      </c>
    </row>
    <row r="430" spans="1:13" ht="25.5" customHeight="1" x14ac:dyDescent="0.25">
      <c r="A430" s="10" t="s">
        <v>34</v>
      </c>
      <c r="B430" s="11" t="s">
        <v>269</v>
      </c>
      <c r="C430" s="12" t="s">
        <v>270</v>
      </c>
      <c r="D430" s="11">
        <v>51102</v>
      </c>
      <c r="E430" s="11">
        <v>1963</v>
      </c>
      <c r="F430" s="13">
        <v>96613</v>
      </c>
      <c r="G430" s="13">
        <v>226043</v>
      </c>
      <c r="H430" s="63" t="s">
        <v>373</v>
      </c>
      <c r="I430" s="11">
        <v>91</v>
      </c>
      <c r="J430" s="13">
        <v>11672</v>
      </c>
      <c r="K430" s="13">
        <v>2248</v>
      </c>
      <c r="L430" s="14">
        <v>1</v>
      </c>
      <c r="M430" s="12" t="s">
        <v>2041</v>
      </c>
    </row>
    <row r="431" spans="1:13" ht="25.5" customHeight="1" x14ac:dyDescent="0.25">
      <c r="A431" s="10" t="s">
        <v>34</v>
      </c>
      <c r="B431" s="11" t="s">
        <v>167</v>
      </c>
      <c r="C431" s="12" t="s">
        <v>168</v>
      </c>
      <c r="D431" s="11">
        <v>51102</v>
      </c>
      <c r="E431" s="11">
        <v>1984</v>
      </c>
      <c r="F431" s="13">
        <v>310000</v>
      </c>
      <c r="G431" s="13">
        <v>482150</v>
      </c>
      <c r="H431" s="63" t="s">
        <v>373</v>
      </c>
      <c r="I431" s="11">
        <v>77</v>
      </c>
      <c r="J431" s="13">
        <v>15500</v>
      </c>
      <c r="K431" s="13">
        <v>15110</v>
      </c>
      <c r="L431" s="14">
        <v>1</v>
      </c>
      <c r="M431" s="12" t="s">
        <v>2041</v>
      </c>
    </row>
    <row r="432" spans="1:13" ht="25.5" customHeight="1" x14ac:dyDescent="0.25">
      <c r="A432" s="10" t="s">
        <v>34</v>
      </c>
      <c r="B432" s="11" t="s">
        <v>169</v>
      </c>
      <c r="C432" s="12" t="s">
        <v>170</v>
      </c>
      <c r="D432" s="11">
        <v>51102</v>
      </c>
      <c r="E432" s="11">
        <v>1989</v>
      </c>
      <c r="F432" s="13">
        <v>84000</v>
      </c>
      <c r="G432" s="13">
        <v>823954</v>
      </c>
      <c r="H432" s="63" t="s">
        <v>373</v>
      </c>
      <c r="I432" s="11">
        <v>77</v>
      </c>
      <c r="J432" s="13">
        <v>24000</v>
      </c>
      <c r="K432" s="13">
        <v>23999</v>
      </c>
      <c r="L432" s="14">
        <v>1</v>
      </c>
      <c r="M432" s="12" t="s">
        <v>2041</v>
      </c>
    </row>
    <row r="433" spans="1:13" ht="25.5" customHeight="1" x14ac:dyDescent="0.25">
      <c r="A433" s="10" t="s">
        <v>34</v>
      </c>
      <c r="B433" s="11" t="s">
        <v>342</v>
      </c>
      <c r="C433" s="12" t="s">
        <v>343</v>
      </c>
      <c r="D433" s="11">
        <v>51102</v>
      </c>
      <c r="E433" s="11">
        <v>1955</v>
      </c>
      <c r="F433" s="13">
        <v>480000</v>
      </c>
      <c r="G433" s="13">
        <v>480000</v>
      </c>
      <c r="H433" s="63">
        <v>1998</v>
      </c>
      <c r="I433" s="11">
        <v>100</v>
      </c>
      <c r="J433" s="13">
        <v>13574</v>
      </c>
      <c r="K433" s="13">
        <v>10143</v>
      </c>
      <c r="L433" s="14">
        <v>1</v>
      </c>
      <c r="M433" s="12" t="s">
        <v>2041</v>
      </c>
    </row>
    <row r="434" spans="1:13" ht="25.5" customHeight="1" x14ac:dyDescent="0.25">
      <c r="A434" s="10" t="s">
        <v>34</v>
      </c>
      <c r="B434" s="11" t="s">
        <v>82</v>
      </c>
      <c r="C434" s="12" t="s">
        <v>83</v>
      </c>
      <c r="D434" s="11">
        <v>51102</v>
      </c>
      <c r="E434" s="11">
        <v>1979</v>
      </c>
      <c r="F434" s="13">
        <v>50280</v>
      </c>
      <c r="G434" s="13">
        <v>324559</v>
      </c>
      <c r="H434" s="63" t="s">
        <v>373</v>
      </c>
      <c r="I434" s="11">
        <v>100</v>
      </c>
      <c r="J434" s="13">
        <v>3921</v>
      </c>
      <c r="K434" s="13">
        <v>2551</v>
      </c>
      <c r="L434" s="14">
        <v>1</v>
      </c>
      <c r="M434" s="12" t="s">
        <v>2041</v>
      </c>
    </row>
    <row r="435" spans="1:13" ht="25.5" customHeight="1" x14ac:dyDescent="0.25">
      <c r="A435" s="10" t="s">
        <v>34</v>
      </c>
      <c r="B435" s="11" t="s">
        <v>255</v>
      </c>
      <c r="C435" s="12" t="s">
        <v>256</v>
      </c>
      <c r="D435" s="11">
        <v>51102</v>
      </c>
      <c r="E435" s="11">
        <v>1964</v>
      </c>
      <c r="F435" s="13">
        <v>82327</v>
      </c>
      <c r="G435" s="13">
        <v>322717</v>
      </c>
      <c r="H435" s="63" t="s">
        <v>373</v>
      </c>
      <c r="I435" s="11">
        <v>88</v>
      </c>
      <c r="J435" s="13">
        <v>5613</v>
      </c>
      <c r="K435" s="13">
        <v>4637</v>
      </c>
      <c r="L435" s="14">
        <v>1</v>
      </c>
      <c r="M435" s="12" t="s">
        <v>2041</v>
      </c>
    </row>
    <row r="436" spans="1:13" ht="25.5" customHeight="1" x14ac:dyDescent="0.25">
      <c r="A436" s="10" t="s">
        <v>34</v>
      </c>
      <c r="B436" s="11" t="s">
        <v>257</v>
      </c>
      <c r="C436" s="12" t="s">
        <v>258</v>
      </c>
      <c r="D436" s="11">
        <v>51102</v>
      </c>
      <c r="E436" s="11">
        <v>1964</v>
      </c>
      <c r="F436" s="13">
        <v>476218</v>
      </c>
      <c r="G436" s="13">
        <v>783812</v>
      </c>
      <c r="H436" s="63" t="s">
        <v>373</v>
      </c>
      <c r="I436" s="11">
        <v>88</v>
      </c>
      <c r="J436" s="13">
        <v>11904</v>
      </c>
      <c r="K436" s="13">
        <v>7590</v>
      </c>
      <c r="L436" s="14">
        <v>1</v>
      </c>
      <c r="M436" s="12" t="s">
        <v>2041</v>
      </c>
    </row>
    <row r="437" spans="1:13" ht="25.5" customHeight="1" x14ac:dyDescent="0.25">
      <c r="A437" s="10" t="s">
        <v>34</v>
      </c>
      <c r="B437" s="11" t="s">
        <v>273</v>
      </c>
      <c r="C437" s="12" t="s">
        <v>274</v>
      </c>
      <c r="D437" s="11">
        <v>51102</v>
      </c>
      <c r="E437" s="11">
        <v>1980</v>
      </c>
      <c r="F437" s="13">
        <v>232569</v>
      </c>
      <c r="G437" s="13">
        <v>106463</v>
      </c>
      <c r="H437" s="63" t="s">
        <v>373</v>
      </c>
      <c r="I437" s="11">
        <v>87</v>
      </c>
      <c r="J437" s="13">
        <v>3977</v>
      </c>
      <c r="K437" s="13">
        <v>3400</v>
      </c>
      <c r="L437" s="14">
        <v>1</v>
      </c>
      <c r="M437" s="12" t="s">
        <v>2041</v>
      </c>
    </row>
    <row r="438" spans="1:13" ht="25.5" customHeight="1" x14ac:dyDescent="0.25">
      <c r="A438" s="10" t="s">
        <v>34</v>
      </c>
      <c r="B438" s="11" t="s">
        <v>68</v>
      </c>
      <c r="C438" s="12" t="s">
        <v>69</v>
      </c>
      <c r="D438" s="11">
        <v>51102</v>
      </c>
      <c r="E438" s="11">
        <v>1910</v>
      </c>
      <c r="F438" s="13">
        <v>2442161</v>
      </c>
      <c r="G438" s="13">
        <v>5173091</v>
      </c>
      <c r="H438" s="63" t="s">
        <v>373</v>
      </c>
      <c r="I438" s="11">
        <v>100</v>
      </c>
      <c r="J438" s="13">
        <v>59550</v>
      </c>
      <c r="K438" s="13">
        <v>30782</v>
      </c>
      <c r="L438" s="14">
        <v>1</v>
      </c>
      <c r="M438" s="12" t="s">
        <v>2041</v>
      </c>
    </row>
    <row r="439" spans="1:13" ht="25.5" customHeight="1" x14ac:dyDescent="0.25">
      <c r="A439" s="10" t="s">
        <v>34</v>
      </c>
      <c r="B439" s="11" t="s">
        <v>281</v>
      </c>
      <c r="C439" s="12" t="s">
        <v>282</v>
      </c>
      <c r="D439" s="11">
        <v>51102</v>
      </c>
      <c r="E439" s="11">
        <v>1979</v>
      </c>
      <c r="F439" s="13">
        <v>1424509</v>
      </c>
      <c r="G439" s="13">
        <v>2864960</v>
      </c>
      <c r="H439" s="63" t="s">
        <v>373</v>
      </c>
      <c r="I439" s="11">
        <v>92</v>
      </c>
      <c r="J439" s="13">
        <v>40444</v>
      </c>
      <c r="K439" s="13">
        <v>21596</v>
      </c>
      <c r="L439" s="14">
        <v>1</v>
      </c>
      <c r="M439" s="12" t="s">
        <v>2041</v>
      </c>
    </row>
    <row r="440" spans="1:13" ht="25.5" customHeight="1" x14ac:dyDescent="0.25">
      <c r="A440" s="10" t="s">
        <v>34</v>
      </c>
      <c r="B440" s="11" t="s">
        <v>240</v>
      </c>
      <c r="C440" s="12" t="s">
        <v>449</v>
      </c>
      <c r="D440" s="11">
        <v>51102</v>
      </c>
      <c r="E440" s="11">
        <v>1955</v>
      </c>
      <c r="F440" s="13">
        <v>2287239</v>
      </c>
      <c r="G440" s="13">
        <v>2936257</v>
      </c>
      <c r="H440" s="63" t="s">
        <v>373</v>
      </c>
      <c r="I440" s="11">
        <v>74</v>
      </c>
      <c r="J440" s="13">
        <v>36243</v>
      </c>
      <c r="K440" s="13">
        <v>25707</v>
      </c>
      <c r="L440" s="14">
        <v>1</v>
      </c>
      <c r="M440" s="12" t="s">
        <v>2041</v>
      </c>
    </row>
    <row r="441" spans="1:13" ht="25.5" customHeight="1" x14ac:dyDescent="0.25">
      <c r="A441" s="10" t="s">
        <v>34</v>
      </c>
      <c r="B441" s="11" t="s">
        <v>221</v>
      </c>
      <c r="C441" s="12" t="s">
        <v>222</v>
      </c>
      <c r="D441" s="11">
        <v>51102</v>
      </c>
      <c r="E441" s="11">
        <v>1955</v>
      </c>
      <c r="F441" s="13">
        <v>681996</v>
      </c>
      <c r="G441" s="13">
        <v>5090042</v>
      </c>
      <c r="H441" s="63" t="s">
        <v>373</v>
      </c>
      <c r="I441" s="11">
        <v>73</v>
      </c>
      <c r="J441" s="13">
        <v>49656</v>
      </c>
      <c r="K441" s="13">
        <v>31850</v>
      </c>
      <c r="L441" s="14">
        <v>1</v>
      </c>
      <c r="M441" s="12" t="s">
        <v>2041</v>
      </c>
    </row>
    <row r="442" spans="1:13" ht="25.5" customHeight="1" x14ac:dyDescent="0.25">
      <c r="A442" s="10" t="s">
        <v>34</v>
      </c>
      <c r="B442" s="11" t="s">
        <v>42</v>
      </c>
      <c r="C442" s="12" t="s">
        <v>43</v>
      </c>
      <c r="D442" s="11">
        <v>51102</v>
      </c>
      <c r="E442" s="11">
        <v>1840</v>
      </c>
      <c r="F442" s="13">
        <v>749871</v>
      </c>
      <c r="G442" s="13">
        <v>2314225</v>
      </c>
      <c r="H442" s="63" t="s">
        <v>373</v>
      </c>
      <c r="I442" s="11">
        <v>83</v>
      </c>
      <c r="J442" s="13">
        <v>21833</v>
      </c>
      <c r="K442" s="13">
        <v>11822</v>
      </c>
      <c r="L442" s="14">
        <v>1</v>
      </c>
      <c r="M442" s="12" t="s">
        <v>2041</v>
      </c>
    </row>
    <row r="443" spans="1:13" ht="25.5" customHeight="1" x14ac:dyDescent="0.25">
      <c r="A443" s="10" t="s">
        <v>34</v>
      </c>
      <c r="B443" s="11" t="s">
        <v>259</v>
      </c>
      <c r="C443" s="12" t="s">
        <v>260</v>
      </c>
      <c r="D443" s="11">
        <v>51102</v>
      </c>
      <c r="E443" s="11">
        <v>1964</v>
      </c>
      <c r="F443" s="13">
        <v>519501</v>
      </c>
      <c r="G443" s="13">
        <v>2350270</v>
      </c>
      <c r="H443" s="63" t="s">
        <v>373</v>
      </c>
      <c r="I443" s="11">
        <v>85</v>
      </c>
      <c r="J443" s="13">
        <v>38696</v>
      </c>
      <c r="K443" s="13">
        <v>22003</v>
      </c>
      <c r="L443" s="14">
        <v>1</v>
      </c>
      <c r="M443" s="12" t="s">
        <v>2041</v>
      </c>
    </row>
    <row r="444" spans="1:13" ht="25.5" customHeight="1" x14ac:dyDescent="0.25">
      <c r="A444" s="10" t="s">
        <v>34</v>
      </c>
      <c r="B444" s="11" t="s">
        <v>251</v>
      </c>
      <c r="C444" s="12" t="s">
        <v>252</v>
      </c>
      <c r="D444" s="11">
        <v>51102</v>
      </c>
      <c r="E444" s="11">
        <v>1979</v>
      </c>
      <c r="F444" s="13">
        <v>8279496</v>
      </c>
      <c r="G444" s="13">
        <v>7092788</v>
      </c>
      <c r="H444" s="63" t="s">
        <v>373</v>
      </c>
      <c r="I444" s="11">
        <v>94</v>
      </c>
      <c r="J444" s="13">
        <v>72082</v>
      </c>
      <c r="K444" s="13">
        <v>47360</v>
      </c>
      <c r="L444" s="14">
        <v>1</v>
      </c>
      <c r="M444" s="12" t="s">
        <v>2041</v>
      </c>
    </row>
    <row r="445" spans="1:13" ht="25.5" customHeight="1" x14ac:dyDescent="0.25">
      <c r="A445" s="10" t="s">
        <v>34</v>
      </c>
      <c r="B445" s="11" t="s">
        <v>136</v>
      </c>
      <c r="C445" s="12" t="s">
        <v>137</v>
      </c>
      <c r="D445" s="11">
        <v>51102</v>
      </c>
      <c r="E445" s="11">
        <v>1918</v>
      </c>
      <c r="F445" s="13">
        <v>385318</v>
      </c>
      <c r="G445" s="13">
        <v>1663441</v>
      </c>
      <c r="H445" s="63" t="s">
        <v>373</v>
      </c>
      <c r="I445" s="11">
        <v>96</v>
      </c>
      <c r="J445" s="13">
        <v>19709</v>
      </c>
      <c r="K445" s="13">
        <v>11550</v>
      </c>
      <c r="L445" s="14">
        <v>1</v>
      </c>
      <c r="M445" s="12" t="s">
        <v>2041</v>
      </c>
    </row>
    <row r="446" spans="1:13" ht="25.5" customHeight="1" x14ac:dyDescent="0.25">
      <c r="A446" s="10" t="s">
        <v>34</v>
      </c>
      <c r="B446" s="11" t="s">
        <v>130</v>
      </c>
      <c r="C446" s="12" t="s">
        <v>131</v>
      </c>
      <c r="D446" s="11">
        <v>51102</v>
      </c>
      <c r="E446" s="11">
        <v>1906</v>
      </c>
      <c r="F446" s="13">
        <v>937688</v>
      </c>
      <c r="G446" s="13">
        <v>2053790</v>
      </c>
      <c r="H446" s="63" t="s">
        <v>373</v>
      </c>
      <c r="I446" s="11">
        <v>98</v>
      </c>
      <c r="J446" s="13">
        <v>21112</v>
      </c>
      <c r="K446" s="13">
        <v>11259</v>
      </c>
      <c r="L446" s="14">
        <v>1</v>
      </c>
      <c r="M446" s="12" t="s">
        <v>2041</v>
      </c>
    </row>
    <row r="447" spans="1:13" ht="25.5" customHeight="1" x14ac:dyDescent="0.25">
      <c r="A447" s="10" t="s">
        <v>34</v>
      </c>
      <c r="B447" s="11" t="s">
        <v>154</v>
      </c>
      <c r="C447" s="12" t="s">
        <v>155</v>
      </c>
      <c r="D447" s="11">
        <v>51102</v>
      </c>
      <c r="E447" s="11">
        <v>1930</v>
      </c>
      <c r="F447" s="13">
        <v>532864</v>
      </c>
      <c r="G447" s="13">
        <v>2390224</v>
      </c>
      <c r="H447" s="63" t="s">
        <v>373</v>
      </c>
      <c r="I447" s="11">
        <v>100</v>
      </c>
      <c r="J447" s="13">
        <v>7730</v>
      </c>
      <c r="K447" s="13">
        <v>7677</v>
      </c>
      <c r="L447" s="14">
        <v>1</v>
      </c>
      <c r="M447" s="12" t="s">
        <v>2041</v>
      </c>
    </row>
    <row r="448" spans="1:13" ht="25.5" customHeight="1" x14ac:dyDescent="0.25">
      <c r="A448" s="10" t="s">
        <v>34</v>
      </c>
      <c r="B448" s="11" t="s">
        <v>184</v>
      </c>
      <c r="C448" s="12" t="s">
        <v>401</v>
      </c>
      <c r="D448" s="11">
        <v>51102</v>
      </c>
      <c r="E448" s="11">
        <v>1979</v>
      </c>
      <c r="F448" s="13">
        <v>5286176</v>
      </c>
      <c r="G448" s="13">
        <v>11868049</v>
      </c>
      <c r="H448" s="63" t="s">
        <v>373</v>
      </c>
      <c r="I448" s="11">
        <v>100</v>
      </c>
      <c r="J448" s="13">
        <v>77161</v>
      </c>
      <c r="K448" s="13">
        <v>53613</v>
      </c>
      <c r="L448" s="14">
        <v>1</v>
      </c>
      <c r="M448" s="12" t="s">
        <v>2041</v>
      </c>
    </row>
    <row r="449" spans="1:13" ht="25.5" customHeight="1" x14ac:dyDescent="0.25">
      <c r="A449" s="10" t="s">
        <v>34</v>
      </c>
      <c r="B449" s="11" t="s">
        <v>113</v>
      </c>
      <c r="C449" s="12" t="s">
        <v>402</v>
      </c>
      <c r="D449" s="11">
        <v>51102</v>
      </c>
      <c r="E449" s="11">
        <v>1967</v>
      </c>
      <c r="F449" s="13">
        <v>5885124</v>
      </c>
      <c r="G449" s="13">
        <v>2931751</v>
      </c>
      <c r="H449" s="63" t="s">
        <v>373</v>
      </c>
      <c r="I449" s="11">
        <v>100</v>
      </c>
      <c r="J449" s="13">
        <v>25498</v>
      </c>
      <c r="K449" s="13">
        <v>20295</v>
      </c>
      <c r="L449" s="14">
        <v>1</v>
      </c>
      <c r="M449" s="12" t="s">
        <v>2041</v>
      </c>
    </row>
    <row r="450" spans="1:13" ht="25.5" customHeight="1" x14ac:dyDescent="0.25">
      <c r="A450" s="10" t="s">
        <v>34</v>
      </c>
      <c r="B450" s="11" t="s">
        <v>166</v>
      </c>
      <c r="C450" s="12" t="s">
        <v>403</v>
      </c>
      <c r="D450" s="11">
        <v>51102</v>
      </c>
      <c r="E450" s="11">
        <v>1977</v>
      </c>
      <c r="F450" s="13">
        <v>671230</v>
      </c>
      <c r="G450" s="13">
        <v>3717163</v>
      </c>
      <c r="H450" s="63" t="s">
        <v>373</v>
      </c>
      <c r="I450" s="11">
        <v>93</v>
      </c>
      <c r="J450" s="13">
        <v>68760</v>
      </c>
      <c r="K450" s="13">
        <v>34938</v>
      </c>
      <c r="L450" s="14">
        <v>1</v>
      </c>
      <c r="M450" s="12" t="s">
        <v>2041</v>
      </c>
    </row>
    <row r="451" spans="1:13" ht="25.5" customHeight="1" x14ac:dyDescent="0.25">
      <c r="A451" s="10" t="s">
        <v>34</v>
      </c>
      <c r="B451" s="11" t="s">
        <v>46</v>
      </c>
      <c r="C451" s="12" t="s">
        <v>47</v>
      </c>
      <c r="D451" s="11">
        <v>51102</v>
      </c>
      <c r="E451" s="11">
        <v>1860</v>
      </c>
      <c r="F451" s="13">
        <v>24200</v>
      </c>
      <c r="G451" s="13">
        <v>975510</v>
      </c>
      <c r="H451" s="63" t="s">
        <v>373</v>
      </c>
      <c r="I451" s="11">
        <v>87</v>
      </c>
      <c r="J451" s="13">
        <v>10294</v>
      </c>
      <c r="K451" s="13">
        <v>5659</v>
      </c>
      <c r="L451" s="14">
        <v>1</v>
      </c>
      <c r="M451" s="12" t="s">
        <v>2041</v>
      </c>
    </row>
    <row r="452" spans="1:13" ht="25.5" customHeight="1" x14ac:dyDescent="0.25">
      <c r="A452" s="10" t="s">
        <v>34</v>
      </c>
      <c r="B452" s="11" t="s">
        <v>220</v>
      </c>
      <c r="C452" s="12" t="s">
        <v>404</v>
      </c>
      <c r="D452" s="11">
        <v>51102</v>
      </c>
      <c r="E452" s="11">
        <v>2000</v>
      </c>
      <c r="F452" s="13">
        <v>34600000</v>
      </c>
      <c r="G452" s="13">
        <v>34600000</v>
      </c>
      <c r="H452" s="63" t="s">
        <v>373</v>
      </c>
      <c r="I452" s="11">
        <v>100</v>
      </c>
      <c r="J452" s="13">
        <v>158068</v>
      </c>
      <c r="K452" s="13">
        <v>77718</v>
      </c>
      <c r="L452" s="14">
        <v>1</v>
      </c>
      <c r="M452" s="12" t="s">
        <v>2041</v>
      </c>
    </row>
    <row r="453" spans="1:13" ht="25.5" customHeight="1" x14ac:dyDescent="0.25">
      <c r="A453" s="10" t="s">
        <v>34</v>
      </c>
      <c r="B453" s="11" t="s">
        <v>151</v>
      </c>
      <c r="C453" s="12" t="s">
        <v>450</v>
      </c>
      <c r="D453" s="11">
        <v>51102</v>
      </c>
      <c r="E453" s="11">
        <v>1965</v>
      </c>
      <c r="F453" s="13">
        <v>11600</v>
      </c>
      <c r="G453" s="13">
        <v>63817</v>
      </c>
      <c r="H453" s="63" t="s">
        <v>373</v>
      </c>
      <c r="I453" s="11">
        <v>86</v>
      </c>
      <c r="J453" s="13">
        <v>2634</v>
      </c>
      <c r="K453" s="13">
        <v>2395</v>
      </c>
      <c r="L453" s="14">
        <v>1</v>
      </c>
      <c r="M453" s="12" t="s">
        <v>2041</v>
      </c>
    </row>
    <row r="454" spans="1:13" ht="25.5" customHeight="1" x14ac:dyDescent="0.25">
      <c r="A454" s="10" t="s">
        <v>34</v>
      </c>
      <c r="B454" s="11" t="s">
        <v>291</v>
      </c>
      <c r="C454" s="12" t="s">
        <v>292</v>
      </c>
      <c r="D454" s="11">
        <v>51102</v>
      </c>
      <c r="E454" s="11">
        <v>1979</v>
      </c>
      <c r="F454" s="13">
        <v>129754</v>
      </c>
      <c r="G454" s="13">
        <v>63670</v>
      </c>
      <c r="H454" s="63" t="s">
        <v>373</v>
      </c>
      <c r="I454" s="11">
        <v>100</v>
      </c>
      <c r="J454" s="13">
        <v>3189</v>
      </c>
      <c r="K454" s="13">
        <v>2442</v>
      </c>
      <c r="L454" s="14">
        <v>1</v>
      </c>
      <c r="M454" s="12" t="s">
        <v>2041</v>
      </c>
    </row>
    <row r="455" spans="1:13" ht="25.5" customHeight="1" x14ac:dyDescent="0.25">
      <c r="A455" s="10" t="s">
        <v>34</v>
      </c>
      <c r="B455" s="11" t="s">
        <v>164</v>
      </c>
      <c r="C455" s="12" t="s">
        <v>165</v>
      </c>
      <c r="D455" s="11">
        <v>51102</v>
      </c>
      <c r="E455" s="11">
        <v>1975</v>
      </c>
      <c r="F455" s="13">
        <v>129128</v>
      </c>
      <c r="G455" s="13">
        <v>189831</v>
      </c>
      <c r="H455" s="63" t="s">
        <v>373</v>
      </c>
      <c r="I455" s="11">
        <v>100</v>
      </c>
      <c r="J455" s="13">
        <v>4055</v>
      </c>
      <c r="K455" s="13">
        <v>2930</v>
      </c>
      <c r="L455" s="14">
        <v>1</v>
      </c>
      <c r="M455" s="12" t="s">
        <v>2041</v>
      </c>
    </row>
    <row r="456" spans="1:13" ht="25.5" customHeight="1" x14ac:dyDescent="0.25">
      <c r="A456" s="10" t="s">
        <v>34</v>
      </c>
      <c r="B456" s="11" t="s">
        <v>64</v>
      </c>
      <c r="C456" s="12" t="s">
        <v>65</v>
      </c>
      <c r="D456" s="11">
        <v>51102</v>
      </c>
      <c r="E456" s="11">
        <v>1943</v>
      </c>
      <c r="F456" s="13">
        <v>390561</v>
      </c>
      <c r="G456" s="13">
        <v>3902635</v>
      </c>
      <c r="H456" s="63" t="s">
        <v>373</v>
      </c>
      <c r="I456" s="11">
        <v>72</v>
      </c>
      <c r="J456" s="13">
        <v>57033</v>
      </c>
      <c r="K456" s="13">
        <v>32976</v>
      </c>
      <c r="L456" s="14">
        <v>1</v>
      </c>
      <c r="M456" s="12" t="s">
        <v>2041</v>
      </c>
    </row>
    <row r="457" spans="1:13" ht="25.5" customHeight="1" x14ac:dyDescent="0.25">
      <c r="A457" s="10" t="s">
        <v>34</v>
      </c>
      <c r="B457" s="11" t="s">
        <v>140</v>
      </c>
      <c r="C457" s="12" t="s">
        <v>141</v>
      </c>
      <c r="D457" s="11">
        <v>51102</v>
      </c>
      <c r="E457" s="11">
        <v>1913</v>
      </c>
      <c r="F457" s="13">
        <v>19600</v>
      </c>
      <c r="G457" s="13">
        <v>386621</v>
      </c>
      <c r="H457" s="63" t="s">
        <v>373</v>
      </c>
      <c r="I457" s="11">
        <v>99</v>
      </c>
      <c r="J457" s="13">
        <v>9180</v>
      </c>
      <c r="K457" s="13">
        <v>7755</v>
      </c>
      <c r="L457" s="14">
        <v>1</v>
      </c>
      <c r="M457" s="12" t="s">
        <v>2041</v>
      </c>
    </row>
    <row r="458" spans="1:13" ht="25.5" customHeight="1" x14ac:dyDescent="0.25">
      <c r="A458" s="10" t="s">
        <v>34</v>
      </c>
      <c r="B458" s="11" t="s">
        <v>37</v>
      </c>
      <c r="C458" s="12" t="s">
        <v>38</v>
      </c>
      <c r="D458" s="11">
        <v>51101</v>
      </c>
      <c r="E458" s="11">
        <v>1982</v>
      </c>
      <c r="F458" s="13">
        <v>70000</v>
      </c>
      <c r="G458" s="13">
        <v>64520</v>
      </c>
      <c r="H458" s="63" t="s">
        <v>373</v>
      </c>
      <c r="I458" s="11">
        <v>88</v>
      </c>
      <c r="J458" s="13">
        <v>1630</v>
      </c>
      <c r="K458" s="13">
        <v>1550</v>
      </c>
      <c r="L458" s="14">
        <v>1</v>
      </c>
      <c r="M458" s="12" t="s">
        <v>2041</v>
      </c>
    </row>
    <row r="459" spans="1:13" ht="25.5" customHeight="1" x14ac:dyDescent="0.25">
      <c r="A459" s="10" t="s">
        <v>34</v>
      </c>
      <c r="B459" s="11" t="s">
        <v>35</v>
      </c>
      <c r="C459" s="12" t="s">
        <v>36</v>
      </c>
      <c r="D459" s="11">
        <v>51101</v>
      </c>
      <c r="E459" s="11">
        <v>1982</v>
      </c>
      <c r="F459" s="13">
        <v>310000</v>
      </c>
      <c r="G459" s="13">
        <v>354414</v>
      </c>
      <c r="H459" s="63" t="s">
        <v>373</v>
      </c>
      <c r="I459" s="11">
        <v>88</v>
      </c>
      <c r="J459" s="13">
        <v>2900</v>
      </c>
      <c r="K459" s="13">
        <v>2168</v>
      </c>
      <c r="L459" s="14">
        <v>1</v>
      </c>
      <c r="M459" s="12" t="s">
        <v>2041</v>
      </c>
    </row>
    <row r="460" spans="1:13" ht="25.5" customHeight="1" x14ac:dyDescent="0.25">
      <c r="A460" s="10" t="s">
        <v>34</v>
      </c>
      <c r="B460" s="11" t="s">
        <v>158</v>
      </c>
      <c r="C460" s="12" t="s">
        <v>159</v>
      </c>
      <c r="D460" s="11">
        <v>51102</v>
      </c>
      <c r="E460" s="11">
        <v>1976</v>
      </c>
      <c r="F460" s="13">
        <v>194400</v>
      </c>
      <c r="G460" s="13">
        <v>580460</v>
      </c>
      <c r="H460" s="63" t="s">
        <v>373</v>
      </c>
      <c r="I460" s="11">
        <v>87</v>
      </c>
      <c r="J460" s="13">
        <v>29200</v>
      </c>
      <c r="K460" s="13">
        <v>28100</v>
      </c>
      <c r="L460" s="14">
        <v>1</v>
      </c>
      <c r="M460" s="12" t="s">
        <v>2041</v>
      </c>
    </row>
    <row r="461" spans="1:13" ht="25.5" customHeight="1" x14ac:dyDescent="0.25">
      <c r="A461" s="10" t="s">
        <v>34</v>
      </c>
      <c r="B461" s="11" t="s">
        <v>40</v>
      </c>
      <c r="C461" s="12" t="s">
        <v>41</v>
      </c>
      <c r="D461" s="11">
        <v>51102</v>
      </c>
      <c r="E461" s="11">
        <v>1955</v>
      </c>
      <c r="F461" s="13">
        <v>1915894</v>
      </c>
      <c r="G461" s="13">
        <v>6960049</v>
      </c>
      <c r="H461" s="63" t="s">
        <v>373</v>
      </c>
      <c r="I461" s="11">
        <v>87</v>
      </c>
      <c r="J461" s="13">
        <v>92629</v>
      </c>
      <c r="K461" s="13">
        <v>60265</v>
      </c>
      <c r="L461" s="14">
        <v>1</v>
      </c>
      <c r="M461" s="12" t="s">
        <v>2041</v>
      </c>
    </row>
    <row r="462" spans="1:13" ht="25.5" customHeight="1" x14ac:dyDescent="0.25">
      <c r="A462" s="10" t="s">
        <v>34</v>
      </c>
      <c r="B462" s="11" t="s">
        <v>185</v>
      </c>
      <c r="C462" s="12" t="s">
        <v>451</v>
      </c>
      <c r="D462" s="11">
        <v>51102</v>
      </c>
      <c r="E462" s="11">
        <v>1967</v>
      </c>
      <c r="F462" s="13">
        <v>4226335</v>
      </c>
      <c r="G462" s="13">
        <v>21700588</v>
      </c>
      <c r="H462" s="63" t="s">
        <v>373</v>
      </c>
      <c r="I462" s="11">
        <v>86</v>
      </c>
      <c r="J462" s="13">
        <v>190412</v>
      </c>
      <c r="K462" s="13">
        <v>121911</v>
      </c>
      <c r="L462" s="14">
        <v>1</v>
      </c>
      <c r="M462" s="12" t="s">
        <v>2041</v>
      </c>
    </row>
    <row r="463" spans="1:13" ht="25.5" customHeight="1" x14ac:dyDescent="0.25">
      <c r="A463" s="10" t="s">
        <v>34</v>
      </c>
      <c r="B463" s="11" t="s">
        <v>331</v>
      </c>
      <c r="C463" s="12" t="s">
        <v>332</v>
      </c>
      <c r="D463" s="11">
        <v>51102</v>
      </c>
      <c r="E463" s="11">
        <v>1977</v>
      </c>
      <c r="F463" s="13">
        <v>125975</v>
      </c>
      <c r="G463" s="13">
        <v>191908</v>
      </c>
      <c r="H463" s="63" t="s">
        <v>373</v>
      </c>
      <c r="I463" s="11">
        <v>97</v>
      </c>
      <c r="J463" s="13">
        <v>5223</v>
      </c>
      <c r="K463" s="13">
        <v>4042</v>
      </c>
      <c r="L463" s="14">
        <v>1</v>
      </c>
      <c r="M463" s="12" t="s">
        <v>2041</v>
      </c>
    </row>
    <row r="464" spans="1:13" ht="25.5" customHeight="1" x14ac:dyDescent="0.25">
      <c r="A464" s="10" t="s">
        <v>34</v>
      </c>
      <c r="B464" s="11" t="s">
        <v>176</v>
      </c>
      <c r="C464" s="12" t="s">
        <v>177</v>
      </c>
      <c r="D464" s="11">
        <v>51102</v>
      </c>
      <c r="E464" s="11">
        <v>1986</v>
      </c>
      <c r="F464" s="13">
        <v>15588783</v>
      </c>
      <c r="G464" s="13">
        <v>18938978</v>
      </c>
      <c r="H464" s="63" t="s">
        <v>373</v>
      </c>
      <c r="I464" s="11">
        <v>100</v>
      </c>
      <c r="J464" s="13">
        <v>171351</v>
      </c>
      <c r="K464" s="13">
        <v>35906</v>
      </c>
      <c r="L464" s="14">
        <v>1</v>
      </c>
      <c r="M464" s="12" t="s">
        <v>2041</v>
      </c>
    </row>
    <row r="465" spans="1:13" ht="25.5" customHeight="1" x14ac:dyDescent="0.25">
      <c r="A465" s="10" t="s">
        <v>34</v>
      </c>
      <c r="B465" s="11" t="s">
        <v>126</v>
      </c>
      <c r="C465" s="12" t="s">
        <v>127</v>
      </c>
      <c r="D465" s="11">
        <v>51102</v>
      </c>
      <c r="E465" s="11">
        <v>1952</v>
      </c>
      <c r="F465" s="13">
        <v>1478374</v>
      </c>
      <c r="G465" s="13">
        <v>7651851</v>
      </c>
      <c r="H465" s="63" t="s">
        <v>373</v>
      </c>
      <c r="I465" s="11">
        <v>86</v>
      </c>
      <c r="J465" s="13">
        <v>75181</v>
      </c>
      <c r="K465" s="13">
        <v>53170</v>
      </c>
      <c r="L465" s="14">
        <v>1</v>
      </c>
      <c r="M465" s="12" t="s">
        <v>2041</v>
      </c>
    </row>
    <row r="466" spans="1:13" ht="25.5" customHeight="1" x14ac:dyDescent="0.25">
      <c r="A466" s="10" t="s">
        <v>34</v>
      </c>
      <c r="B466" s="11" t="s">
        <v>340</v>
      </c>
      <c r="C466" s="12" t="s">
        <v>341</v>
      </c>
      <c r="D466" s="11">
        <v>51102</v>
      </c>
      <c r="E466" s="11">
        <v>1999</v>
      </c>
      <c r="F466" s="13">
        <v>3630000</v>
      </c>
      <c r="G466" s="13">
        <v>3630000</v>
      </c>
      <c r="H466" s="63" t="s">
        <v>373</v>
      </c>
      <c r="I466" s="11">
        <v>100</v>
      </c>
      <c r="J466" s="13">
        <v>18995</v>
      </c>
      <c r="K466" s="13">
        <v>15329</v>
      </c>
      <c r="L466" s="14">
        <v>1</v>
      </c>
      <c r="M466" s="12" t="s">
        <v>2041</v>
      </c>
    </row>
    <row r="467" spans="1:13" ht="25.5" customHeight="1" x14ac:dyDescent="0.25">
      <c r="A467" s="10" t="s">
        <v>34</v>
      </c>
      <c r="B467" s="11" t="s">
        <v>149</v>
      </c>
      <c r="C467" s="12" t="s">
        <v>150</v>
      </c>
      <c r="D467" s="11">
        <v>51102</v>
      </c>
      <c r="E467" s="11">
        <v>1837</v>
      </c>
      <c r="F467" s="13">
        <v>455258</v>
      </c>
      <c r="G467" s="13">
        <v>1007352</v>
      </c>
      <c r="H467" s="63" t="s">
        <v>373</v>
      </c>
      <c r="I467" s="11">
        <v>83</v>
      </c>
      <c r="J467" s="13">
        <v>9634</v>
      </c>
      <c r="K467" s="13">
        <v>5632</v>
      </c>
      <c r="L467" s="14">
        <v>1</v>
      </c>
      <c r="M467" s="12" t="s">
        <v>2041</v>
      </c>
    </row>
    <row r="468" spans="1:13" ht="25.5" customHeight="1" x14ac:dyDescent="0.25">
      <c r="A468" s="10" t="s">
        <v>34</v>
      </c>
      <c r="B468" s="11" t="s">
        <v>199</v>
      </c>
      <c r="C468" s="12" t="s">
        <v>405</v>
      </c>
      <c r="D468" s="11">
        <v>51102</v>
      </c>
      <c r="E468" s="11">
        <v>1939</v>
      </c>
      <c r="F468" s="13">
        <v>59700</v>
      </c>
      <c r="G468" s="13">
        <v>954892</v>
      </c>
      <c r="H468" s="63" t="s">
        <v>373</v>
      </c>
      <c r="I468" s="11">
        <v>74</v>
      </c>
      <c r="J468" s="13">
        <v>11150</v>
      </c>
      <c r="K468" s="13">
        <v>10199</v>
      </c>
      <c r="L468" s="14">
        <v>1</v>
      </c>
      <c r="M468" s="12" t="s">
        <v>2041</v>
      </c>
    </row>
    <row r="469" spans="1:13" ht="25.5" customHeight="1" x14ac:dyDescent="0.25">
      <c r="A469" s="10" t="s">
        <v>34</v>
      </c>
      <c r="B469" s="11" t="s">
        <v>200</v>
      </c>
      <c r="C469" s="12" t="s">
        <v>201</v>
      </c>
      <c r="D469" s="11">
        <v>51102</v>
      </c>
      <c r="E469" s="11">
        <v>1855</v>
      </c>
      <c r="F469" s="13">
        <v>1819942</v>
      </c>
      <c r="G469" s="13">
        <v>3863488</v>
      </c>
      <c r="H469" s="63" t="s">
        <v>373</v>
      </c>
      <c r="I469" s="11">
        <v>92</v>
      </c>
      <c r="J469" s="13">
        <v>39973</v>
      </c>
      <c r="K469" s="13">
        <v>14983</v>
      </c>
      <c r="L469" s="14">
        <v>1</v>
      </c>
      <c r="M469" s="12" t="s">
        <v>2041</v>
      </c>
    </row>
    <row r="470" spans="1:13" ht="25.5" customHeight="1" x14ac:dyDescent="0.25">
      <c r="A470" s="10" t="s">
        <v>34</v>
      </c>
      <c r="B470" s="11" t="s">
        <v>39</v>
      </c>
      <c r="C470" s="12" t="s">
        <v>452</v>
      </c>
      <c r="D470" s="11">
        <v>51101</v>
      </c>
      <c r="E470" s="11">
        <v>1991</v>
      </c>
      <c r="F470" s="13">
        <v>2426090</v>
      </c>
      <c r="G470" s="13">
        <v>2500000</v>
      </c>
      <c r="H470" s="63" t="s">
        <v>373</v>
      </c>
      <c r="I470" s="11">
        <v>92</v>
      </c>
      <c r="J470" s="13">
        <v>15329</v>
      </c>
      <c r="K470" s="13">
        <v>15328</v>
      </c>
      <c r="L470" s="14">
        <v>1</v>
      </c>
      <c r="M470" s="12" t="s">
        <v>2041</v>
      </c>
    </row>
    <row r="471" spans="1:13" ht="25.5" customHeight="1" x14ac:dyDescent="0.25">
      <c r="A471" s="10" t="s">
        <v>34</v>
      </c>
      <c r="B471" s="11" t="s">
        <v>63</v>
      </c>
      <c r="C471" s="12" t="s">
        <v>453</v>
      </c>
      <c r="D471" s="11">
        <v>51102</v>
      </c>
      <c r="E471" s="11">
        <v>1940</v>
      </c>
      <c r="F471" s="13">
        <v>1551301</v>
      </c>
      <c r="G471" s="13">
        <v>6488357</v>
      </c>
      <c r="H471" s="63" t="s">
        <v>373</v>
      </c>
      <c r="I471" s="11">
        <v>90</v>
      </c>
      <c r="J471" s="13">
        <v>79164</v>
      </c>
      <c r="K471" s="13">
        <v>39692</v>
      </c>
      <c r="L471" s="14">
        <v>1</v>
      </c>
      <c r="M471" s="12" t="s">
        <v>2041</v>
      </c>
    </row>
    <row r="472" spans="1:13" ht="25.5" customHeight="1" x14ac:dyDescent="0.25">
      <c r="A472" s="10" t="s">
        <v>34</v>
      </c>
      <c r="B472" s="11" t="s">
        <v>132</v>
      </c>
      <c r="C472" s="12" t="s">
        <v>133</v>
      </c>
      <c r="D472" s="11">
        <v>51102</v>
      </c>
      <c r="E472" s="11">
        <v>1928</v>
      </c>
      <c r="F472" s="13">
        <v>13374</v>
      </c>
      <c r="G472" s="13">
        <v>391416</v>
      </c>
      <c r="H472" s="63" t="s">
        <v>373</v>
      </c>
      <c r="I472" s="11">
        <v>65</v>
      </c>
      <c r="J472" s="13">
        <v>1900</v>
      </c>
      <c r="K472" s="13">
        <v>552</v>
      </c>
      <c r="L472" s="14">
        <v>1</v>
      </c>
      <c r="M472" s="12" t="s">
        <v>2041</v>
      </c>
    </row>
    <row r="473" spans="1:13" ht="25.5" customHeight="1" x14ac:dyDescent="0.25">
      <c r="A473" s="10" t="s">
        <v>34</v>
      </c>
      <c r="B473" s="11" t="s">
        <v>162</v>
      </c>
      <c r="C473" s="12" t="s">
        <v>163</v>
      </c>
      <c r="D473" s="11">
        <v>51102</v>
      </c>
      <c r="E473" s="11">
        <v>1976</v>
      </c>
      <c r="F473" s="13">
        <v>242107</v>
      </c>
      <c r="G473" s="13">
        <v>239957</v>
      </c>
      <c r="H473" s="63" t="s">
        <v>373</v>
      </c>
      <c r="I473" s="11">
        <v>80</v>
      </c>
      <c r="J473" s="13">
        <v>6077</v>
      </c>
      <c r="K473" s="13">
        <v>4938</v>
      </c>
      <c r="L473" s="14">
        <v>1</v>
      </c>
      <c r="M473" s="12" t="s">
        <v>2041</v>
      </c>
    </row>
    <row r="474" spans="1:13" ht="25.5" customHeight="1" x14ac:dyDescent="0.25">
      <c r="A474" s="10" t="s">
        <v>34</v>
      </c>
      <c r="B474" s="11" t="s">
        <v>263</v>
      </c>
      <c r="C474" s="12" t="s">
        <v>264</v>
      </c>
      <c r="D474" s="11">
        <v>51102</v>
      </c>
      <c r="E474" s="11">
        <v>1966</v>
      </c>
      <c r="F474" s="13">
        <v>499868</v>
      </c>
      <c r="G474" s="13">
        <v>1855733</v>
      </c>
      <c r="H474" s="63" t="s">
        <v>373</v>
      </c>
      <c r="I474" s="11">
        <v>78</v>
      </c>
      <c r="J474" s="13">
        <v>20401</v>
      </c>
      <c r="K474" s="13">
        <v>18446</v>
      </c>
      <c r="L474" s="14">
        <v>1</v>
      </c>
      <c r="M474" s="12" t="s">
        <v>2041</v>
      </c>
    </row>
    <row r="475" spans="1:13" ht="25.5" customHeight="1" x14ac:dyDescent="0.25">
      <c r="A475" s="10" t="s">
        <v>34</v>
      </c>
      <c r="B475" s="11" t="s">
        <v>186</v>
      </c>
      <c r="C475" s="12" t="s">
        <v>187</v>
      </c>
      <c r="D475" s="11">
        <v>51102</v>
      </c>
      <c r="E475" s="11">
        <v>1962</v>
      </c>
      <c r="F475" s="13">
        <v>107600</v>
      </c>
      <c r="G475" s="13">
        <v>488310</v>
      </c>
      <c r="H475" s="63" t="s">
        <v>373</v>
      </c>
      <c r="I475" s="11">
        <v>90</v>
      </c>
      <c r="J475" s="13">
        <v>5671</v>
      </c>
      <c r="K475" s="13">
        <v>4168</v>
      </c>
      <c r="L475" s="14">
        <v>1</v>
      </c>
      <c r="M475" s="12" t="s">
        <v>2041</v>
      </c>
    </row>
    <row r="476" spans="1:13" ht="25.5" customHeight="1" x14ac:dyDescent="0.25">
      <c r="A476" s="10" t="s">
        <v>34</v>
      </c>
      <c r="B476" s="11" t="s">
        <v>61</v>
      </c>
      <c r="C476" s="12" t="s">
        <v>62</v>
      </c>
      <c r="D476" s="11">
        <v>51102</v>
      </c>
      <c r="E476" s="11">
        <v>1952</v>
      </c>
      <c r="F476" s="13">
        <v>503449</v>
      </c>
      <c r="G476" s="13">
        <v>1480594</v>
      </c>
      <c r="H476" s="63" t="s">
        <v>373</v>
      </c>
      <c r="I476" s="11">
        <v>95</v>
      </c>
      <c r="J476" s="13">
        <v>21806</v>
      </c>
      <c r="K476" s="13">
        <v>16098</v>
      </c>
      <c r="L476" s="14">
        <v>1</v>
      </c>
      <c r="M476" s="12" t="s">
        <v>2041</v>
      </c>
    </row>
    <row r="477" spans="1:13" ht="25.5" customHeight="1" x14ac:dyDescent="0.25">
      <c r="A477" s="10" t="s">
        <v>34</v>
      </c>
      <c r="B477" s="11" t="s">
        <v>128</v>
      </c>
      <c r="C477" s="12" t="s">
        <v>129</v>
      </c>
      <c r="D477" s="11">
        <v>51102</v>
      </c>
      <c r="E477" s="11">
        <v>1949</v>
      </c>
      <c r="F477" s="13">
        <v>641609</v>
      </c>
      <c r="G477" s="13">
        <v>2693681</v>
      </c>
      <c r="H477" s="63" t="s">
        <v>373</v>
      </c>
      <c r="I477" s="11">
        <v>83</v>
      </c>
      <c r="J477" s="13">
        <v>27079</v>
      </c>
      <c r="K477" s="13">
        <v>18633</v>
      </c>
      <c r="L477" s="14">
        <v>1</v>
      </c>
      <c r="M477" s="12" t="s">
        <v>2041</v>
      </c>
    </row>
    <row r="478" spans="1:13" ht="25.5" customHeight="1" x14ac:dyDescent="0.25">
      <c r="A478" s="10" t="s">
        <v>34</v>
      </c>
      <c r="B478" s="11" t="s">
        <v>261</v>
      </c>
      <c r="C478" s="12" t="s">
        <v>262</v>
      </c>
      <c r="D478" s="11">
        <v>51102</v>
      </c>
      <c r="E478" s="11">
        <v>1965</v>
      </c>
      <c r="F478" s="13">
        <v>64372</v>
      </c>
      <c r="G478" s="13">
        <v>286747</v>
      </c>
      <c r="H478" s="63" t="s">
        <v>373</v>
      </c>
      <c r="I478" s="11">
        <v>94</v>
      </c>
      <c r="J478" s="13">
        <v>4813</v>
      </c>
      <c r="K478" s="13">
        <v>3385</v>
      </c>
      <c r="L478" s="14">
        <v>1</v>
      </c>
      <c r="M478" s="12" t="s">
        <v>2041</v>
      </c>
    </row>
    <row r="479" spans="1:13" ht="25.5" customHeight="1" x14ac:dyDescent="0.25">
      <c r="A479" s="10" t="s">
        <v>34</v>
      </c>
      <c r="B479" s="11" t="s">
        <v>265</v>
      </c>
      <c r="C479" s="12" t="s">
        <v>266</v>
      </c>
      <c r="D479" s="11">
        <v>51102</v>
      </c>
      <c r="E479" s="11">
        <v>1982</v>
      </c>
      <c r="F479" s="13">
        <v>77000</v>
      </c>
      <c r="G479" s="13">
        <v>348391</v>
      </c>
      <c r="H479" s="63" t="s">
        <v>373</v>
      </c>
      <c r="I479" s="11">
        <v>84</v>
      </c>
      <c r="J479" s="13">
        <v>4703</v>
      </c>
      <c r="K479" s="13">
        <v>3075</v>
      </c>
      <c r="L479" s="14">
        <v>1</v>
      </c>
      <c r="M479" s="12" t="s">
        <v>2041</v>
      </c>
    </row>
    <row r="480" spans="1:13" ht="25.5" customHeight="1" x14ac:dyDescent="0.25">
      <c r="A480" s="10" t="s">
        <v>34</v>
      </c>
      <c r="B480" s="11" t="s">
        <v>142</v>
      </c>
      <c r="C480" s="12" t="s">
        <v>406</v>
      </c>
      <c r="D480" s="11">
        <v>51102</v>
      </c>
      <c r="E480" s="11">
        <v>1851</v>
      </c>
      <c r="F480" s="13">
        <v>130050</v>
      </c>
      <c r="G480" s="13">
        <v>1527302</v>
      </c>
      <c r="H480" s="63" t="s">
        <v>373</v>
      </c>
      <c r="I480" s="11">
        <v>98</v>
      </c>
      <c r="J480" s="13">
        <v>15058</v>
      </c>
      <c r="K480" s="13">
        <v>8617</v>
      </c>
      <c r="L480" s="14">
        <v>1</v>
      </c>
      <c r="M480" s="12" t="s">
        <v>2041</v>
      </c>
    </row>
    <row r="481" spans="1:13" ht="25.5" customHeight="1" x14ac:dyDescent="0.25">
      <c r="A481" s="10" t="s">
        <v>34</v>
      </c>
      <c r="B481" s="11" t="s">
        <v>271</v>
      </c>
      <c r="C481" s="12" t="s">
        <v>272</v>
      </c>
      <c r="D481" s="11">
        <v>51102</v>
      </c>
      <c r="E481" s="11">
        <v>1968</v>
      </c>
      <c r="F481" s="13">
        <v>175396</v>
      </c>
      <c r="G481" s="13">
        <v>360548</v>
      </c>
      <c r="H481" s="63" t="s">
        <v>373</v>
      </c>
      <c r="I481" s="11">
        <v>89</v>
      </c>
      <c r="J481" s="13">
        <v>12955</v>
      </c>
      <c r="K481" s="13">
        <v>12951</v>
      </c>
      <c r="L481" s="14">
        <v>1</v>
      </c>
      <c r="M481" s="12" t="s">
        <v>2041</v>
      </c>
    </row>
    <row r="482" spans="1:13" ht="25.5" customHeight="1" x14ac:dyDescent="0.25">
      <c r="A482" s="16" t="s">
        <v>34</v>
      </c>
      <c r="B482" s="17" t="s">
        <v>344</v>
      </c>
      <c r="C482" s="12" t="s">
        <v>454</v>
      </c>
      <c r="D482" s="17">
        <v>51106</v>
      </c>
      <c r="E482" s="17">
        <v>1991</v>
      </c>
      <c r="F482" s="19">
        <v>299156</v>
      </c>
      <c r="G482" s="19">
        <v>245000</v>
      </c>
      <c r="H482" s="63" t="s">
        <v>373</v>
      </c>
      <c r="I482" s="17">
        <v>88</v>
      </c>
      <c r="J482" s="19">
        <v>3500</v>
      </c>
      <c r="K482" s="19">
        <v>3499</v>
      </c>
      <c r="L482" s="20">
        <v>1</v>
      </c>
      <c r="M482" s="18" t="s">
        <v>2041</v>
      </c>
    </row>
    <row r="483" spans="1:13" ht="25.5" customHeight="1" x14ac:dyDescent="0.25">
      <c r="A483" s="10" t="s">
        <v>34</v>
      </c>
      <c r="B483" s="11" t="s">
        <v>152</v>
      </c>
      <c r="C483" s="12" t="s">
        <v>153</v>
      </c>
      <c r="D483" s="11">
        <v>51102</v>
      </c>
      <c r="E483" s="11">
        <v>1962</v>
      </c>
      <c r="F483" s="13">
        <v>2765634</v>
      </c>
      <c r="G483" s="13">
        <v>5181746</v>
      </c>
      <c r="H483" s="63" t="s">
        <v>373</v>
      </c>
      <c r="I483" s="11">
        <v>93</v>
      </c>
      <c r="J483" s="13">
        <v>52006</v>
      </c>
      <c r="K483" s="13">
        <v>36386</v>
      </c>
      <c r="L483" s="14">
        <v>1</v>
      </c>
      <c r="M483" s="12" t="s">
        <v>2041</v>
      </c>
    </row>
    <row r="484" spans="1:13" ht="25.5" customHeight="1" x14ac:dyDescent="0.25">
      <c r="A484" s="10" t="s">
        <v>34</v>
      </c>
      <c r="B484" s="11" t="s">
        <v>145</v>
      </c>
      <c r="C484" s="12" t="s">
        <v>146</v>
      </c>
      <c r="D484" s="11">
        <v>51102</v>
      </c>
      <c r="E484" s="11">
        <v>1923</v>
      </c>
      <c r="F484" s="13">
        <v>18804</v>
      </c>
      <c r="G484" s="13">
        <v>3749313</v>
      </c>
      <c r="H484" s="63" t="s">
        <v>373</v>
      </c>
      <c r="I484" s="11">
        <v>95</v>
      </c>
      <c r="J484" s="13">
        <v>4596</v>
      </c>
      <c r="K484" s="13">
        <v>2865</v>
      </c>
      <c r="L484" s="14">
        <v>1</v>
      </c>
      <c r="M484" s="12" t="s">
        <v>2041</v>
      </c>
    </row>
    <row r="485" spans="1:13" ht="25.5" customHeight="1" x14ac:dyDescent="0.25">
      <c r="A485" s="10" t="s">
        <v>34</v>
      </c>
      <c r="B485" s="11" t="s">
        <v>66</v>
      </c>
      <c r="C485" s="12" t="s">
        <v>67</v>
      </c>
      <c r="D485" s="11">
        <v>51102</v>
      </c>
      <c r="E485" s="11">
        <v>1927</v>
      </c>
      <c r="F485" s="13">
        <v>126900</v>
      </c>
      <c r="G485" s="13">
        <v>1998561</v>
      </c>
      <c r="H485" s="63" t="s">
        <v>373</v>
      </c>
      <c r="I485" s="11">
        <v>75</v>
      </c>
      <c r="J485" s="13">
        <v>23116</v>
      </c>
      <c r="K485" s="13">
        <v>14288</v>
      </c>
      <c r="L485" s="14">
        <v>1</v>
      </c>
      <c r="M485" s="12" t="s">
        <v>2041</v>
      </c>
    </row>
    <row r="486" spans="1:13" ht="25.5" customHeight="1" x14ac:dyDescent="0.25">
      <c r="A486" s="10" t="s">
        <v>34</v>
      </c>
      <c r="B486" s="11" t="s">
        <v>160</v>
      </c>
      <c r="C486" s="12" t="s">
        <v>161</v>
      </c>
      <c r="D486" s="11">
        <v>51102</v>
      </c>
      <c r="E486" s="11">
        <v>1982</v>
      </c>
      <c r="F486" s="13">
        <v>11000</v>
      </c>
      <c r="G486" s="13">
        <v>14376</v>
      </c>
      <c r="H486" s="63" t="s">
        <v>373</v>
      </c>
      <c r="I486" s="11">
        <v>76</v>
      </c>
      <c r="J486" s="13">
        <v>4055</v>
      </c>
      <c r="K486" s="13">
        <v>1755</v>
      </c>
      <c r="L486" s="14">
        <v>1</v>
      </c>
      <c r="M486" s="12" t="s">
        <v>2041</v>
      </c>
    </row>
    <row r="487" spans="1:13" ht="25.5" customHeight="1" x14ac:dyDescent="0.25">
      <c r="A487" s="10" t="s">
        <v>34</v>
      </c>
      <c r="B487" s="11" t="s">
        <v>202</v>
      </c>
      <c r="C487" s="12" t="s">
        <v>455</v>
      </c>
      <c r="D487" s="11">
        <v>51102</v>
      </c>
      <c r="E487" s="11">
        <v>1959</v>
      </c>
      <c r="F487" s="13">
        <v>9486052</v>
      </c>
      <c r="G487" s="13">
        <v>31418756</v>
      </c>
      <c r="H487" s="63" t="s">
        <v>373</v>
      </c>
      <c r="I487" s="11">
        <v>92</v>
      </c>
      <c r="J487" s="13">
        <v>321370</v>
      </c>
      <c r="K487" s="13">
        <v>196718</v>
      </c>
      <c r="L487" s="14">
        <v>1</v>
      </c>
      <c r="M487" s="12" t="s">
        <v>2041</v>
      </c>
    </row>
    <row r="488" spans="1:13" ht="25.5" customHeight="1" x14ac:dyDescent="0.25">
      <c r="A488" s="10" t="s">
        <v>34</v>
      </c>
      <c r="B488" s="11" t="s">
        <v>156</v>
      </c>
      <c r="C488" s="12" t="s">
        <v>157</v>
      </c>
      <c r="D488" s="11">
        <v>51102</v>
      </c>
      <c r="E488" s="11">
        <v>1930</v>
      </c>
      <c r="F488" s="13">
        <v>3875205</v>
      </c>
      <c r="G488" s="13">
        <v>9560896</v>
      </c>
      <c r="H488" s="63">
        <v>1979</v>
      </c>
      <c r="I488" s="11">
        <v>95</v>
      </c>
      <c r="J488" s="13">
        <v>86668</v>
      </c>
      <c r="K488" s="13">
        <v>47582</v>
      </c>
      <c r="L488" s="14">
        <v>1</v>
      </c>
      <c r="M488" s="12" t="s">
        <v>2041</v>
      </c>
    </row>
    <row r="489" spans="1:13" ht="25.5" customHeight="1" x14ac:dyDescent="0.25">
      <c r="A489" s="10" t="s">
        <v>34</v>
      </c>
      <c r="B489" s="11" t="s">
        <v>335</v>
      </c>
      <c r="C489" s="12" t="s">
        <v>456</v>
      </c>
      <c r="D489" s="11">
        <v>51102</v>
      </c>
      <c r="E489" s="11">
        <v>1984</v>
      </c>
      <c r="F489" s="13">
        <v>69716</v>
      </c>
      <c r="G489" s="13">
        <v>137888</v>
      </c>
      <c r="H489" s="63" t="s">
        <v>373</v>
      </c>
      <c r="I489" s="11">
        <v>93</v>
      </c>
      <c r="J489" s="13">
        <v>2460</v>
      </c>
      <c r="K489" s="13">
        <v>2180</v>
      </c>
      <c r="L489" s="14">
        <v>1</v>
      </c>
      <c r="M489" s="12" t="s">
        <v>2041</v>
      </c>
    </row>
    <row r="490" spans="1:13" ht="25.5" customHeight="1" x14ac:dyDescent="0.25">
      <c r="A490" s="10" t="s">
        <v>34</v>
      </c>
      <c r="B490" s="11" t="s">
        <v>333</v>
      </c>
      <c r="C490" s="12" t="s">
        <v>334</v>
      </c>
      <c r="D490" s="11">
        <v>51102</v>
      </c>
      <c r="E490" s="11">
        <v>1981</v>
      </c>
      <c r="F490" s="13">
        <v>306922</v>
      </c>
      <c r="G490" s="13">
        <v>734298</v>
      </c>
      <c r="H490" s="63" t="s">
        <v>373</v>
      </c>
      <c r="I490" s="11">
        <v>75</v>
      </c>
      <c r="J490" s="13">
        <v>10830</v>
      </c>
      <c r="K490" s="13">
        <v>4905</v>
      </c>
      <c r="L490" s="14">
        <v>1</v>
      </c>
      <c r="M490" s="12" t="s">
        <v>2041</v>
      </c>
    </row>
    <row r="491" spans="1:13" ht="25.5" customHeight="1" x14ac:dyDescent="0.25">
      <c r="A491" s="10" t="s">
        <v>34</v>
      </c>
      <c r="B491" s="11" t="s">
        <v>48</v>
      </c>
      <c r="C491" s="12" t="s">
        <v>457</v>
      </c>
      <c r="D491" s="11">
        <v>51102</v>
      </c>
      <c r="E491" s="11">
        <v>1966</v>
      </c>
      <c r="F491" s="13">
        <v>132832</v>
      </c>
      <c r="G491" s="13">
        <v>132832</v>
      </c>
      <c r="H491" s="63" t="s">
        <v>373</v>
      </c>
      <c r="I491" s="11">
        <v>87</v>
      </c>
      <c r="J491" s="13">
        <v>16056</v>
      </c>
      <c r="K491" s="13">
        <v>11526</v>
      </c>
      <c r="L491" s="14">
        <v>1</v>
      </c>
      <c r="M491" s="12" t="s">
        <v>2612</v>
      </c>
    </row>
    <row r="492" spans="1:13" ht="25.5" customHeight="1" x14ac:dyDescent="0.25">
      <c r="A492" s="10" t="s">
        <v>34</v>
      </c>
      <c r="B492" s="11" t="s">
        <v>336</v>
      </c>
      <c r="C492" s="12" t="s">
        <v>337</v>
      </c>
      <c r="D492" s="11">
        <v>51102</v>
      </c>
      <c r="E492" s="11">
        <v>1996</v>
      </c>
      <c r="F492" s="13">
        <v>32388</v>
      </c>
      <c r="G492" s="13">
        <v>32388</v>
      </c>
      <c r="H492" s="63" t="s">
        <v>373</v>
      </c>
      <c r="I492" s="11">
        <v>85</v>
      </c>
      <c r="J492" s="13">
        <v>3044</v>
      </c>
      <c r="K492" s="13">
        <v>3040</v>
      </c>
      <c r="L492" s="14">
        <v>1</v>
      </c>
      <c r="M492" s="12" t="s">
        <v>2612</v>
      </c>
    </row>
    <row r="493" spans="1:13" ht="25.5" customHeight="1" x14ac:dyDescent="0.25">
      <c r="A493" s="10" t="s">
        <v>34</v>
      </c>
      <c r="B493" s="11" t="s">
        <v>235</v>
      </c>
      <c r="C493" s="12" t="s">
        <v>458</v>
      </c>
      <c r="D493" s="11">
        <v>51102</v>
      </c>
      <c r="E493" s="11">
        <v>1998</v>
      </c>
      <c r="F493" s="13">
        <v>17496</v>
      </c>
      <c r="G493" s="13">
        <v>17496</v>
      </c>
      <c r="H493" s="63" t="s">
        <v>373</v>
      </c>
      <c r="I493" s="11">
        <v>100</v>
      </c>
      <c r="J493" s="13">
        <v>1056</v>
      </c>
      <c r="K493" s="13">
        <v>1055</v>
      </c>
      <c r="L493" s="14">
        <v>1</v>
      </c>
      <c r="M493" s="12" t="s">
        <v>2612</v>
      </c>
    </row>
    <row r="494" spans="1:13" ht="25.5" customHeight="1" x14ac:dyDescent="0.25">
      <c r="A494" s="10" t="s">
        <v>34</v>
      </c>
      <c r="B494" s="11" t="s">
        <v>236</v>
      </c>
      <c r="C494" s="12" t="s">
        <v>458</v>
      </c>
      <c r="D494" s="11">
        <v>51102</v>
      </c>
      <c r="E494" s="11">
        <v>1998</v>
      </c>
      <c r="F494" s="13">
        <v>17304</v>
      </c>
      <c r="G494" s="13">
        <v>17304</v>
      </c>
      <c r="H494" s="63" t="s">
        <v>373</v>
      </c>
      <c r="I494" s="11">
        <v>100</v>
      </c>
      <c r="J494" s="13">
        <v>1056</v>
      </c>
      <c r="K494" s="13">
        <v>1055</v>
      </c>
      <c r="L494" s="14">
        <v>1</v>
      </c>
      <c r="M494" s="12" t="s">
        <v>2612</v>
      </c>
    </row>
    <row r="495" spans="1:13" ht="25.5" customHeight="1" x14ac:dyDescent="0.25">
      <c r="A495" s="10" t="s">
        <v>34</v>
      </c>
      <c r="B495" s="11" t="s">
        <v>237</v>
      </c>
      <c r="C495" s="12" t="s">
        <v>458</v>
      </c>
      <c r="D495" s="11">
        <v>51102</v>
      </c>
      <c r="E495" s="11">
        <v>1998</v>
      </c>
      <c r="F495" s="13">
        <v>25398</v>
      </c>
      <c r="G495" s="13">
        <v>25398</v>
      </c>
      <c r="H495" s="63" t="s">
        <v>373</v>
      </c>
      <c r="I495" s="11">
        <v>100</v>
      </c>
      <c r="J495" s="13">
        <v>1536</v>
      </c>
      <c r="K495" s="13">
        <v>1535</v>
      </c>
      <c r="L495" s="14">
        <v>1</v>
      </c>
      <c r="M495" s="12" t="s">
        <v>2612</v>
      </c>
    </row>
    <row r="496" spans="1:13" ht="25.5" customHeight="1" x14ac:dyDescent="0.25">
      <c r="A496" s="10" t="s">
        <v>34</v>
      </c>
      <c r="B496" s="11" t="s">
        <v>238</v>
      </c>
      <c r="C496" s="12" t="s">
        <v>458</v>
      </c>
      <c r="D496" s="11">
        <v>51102</v>
      </c>
      <c r="E496" s="11">
        <v>1998</v>
      </c>
      <c r="F496" s="13">
        <v>25398</v>
      </c>
      <c r="G496" s="13">
        <v>25398</v>
      </c>
      <c r="H496" s="63" t="s">
        <v>373</v>
      </c>
      <c r="I496" s="11">
        <v>100</v>
      </c>
      <c r="J496" s="13">
        <v>1536</v>
      </c>
      <c r="K496" s="13">
        <v>1535</v>
      </c>
      <c r="L496" s="14">
        <v>1</v>
      </c>
      <c r="M496" s="12" t="s">
        <v>2612</v>
      </c>
    </row>
    <row r="497" spans="1:13" ht="25.5" customHeight="1" x14ac:dyDescent="0.25">
      <c r="A497" s="10" t="s">
        <v>34</v>
      </c>
      <c r="B497" s="11" t="s">
        <v>239</v>
      </c>
      <c r="C497" s="12" t="s">
        <v>458</v>
      </c>
      <c r="D497" s="11">
        <v>51102</v>
      </c>
      <c r="E497" s="11">
        <v>1998</v>
      </c>
      <c r="F497" s="13">
        <v>28278</v>
      </c>
      <c r="G497" s="13">
        <v>28278</v>
      </c>
      <c r="H497" s="63" t="s">
        <v>373</v>
      </c>
      <c r="I497" s="11">
        <v>100</v>
      </c>
      <c r="J497" s="13">
        <v>1536</v>
      </c>
      <c r="K497" s="13">
        <v>1535</v>
      </c>
      <c r="L497" s="14">
        <v>1</v>
      </c>
      <c r="M497" s="12" t="s">
        <v>2612</v>
      </c>
    </row>
    <row r="498" spans="1:13" ht="25.5" customHeight="1" x14ac:dyDescent="0.25">
      <c r="A498" s="10" t="s">
        <v>34</v>
      </c>
      <c r="B498" s="11" t="s">
        <v>328</v>
      </c>
      <c r="C498" s="12" t="s">
        <v>329</v>
      </c>
      <c r="D498" s="11">
        <v>51102</v>
      </c>
      <c r="E498" s="11">
        <v>1976</v>
      </c>
      <c r="F498" s="13">
        <v>55900</v>
      </c>
      <c r="G498" s="13">
        <v>55900</v>
      </c>
      <c r="H498" s="63" t="s">
        <v>373</v>
      </c>
      <c r="I498" s="11">
        <v>82</v>
      </c>
      <c r="J498" s="13">
        <v>5200</v>
      </c>
      <c r="K498" s="13">
        <v>3611</v>
      </c>
      <c r="L498" s="14">
        <v>1</v>
      </c>
      <c r="M498" s="12" t="s">
        <v>2612</v>
      </c>
    </row>
    <row r="499" spans="1:13" ht="25.5" customHeight="1" x14ac:dyDescent="0.25">
      <c r="A499" s="10" t="s">
        <v>34</v>
      </c>
      <c r="B499" s="11" t="s">
        <v>330</v>
      </c>
      <c r="C499" s="12" t="s">
        <v>459</v>
      </c>
      <c r="D499" s="11">
        <v>51102</v>
      </c>
      <c r="E499" s="11">
        <v>1985</v>
      </c>
      <c r="F499" s="13">
        <v>15261</v>
      </c>
      <c r="G499" s="13">
        <v>15261</v>
      </c>
      <c r="H499" s="63" t="s">
        <v>373</v>
      </c>
      <c r="I499" s="11">
        <v>82</v>
      </c>
      <c r="J499" s="13">
        <v>1100</v>
      </c>
      <c r="K499" s="13">
        <v>1099</v>
      </c>
      <c r="L499" s="14">
        <v>1</v>
      </c>
      <c r="M499" s="12" t="s">
        <v>2612</v>
      </c>
    </row>
    <row r="500" spans="1:13" ht="25.5" customHeight="1" x14ac:dyDescent="0.25">
      <c r="A500" s="10" t="s">
        <v>34</v>
      </c>
      <c r="B500" s="11" t="s">
        <v>178</v>
      </c>
      <c r="C500" s="12" t="s">
        <v>179</v>
      </c>
      <c r="D500" s="11">
        <v>51102</v>
      </c>
      <c r="E500" s="11">
        <v>1995</v>
      </c>
      <c r="F500" s="13">
        <v>17525000</v>
      </c>
      <c r="G500" s="13">
        <v>17875500</v>
      </c>
      <c r="H500" s="63" t="s">
        <v>373</v>
      </c>
      <c r="I500" s="11">
        <v>100</v>
      </c>
      <c r="J500" s="13">
        <v>102320</v>
      </c>
      <c r="K500" s="13">
        <v>57826</v>
      </c>
      <c r="L500" s="14">
        <v>0.99977518763186113</v>
      </c>
      <c r="M500" s="12" t="s">
        <v>2041</v>
      </c>
    </row>
    <row r="501" spans="1:13" ht="25.5" customHeight="1" x14ac:dyDescent="0.25">
      <c r="A501" s="10" t="s">
        <v>34</v>
      </c>
      <c r="B501" s="11" t="s">
        <v>175</v>
      </c>
      <c r="C501" s="12" t="s">
        <v>407</v>
      </c>
      <c r="D501" s="11">
        <v>51102</v>
      </c>
      <c r="E501" s="11">
        <v>1973</v>
      </c>
      <c r="F501" s="13">
        <v>5741729</v>
      </c>
      <c r="G501" s="13">
        <v>18998832</v>
      </c>
      <c r="H501" s="63" t="s">
        <v>373</v>
      </c>
      <c r="I501" s="11">
        <v>91</v>
      </c>
      <c r="J501" s="13">
        <v>201752</v>
      </c>
      <c r="K501" s="13">
        <v>129948</v>
      </c>
      <c r="L501" s="14">
        <v>0.99861483054760369</v>
      </c>
      <c r="M501" s="12" t="s">
        <v>71</v>
      </c>
    </row>
    <row r="502" spans="1:13" ht="25.5" customHeight="1" x14ac:dyDescent="0.25">
      <c r="A502" s="10" t="s">
        <v>34</v>
      </c>
      <c r="B502" s="11" t="s">
        <v>182</v>
      </c>
      <c r="C502" s="12" t="s">
        <v>183</v>
      </c>
      <c r="D502" s="11">
        <v>51102</v>
      </c>
      <c r="E502" s="11">
        <v>1955</v>
      </c>
      <c r="F502" s="13">
        <v>1274454</v>
      </c>
      <c r="G502" s="13">
        <v>6087928</v>
      </c>
      <c r="H502" s="63" t="s">
        <v>373</v>
      </c>
      <c r="I502" s="11">
        <v>87</v>
      </c>
      <c r="J502" s="13">
        <v>82895</v>
      </c>
      <c r="K502" s="13">
        <v>53776</v>
      </c>
      <c r="L502" s="14">
        <v>0.99700609937518592</v>
      </c>
      <c r="M502" s="12" t="s">
        <v>2041</v>
      </c>
    </row>
    <row r="503" spans="1:13" ht="25.5" customHeight="1" x14ac:dyDescent="0.25">
      <c r="A503" s="10" t="s">
        <v>34</v>
      </c>
      <c r="B503" s="11" t="s">
        <v>80</v>
      </c>
      <c r="C503" s="12" t="s">
        <v>81</v>
      </c>
      <c r="D503" s="11">
        <v>51102</v>
      </c>
      <c r="E503" s="11">
        <v>1911</v>
      </c>
      <c r="F503" s="13">
        <v>830068</v>
      </c>
      <c r="G503" s="13">
        <v>4245296</v>
      </c>
      <c r="H503" s="63">
        <v>1999</v>
      </c>
      <c r="I503" s="11">
        <v>58</v>
      </c>
      <c r="J503" s="13">
        <v>72930</v>
      </c>
      <c r="K503" s="13">
        <v>42690</v>
      </c>
      <c r="L503" s="14">
        <v>0.99657999531506203</v>
      </c>
      <c r="M503" s="12" t="s">
        <v>2041</v>
      </c>
    </row>
    <row r="504" spans="1:13" ht="25.5" customHeight="1" x14ac:dyDescent="0.25">
      <c r="A504" s="10" t="s">
        <v>34</v>
      </c>
      <c r="B504" s="11" t="s">
        <v>289</v>
      </c>
      <c r="C504" s="12" t="s">
        <v>460</v>
      </c>
      <c r="D504" s="11">
        <v>51102</v>
      </c>
      <c r="E504" s="11">
        <v>1985</v>
      </c>
      <c r="F504" s="13">
        <v>22837460</v>
      </c>
      <c r="G504" s="13">
        <v>23261277</v>
      </c>
      <c r="H504" s="63" t="s">
        <v>373</v>
      </c>
      <c r="I504" s="11">
        <v>100</v>
      </c>
      <c r="J504" s="13">
        <v>310366</v>
      </c>
      <c r="K504" s="13">
        <v>113016</v>
      </c>
      <c r="L504" s="14">
        <v>0.98349791180009916</v>
      </c>
      <c r="M504" s="12" t="s">
        <v>2041</v>
      </c>
    </row>
    <row r="505" spans="1:13" ht="25.5" customHeight="1" x14ac:dyDescent="0.25">
      <c r="A505" s="10" t="s">
        <v>34</v>
      </c>
      <c r="B505" s="11" t="s">
        <v>124</v>
      </c>
      <c r="C505" s="12" t="s">
        <v>125</v>
      </c>
      <c r="D505" s="11">
        <v>51102</v>
      </c>
      <c r="E505" s="11">
        <v>1978</v>
      </c>
      <c r="F505" s="13">
        <v>169739</v>
      </c>
      <c r="G505" s="13">
        <v>278600</v>
      </c>
      <c r="H505" s="63" t="s">
        <v>373</v>
      </c>
      <c r="I505" s="11">
        <v>78</v>
      </c>
      <c r="J505" s="13">
        <v>3862</v>
      </c>
      <c r="K505" s="13">
        <v>3126</v>
      </c>
      <c r="L505" s="14">
        <v>0.97632757517594371</v>
      </c>
      <c r="M505" s="12" t="s">
        <v>2041</v>
      </c>
    </row>
    <row r="506" spans="1:13" ht="25.5" customHeight="1" x14ac:dyDescent="0.25">
      <c r="A506" s="10" t="s">
        <v>34</v>
      </c>
      <c r="B506" s="11" t="s">
        <v>116</v>
      </c>
      <c r="C506" s="12" t="s">
        <v>117</v>
      </c>
      <c r="D506" s="11">
        <v>51102</v>
      </c>
      <c r="E506" s="11">
        <v>1968</v>
      </c>
      <c r="F506" s="13">
        <v>2968063</v>
      </c>
      <c r="G506" s="13">
        <v>5537796</v>
      </c>
      <c r="H506" s="63" t="s">
        <v>373</v>
      </c>
      <c r="I506" s="11">
        <v>96</v>
      </c>
      <c r="J506" s="13">
        <v>57909</v>
      </c>
      <c r="K506" s="13">
        <v>31942</v>
      </c>
      <c r="L506" s="14">
        <v>0.9719804645920731</v>
      </c>
      <c r="M506" s="12" t="s">
        <v>71</v>
      </c>
    </row>
    <row r="507" spans="1:13" ht="25.5" customHeight="1" x14ac:dyDescent="0.25">
      <c r="A507" s="10" t="s">
        <v>34</v>
      </c>
      <c r="B507" s="11" t="s">
        <v>217</v>
      </c>
      <c r="C507" s="12" t="s">
        <v>461</v>
      </c>
      <c r="D507" s="11">
        <v>51102</v>
      </c>
      <c r="E507" s="11">
        <v>1973</v>
      </c>
      <c r="F507" s="13">
        <v>1714554</v>
      </c>
      <c r="G507" s="13">
        <v>5653830</v>
      </c>
      <c r="H507" s="63" t="s">
        <v>373</v>
      </c>
      <c r="I507" s="11">
        <v>90</v>
      </c>
      <c r="J507" s="13">
        <v>38303</v>
      </c>
      <c r="K507" s="13">
        <v>21409</v>
      </c>
      <c r="L507" s="14">
        <v>0.97164743799336728</v>
      </c>
      <c r="M507" s="12" t="s">
        <v>71</v>
      </c>
    </row>
    <row r="508" spans="1:13" ht="25.5" customHeight="1" x14ac:dyDescent="0.25">
      <c r="A508" s="10" t="s">
        <v>34</v>
      </c>
      <c r="B508" s="11" t="s">
        <v>249</v>
      </c>
      <c r="C508" s="12" t="s">
        <v>250</v>
      </c>
      <c r="D508" s="11">
        <v>51102</v>
      </c>
      <c r="E508" s="11">
        <v>1971</v>
      </c>
      <c r="F508" s="13">
        <v>6213055</v>
      </c>
      <c r="G508" s="13">
        <v>17753176</v>
      </c>
      <c r="H508" s="63" t="s">
        <v>373</v>
      </c>
      <c r="I508" s="11">
        <v>80</v>
      </c>
      <c r="J508" s="13">
        <v>271801</v>
      </c>
      <c r="K508" s="13">
        <v>134341</v>
      </c>
      <c r="L508" s="14">
        <v>0.95543430523816264</v>
      </c>
      <c r="M508" s="12" t="s">
        <v>71</v>
      </c>
    </row>
    <row r="509" spans="1:13" ht="25.5" customHeight="1" x14ac:dyDescent="0.25">
      <c r="A509" s="10" t="s">
        <v>34</v>
      </c>
      <c r="B509" s="11" t="s">
        <v>94</v>
      </c>
      <c r="C509" s="12" t="s">
        <v>95</v>
      </c>
      <c r="D509" s="11">
        <v>51102</v>
      </c>
      <c r="E509" s="11">
        <v>1963</v>
      </c>
      <c r="F509" s="13">
        <v>30000</v>
      </c>
      <c r="G509" s="13">
        <v>582384</v>
      </c>
      <c r="H509" s="63" t="s">
        <v>373</v>
      </c>
      <c r="I509" s="11">
        <v>73</v>
      </c>
      <c r="J509" s="13">
        <v>7502</v>
      </c>
      <c r="K509" s="13">
        <v>4221</v>
      </c>
      <c r="L509" s="14">
        <v>0.92584695569770192</v>
      </c>
      <c r="M509" s="12" t="s">
        <v>2041</v>
      </c>
    </row>
    <row r="510" spans="1:13" ht="25.5" customHeight="1" x14ac:dyDescent="0.25">
      <c r="A510" s="10" t="s">
        <v>34</v>
      </c>
      <c r="B510" s="11" t="s">
        <v>85</v>
      </c>
      <c r="C510" s="12" t="s">
        <v>462</v>
      </c>
      <c r="D510" s="11">
        <v>51102</v>
      </c>
      <c r="E510" s="11">
        <v>1973</v>
      </c>
      <c r="F510" s="13">
        <v>14275835</v>
      </c>
      <c r="G510" s="13">
        <v>32554386</v>
      </c>
      <c r="H510" s="63" t="s">
        <v>373</v>
      </c>
      <c r="I510" s="11">
        <v>96</v>
      </c>
      <c r="J510" s="13">
        <v>329669</v>
      </c>
      <c r="K510" s="13">
        <v>242127</v>
      </c>
      <c r="L510" s="14">
        <v>0.89222598058043923</v>
      </c>
      <c r="M510" s="12" t="s">
        <v>2041</v>
      </c>
    </row>
    <row r="511" spans="1:13" ht="25.5" customHeight="1" x14ac:dyDescent="0.25">
      <c r="A511" s="10" t="s">
        <v>34</v>
      </c>
      <c r="B511" s="11" t="s">
        <v>180</v>
      </c>
      <c r="C511" s="12" t="s">
        <v>181</v>
      </c>
      <c r="D511" s="11">
        <v>51102</v>
      </c>
      <c r="E511" s="11">
        <v>1986</v>
      </c>
      <c r="F511" s="15">
        <v>322537</v>
      </c>
      <c r="G511" s="15">
        <v>322537</v>
      </c>
      <c r="H511" s="63" t="s">
        <v>373</v>
      </c>
      <c r="I511" s="11">
        <v>83</v>
      </c>
      <c r="J511" s="15">
        <v>40277</v>
      </c>
      <c r="K511" s="15">
        <v>27115</v>
      </c>
      <c r="L511" s="14">
        <v>0.87645214825742213</v>
      </c>
      <c r="M511" s="12" t="s">
        <v>2612</v>
      </c>
    </row>
    <row r="512" spans="1:13" ht="25.5" customHeight="1" x14ac:dyDescent="0.25">
      <c r="A512" s="10" t="s">
        <v>34</v>
      </c>
      <c r="B512" s="11" t="s">
        <v>275</v>
      </c>
      <c r="C512" s="12" t="s">
        <v>276</v>
      </c>
      <c r="D512" s="11">
        <v>51102</v>
      </c>
      <c r="E512" s="11">
        <v>1972</v>
      </c>
      <c r="F512" s="13">
        <v>4000000</v>
      </c>
      <c r="G512" s="13">
        <v>14607468</v>
      </c>
      <c r="H512" s="63" t="s">
        <v>373</v>
      </c>
      <c r="I512" s="11">
        <v>91</v>
      </c>
      <c r="J512" s="13">
        <v>155041</v>
      </c>
      <c r="K512" s="13">
        <v>103521</v>
      </c>
      <c r="L512" s="14">
        <v>0.81015446141362624</v>
      </c>
      <c r="M512" s="12" t="s">
        <v>2041</v>
      </c>
    </row>
    <row r="513" spans="1:13" ht="25.5" customHeight="1" x14ac:dyDescent="0.25">
      <c r="A513" s="10" t="s">
        <v>34</v>
      </c>
      <c r="B513" s="11" t="s">
        <v>218</v>
      </c>
      <c r="C513" s="12" t="s">
        <v>219</v>
      </c>
      <c r="D513" s="11">
        <v>51102</v>
      </c>
      <c r="E513" s="11">
        <v>1955</v>
      </c>
      <c r="F513" s="13">
        <v>10537574</v>
      </c>
      <c r="G513" s="13">
        <v>18903377</v>
      </c>
      <c r="H513" s="63" t="s">
        <v>373</v>
      </c>
      <c r="I513" s="11">
        <v>88</v>
      </c>
      <c r="J513" s="13">
        <v>226611</v>
      </c>
      <c r="K513" s="13">
        <v>122064</v>
      </c>
      <c r="L513" s="14">
        <v>0.46483811770874295</v>
      </c>
      <c r="M513" s="12" t="s">
        <v>71</v>
      </c>
    </row>
    <row r="514" spans="1:13" ht="25.5" customHeight="1" x14ac:dyDescent="0.25">
      <c r="A514" s="10" t="s">
        <v>34</v>
      </c>
      <c r="B514" s="11" t="s">
        <v>171</v>
      </c>
      <c r="C514" s="12" t="s">
        <v>172</v>
      </c>
      <c r="D514" s="11">
        <v>51102</v>
      </c>
      <c r="E514" s="11">
        <v>1968</v>
      </c>
      <c r="F514" s="13">
        <v>8561142</v>
      </c>
      <c r="G514" s="13">
        <v>37315581</v>
      </c>
      <c r="H514" s="63" t="s">
        <v>373</v>
      </c>
      <c r="I514" s="11">
        <v>96</v>
      </c>
      <c r="J514" s="13">
        <v>353462</v>
      </c>
      <c r="K514" s="13">
        <v>154755</v>
      </c>
      <c r="L514" s="14">
        <v>0.44998869180317275</v>
      </c>
      <c r="M514" s="12" t="s">
        <v>71</v>
      </c>
    </row>
    <row r="515" spans="1:13" ht="25.5" customHeight="1" x14ac:dyDescent="0.25">
      <c r="A515" s="10" t="s">
        <v>34</v>
      </c>
      <c r="B515" s="11" t="s">
        <v>57</v>
      </c>
      <c r="C515" s="12" t="s">
        <v>58</v>
      </c>
      <c r="D515" s="11">
        <v>51102</v>
      </c>
      <c r="E515" s="11">
        <v>1913</v>
      </c>
      <c r="F515" s="13">
        <v>1730947</v>
      </c>
      <c r="G515" s="13">
        <v>2745696</v>
      </c>
      <c r="H515" s="63" t="s">
        <v>373</v>
      </c>
      <c r="I515" s="11">
        <v>90</v>
      </c>
      <c r="J515" s="13">
        <v>45024</v>
      </c>
      <c r="K515" s="13">
        <v>23361</v>
      </c>
      <c r="L515" s="14">
        <v>0.41119815076409399</v>
      </c>
      <c r="M515" s="12" t="s">
        <v>2041</v>
      </c>
    </row>
    <row r="516" spans="1:13" ht="25.5" customHeight="1" x14ac:dyDescent="0.25">
      <c r="A516" s="10" t="s">
        <v>34</v>
      </c>
      <c r="B516" s="11" t="s">
        <v>49</v>
      </c>
      <c r="C516" s="12" t="s">
        <v>50</v>
      </c>
      <c r="D516" s="11">
        <v>51102</v>
      </c>
      <c r="E516" s="11">
        <v>1848</v>
      </c>
      <c r="F516" s="13">
        <v>1258303</v>
      </c>
      <c r="G516" s="13">
        <v>1511022</v>
      </c>
      <c r="H516" s="63" t="s">
        <v>373</v>
      </c>
      <c r="I516" s="11">
        <v>92</v>
      </c>
      <c r="J516" s="13">
        <v>24934</v>
      </c>
      <c r="K516" s="13">
        <v>14936</v>
      </c>
      <c r="L516" s="14">
        <v>0.36502410283877879</v>
      </c>
      <c r="M516" s="12" t="s">
        <v>2041</v>
      </c>
    </row>
    <row r="517" spans="1:13" ht="25.5" customHeight="1" x14ac:dyDescent="0.25">
      <c r="A517" s="10" t="s">
        <v>34</v>
      </c>
      <c r="B517" s="11" t="s">
        <v>55</v>
      </c>
      <c r="C517" s="12" t="s">
        <v>56</v>
      </c>
      <c r="D517" s="11">
        <v>51102</v>
      </c>
      <c r="E517" s="11">
        <v>1809</v>
      </c>
      <c r="F517" s="13">
        <v>1016325</v>
      </c>
      <c r="G517" s="13">
        <v>1734340</v>
      </c>
      <c r="H517" s="63" t="s">
        <v>373</v>
      </c>
      <c r="I517" s="11">
        <v>82</v>
      </c>
      <c r="J517" s="13">
        <v>22451</v>
      </c>
      <c r="K517" s="13">
        <v>12918</v>
      </c>
      <c r="L517" s="14">
        <v>0.31939928781545129</v>
      </c>
      <c r="M517" s="12" t="s">
        <v>2041</v>
      </c>
    </row>
    <row r="518" spans="1:13" ht="25.5" customHeight="1" x14ac:dyDescent="0.25">
      <c r="A518" s="10" t="s">
        <v>34</v>
      </c>
      <c r="B518" s="11" t="s">
        <v>147</v>
      </c>
      <c r="C518" s="12" t="s">
        <v>148</v>
      </c>
      <c r="D518" s="11">
        <v>51102</v>
      </c>
      <c r="E518" s="11">
        <v>1837</v>
      </c>
      <c r="F518" s="13">
        <v>897199</v>
      </c>
      <c r="G518" s="13">
        <v>911439</v>
      </c>
      <c r="H518" s="63" t="s">
        <v>373</v>
      </c>
      <c r="I518" s="11">
        <v>86</v>
      </c>
      <c r="J518" s="13">
        <v>19025</v>
      </c>
      <c r="K518" s="13">
        <v>14938</v>
      </c>
      <c r="L518" s="14">
        <v>0.26964787789530059</v>
      </c>
      <c r="M518" s="12" t="s">
        <v>2041</v>
      </c>
    </row>
    <row r="519" spans="1:13" ht="25.5" customHeight="1" x14ac:dyDescent="0.25">
      <c r="A519" s="10" t="s">
        <v>34</v>
      </c>
      <c r="B519" s="11" t="s">
        <v>138</v>
      </c>
      <c r="C519" s="12" t="s">
        <v>139</v>
      </c>
      <c r="D519" s="11">
        <v>51102</v>
      </c>
      <c r="E519" s="11">
        <v>1805</v>
      </c>
      <c r="F519" s="13">
        <v>883901</v>
      </c>
      <c r="G519" s="13">
        <v>2099686</v>
      </c>
      <c r="H519" s="63" t="s">
        <v>373</v>
      </c>
      <c r="I519" s="11">
        <v>82</v>
      </c>
      <c r="J519" s="13">
        <v>26618</v>
      </c>
      <c r="K519" s="13">
        <v>17398</v>
      </c>
      <c r="L519" s="14">
        <v>0.25761581791010463</v>
      </c>
      <c r="M519" s="12" t="s">
        <v>2041</v>
      </c>
    </row>
    <row r="520" spans="1:13" ht="25.5" customHeight="1" x14ac:dyDescent="0.25">
      <c r="A520" s="10" t="s">
        <v>34</v>
      </c>
      <c r="B520" s="11" t="s">
        <v>88</v>
      </c>
      <c r="C520" s="12" t="s">
        <v>89</v>
      </c>
      <c r="D520" s="11">
        <v>51102</v>
      </c>
      <c r="E520" s="11">
        <v>1967</v>
      </c>
      <c r="F520" s="13">
        <v>4648628</v>
      </c>
      <c r="G520" s="13">
        <v>18313473</v>
      </c>
      <c r="H520" s="63" t="s">
        <v>373</v>
      </c>
      <c r="I520" s="11">
        <v>98</v>
      </c>
      <c r="J520" s="13">
        <v>172321</v>
      </c>
      <c r="K520" s="13">
        <v>102330</v>
      </c>
      <c r="L520" s="14">
        <v>7.6712596501514713E-2</v>
      </c>
      <c r="M520" s="12" t="s">
        <v>71</v>
      </c>
    </row>
    <row r="521" spans="1:13" ht="25.5" customHeight="1" x14ac:dyDescent="0.25">
      <c r="A521" s="10" t="s">
        <v>34</v>
      </c>
      <c r="B521" s="11" t="s">
        <v>190</v>
      </c>
      <c r="C521" s="12" t="s">
        <v>191</v>
      </c>
      <c r="D521" s="11">
        <v>51102</v>
      </c>
      <c r="E521" s="11">
        <v>1965</v>
      </c>
      <c r="F521" s="13">
        <v>1188681</v>
      </c>
      <c r="G521" s="13">
        <v>5450247</v>
      </c>
      <c r="H521" s="63" t="s">
        <v>373</v>
      </c>
      <c r="I521" s="11">
        <v>94</v>
      </c>
      <c r="J521" s="13">
        <v>72000</v>
      </c>
      <c r="K521" s="13">
        <v>37932</v>
      </c>
      <c r="L521" s="14">
        <v>6.8728250553622278E-2</v>
      </c>
      <c r="M521" s="12" t="s">
        <v>71</v>
      </c>
    </row>
    <row r="522" spans="1:13" ht="25.5" customHeight="1" x14ac:dyDescent="0.25">
      <c r="A522" s="10" t="s">
        <v>34</v>
      </c>
      <c r="B522" s="11" t="s">
        <v>51</v>
      </c>
      <c r="C522" s="12" t="s">
        <v>52</v>
      </c>
      <c r="D522" s="11">
        <v>51102</v>
      </c>
      <c r="E522" s="11">
        <v>1937</v>
      </c>
      <c r="F522" s="13">
        <v>280859</v>
      </c>
      <c r="G522" s="13">
        <v>2414883</v>
      </c>
      <c r="H522" s="63" t="s">
        <v>373</v>
      </c>
      <c r="I522" s="11">
        <v>75</v>
      </c>
      <c r="J522" s="13">
        <v>44152</v>
      </c>
      <c r="K522" s="13">
        <v>32701</v>
      </c>
      <c r="L522" s="14">
        <v>1.3883367481116786E-2</v>
      </c>
      <c r="M522" s="12" t="s">
        <v>2041</v>
      </c>
    </row>
    <row r="523" spans="1:13" ht="25.5" customHeight="1" x14ac:dyDescent="0.25">
      <c r="A523" s="10" t="s">
        <v>34</v>
      </c>
      <c r="B523" s="11" t="s">
        <v>192</v>
      </c>
      <c r="C523" s="12" t="s">
        <v>193</v>
      </c>
      <c r="D523" s="11">
        <v>51102</v>
      </c>
      <c r="E523" s="11">
        <v>1965</v>
      </c>
      <c r="F523" s="13">
        <v>121500</v>
      </c>
      <c r="G523" s="13">
        <v>533481</v>
      </c>
      <c r="H523" s="63" t="s">
        <v>373</v>
      </c>
      <c r="I523" s="11">
        <v>100</v>
      </c>
      <c r="J523" s="13">
        <v>27742</v>
      </c>
      <c r="K523" s="13">
        <v>3746</v>
      </c>
      <c r="L523" s="14">
        <v>0</v>
      </c>
      <c r="M523" s="12" t="s">
        <v>71</v>
      </c>
    </row>
    <row r="524" spans="1:13" ht="25.5" customHeight="1" x14ac:dyDescent="0.25">
      <c r="A524" s="10" t="s">
        <v>34</v>
      </c>
      <c r="B524" s="11" t="s">
        <v>283</v>
      </c>
      <c r="C524" s="12" t="s">
        <v>408</v>
      </c>
      <c r="D524" s="11">
        <v>51102</v>
      </c>
      <c r="E524" s="11">
        <v>1969</v>
      </c>
      <c r="F524" s="13">
        <v>3244788</v>
      </c>
      <c r="G524" s="13">
        <v>12284384</v>
      </c>
      <c r="H524" s="63" t="s">
        <v>373</v>
      </c>
      <c r="I524" s="11">
        <v>96</v>
      </c>
      <c r="J524" s="13">
        <v>139446</v>
      </c>
      <c r="K524" s="13">
        <v>76640</v>
      </c>
      <c r="L524" s="14">
        <v>0</v>
      </c>
      <c r="M524" s="12" t="s">
        <v>71</v>
      </c>
    </row>
    <row r="525" spans="1:13" ht="25.5" customHeight="1" x14ac:dyDescent="0.25">
      <c r="A525" s="10" t="s">
        <v>34</v>
      </c>
      <c r="B525" s="11" t="s">
        <v>284</v>
      </c>
      <c r="C525" s="12" t="s">
        <v>409</v>
      </c>
      <c r="D525" s="11">
        <v>51102</v>
      </c>
      <c r="E525" s="11">
        <v>1974</v>
      </c>
      <c r="F525" s="13">
        <v>3304356</v>
      </c>
      <c r="G525" s="13">
        <v>9311422</v>
      </c>
      <c r="H525" s="63" t="s">
        <v>373</v>
      </c>
      <c r="I525" s="11">
        <v>100</v>
      </c>
      <c r="J525" s="13">
        <v>120082</v>
      </c>
      <c r="K525" s="13">
        <v>74182</v>
      </c>
      <c r="L525" s="14">
        <v>0</v>
      </c>
      <c r="M525" s="12" t="s">
        <v>71</v>
      </c>
    </row>
    <row r="526" spans="1:13" ht="25.5" customHeight="1" x14ac:dyDescent="0.25">
      <c r="A526" s="10" t="s">
        <v>34</v>
      </c>
      <c r="B526" s="11" t="s">
        <v>290</v>
      </c>
      <c r="C526" s="12" t="s">
        <v>410</v>
      </c>
      <c r="D526" s="11">
        <v>51102</v>
      </c>
      <c r="E526" s="11">
        <v>1965</v>
      </c>
      <c r="F526" s="13">
        <v>175000</v>
      </c>
      <c r="G526" s="13">
        <v>3235095</v>
      </c>
      <c r="H526" s="63" t="s">
        <v>373</v>
      </c>
      <c r="I526" s="11">
        <v>79</v>
      </c>
      <c r="J526" s="13">
        <v>67866</v>
      </c>
      <c r="K526" s="13">
        <v>60360</v>
      </c>
      <c r="L526" s="14">
        <v>0</v>
      </c>
      <c r="M526" s="12" t="s">
        <v>71</v>
      </c>
    </row>
    <row r="527" spans="1:13" ht="25.5" customHeight="1" x14ac:dyDescent="0.25">
      <c r="A527" s="10" t="s">
        <v>34</v>
      </c>
      <c r="B527" s="11" t="s">
        <v>285</v>
      </c>
      <c r="C527" s="12" t="s">
        <v>286</v>
      </c>
      <c r="D527" s="11">
        <v>51102</v>
      </c>
      <c r="E527" s="11">
        <v>1974</v>
      </c>
      <c r="F527" s="13">
        <v>2891432</v>
      </c>
      <c r="G527" s="13">
        <v>6130887</v>
      </c>
      <c r="H527" s="63" t="s">
        <v>373</v>
      </c>
      <c r="I527" s="11">
        <v>100</v>
      </c>
      <c r="J527" s="13">
        <v>110821</v>
      </c>
      <c r="K527" s="13">
        <v>65291</v>
      </c>
      <c r="L527" s="14">
        <v>0</v>
      </c>
      <c r="M527" s="12" t="s">
        <v>71</v>
      </c>
    </row>
    <row r="528" spans="1:13" ht="25.5" customHeight="1" x14ac:dyDescent="0.25">
      <c r="A528" s="10" t="s">
        <v>34</v>
      </c>
      <c r="B528" s="11" t="s">
        <v>90</v>
      </c>
      <c r="C528" s="12" t="s">
        <v>91</v>
      </c>
      <c r="D528" s="11">
        <v>51102</v>
      </c>
      <c r="E528" s="11">
        <v>1971</v>
      </c>
      <c r="F528" s="13">
        <v>3604587</v>
      </c>
      <c r="G528" s="13">
        <v>9769706</v>
      </c>
      <c r="H528" s="63" t="s">
        <v>373</v>
      </c>
      <c r="I528" s="11">
        <v>100</v>
      </c>
      <c r="J528" s="13">
        <v>111777</v>
      </c>
      <c r="K528" s="13">
        <v>79056</v>
      </c>
      <c r="L528" s="14">
        <v>0</v>
      </c>
      <c r="M528" s="12" t="s">
        <v>71</v>
      </c>
    </row>
    <row r="529" spans="1:13" ht="25.5" customHeight="1" x14ac:dyDescent="0.25">
      <c r="A529" s="10" t="s">
        <v>34</v>
      </c>
      <c r="B529" s="11" t="s">
        <v>188</v>
      </c>
      <c r="C529" s="12" t="s">
        <v>189</v>
      </c>
      <c r="D529" s="11">
        <v>51102</v>
      </c>
      <c r="E529" s="11">
        <v>1962</v>
      </c>
      <c r="F529" s="13">
        <v>1055466</v>
      </c>
      <c r="G529" s="13">
        <v>3930190</v>
      </c>
      <c r="H529" s="63" t="s">
        <v>373</v>
      </c>
      <c r="I529" s="11">
        <v>95</v>
      </c>
      <c r="J529" s="13">
        <v>53873</v>
      </c>
      <c r="K529" s="13">
        <v>34646</v>
      </c>
      <c r="L529" s="14">
        <v>0</v>
      </c>
      <c r="M529" s="12" t="s">
        <v>71</v>
      </c>
    </row>
    <row r="530" spans="1:13" ht="25.5" customHeight="1" x14ac:dyDescent="0.25">
      <c r="A530" s="10" t="s">
        <v>34</v>
      </c>
      <c r="B530" s="11" t="s">
        <v>196</v>
      </c>
      <c r="C530" s="12" t="s">
        <v>197</v>
      </c>
      <c r="D530" s="11">
        <v>51102</v>
      </c>
      <c r="E530" s="11">
        <v>1962</v>
      </c>
      <c r="F530" s="13">
        <v>1055466</v>
      </c>
      <c r="G530" s="13">
        <v>3930190</v>
      </c>
      <c r="H530" s="63" t="s">
        <v>373</v>
      </c>
      <c r="I530" s="11">
        <v>92</v>
      </c>
      <c r="J530" s="13">
        <v>53873</v>
      </c>
      <c r="K530" s="13">
        <v>34650</v>
      </c>
      <c r="L530" s="14">
        <v>0</v>
      </c>
      <c r="M530" s="12" t="s">
        <v>71</v>
      </c>
    </row>
    <row r="531" spans="1:13" ht="25.5" customHeight="1" x14ac:dyDescent="0.25">
      <c r="A531" s="10" t="s">
        <v>34</v>
      </c>
      <c r="B531" s="11" t="s">
        <v>207</v>
      </c>
      <c r="C531" s="12" t="s">
        <v>208</v>
      </c>
      <c r="D531" s="11">
        <v>51102</v>
      </c>
      <c r="E531" s="11">
        <v>1955</v>
      </c>
      <c r="F531" s="13">
        <v>345294</v>
      </c>
      <c r="G531" s="13">
        <v>906446</v>
      </c>
      <c r="H531" s="63" t="s">
        <v>373</v>
      </c>
      <c r="I531" s="11">
        <v>85</v>
      </c>
      <c r="J531" s="13">
        <v>13950</v>
      </c>
      <c r="K531" s="13">
        <v>10279</v>
      </c>
      <c r="L531" s="14">
        <v>0</v>
      </c>
      <c r="M531" s="12" t="s">
        <v>71</v>
      </c>
    </row>
    <row r="532" spans="1:13" ht="25.5" customHeight="1" x14ac:dyDescent="0.25">
      <c r="A532" s="10" t="s">
        <v>34</v>
      </c>
      <c r="B532" s="11" t="s">
        <v>209</v>
      </c>
      <c r="C532" s="12" t="s">
        <v>210</v>
      </c>
      <c r="D532" s="11">
        <v>51102</v>
      </c>
      <c r="E532" s="11">
        <v>1955</v>
      </c>
      <c r="F532" s="13">
        <v>313811</v>
      </c>
      <c r="G532" s="13">
        <v>906446</v>
      </c>
      <c r="H532" s="63" t="s">
        <v>373</v>
      </c>
      <c r="I532" s="11">
        <v>85</v>
      </c>
      <c r="J532" s="13">
        <v>12669</v>
      </c>
      <c r="K532" s="13">
        <v>10279</v>
      </c>
      <c r="L532" s="14">
        <v>0</v>
      </c>
      <c r="M532" s="12" t="s">
        <v>71</v>
      </c>
    </row>
    <row r="533" spans="1:13" ht="25.5" customHeight="1" x14ac:dyDescent="0.25">
      <c r="A533" s="10" t="s">
        <v>34</v>
      </c>
      <c r="B533" s="11" t="s">
        <v>211</v>
      </c>
      <c r="C533" s="12" t="s">
        <v>212</v>
      </c>
      <c r="D533" s="11">
        <v>51102</v>
      </c>
      <c r="E533" s="11">
        <v>1955</v>
      </c>
      <c r="F533" s="13">
        <v>345467</v>
      </c>
      <c r="G533" s="13">
        <v>906446</v>
      </c>
      <c r="H533" s="63" t="s">
        <v>373</v>
      </c>
      <c r="I533" s="11">
        <v>85</v>
      </c>
      <c r="J533" s="13">
        <v>13947</v>
      </c>
      <c r="K533" s="13">
        <v>10279</v>
      </c>
      <c r="L533" s="14">
        <v>0</v>
      </c>
      <c r="M533" s="12" t="s">
        <v>71</v>
      </c>
    </row>
    <row r="534" spans="1:13" ht="25.5" customHeight="1" x14ac:dyDescent="0.25">
      <c r="A534" s="10" t="s">
        <v>34</v>
      </c>
      <c r="B534" s="11" t="s">
        <v>205</v>
      </c>
      <c r="C534" s="12" t="s">
        <v>206</v>
      </c>
      <c r="D534" s="11">
        <v>51102</v>
      </c>
      <c r="E534" s="11">
        <v>1955</v>
      </c>
      <c r="F534" s="13">
        <v>347003</v>
      </c>
      <c r="G534" s="13">
        <v>906446</v>
      </c>
      <c r="H534" s="63" t="s">
        <v>373</v>
      </c>
      <c r="I534" s="11">
        <v>85</v>
      </c>
      <c r="J534" s="13">
        <v>14009</v>
      </c>
      <c r="K534" s="13">
        <v>10278</v>
      </c>
      <c r="L534" s="14">
        <v>0</v>
      </c>
      <c r="M534" s="12" t="s">
        <v>71</v>
      </c>
    </row>
    <row r="535" spans="1:13" ht="25.5" customHeight="1" x14ac:dyDescent="0.25">
      <c r="A535" s="10" t="s">
        <v>34</v>
      </c>
      <c r="B535" s="11" t="s">
        <v>213</v>
      </c>
      <c r="C535" s="12" t="s">
        <v>214</v>
      </c>
      <c r="D535" s="11">
        <v>51102</v>
      </c>
      <c r="E535" s="11">
        <v>1955</v>
      </c>
      <c r="F535" s="13">
        <v>347003</v>
      </c>
      <c r="G535" s="13">
        <v>906446</v>
      </c>
      <c r="H535" s="63" t="s">
        <v>373</v>
      </c>
      <c r="I535" s="11">
        <v>85</v>
      </c>
      <c r="J535" s="13">
        <v>14009</v>
      </c>
      <c r="K535" s="13">
        <v>10279</v>
      </c>
      <c r="L535" s="14">
        <v>0</v>
      </c>
      <c r="M535" s="12" t="s">
        <v>71</v>
      </c>
    </row>
    <row r="536" spans="1:13" ht="25.5" customHeight="1" x14ac:dyDescent="0.25">
      <c r="A536" s="10" t="s">
        <v>34</v>
      </c>
      <c r="B536" s="11" t="s">
        <v>225</v>
      </c>
      <c r="C536" s="12" t="s">
        <v>226</v>
      </c>
      <c r="D536" s="11">
        <v>51102</v>
      </c>
      <c r="E536" s="11">
        <v>1955</v>
      </c>
      <c r="F536" s="13">
        <v>508146</v>
      </c>
      <c r="G536" s="13">
        <v>2231543</v>
      </c>
      <c r="H536" s="63" t="s">
        <v>373</v>
      </c>
      <c r="I536" s="11">
        <v>87</v>
      </c>
      <c r="J536" s="13">
        <v>23818</v>
      </c>
      <c r="K536" s="13">
        <v>19920</v>
      </c>
      <c r="L536" s="14">
        <v>0</v>
      </c>
      <c r="M536" s="12" t="s">
        <v>71</v>
      </c>
    </row>
    <row r="537" spans="1:13" ht="25.5" customHeight="1" x14ac:dyDescent="0.25">
      <c r="A537" s="10" t="s">
        <v>34</v>
      </c>
      <c r="B537" s="11" t="s">
        <v>194</v>
      </c>
      <c r="C537" s="12" t="s">
        <v>195</v>
      </c>
      <c r="D537" s="11">
        <v>51102</v>
      </c>
      <c r="E537" s="11">
        <v>1965</v>
      </c>
      <c r="F537" s="13">
        <v>1030535</v>
      </c>
      <c r="G537" s="13">
        <v>5450247</v>
      </c>
      <c r="H537" s="63" t="s">
        <v>373</v>
      </c>
      <c r="I537" s="11">
        <v>94</v>
      </c>
      <c r="J537" s="13">
        <v>53873</v>
      </c>
      <c r="K537" s="13">
        <v>40877</v>
      </c>
      <c r="L537" s="14">
        <v>0</v>
      </c>
      <c r="M537" s="12" t="s">
        <v>71</v>
      </c>
    </row>
    <row r="538" spans="1:13" ht="25.5" customHeight="1" x14ac:dyDescent="0.25">
      <c r="A538" s="10" t="s">
        <v>34</v>
      </c>
      <c r="B538" s="11" t="s">
        <v>231</v>
      </c>
      <c r="C538" s="12" t="s">
        <v>232</v>
      </c>
      <c r="D538" s="11">
        <v>51102</v>
      </c>
      <c r="E538" s="11">
        <v>1962</v>
      </c>
      <c r="F538" s="13">
        <v>2748493</v>
      </c>
      <c r="G538" s="13">
        <v>11588326</v>
      </c>
      <c r="H538" s="63" t="s">
        <v>373</v>
      </c>
      <c r="I538" s="11">
        <v>93</v>
      </c>
      <c r="J538" s="13">
        <v>154587</v>
      </c>
      <c r="K538" s="13">
        <v>95045</v>
      </c>
      <c r="L538" s="14">
        <v>0</v>
      </c>
      <c r="M538" s="12" t="s">
        <v>71</v>
      </c>
    </row>
    <row r="539" spans="1:13" ht="25.5" customHeight="1" x14ac:dyDescent="0.25">
      <c r="A539" s="10" t="s">
        <v>34</v>
      </c>
      <c r="B539" s="11" t="s">
        <v>70</v>
      </c>
      <c r="C539" s="12" t="s">
        <v>411</v>
      </c>
      <c r="D539" s="11">
        <v>51102</v>
      </c>
      <c r="E539" s="11">
        <v>1975</v>
      </c>
      <c r="F539" s="13">
        <v>3642295</v>
      </c>
      <c r="G539" s="13">
        <v>12310359</v>
      </c>
      <c r="H539" s="63" t="s">
        <v>373</v>
      </c>
      <c r="I539" s="11">
        <v>100</v>
      </c>
      <c r="J539" s="13">
        <v>423936</v>
      </c>
      <c r="K539" s="13">
        <v>308995</v>
      </c>
      <c r="L539" s="14">
        <v>0</v>
      </c>
      <c r="M539" s="12" t="s">
        <v>71</v>
      </c>
    </row>
    <row r="540" spans="1:13" ht="25.5" customHeight="1" x14ac:dyDescent="0.25">
      <c r="A540" s="10" t="s">
        <v>34</v>
      </c>
      <c r="B540" s="11" t="s">
        <v>233</v>
      </c>
      <c r="C540" s="12" t="s">
        <v>234</v>
      </c>
      <c r="D540" s="11">
        <v>51102</v>
      </c>
      <c r="E540" s="11">
        <v>1965</v>
      </c>
      <c r="F540" s="13">
        <v>1920772</v>
      </c>
      <c r="G540" s="13">
        <v>7209932</v>
      </c>
      <c r="H540" s="63" t="s">
        <v>373</v>
      </c>
      <c r="I540" s="11">
        <v>94</v>
      </c>
      <c r="J540" s="13">
        <v>94583</v>
      </c>
      <c r="K540" s="13">
        <v>55453</v>
      </c>
      <c r="L540" s="14">
        <v>0</v>
      </c>
      <c r="M540" s="12" t="s">
        <v>71</v>
      </c>
    </row>
    <row r="541" spans="1:13" ht="25.5" customHeight="1" x14ac:dyDescent="0.25">
      <c r="A541" s="10" t="s">
        <v>34</v>
      </c>
      <c r="B541" s="11" t="s">
        <v>227</v>
      </c>
      <c r="C541" s="12" t="s">
        <v>228</v>
      </c>
      <c r="D541" s="11">
        <v>51102</v>
      </c>
      <c r="E541" s="11">
        <v>1959</v>
      </c>
      <c r="F541" s="13">
        <v>398345</v>
      </c>
      <c r="G541" s="13">
        <v>2624757</v>
      </c>
      <c r="H541" s="63" t="s">
        <v>373</v>
      </c>
      <c r="I541" s="11">
        <v>88</v>
      </c>
      <c r="J541" s="13">
        <v>58731</v>
      </c>
      <c r="K541" s="13">
        <v>20700</v>
      </c>
      <c r="L541" s="14">
        <v>0</v>
      </c>
      <c r="M541" s="12" t="s">
        <v>71</v>
      </c>
    </row>
    <row r="542" spans="1:13" ht="25.5" customHeight="1" x14ac:dyDescent="0.25">
      <c r="A542" s="10" t="s">
        <v>34</v>
      </c>
      <c r="B542" s="11" t="s">
        <v>325</v>
      </c>
      <c r="C542" s="12" t="s">
        <v>326</v>
      </c>
      <c r="D542" s="11">
        <v>51102</v>
      </c>
      <c r="E542" s="11">
        <v>1935</v>
      </c>
      <c r="F542" s="13">
        <v>25386189</v>
      </c>
      <c r="G542" s="13">
        <v>153012000</v>
      </c>
      <c r="H542" s="63" t="s">
        <v>373</v>
      </c>
      <c r="I542" s="11">
        <v>72</v>
      </c>
      <c r="J542" s="13">
        <v>68000</v>
      </c>
      <c r="K542" s="13">
        <v>60658</v>
      </c>
      <c r="L542" s="14">
        <v>0</v>
      </c>
      <c r="M542" s="12" t="s">
        <v>71</v>
      </c>
    </row>
    <row r="543" spans="1:13" ht="25.5" customHeight="1" x14ac:dyDescent="0.25">
      <c r="A543" s="10" t="s">
        <v>34</v>
      </c>
      <c r="B543" s="11" t="s">
        <v>312</v>
      </c>
      <c r="C543" s="12" t="s">
        <v>313</v>
      </c>
      <c r="D543" s="11">
        <v>51102</v>
      </c>
      <c r="E543" s="11">
        <v>1978</v>
      </c>
      <c r="F543" s="13">
        <v>22358</v>
      </c>
      <c r="G543" s="13">
        <v>49888</v>
      </c>
      <c r="H543" s="63" t="s">
        <v>373</v>
      </c>
      <c r="I543" s="11">
        <v>75</v>
      </c>
      <c r="J543" s="13">
        <v>960</v>
      </c>
      <c r="K543" s="13">
        <v>768</v>
      </c>
      <c r="L543" s="14">
        <v>0</v>
      </c>
      <c r="M543" s="12" t="s">
        <v>2041</v>
      </c>
    </row>
    <row r="544" spans="1:13" ht="25.5" customHeight="1" x14ac:dyDescent="0.25">
      <c r="A544" s="10" t="s">
        <v>34</v>
      </c>
      <c r="B544" s="11" t="s">
        <v>314</v>
      </c>
      <c r="C544" s="12" t="s">
        <v>315</v>
      </c>
      <c r="D544" s="11">
        <v>51102</v>
      </c>
      <c r="E544" s="11">
        <v>1978</v>
      </c>
      <c r="F544" s="13">
        <v>26883</v>
      </c>
      <c r="G544" s="13">
        <v>48121</v>
      </c>
      <c r="H544" s="63" t="s">
        <v>373</v>
      </c>
      <c r="I544" s="11">
        <v>78</v>
      </c>
      <c r="J544" s="13">
        <v>1354</v>
      </c>
      <c r="K544" s="13">
        <v>1083</v>
      </c>
      <c r="L544" s="14">
        <v>0</v>
      </c>
      <c r="M544" s="12" t="s">
        <v>2041</v>
      </c>
    </row>
    <row r="545" spans="1:13" ht="25.5" customHeight="1" x14ac:dyDescent="0.25">
      <c r="A545" s="10" t="s">
        <v>34</v>
      </c>
      <c r="B545" s="11" t="s">
        <v>316</v>
      </c>
      <c r="C545" s="12" t="s">
        <v>317</v>
      </c>
      <c r="D545" s="11">
        <v>51102</v>
      </c>
      <c r="E545" s="11">
        <v>1978</v>
      </c>
      <c r="F545" s="13">
        <v>19717</v>
      </c>
      <c r="G545" s="13">
        <v>88122</v>
      </c>
      <c r="H545" s="63" t="s">
        <v>373</v>
      </c>
      <c r="I545" s="11">
        <v>78</v>
      </c>
      <c r="J545" s="13">
        <v>1395</v>
      </c>
      <c r="K545" s="13">
        <v>1116</v>
      </c>
      <c r="L545" s="14">
        <v>0</v>
      </c>
      <c r="M545" s="12" t="s">
        <v>2041</v>
      </c>
    </row>
    <row r="546" spans="1:13" ht="25.5" customHeight="1" x14ac:dyDescent="0.25">
      <c r="A546" s="10" t="s">
        <v>34</v>
      </c>
      <c r="B546" s="11" t="s">
        <v>114</v>
      </c>
      <c r="C546" s="12" t="s">
        <v>115</v>
      </c>
      <c r="D546" s="11">
        <v>51102</v>
      </c>
      <c r="E546" s="11">
        <v>1974</v>
      </c>
      <c r="F546" s="13">
        <v>64814</v>
      </c>
      <c r="G546" s="13">
        <v>177377</v>
      </c>
      <c r="H546" s="63" t="s">
        <v>373</v>
      </c>
      <c r="I546" s="11">
        <v>95</v>
      </c>
      <c r="J546" s="13">
        <v>3097</v>
      </c>
      <c r="K546" s="13">
        <v>2235</v>
      </c>
      <c r="L546" s="14">
        <v>0</v>
      </c>
      <c r="M546" s="12" t="s">
        <v>2041</v>
      </c>
    </row>
    <row r="547" spans="1:13" ht="25.5" customHeight="1" x14ac:dyDescent="0.25">
      <c r="A547" s="10" t="s">
        <v>34</v>
      </c>
      <c r="B547" s="11" t="s">
        <v>98</v>
      </c>
      <c r="C547" s="12" t="s">
        <v>99</v>
      </c>
      <c r="D547" s="11">
        <v>51102</v>
      </c>
      <c r="E547" s="11">
        <v>1976</v>
      </c>
      <c r="F547" s="13">
        <v>91181</v>
      </c>
      <c r="G547" s="13">
        <v>217127</v>
      </c>
      <c r="H547" s="63" t="s">
        <v>373</v>
      </c>
      <c r="I547" s="11">
        <v>100</v>
      </c>
      <c r="J547" s="13">
        <v>6374</v>
      </c>
      <c r="K547" s="13">
        <v>3235</v>
      </c>
      <c r="L547" s="14">
        <v>0</v>
      </c>
      <c r="M547" s="12" t="s">
        <v>2041</v>
      </c>
    </row>
    <row r="548" spans="1:13" ht="25.5" customHeight="1" x14ac:dyDescent="0.25">
      <c r="A548" s="10" t="s">
        <v>34</v>
      </c>
      <c r="B548" s="11" t="s">
        <v>318</v>
      </c>
      <c r="C548" s="12" t="s">
        <v>319</v>
      </c>
      <c r="D548" s="11">
        <v>51102</v>
      </c>
      <c r="E548" s="11">
        <v>1978</v>
      </c>
      <c r="F548" s="13">
        <v>19365</v>
      </c>
      <c r="G548" s="13">
        <v>61149</v>
      </c>
      <c r="H548" s="63" t="s">
        <v>373</v>
      </c>
      <c r="I548" s="11">
        <v>79</v>
      </c>
      <c r="J548" s="13">
        <v>1095</v>
      </c>
      <c r="K548" s="13">
        <v>845</v>
      </c>
      <c r="L548" s="14">
        <v>0</v>
      </c>
      <c r="M548" s="12" t="s">
        <v>2041</v>
      </c>
    </row>
    <row r="549" spans="1:13" ht="25.5" customHeight="1" x14ac:dyDescent="0.25">
      <c r="A549" s="10" t="s">
        <v>34</v>
      </c>
      <c r="B549" s="11" t="s">
        <v>338</v>
      </c>
      <c r="C549" s="12" t="s">
        <v>339</v>
      </c>
      <c r="D549" s="11">
        <v>51102</v>
      </c>
      <c r="E549" s="11">
        <v>1997</v>
      </c>
      <c r="F549" s="13">
        <v>655000</v>
      </c>
      <c r="G549" s="13">
        <v>655000</v>
      </c>
      <c r="H549" s="63" t="s">
        <v>373</v>
      </c>
      <c r="I549" s="11">
        <v>97</v>
      </c>
      <c r="J549" s="13">
        <v>31308</v>
      </c>
      <c r="K549" s="13">
        <v>15014</v>
      </c>
      <c r="L549" s="14">
        <v>0</v>
      </c>
      <c r="M549" s="12" t="s">
        <v>2041</v>
      </c>
    </row>
    <row r="550" spans="1:13" ht="25.5" customHeight="1" x14ac:dyDescent="0.25">
      <c r="A550" s="10" t="s">
        <v>34</v>
      </c>
      <c r="B550" s="11" t="s">
        <v>107</v>
      </c>
      <c r="C550" s="12" t="s">
        <v>108</v>
      </c>
      <c r="D550" s="11">
        <v>51102</v>
      </c>
      <c r="E550" s="11">
        <v>1976</v>
      </c>
      <c r="F550" s="13">
        <v>21400</v>
      </c>
      <c r="G550" s="13">
        <v>168030</v>
      </c>
      <c r="H550" s="63" t="s">
        <v>373</v>
      </c>
      <c r="I550" s="11">
        <v>73</v>
      </c>
      <c r="J550" s="13">
        <v>5264</v>
      </c>
      <c r="K550" s="13">
        <v>2150</v>
      </c>
      <c r="L550" s="14">
        <v>0</v>
      </c>
      <c r="M550" s="12" t="s">
        <v>2041</v>
      </c>
    </row>
    <row r="551" spans="1:13" ht="25.5" customHeight="1" x14ac:dyDescent="0.25">
      <c r="A551" s="10" t="s">
        <v>34</v>
      </c>
      <c r="B551" s="11" t="s">
        <v>109</v>
      </c>
      <c r="C551" s="12" t="s">
        <v>110</v>
      </c>
      <c r="D551" s="11">
        <v>51102</v>
      </c>
      <c r="E551" s="11">
        <v>1976</v>
      </c>
      <c r="F551" s="13">
        <v>120002</v>
      </c>
      <c r="G551" s="13">
        <v>417584</v>
      </c>
      <c r="H551" s="63" t="s">
        <v>373</v>
      </c>
      <c r="I551" s="11">
        <v>77</v>
      </c>
      <c r="J551" s="13">
        <v>9362</v>
      </c>
      <c r="K551" s="13">
        <v>5824</v>
      </c>
      <c r="L551" s="14">
        <v>0</v>
      </c>
      <c r="M551" s="12" t="s">
        <v>2041</v>
      </c>
    </row>
    <row r="552" spans="1:13" ht="25.5" customHeight="1" x14ac:dyDescent="0.25">
      <c r="A552" s="10" t="s">
        <v>34</v>
      </c>
      <c r="B552" s="11" t="s">
        <v>105</v>
      </c>
      <c r="C552" s="12" t="s">
        <v>106</v>
      </c>
      <c r="D552" s="11">
        <v>51102</v>
      </c>
      <c r="E552" s="11">
        <v>1975</v>
      </c>
      <c r="F552" s="13">
        <v>29100</v>
      </c>
      <c r="G552" s="13">
        <v>505545</v>
      </c>
      <c r="H552" s="63" t="s">
        <v>373</v>
      </c>
      <c r="I552" s="11">
        <v>72</v>
      </c>
      <c r="J552" s="13">
        <v>8684</v>
      </c>
      <c r="K552" s="13">
        <v>5538</v>
      </c>
      <c r="L552" s="14">
        <v>0</v>
      </c>
      <c r="M552" s="12" t="s">
        <v>2041</v>
      </c>
    </row>
    <row r="553" spans="1:13" ht="25.5" customHeight="1" x14ac:dyDescent="0.25">
      <c r="A553" s="10" t="s">
        <v>34</v>
      </c>
      <c r="B553" s="11" t="s">
        <v>86</v>
      </c>
      <c r="C553" s="12" t="s">
        <v>87</v>
      </c>
      <c r="D553" s="11">
        <v>51102</v>
      </c>
      <c r="E553" s="11">
        <v>1956</v>
      </c>
      <c r="F553" s="13">
        <v>181327</v>
      </c>
      <c r="G553" s="13">
        <v>527291</v>
      </c>
      <c r="H553" s="63" t="s">
        <v>373</v>
      </c>
      <c r="I553" s="11">
        <v>89</v>
      </c>
      <c r="J553" s="13">
        <v>7283</v>
      </c>
      <c r="K553" s="13">
        <v>3438</v>
      </c>
      <c r="L553" s="14">
        <v>0</v>
      </c>
      <c r="M553" s="12" t="s">
        <v>2041</v>
      </c>
    </row>
    <row r="554" spans="1:13" ht="25.5" customHeight="1" x14ac:dyDescent="0.25">
      <c r="A554" s="10" t="s">
        <v>34</v>
      </c>
      <c r="B554" s="11" t="s">
        <v>320</v>
      </c>
      <c r="C554" s="12" t="s">
        <v>412</v>
      </c>
      <c r="D554" s="11">
        <v>51102</v>
      </c>
      <c r="E554" s="11">
        <v>1956</v>
      </c>
      <c r="F554" s="13">
        <v>478686</v>
      </c>
      <c r="G554" s="13">
        <v>1216291</v>
      </c>
      <c r="H554" s="63" t="s">
        <v>373</v>
      </c>
      <c r="I554" s="11">
        <v>98</v>
      </c>
      <c r="J554" s="13">
        <v>17762</v>
      </c>
      <c r="K554" s="13">
        <v>10723</v>
      </c>
      <c r="L554" s="14">
        <v>0</v>
      </c>
      <c r="M554" s="12" t="s">
        <v>2041</v>
      </c>
    </row>
    <row r="555" spans="1:13" ht="25.5" customHeight="1" x14ac:dyDescent="0.25">
      <c r="A555" s="10" t="s">
        <v>34</v>
      </c>
      <c r="B555" s="11" t="s">
        <v>173</v>
      </c>
      <c r="C555" s="12" t="s">
        <v>174</v>
      </c>
      <c r="D555" s="11">
        <v>51102</v>
      </c>
      <c r="E555" s="11">
        <v>1995</v>
      </c>
      <c r="F555" s="13">
        <v>3860000</v>
      </c>
      <c r="G555" s="13">
        <v>3860000</v>
      </c>
      <c r="H555" s="63" t="s">
        <v>373</v>
      </c>
      <c r="I555" s="11">
        <v>100</v>
      </c>
      <c r="J555" s="13">
        <v>30100</v>
      </c>
      <c r="K555" s="13">
        <v>22755</v>
      </c>
      <c r="L555" s="14">
        <v>0</v>
      </c>
      <c r="M555" s="12" t="s">
        <v>2041</v>
      </c>
    </row>
    <row r="556" spans="1:13" ht="25.5" customHeight="1" x14ac:dyDescent="0.25">
      <c r="A556" s="10" t="s">
        <v>34</v>
      </c>
      <c r="B556" s="11" t="s">
        <v>78</v>
      </c>
      <c r="C556" s="12" t="s">
        <v>79</v>
      </c>
      <c r="D556" s="11">
        <v>51102</v>
      </c>
      <c r="E556" s="11">
        <v>1910</v>
      </c>
      <c r="F556" s="13">
        <v>207014</v>
      </c>
      <c r="G556" s="13">
        <v>401186</v>
      </c>
      <c r="H556" s="63" t="s">
        <v>373</v>
      </c>
      <c r="I556" s="11">
        <v>90</v>
      </c>
      <c r="J556" s="13">
        <v>6714</v>
      </c>
      <c r="K556" s="13">
        <v>3260</v>
      </c>
      <c r="L556" s="14">
        <v>0</v>
      </c>
      <c r="M556" s="12" t="s">
        <v>2041</v>
      </c>
    </row>
    <row r="557" spans="1:13" ht="25.5" customHeight="1" x14ac:dyDescent="0.25">
      <c r="A557" s="10" t="s">
        <v>34</v>
      </c>
      <c r="B557" s="11" t="s">
        <v>223</v>
      </c>
      <c r="C557" s="12" t="s">
        <v>224</v>
      </c>
      <c r="D557" s="11">
        <v>51102</v>
      </c>
      <c r="E557" s="11">
        <v>1996</v>
      </c>
      <c r="F557" s="13">
        <v>10167341</v>
      </c>
      <c r="G557" s="13">
        <v>10167341</v>
      </c>
      <c r="H557" s="63" t="s">
        <v>373</v>
      </c>
      <c r="I557" s="11">
        <v>100</v>
      </c>
      <c r="J557" s="13">
        <v>413696</v>
      </c>
      <c r="K557" s="13">
        <v>413694</v>
      </c>
      <c r="L557" s="14">
        <v>0</v>
      </c>
      <c r="M557" s="12" t="s">
        <v>2041</v>
      </c>
    </row>
    <row r="558" spans="1:13" ht="25.5" customHeight="1" x14ac:dyDescent="0.25">
      <c r="A558" s="10" t="s">
        <v>34</v>
      </c>
      <c r="B558" s="11" t="s">
        <v>100</v>
      </c>
      <c r="C558" s="12" t="s">
        <v>101</v>
      </c>
      <c r="D558" s="11">
        <v>51102</v>
      </c>
      <c r="E558" s="11">
        <v>1974</v>
      </c>
      <c r="F558" s="13">
        <v>98511</v>
      </c>
      <c r="G558" s="13">
        <v>283348</v>
      </c>
      <c r="H558" s="63" t="s">
        <v>373</v>
      </c>
      <c r="I558" s="11">
        <v>80</v>
      </c>
      <c r="J558" s="13">
        <v>3586</v>
      </c>
      <c r="K558" s="13">
        <v>2301</v>
      </c>
      <c r="L558" s="14">
        <v>0</v>
      </c>
      <c r="M558" s="12" t="s">
        <v>2041</v>
      </c>
    </row>
    <row r="559" spans="1:13" ht="25.5" customHeight="1" x14ac:dyDescent="0.25">
      <c r="A559" s="10" t="s">
        <v>34</v>
      </c>
      <c r="B559" s="11" t="s">
        <v>254</v>
      </c>
      <c r="C559" s="12" t="s">
        <v>413</v>
      </c>
      <c r="D559" s="11">
        <v>51102</v>
      </c>
      <c r="E559" s="11">
        <v>1979</v>
      </c>
      <c r="F559" s="13">
        <v>640000</v>
      </c>
      <c r="G559" s="13">
        <v>1655089</v>
      </c>
      <c r="H559" s="63" t="s">
        <v>373</v>
      </c>
      <c r="I559" s="11">
        <v>100</v>
      </c>
      <c r="J559" s="13">
        <v>45717</v>
      </c>
      <c r="K559" s="13">
        <v>44220</v>
      </c>
      <c r="L559" s="14">
        <v>0</v>
      </c>
      <c r="M559" s="12" t="s">
        <v>2041</v>
      </c>
    </row>
    <row r="560" spans="1:13" ht="25.5" customHeight="1" x14ac:dyDescent="0.25">
      <c r="A560" s="10" t="s">
        <v>34</v>
      </c>
      <c r="B560" s="11" t="s">
        <v>243</v>
      </c>
      <c r="C560" s="12" t="s">
        <v>244</v>
      </c>
      <c r="D560" s="11">
        <v>51102</v>
      </c>
      <c r="E560" s="11">
        <v>1999</v>
      </c>
      <c r="F560" s="13">
        <v>20800000</v>
      </c>
      <c r="G560" s="13">
        <v>20800000</v>
      </c>
      <c r="H560" s="63" t="s">
        <v>373</v>
      </c>
      <c r="I560" s="11">
        <v>100</v>
      </c>
      <c r="J560" s="13">
        <v>141208</v>
      </c>
      <c r="K560" s="13">
        <v>141200</v>
      </c>
      <c r="L560" s="14">
        <v>0</v>
      </c>
      <c r="M560" s="12" t="s">
        <v>2041</v>
      </c>
    </row>
    <row r="561" spans="1:13" ht="25.5" customHeight="1" x14ac:dyDescent="0.25">
      <c r="A561" s="10" t="s">
        <v>34</v>
      </c>
      <c r="B561" s="11" t="s">
        <v>296</v>
      </c>
      <c r="C561" s="12" t="s">
        <v>297</v>
      </c>
      <c r="D561" s="11">
        <v>51102</v>
      </c>
      <c r="E561" s="11">
        <v>1997</v>
      </c>
      <c r="F561" s="13">
        <v>1199000</v>
      </c>
      <c r="G561" s="13">
        <v>1199000</v>
      </c>
      <c r="H561" s="63" t="s">
        <v>373</v>
      </c>
      <c r="I561" s="11">
        <v>100</v>
      </c>
      <c r="J561" s="13">
        <v>6605</v>
      </c>
      <c r="K561" s="13">
        <v>6600</v>
      </c>
      <c r="L561" s="14">
        <v>0</v>
      </c>
      <c r="M561" s="12" t="s">
        <v>2041</v>
      </c>
    </row>
    <row r="562" spans="1:13" ht="25.5" customHeight="1" x14ac:dyDescent="0.25">
      <c r="A562" s="10" t="s">
        <v>34</v>
      </c>
      <c r="B562" s="11" t="s">
        <v>294</v>
      </c>
      <c r="C562" s="12" t="s">
        <v>295</v>
      </c>
      <c r="D562" s="11">
        <v>51102</v>
      </c>
      <c r="E562" s="11">
        <v>1981</v>
      </c>
      <c r="F562" s="13">
        <v>3180489</v>
      </c>
      <c r="G562" s="13">
        <v>4343841</v>
      </c>
      <c r="H562" s="63" t="s">
        <v>373</v>
      </c>
      <c r="I562" s="11">
        <v>91</v>
      </c>
      <c r="J562" s="13">
        <v>104235</v>
      </c>
      <c r="K562" s="13">
        <v>98517</v>
      </c>
      <c r="L562" s="14">
        <v>0</v>
      </c>
      <c r="M562" s="12" t="s">
        <v>2041</v>
      </c>
    </row>
    <row r="563" spans="1:13" ht="25.5" customHeight="1" x14ac:dyDescent="0.25">
      <c r="A563" s="10" t="s">
        <v>34</v>
      </c>
      <c r="B563" s="11" t="s">
        <v>96</v>
      </c>
      <c r="C563" s="12" t="s">
        <v>97</v>
      </c>
      <c r="D563" s="11">
        <v>51102</v>
      </c>
      <c r="E563" s="11">
        <v>1976</v>
      </c>
      <c r="F563" s="13">
        <v>20018</v>
      </c>
      <c r="G563" s="13">
        <v>162674</v>
      </c>
      <c r="H563" s="63" t="s">
        <v>373</v>
      </c>
      <c r="I563" s="11">
        <v>91</v>
      </c>
      <c r="J563" s="13">
        <v>2776</v>
      </c>
      <c r="K563" s="13">
        <v>1786</v>
      </c>
      <c r="L563" s="14">
        <v>0</v>
      </c>
      <c r="M563" s="12" t="s">
        <v>2041</v>
      </c>
    </row>
    <row r="564" spans="1:13" ht="25.5" customHeight="1" x14ac:dyDescent="0.25">
      <c r="A564" s="10" t="s">
        <v>34</v>
      </c>
      <c r="B564" s="11" t="s">
        <v>327</v>
      </c>
      <c r="C564" s="12" t="s">
        <v>372</v>
      </c>
      <c r="D564" s="11">
        <v>51102</v>
      </c>
      <c r="E564" s="11">
        <v>1994</v>
      </c>
      <c r="F564" s="13">
        <v>1593000</v>
      </c>
      <c r="G564" s="13">
        <v>1593000</v>
      </c>
      <c r="H564" s="63" t="s">
        <v>373</v>
      </c>
      <c r="I564" s="11">
        <v>100</v>
      </c>
      <c r="J564" s="13">
        <v>13446</v>
      </c>
      <c r="K564" s="13">
        <v>13440</v>
      </c>
      <c r="L564" s="14">
        <v>0</v>
      </c>
      <c r="M564" s="12" t="s">
        <v>2041</v>
      </c>
    </row>
    <row r="565" spans="1:13" ht="25.5" customHeight="1" x14ac:dyDescent="0.25">
      <c r="A565" s="10" t="s">
        <v>34</v>
      </c>
      <c r="B565" s="11" t="s">
        <v>74</v>
      </c>
      <c r="C565" s="12" t="s">
        <v>75</v>
      </c>
      <c r="D565" s="11">
        <v>51102</v>
      </c>
      <c r="E565" s="11">
        <v>1920</v>
      </c>
      <c r="F565" s="13">
        <v>310658</v>
      </c>
      <c r="G565" s="13">
        <v>745995</v>
      </c>
      <c r="H565" s="63" t="s">
        <v>373</v>
      </c>
      <c r="I565" s="11">
        <v>73</v>
      </c>
      <c r="J565" s="13">
        <v>12300</v>
      </c>
      <c r="K565" s="13">
        <v>7023</v>
      </c>
      <c r="L565" s="14">
        <v>0</v>
      </c>
      <c r="M565" s="12" t="s">
        <v>2041</v>
      </c>
    </row>
    <row r="566" spans="1:13" ht="25.5" customHeight="1" x14ac:dyDescent="0.25">
      <c r="A566" s="10" t="s">
        <v>34</v>
      </c>
      <c r="B566" s="11" t="s">
        <v>310</v>
      </c>
      <c r="C566" s="12" t="s">
        <v>311</v>
      </c>
      <c r="D566" s="11">
        <v>51102</v>
      </c>
      <c r="E566" s="11">
        <v>1973</v>
      </c>
      <c r="F566" s="13">
        <v>93476</v>
      </c>
      <c r="G566" s="13">
        <v>93477</v>
      </c>
      <c r="H566" s="63" t="s">
        <v>373</v>
      </c>
      <c r="I566" s="11">
        <v>82</v>
      </c>
      <c r="J566" s="13">
        <v>9625</v>
      </c>
      <c r="K566" s="13">
        <v>5600</v>
      </c>
      <c r="L566" s="14">
        <v>0</v>
      </c>
      <c r="M566" s="12" t="s">
        <v>2041</v>
      </c>
    </row>
    <row r="567" spans="1:13" ht="25.5" customHeight="1" x14ac:dyDescent="0.25">
      <c r="A567" s="10" t="s">
        <v>34</v>
      </c>
      <c r="B567" s="11" t="s">
        <v>247</v>
      </c>
      <c r="C567" s="12" t="s">
        <v>248</v>
      </c>
      <c r="D567" s="11">
        <v>51102</v>
      </c>
      <c r="E567" s="11">
        <v>1986</v>
      </c>
      <c r="F567" s="13">
        <v>60500</v>
      </c>
      <c r="G567" s="13">
        <v>71390</v>
      </c>
      <c r="H567" s="63" t="s">
        <v>373</v>
      </c>
      <c r="I567" s="11">
        <v>81</v>
      </c>
      <c r="J567" s="13">
        <v>860</v>
      </c>
      <c r="K567" s="13">
        <v>856</v>
      </c>
      <c r="L567" s="14">
        <v>0</v>
      </c>
      <c r="M567" s="12" t="s">
        <v>2041</v>
      </c>
    </row>
    <row r="568" spans="1:13" ht="25.5" customHeight="1" x14ac:dyDescent="0.25">
      <c r="A568" s="10" t="s">
        <v>34</v>
      </c>
      <c r="B568" s="11" t="s">
        <v>203</v>
      </c>
      <c r="C568" s="12" t="s">
        <v>204</v>
      </c>
      <c r="D568" s="11">
        <v>51102</v>
      </c>
      <c r="E568" s="11">
        <v>1955</v>
      </c>
      <c r="F568" s="13">
        <v>254611</v>
      </c>
      <c r="G568" s="13">
        <v>906446</v>
      </c>
      <c r="H568" s="63" t="s">
        <v>373</v>
      </c>
      <c r="I568" s="11">
        <v>85</v>
      </c>
      <c r="J568" s="13">
        <v>10279</v>
      </c>
      <c r="K568" s="13">
        <v>10278</v>
      </c>
      <c r="L568" s="14">
        <v>0</v>
      </c>
      <c r="M568" s="12" t="s">
        <v>2041</v>
      </c>
    </row>
    <row r="569" spans="1:13" ht="25.5" customHeight="1" x14ac:dyDescent="0.25">
      <c r="A569" s="10" t="s">
        <v>34</v>
      </c>
      <c r="B569" s="11" t="s">
        <v>215</v>
      </c>
      <c r="C569" s="12" t="s">
        <v>216</v>
      </c>
      <c r="D569" s="11">
        <v>51102</v>
      </c>
      <c r="E569" s="11">
        <v>1955</v>
      </c>
      <c r="F569" s="13">
        <v>331002</v>
      </c>
      <c r="G569" s="13">
        <v>906446</v>
      </c>
      <c r="H569" s="63" t="s">
        <v>373</v>
      </c>
      <c r="I569" s="11">
        <v>85</v>
      </c>
      <c r="J569" s="13">
        <v>13363</v>
      </c>
      <c r="K569" s="13">
        <v>10279</v>
      </c>
      <c r="L569" s="14">
        <v>0</v>
      </c>
      <c r="M569" s="12" t="s">
        <v>2041</v>
      </c>
    </row>
    <row r="570" spans="1:13" ht="25.5" customHeight="1" x14ac:dyDescent="0.25">
      <c r="A570" s="10" t="s">
        <v>34</v>
      </c>
      <c r="B570" s="11" t="s">
        <v>53</v>
      </c>
      <c r="C570" s="12" t="s">
        <v>54</v>
      </c>
      <c r="D570" s="11">
        <v>51102</v>
      </c>
      <c r="E570" s="11">
        <v>1813</v>
      </c>
      <c r="F570" s="13">
        <v>865581</v>
      </c>
      <c r="G570" s="13">
        <v>1366865</v>
      </c>
      <c r="H570" s="63" t="s">
        <v>373</v>
      </c>
      <c r="I570" s="11">
        <v>90</v>
      </c>
      <c r="J570" s="13">
        <v>15681</v>
      </c>
      <c r="K570" s="13">
        <v>8095</v>
      </c>
      <c r="L570" s="14">
        <v>0</v>
      </c>
      <c r="M570" s="12" t="s">
        <v>2041</v>
      </c>
    </row>
    <row r="571" spans="1:13" ht="25.5" customHeight="1" x14ac:dyDescent="0.25">
      <c r="A571" s="10" t="s">
        <v>34</v>
      </c>
      <c r="B571" s="11" t="s">
        <v>72</v>
      </c>
      <c r="C571" s="12" t="s">
        <v>73</v>
      </c>
      <c r="D571" s="11">
        <v>51102</v>
      </c>
      <c r="E571" s="11">
        <v>1997</v>
      </c>
      <c r="F571" s="13">
        <v>23650000</v>
      </c>
      <c r="G571" s="13">
        <v>23650000</v>
      </c>
      <c r="H571" s="63" t="s">
        <v>373</v>
      </c>
      <c r="I571" s="11">
        <v>100</v>
      </c>
      <c r="J571" s="13">
        <v>262290</v>
      </c>
      <c r="K571" s="13">
        <v>153814</v>
      </c>
      <c r="L571" s="14">
        <v>0</v>
      </c>
      <c r="M571" s="12" t="s">
        <v>2041</v>
      </c>
    </row>
    <row r="572" spans="1:13" ht="25.5" customHeight="1" x14ac:dyDescent="0.25">
      <c r="A572" s="10" t="s">
        <v>34</v>
      </c>
      <c r="B572" s="11" t="s">
        <v>59</v>
      </c>
      <c r="C572" s="12" t="s">
        <v>60</v>
      </c>
      <c r="D572" s="11">
        <v>51102</v>
      </c>
      <c r="E572" s="11">
        <v>1852</v>
      </c>
      <c r="F572" s="13">
        <v>2000</v>
      </c>
      <c r="G572" s="13">
        <v>144445</v>
      </c>
      <c r="H572" s="63" t="s">
        <v>373</v>
      </c>
      <c r="I572" s="11">
        <v>60</v>
      </c>
      <c r="J572" s="13">
        <v>792</v>
      </c>
      <c r="K572" s="13">
        <v>470</v>
      </c>
      <c r="L572" s="14">
        <v>0</v>
      </c>
      <c r="M572" s="12" t="s">
        <v>2041</v>
      </c>
    </row>
    <row r="573" spans="1:13" ht="25.5" customHeight="1" x14ac:dyDescent="0.25">
      <c r="A573" s="10" t="s">
        <v>34</v>
      </c>
      <c r="B573" s="11" t="s">
        <v>245</v>
      </c>
      <c r="C573" s="12" t="s">
        <v>246</v>
      </c>
      <c r="D573" s="11">
        <v>51102</v>
      </c>
      <c r="E573" s="11">
        <v>1971</v>
      </c>
      <c r="F573" s="13">
        <v>1829082</v>
      </c>
      <c r="G573" s="13">
        <v>16630232</v>
      </c>
      <c r="H573" s="63" t="s">
        <v>373</v>
      </c>
      <c r="I573" s="11">
        <v>96</v>
      </c>
      <c r="J573" s="13">
        <v>293904</v>
      </c>
      <c r="K573" s="13">
        <v>226130</v>
      </c>
      <c r="L573" s="14">
        <v>0</v>
      </c>
      <c r="M573" s="12" t="s">
        <v>2041</v>
      </c>
    </row>
    <row r="574" spans="1:13" ht="25.5" customHeight="1" x14ac:dyDescent="0.25">
      <c r="A574" s="10" t="s">
        <v>34</v>
      </c>
      <c r="B574" s="11" t="s">
        <v>143</v>
      </c>
      <c r="C574" s="12" t="s">
        <v>144</v>
      </c>
      <c r="D574" s="11">
        <v>51102</v>
      </c>
      <c r="E574" s="11">
        <v>1939</v>
      </c>
      <c r="F574" s="13">
        <v>962642</v>
      </c>
      <c r="G574" s="13">
        <v>3869406</v>
      </c>
      <c r="H574" s="63">
        <v>1995</v>
      </c>
      <c r="I574" s="11">
        <v>90</v>
      </c>
      <c r="J574" s="13">
        <v>61623</v>
      </c>
      <c r="K574" s="13">
        <v>37380</v>
      </c>
      <c r="L574" s="14">
        <v>0</v>
      </c>
      <c r="M574" s="12" t="s">
        <v>2041</v>
      </c>
    </row>
    <row r="575" spans="1:13" ht="25.5" customHeight="1" x14ac:dyDescent="0.25">
      <c r="A575" s="10" t="s">
        <v>34</v>
      </c>
      <c r="B575" s="11" t="s">
        <v>300</v>
      </c>
      <c r="C575" s="12" t="s">
        <v>301</v>
      </c>
      <c r="D575" s="11">
        <v>51102</v>
      </c>
      <c r="E575" s="11">
        <v>1968</v>
      </c>
      <c r="F575" s="13">
        <v>115546</v>
      </c>
      <c r="G575" s="13">
        <v>537024</v>
      </c>
      <c r="H575" s="63" t="s">
        <v>373</v>
      </c>
      <c r="I575" s="11">
        <v>97</v>
      </c>
      <c r="J575" s="13">
        <v>6765</v>
      </c>
      <c r="K575" s="13">
        <v>6764</v>
      </c>
      <c r="L575" s="14">
        <v>0</v>
      </c>
      <c r="M575" s="12" t="s">
        <v>2041</v>
      </c>
    </row>
    <row r="576" spans="1:13" ht="25.5" customHeight="1" x14ac:dyDescent="0.25">
      <c r="A576" s="10" t="s">
        <v>34</v>
      </c>
      <c r="B576" s="11" t="s">
        <v>302</v>
      </c>
      <c r="C576" s="12" t="s">
        <v>303</v>
      </c>
      <c r="D576" s="11">
        <v>51102</v>
      </c>
      <c r="E576" s="11">
        <v>1968</v>
      </c>
      <c r="F576" s="13">
        <v>99645</v>
      </c>
      <c r="G576" s="13">
        <v>468587</v>
      </c>
      <c r="H576" s="63" t="s">
        <v>373</v>
      </c>
      <c r="I576" s="11">
        <v>100</v>
      </c>
      <c r="J576" s="13">
        <v>5834</v>
      </c>
      <c r="K576" s="13">
        <v>5833</v>
      </c>
      <c r="L576" s="14">
        <v>0</v>
      </c>
      <c r="M576" s="12" t="s">
        <v>2041</v>
      </c>
    </row>
    <row r="577" spans="1:13" ht="25.5" customHeight="1" x14ac:dyDescent="0.25">
      <c r="A577" s="10" t="s">
        <v>34</v>
      </c>
      <c r="B577" s="11" t="s">
        <v>304</v>
      </c>
      <c r="C577" s="12" t="s">
        <v>305</v>
      </c>
      <c r="D577" s="11">
        <v>51102</v>
      </c>
      <c r="E577" s="11">
        <v>1968</v>
      </c>
      <c r="F577" s="13">
        <v>223509</v>
      </c>
      <c r="G577" s="13">
        <v>805989</v>
      </c>
      <c r="H577" s="63" t="s">
        <v>373</v>
      </c>
      <c r="I577" s="11">
        <v>100</v>
      </c>
      <c r="J577" s="13">
        <v>13086</v>
      </c>
      <c r="K577" s="13">
        <v>13085</v>
      </c>
      <c r="L577" s="14">
        <v>0</v>
      </c>
      <c r="M577" s="12" t="s">
        <v>2041</v>
      </c>
    </row>
    <row r="578" spans="1:13" ht="25.5" customHeight="1" x14ac:dyDescent="0.25">
      <c r="A578" s="10" t="s">
        <v>34</v>
      </c>
      <c r="B578" s="11" t="s">
        <v>323</v>
      </c>
      <c r="C578" s="12" t="s">
        <v>324</v>
      </c>
      <c r="D578" s="11">
        <v>51102</v>
      </c>
      <c r="E578" s="11">
        <v>1988</v>
      </c>
      <c r="F578" s="13">
        <v>4733177</v>
      </c>
      <c r="G578" s="13">
        <v>4329472</v>
      </c>
      <c r="H578" s="63" t="s">
        <v>373</v>
      </c>
      <c r="I578" s="11">
        <v>100</v>
      </c>
      <c r="J578" s="13">
        <v>54023</v>
      </c>
      <c r="K578" s="13">
        <v>54022</v>
      </c>
      <c r="L578" s="14">
        <v>0</v>
      </c>
      <c r="M578" s="12" t="s">
        <v>2041</v>
      </c>
    </row>
    <row r="579" spans="1:13" ht="25.5" customHeight="1" x14ac:dyDescent="0.25">
      <c r="A579" s="10" t="s">
        <v>34</v>
      </c>
      <c r="B579" s="11" t="s">
        <v>306</v>
      </c>
      <c r="C579" s="12" t="s">
        <v>307</v>
      </c>
      <c r="D579" s="11">
        <v>51102</v>
      </c>
      <c r="E579" s="11">
        <v>1968</v>
      </c>
      <c r="F579" s="13">
        <v>223509</v>
      </c>
      <c r="G579" s="13">
        <v>805989</v>
      </c>
      <c r="H579" s="63" t="s">
        <v>373</v>
      </c>
      <c r="I579" s="11">
        <v>100</v>
      </c>
      <c r="J579" s="13">
        <v>13086</v>
      </c>
      <c r="K579" s="13">
        <v>8098</v>
      </c>
      <c r="L579" s="14">
        <v>0</v>
      </c>
      <c r="M579" s="12" t="s">
        <v>2041</v>
      </c>
    </row>
    <row r="580" spans="1:13" ht="25.5" customHeight="1" x14ac:dyDescent="0.25">
      <c r="A580" s="10" t="s">
        <v>34</v>
      </c>
      <c r="B580" s="11" t="s">
        <v>76</v>
      </c>
      <c r="C580" s="12" t="s">
        <v>77</v>
      </c>
      <c r="D580" s="11">
        <v>51102</v>
      </c>
      <c r="E580" s="11">
        <v>1992</v>
      </c>
      <c r="F580" s="13">
        <v>3000000</v>
      </c>
      <c r="G580" s="13">
        <v>7382064</v>
      </c>
      <c r="H580" s="63" t="s">
        <v>373</v>
      </c>
      <c r="I580" s="11">
        <v>100</v>
      </c>
      <c r="J580" s="13">
        <v>229034</v>
      </c>
      <c r="K580" s="13">
        <v>228936</v>
      </c>
      <c r="L580" s="14">
        <v>0</v>
      </c>
      <c r="M580" s="12" t="s">
        <v>2041</v>
      </c>
    </row>
    <row r="581" spans="1:13" ht="25.5" customHeight="1" x14ac:dyDescent="0.25">
      <c r="A581" s="10" t="s">
        <v>34</v>
      </c>
      <c r="B581" s="11" t="s">
        <v>229</v>
      </c>
      <c r="C581" s="12" t="s">
        <v>230</v>
      </c>
      <c r="D581" s="11">
        <v>51102</v>
      </c>
      <c r="E581" s="11">
        <v>1939</v>
      </c>
      <c r="F581" s="13">
        <v>558604</v>
      </c>
      <c r="G581" s="13">
        <v>3792409</v>
      </c>
      <c r="H581" s="63" t="s">
        <v>373</v>
      </c>
      <c r="I581" s="11">
        <v>85</v>
      </c>
      <c r="J581" s="13">
        <v>58731</v>
      </c>
      <c r="K581" s="13">
        <v>36720</v>
      </c>
      <c r="L581" s="14">
        <v>0</v>
      </c>
      <c r="M581" s="12" t="s">
        <v>2041</v>
      </c>
    </row>
    <row r="582" spans="1:13" ht="25.5" customHeight="1" x14ac:dyDescent="0.25">
      <c r="A582" s="10" t="s">
        <v>34</v>
      </c>
      <c r="B582" s="11" t="s">
        <v>241</v>
      </c>
      <c r="C582" s="12" t="s">
        <v>242</v>
      </c>
      <c r="D582" s="11">
        <v>51102</v>
      </c>
      <c r="E582" s="11">
        <v>1998</v>
      </c>
      <c r="F582" s="13">
        <v>17500000</v>
      </c>
      <c r="G582" s="13">
        <v>17500000</v>
      </c>
      <c r="H582" s="63" t="s">
        <v>373</v>
      </c>
      <c r="I582" s="11">
        <v>100</v>
      </c>
      <c r="J582" s="13">
        <v>145000</v>
      </c>
      <c r="K582" s="13">
        <v>92171</v>
      </c>
      <c r="L582" s="14">
        <v>0</v>
      </c>
      <c r="M582" s="12" t="s">
        <v>2041</v>
      </c>
    </row>
    <row r="583" spans="1:13" ht="25.5" customHeight="1" x14ac:dyDescent="0.25">
      <c r="A583" s="10" t="s">
        <v>34</v>
      </c>
      <c r="B583" s="11" t="s">
        <v>277</v>
      </c>
      <c r="C583" s="12" t="s">
        <v>278</v>
      </c>
      <c r="D583" s="11">
        <v>51102</v>
      </c>
      <c r="E583" s="11">
        <v>2001</v>
      </c>
      <c r="F583" s="13">
        <v>26500000</v>
      </c>
      <c r="G583" s="13">
        <v>26500000</v>
      </c>
      <c r="H583" s="63" t="s">
        <v>373</v>
      </c>
      <c r="I583" s="11">
        <v>100</v>
      </c>
      <c r="J583" s="13">
        <v>180000</v>
      </c>
      <c r="K583" s="13">
        <v>179500</v>
      </c>
      <c r="L583" s="14">
        <v>0</v>
      </c>
      <c r="M583" s="12" t="s">
        <v>2041</v>
      </c>
    </row>
    <row r="584" spans="1:13" ht="25.5" customHeight="1" x14ac:dyDescent="0.25">
      <c r="A584" s="10" t="s">
        <v>34</v>
      </c>
      <c r="B584" s="11" t="s">
        <v>298</v>
      </c>
      <c r="C584" s="12" t="s">
        <v>299</v>
      </c>
      <c r="D584" s="11">
        <v>51102</v>
      </c>
      <c r="E584" s="11">
        <v>2000</v>
      </c>
      <c r="F584" s="13">
        <v>228548</v>
      </c>
      <c r="G584" s="13">
        <v>228548</v>
      </c>
      <c r="H584" s="63" t="s">
        <v>373</v>
      </c>
      <c r="I584" s="11">
        <v>100</v>
      </c>
      <c r="J584" s="13">
        <v>2478</v>
      </c>
      <c r="K584" s="13">
        <v>2470</v>
      </c>
      <c r="L584" s="14">
        <v>0</v>
      </c>
      <c r="M584" s="12" t="s">
        <v>2041</v>
      </c>
    </row>
    <row r="585" spans="1:13" ht="25.5" customHeight="1" x14ac:dyDescent="0.25">
      <c r="A585" s="10" t="s">
        <v>34</v>
      </c>
      <c r="B585" s="11" t="s">
        <v>321</v>
      </c>
      <c r="C585" s="12" t="s">
        <v>322</v>
      </c>
      <c r="D585" s="11">
        <v>51102</v>
      </c>
      <c r="E585" s="11">
        <v>1969</v>
      </c>
      <c r="F585" s="13">
        <v>113271</v>
      </c>
      <c r="G585" s="13">
        <v>258162</v>
      </c>
      <c r="H585" s="63" t="s">
        <v>373</v>
      </c>
      <c r="I585" s="11">
        <v>77</v>
      </c>
      <c r="J585" s="13">
        <v>4203</v>
      </c>
      <c r="K585" s="13">
        <v>2763</v>
      </c>
      <c r="L585" s="14">
        <v>0</v>
      </c>
      <c r="M585" s="12" t="s">
        <v>2041</v>
      </c>
    </row>
    <row r="586" spans="1:13" ht="25.5" customHeight="1" x14ac:dyDescent="0.25">
      <c r="A586" s="10" t="s">
        <v>34</v>
      </c>
      <c r="B586" s="11" t="s">
        <v>44</v>
      </c>
      <c r="C586" s="12" t="s">
        <v>45</v>
      </c>
      <c r="D586" s="11">
        <v>51102</v>
      </c>
      <c r="E586" s="11">
        <v>1935</v>
      </c>
      <c r="F586" s="13">
        <v>100000</v>
      </c>
      <c r="G586" s="13">
        <v>1599992</v>
      </c>
      <c r="H586" s="63" t="s">
        <v>373</v>
      </c>
      <c r="I586" s="11">
        <v>71</v>
      </c>
      <c r="J586" s="13">
        <v>8200</v>
      </c>
      <c r="K586" s="13">
        <v>4835</v>
      </c>
      <c r="L586" s="14">
        <v>0</v>
      </c>
      <c r="M586" s="12" t="s">
        <v>2041</v>
      </c>
    </row>
    <row r="587" spans="1:13" ht="25.5" customHeight="1" x14ac:dyDescent="0.25">
      <c r="A587" s="10" t="s">
        <v>34</v>
      </c>
      <c r="B587" s="11" t="s">
        <v>279</v>
      </c>
      <c r="C587" s="12" t="s">
        <v>280</v>
      </c>
      <c r="D587" s="11">
        <v>51102</v>
      </c>
      <c r="E587" s="11">
        <v>2002</v>
      </c>
      <c r="F587" s="13">
        <v>44000000</v>
      </c>
      <c r="G587" s="13">
        <v>44000000</v>
      </c>
      <c r="H587" s="63" t="s">
        <v>373</v>
      </c>
      <c r="I587" s="11">
        <v>100</v>
      </c>
      <c r="J587" s="13">
        <v>325000</v>
      </c>
      <c r="K587" s="13">
        <v>324995</v>
      </c>
      <c r="L587" s="14">
        <v>0</v>
      </c>
      <c r="M587" s="12" t="s">
        <v>2041</v>
      </c>
    </row>
    <row r="588" spans="1:13" ht="25.5" customHeight="1" x14ac:dyDescent="0.25">
      <c r="A588" s="10" t="s">
        <v>34</v>
      </c>
      <c r="B588" s="11" t="s">
        <v>308</v>
      </c>
      <c r="C588" s="12" t="s">
        <v>309</v>
      </c>
      <c r="D588" s="11">
        <v>51102</v>
      </c>
      <c r="E588" s="11">
        <v>1970</v>
      </c>
      <c r="F588" s="13">
        <v>580115</v>
      </c>
      <c r="G588" s="13">
        <v>816107</v>
      </c>
      <c r="H588" s="63" t="s">
        <v>373</v>
      </c>
      <c r="I588" s="11">
        <v>100</v>
      </c>
      <c r="J588" s="13">
        <v>11756</v>
      </c>
      <c r="K588" s="13">
        <v>6531</v>
      </c>
      <c r="L588" s="14">
        <v>0</v>
      </c>
      <c r="M588" s="12" t="s">
        <v>2041</v>
      </c>
    </row>
    <row r="589" spans="1:13" ht="25.5" customHeight="1" x14ac:dyDescent="0.25">
      <c r="A589" s="10" t="s">
        <v>34</v>
      </c>
      <c r="B589" s="11" t="s">
        <v>134</v>
      </c>
      <c r="C589" s="12" t="s">
        <v>135</v>
      </c>
      <c r="D589" s="11">
        <v>51102</v>
      </c>
      <c r="E589" s="11">
        <v>1914</v>
      </c>
      <c r="F589" s="13">
        <v>1444934</v>
      </c>
      <c r="G589" s="13">
        <v>2564907</v>
      </c>
      <c r="H589" s="63" t="s">
        <v>373</v>
      </c>
      <c r="I589" s="11">
        <v>100</v>
      </c>
      <c r="J589" s="13">
        <v>33153</v>
      </c>
      <c r="K589" s="13">
        <v>20200</v>
      </c>
      <c r="L589" s="14">
        <v>0</v>
      </c>
      <c r="M589" s="12" t="s">
        <v>2041</v>
      </c>
    </row>
    <row r="590" spans="1:13" s="2" customFormat="1" ht="25.5" customHeight="1" thickBot="1" x14ac:dyDescent="0.3">
      <c r="A590" s="87" t="s">
        <v>370</v>
      </c>
      <c r="B590" s="89"/>
      <c r="C590" s="21" t="s">
        <v>367</v>
      </c>
      <c r="D590" s="22"/>
      <c r="E590" s="22"/>
      <c r="F590" s="23">
        <f>SUM(F416:F589)</f>
        <v>489882980</v>
      </c>
      <c r="G590" s="23">
        <f>SUM(G416:G589)</f>
        <v>991317136</v>
      </c>
      <c r="H590" s="68"/>
      <c r="I590" s="22"/>
      <c r="J590" s="24">
        <f>SUM(J416:J589)</f>
        <v>9989693</v>
      </c>
      <c r="K590" s="24">
        <f>SUM(K416:K589)</f>
        <v>6626326</v>
      </c>
      <c r="L590" s="25"/>
      <c r="M590" s="21"/>
    </row>
    <row r="591" spans="1:13" ht="25.5" customHeight="1" x14ac:dyDescent="0.25">
      <c r="A591" s="10" t="s">
        <v>345</v>
      </c>
      <c r="B591" s="11" t="s">
        <v>346</v>
      </c>
      <c r="C591" s="12" t="s">
        <v>347</v>
      </c>
      <c r="D591" s="11">
        <v>51401</v>
      </c>
      <c r="E591" s="11">
        <v>1988</v>
      </c>
      <c r="F591" s="13">
        <v>3400000</v>
      </c>
      <c r="G591" s="13">
        <v>6687210</v>
      </c>
      <c r="H591" s="63" t="s">
        <v>373</v>
      </c>
      <c r="I591" s="11">
        <v>100</v>
      </c>
      <c r="J591" s="13">
        <v>72745</v>
      </c>
      <c r="K591" s="13">
        <v>51894</v>
      </c>
      <c r="L591" s="14">
        <v>0.62774116468185148</v>
      </c>
      <c r="M591" s="12" t="s">
        <v>71</v>
      </c>
    </row>
    <row r="592" spans="1:13" ht="25.5" customHeight="1" x14ac:dyDescent="0.25">
      <c r="A592" s="10" t="s">
        <v>345</v>
      </c>
      <c r="B592" s="11" t="s">
        <v>358</v>
      </c>
      <c r="C592" s="12" t="s">
        <v>359</v>
      </c>
      <c r="D592" s="11">
        <v>51402</v>
      </c>
      <c r="E592" s="11">
        <v>1982</v>
      </c>
      <c r="F592" s="13">
        <v>500000</v>
      </c>
      <c r="G592" s="13">
        <v>494810</v>
      </c>
      <c r="H592" s="63" t="s">
        <v>373</v>
      </c>
      <c r="I592" s="11">
        <v>99</v>
      </c>
      <c r="J592" s="13">
        <v>5194</v>
      </c>
      <c r="K592" s="13">
        <v>2947</v>
      </c>
      <c r="L592" s="14">
        <v>1</v>
      </c>
      <c r="M592" s="12" t="s">
        <v>2612</v>
      </c>
    </row>
    <row r="593" spans="1:13" ht="25.5" customHeight="1" x14ac:dyDescent="0.25">
      <c r="A593" s="10" t="s">
        <v>345</v>
      </c>
      <c r="B593" s="11" t="s">
        <v>354</v>
      </c>
      <c r="C593" s="12" t="s">
        <v>355</v>
      </c>
      <c r="D593" s="11">
        <v>51402</v>
      </c>
      <c r="E593" s="11">
        <v>1981</v>
      </c>
      <c r="F593" s="13">
        <v>2013078</v>
      </c>
      <c r="G593" s="13">
        <v>2127929</v>
      </c>
      <c r="H593" s="63" t="s">
        <v>373</v>
      </c>
      <c r="I593" s="11">
        <v>93</v>
      </c>
      <c r="J593" s="13">
        <v>19082</v>
      </c>
      <c r="K593" s="13">
        <v>12105</v>
      </c>
      <c r="L593" s="14">
        <v>1</v>
      </c>
      <c r="M593" s="12" t="s">
        <v>2612</v>
      </c>
    </row>
    <row r="594" spans="1:13" ht="25.5" customHeight="1" x14ac:dyDescent="0.25">
      <c r="A594" s="10" t="s">
        <v>345</v>
      </c>
      <c r="B594" s="11" t="s">
        <v>350</v>
      </c>
      <c r="C594" s="12" t="s">
        <v>351</v>
      </c>
      <c r="D594" s="11">
        <v>51402</v>
      </c>
      <c r="E594" s="11">
        <v>1981</v>
      </c>
      <c r="F594" s="13">
        <v>3245395</v>
      </c>
      <c r="G594" s="13">
        <v>2100641</v>
      </c>
      <c r="H594" s="63" t="s">
        <v>373</v>
      </c>
      <c r="I594" s="11">
        <v>92</v>
      </c>
      <c r="J594" s="13">
        <v>15399</v>
      </c>
      <c r="K594" s="13">
        <v>8187</v>
      </c>
      <c r="L594" s="14">
        <v>1</v>
      </c>
      <c r="M594" s="12" t="s">
        <v>2612</v>
      </c>
    </row>
    <row r="595" spans="1:13" ht="25.5" customHeight="1" x14ac:dyDescent="0.25">
      <c r="A595" s="10" t="s">
        <v>345</v>
      </c>
      <c r="B595" s="11" t="s">
        <v>348</v>
      </c>
      <c r="C595" s="12" t="s">
        <v>349</v>
      </c>
      <c r="D595" s="11">
        <v>51402</v>
      </c>
      <c r="E595" s="11">
        <v>1981</v>
      </c>
      <c r="F595" s="13">
        <v>20290573</v>
      </c>
      <c r="G595" s="13">
        <v>14466090</v>
      </c>
      <c r="H595" s="63" t="s">
        <v>373</v>
      </c>
      <c r="I595" s="11">
        <v>92</v>
      </c>
      <c r="J595" s="13">
        <v>100454</v>
      </c>
      <c r="K595" s="13">
        <v>57388</v>
      </c>
      <c r="L595" s="14">
        <v>0.99100857322088243</v>
      </c>
      <c r="M595" s="12" t="s">
        <v>2612</v>
      </c>
    </row>
    <row r="596" spans="1:13" ht="25.5" customHeight="1" x14ac:dyDescent="0.25">
      <c r="A596" s="10" t="s">
        <v>345</v>
      </c>
      <c r="B596" s="11" t="s">
        <v>356</v>
      </c>
      <c r="C596" s="12" t="s">
        <v>357</v>
      </c>
      <c r="D596" s="11">
        <v>51402</v>
      </c>
      <c r="E596" s="11">
        <v>1978</v>
      </c>
      <c r="F596" s="13">
        <v>2500000</v>
      </c>
      <c r="G596" s="13">
        <v>6456101</v>
      </c>
      <c r="H596" s="63" t="s">
        <v>373</v>
      </c>
      <c r="I596" s="11">
        <v>93</v>
      </c>
      <c r="J596" s="13">
        <v>51584</v>
      </c>
      <c r="K596" s="13">
        <v>30778</v>
      </c>
      <c r="L596" s="14">
        <v>0.99087010202092407</v>
      </c>
      <c r="M596" s="12" t="s">
        <v>2612</v>
      </c>
    </row>
    <row r="597" spans="1:13" ht="25.5" customHeight="1" x14ac:dyDescent="0.25">
      <c r="A597" s="10" t="s">
        <v>345</v>
      </c>
      <c r="B597" s="11" t="s">
        <v>352</v>
      </c>
      <c r="C597" s="12" t="s">
        <v>353</v>
      </c>
      <c r="D597" s="11">
        <v>51402</v>
      </c>
      <c r="E597" s="11">
        <v>1981</v>
      </c>
      <c r="F597" s="13">
        <v>6298282</v>
      </c>
      <c r="G597" s="13">
        <v>4802699</v>
      </c>
      <c r="H597" s="63" t="s">
        <v>373</v>
      </c>
      <c r="I597" s="11">
        <v>91</v>
      </c>
      <c r="J597" s="13">
        <v>35935</v>
      </c>
      <c r="K597" s="13">
        <v>19402</v>
      </c>
      <c r="L597" s="14">
        <v>0.98618699103185237</v>
      </c>
      <c r="M597" s="12" t="s">
        <v>2612</v>
      </c>
    </row>
    <row r="598" spans="1:13" ht="25.5" customHeight="1" x14ac:dyDescent="0.25">
      <c r="A598" s="16" t="s">
        <v>345</v>
      </c>
      <c r="B598" s="17" t="s">
        <v>360</v>
      </c>
      <c r="C598" s="12" t="s">
        <v>361</v>
      </c>
      <c r="D598" s="17">
        <v>51402</v>
      </c>
      <c r="E598" s="17">
        <v>1994</v>
      </c>
      <c r="F598" s="26">
        <v>20886369</v>
      </c>
      <c r="G598" s="26">
        <v>8208042</v>
      </c>
      <c r="H598" s="63" t="s">
        <v>373</v>
      </c>
      <c r="I598" s="17">
        <v>50</v>
      </c>
      <c r="J598" s="26">
        <v>74517</v>
      </c>
      <c r="K598" s="26">
        <v>72739</v>
      </c>
      <c r="L598" s="20">
        <v>0</v>
      </c>
      <c r="M598" s="18" t="s">
        <v>2612</v>
      </c>
    </row>
    <row r="599" spans="1:13" s="2" customFormat="1" ht="25.5" customHeight="1" thickBot="1" x14ac:dyDescent="0.3">
      <c r="A599" s="87" t="s">
        <v>371</v>
      </c>
      <c r="B599" s="89"/>
      <c r="C599" s="21" t="s">
        <v>367</v>
      </c>
      <c r="D599" s="22"/>
      <c r="E599" s="22"/>
      <c r="F599" s="23">
        <f>SUM(F591:F598)</f>
        <v>59133697</v>
      </c>
      <c r="G599" s="23">
        <f>SUM(G591:G598)</f>
        <v>45343522</v>
      </c>
      <c r="H599" s="68"/>
      <c r="I599" s="22"/>
      <c r="J599" s="24">
        <f>SUM(J591:J598)</f>
        <v>374910</v>
      </c>
      <c r="K599" s="24">
        <f>SUM(K591:K598)</f>
        <v>255440</v>
      </c>
      <c r="L599" s="25"/>
      <c r="M599" s="21"/>
    </row>
    <row r="600" spans="1:13" s="2" customFormat="1" ht="25.5" customHeight="1" thickBot="1" x14ac:dyDescent="0.3">
      <c r="A600" s="83" t="s">
        <v>369</v>
      </c>
      <c r="B600" s="84"/>
      <c r="C600" s="28" t="s">
        <v>367</v>
      </c>
      <c r="D600" s="27"/>
      <c r="E600" s="27"/>
      <c r="F600" s="29">
        <f>+F590+F599</f>
        <v>549016677</v>
      </c>
      <c r="G600" s="29">
        <f>+G590+G599</f>
        <v>1036660658</v>
      </c>
      <c r="H600" s="80"/>
      <c r="I600" s="27"/>
      <c r="J600" s="30">
        <f>+J590+J599</f>
        <v>10364603</v>
      </c>
      <c r="K600" s="30">
        <f>+K590+K599</f>
        <v>6881766</v>
      </c>
      <c r="L600" s="31"/>
      <c r="M600" s="28"/>
    </row>
    <row r="601" spans="1:13" s="2" customFormat="1" ht="25.5" customHeight="1" thickBot="1" x14ac:dyDescent="0.3">
      <c r="A601" s="85" t="s">
        <v>1232</v>
      </c>
      <c r="B601" s="86"/>
      <c r="C601" s="33" t="s">
        <v>367</v>
      </c>
      <c r="D601" s="32"/>
      <c r="E601" s="32"/>
      <c r="F601" s="34">
        <f>+F286+F415+F600</f>
        <v>1074737082</v>
      </c>
      <c r="G601" s="34">
        <f>+G286+G415+G600</f>
        <v>2350961292</v>
      </c>
      <c r="H601" s="81"/>
      <c r="I601" s="32"/>
      <c r="J601" s="35">
        <f>+J286+J415+J600</f>
        <v>21538204</v>
      </c>
      <c r="K601" s="35">
        <f>+K286+K415+K600</f>
        <v>13165196</v>
      </c>
      <c r="L601" s="36"/>
      <c r="M601" s="33"/>
    </row>
    <row r="602" spans="1:13" ht="13.8" thickTop="1" x14ac:dyDescent="0.25"/>
  </sheetData>
  <mergeCells count="6">
    <mergeCell ref="A600:B600"/>
    <mergeCell ref="A601:B601"/>
    <mergeCell ref="A286:B286"/>
    <mergeCell ref="A415:B415"/>
    <mergeCell ref="A590:B590"/>
    <mergeCell ref="A599:B599"/>
  </mergeCells>
  <phoneticPr fontId="0" type="noConversion"/>
  <pageMargins left="0.83" right="0.21" top="1" bottom="1" header="0.5" footer="0.5"/>
  <pageSetup scale="84" fitToHeight="8" pageOrder="overThenDown" orientation="landscape" r:id="rId1"/>
  <headerFooter alignWithMargins="0">
    <oddHeader>&amp;LFall 2000&amp;CSC Commission on Higher Education
&amp;"Arial,Bold"&amp;12BUILDING INVENTORY</oddHeader>
    <oddFooter>&amp;CResearch Universities Inventory 
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topLeftCell="D1" zoomScaleNormal="100" workbookViewId="0"/>
  </sheetViews>
  <sheetFormatPr defaultRowHeight="13.2" x14ac:dyDescent="0.25"/>
  <cols>
    <col min="1" max="1" width="18.5546875" customWidth="1"/>
    <col min="3" max="3" width="18.109375" customWidth="1"/>
    <col min="5" max="5" width="10.33203125" customWidth="1"/>
    <col min="6" max="6" width="12.109375" bestFit="1" customWidth="1"/>
    <col min="7" max="7" width="13.88671875" bestFit="1" customWidth="1"/>
    <col min="9" max="9" width="10" customWidth="1"/>
    <col min="10" max="10" width="10.109375" bestFit="1" customWidth="1"/>
    <col min="13" max="13" width="13.33203125" customWidth="1"/>
  </cols>
  <sheetData>
    <row r="1" spans="1:13" ht="52.8" x14ac:dyDescent="0.25">
      <c r="A1" s="37" t="s">
        <v>464</v>
      </c>
      <c r="B1" s="4" t="s">
        <v>2036</v>
      </c>
      <c r="C1" s="9" t="s">
        <v>2037</v>
      </c>
      <c r="D1" s="4" t="s">
        <v>465</v>
      </c>
      <c r="E1" s="3" t="s">
        <v>466</v>
      </c>
      <c r="F1" s="5" t="s">
        <v>467</v>
      </c>
      <c r="G1" s="5" t="s">
        <v>468</v>
      </c>
      <c r="H1" s="3" t="s">
        <v>469</v>
      </c>
      <c r="I1" s="3" t="s">
        <v>470</v>
      </c>
      <c r="J1" s="5" t="s">
        <v>364</v>
      </c>
      <c r="K1" s="5" t="s">
        <v>365</v>
      </c>
      <c r="L1" s="6" t="s">
        <v>471</v>
      </c>
      <c r="M1" s="7" t="s">
        <v>472</v>
      </c>
    </row>
    <row r="2" spans="1:13" ht="26.4" x14ac:dyDescent="0.25">
      <c r="A2" s="10" t="s">
        <v>473</v>
      </c>
      <c r="B2" s="38" t="s">
        <v>2039</v>
      </c>
      <c r="C2" s="12" t="s">
        <v>474</v>
      </c>
      <c r="D2" s="38">
        <v>50701</v>
      </c>
      <c r="E2" s="38">
        <v>1920</v>
      </c>
      <c r="F2" s="39">
        <v>6186000</v>
      </c>
      <c r="G2" s="39">
        <v>9118355</v>
      </c>
      <c r="H2" s="38">
        <v>1992</v>
      </c>
      <c r="I2" s="38">
        <v>78</v>
      </c>
      <c r="J2" s="39">
        <v>98299</v>
      </c>
      <c r="K2" s="39">
        <v>61175</v>
      </c>
      <c r="L2" s="40">
        <v>0.96678381691867588</v>
      </c>
      <c r="M2" s="41" t="s">
        <v>2041</v>
      </c>
    </row>
    <row r="3" spans="1:13" ht="26.4" x14ac:dyDescent="0.25">
      <c r="A3" s="10" t="s">
        <v>473</v>
      </c>
      <c r="B3" s="38" t="s">
        <v>475</v>
      </c>
      <c r="C3" s="12" t="s">
        <v>476</v>
      </c>
      <c r="D3" s="38">
        <v>50701</v>
      </c>
      <c r="E3" s="38">
        <v>1949</v>
      </c>
      <c r="F3" s="39">
        <v>300000</v>
      </c>
      <c r="G3" s="39">
        <v>7525640</v>
      </c>
      <c r="H3" s="38">
        <v>1977</v>
      </c>
      <c r="I3" s="38">
        <v>56</v>
      </c>
      <c r="J3" s="39">
        <v>75116</v>
      </c>
      <c r="K3" s="39">
        <v>46382</v>
      </c>
      <c r="L3" s="40">
        <v>0.98887499460997796</v>
      </c>
      <c r="M3" s="41" t="s">
        <v>2041</v>
      </c>
    </row>
    <row r="4" spans="1:13" ht="26.4" x14ac:dyDescent="0.25">
      <c r="A4" s="10" t="s">
        <v>473</v>
      </c>
      <c r="B4" s="38" t="s">
        <v>2042</v>
      </c>
      <c r="C4" s="12" t="s">
        <v>477</v>
      </c>
      <c r="D4" s="38">
        <v>50701</v>
      </c>
      <c r="E4" s="38">
        <v>1936</v>
      </c>
      <c r="F4" s="39">
        <v>1598000</v>
      </c>
      <c r="G4" s="39">
        <v>2992809</v>
      </c>
      <c r="H4" s="38">
        <v>1984</v>
      </c>
      <c r="I4" s="38">
        <v>82</v>
      </c>
      <c r="J4" s="39">
        <v>26534</v>
      </c>
      <c r="K4" s="39">
        <v>18038</v>
      </c>
      <c r="L4" s="40">
        <v>1</v>
      </c>
      <c r="M4" s="41" t="s">
        <v>2041</v>
      </c>
    </row>
    <row r="5" spans="1:13" ht="26.4" x14ac:dyDescent="0.25">
      <c r="A5" s="10" t="s">
        <v>473</v>
      </c>
      <c r="B5" s="38" t="s">
        <v>2046</v>
      </c>
      <c r="C5" s="12" t="s">
        <v>478</v>
      </c>
      <c r="D5" s="38">
        <v>50701</v>
      </c>
      <c r="E5" s="38">
        <v>1962</v>
      </c>
      <c r="F5" s="39">
        <v>1050000</v>
      </c>
      <c r="G5" s="39">
        <v>5311211</v>
      </c>
      <c r="H5" s="38" t="s">
        <v>373</v>
      </c>
      <c r="I5" s="38">
        <v>81</v>
      </c>
      <c r="J5" s="39">
        <v>47118</v>
      </c>
      <c r="K5" s="39">
        <v>31378</v>
      </c>
      <c r="L5" s="40">
        <v>0.72968321754095222</v>
      </c>
      <c r="M5" s="41" t="s">
        <v>2041</v>
      </c>
    </row>
    <row r="6" spans="1:13" ht="26.4" x14ac:dyDescent="0.25">
      <c r="A6" s="10" t="s">
        <v>473</v>
      </c>
      <c r="B6" s="38" t="s">
        <v>2048</v>
      </c>
      <c r="C6" s="12" t="s">
        <v>479</v>
      </c>
      <c r="D6" s="38">
        <v>50701</v>
      </c>
      <c r="E6" s="38">
        <v>1958</v>
      </c>
      <c r="F6" s="39">
        <v>1413000</v>
      </c>
      <c r="G6" s="39">
        <v>6190280</v>
      </c>
      <c r="H6" s="38" t="s">
        <v>373</v>
      </c>
      <c r="I6" s="38">
        <v>78</v>
      </c>
      <c r="J6" s="39">
        <v>56075</v>
      </c>
      <c r="K6" s="39">
        <v>46250</v>
      </c>
      <c r="L6" s="40">
        <v>1</v>
      </c>
      <c r="M6" s="41" t="s">
        <v>2041</v>
      </c>
    </row>
    <row r="7" spans="1:13" ht="26.4" x14ac:dyDescent="0.25">
      <c r="A7" s="10" t="s">
        <v>473</v>
      </c>
      <c r="B7" s="38" t="s">
        <v>2050</v>
      </c>
      <c r="C7" s="12" t="s">
        <v>480</v>
      </c>
      <c r="D7" s="38">
        <v>50701</v>
      </c>
      <c r="E7" s="38">
        <v>1955</v>
      </c>
      <c r="F7" s="39">
        <v>1344000</v>
      </c>
      <c r="G7" s="39">
        <v>7900923</v>
      </c>
      <c r="H7" s="38" t="s">
        <v>373</v>
      </c>
      <c r="I7" s="38">
        <v>77</v>
      </c>
      <c r="J7" s="39">
        <v>56334</v>
      </c>
      <c r="K7" s="39">
        <v>53707</v>
      </c>
      <c r="L7" s="40">
        <v>0.75811346751820063</v>
      </c>
      <c r="M7" s="41" t="s">
        <v>2041</v>
      </c>
    </row>
    <row r="8" spans="1:13" ht="26.4" x14ac:dyDescent="0.25">
      <c r="A8" s="10" t="s">
        <v>473</v>
      </c>
      <c r="B8" s="38" t="s">
        <v>2051</v>
      </c>
      <c r="C8" s="12" t="s">
        <v>481</v>
      </c>
      <c r="D8" s="38">
        <v>50701</v>
      </c>
      <c r="E8" s="38">
        <v>1935</v>
      </c>
      <c r="F8" s="39">
        <v>171074</v>
      </c>
      <c r="G8" s="39">
        <v>2887820</v>
      </c>
      <c r="H8" s="38" t="s">
        <v>373</v>
      </c>
      <c r="I8" s="38">
        <v>76</v>
      </c>
      <c r="J8" s="39">
        <v>12500</v>
      </c>
      <c r="K8" s="39">
        <v>11505</v>
      </c>
      <c r="L8" s="40">
        <v>1</v>
      </c>
      <c r="M8" s="41" t="s">
        <v>2041</v>
      </c>
    </row>
    <row r="9" spans="1:13" ht="26.4" x14ac:dyDescent="0.25">
      <c r="A9" s="10" t="s">
        <v>473</v>
      </c>
      <c r="B9" s="38" t="s">
        <v>2052</v>
      </c>
      <c r="C9" s="12" t="s">
        <v>482</v>
      </c>
      <c r="D9" s="38">
        <v>50701</v>
      </c>
      <c r="E9" s="38">
        <v>1952</v>
      </c>
      <c r="F9" s="39">
        <v>45000</v>
      </c>
      <c r="G9" s="39">
        <v>414211</v>
      </c>
      <c r="H9" s="38" t="s">
        <v>373</v>
      </c>
      <c r="I9" s="38">
        <v>67</v>
      </c>
      <c r="J9" s="39">
        <v>1374</v>
      </c>
      <c r="K9" s="39">
        <v>670</v>
      </c>
      <c r="L9" s="40">
        <v>1</v>
      </c>
      <c r="M9" s="41" t="s">
        <v>2041</v>
      </c>
    </row>
    <row r="10" spans="1:13" ht="26.4" x14ac:dyDescent="0.25">
      <c r="A10" s="10" t="s">
        <v>473</v>
      </c>
      <c r="B10" s="38" t="s">
        <v>2054</v>
      </c>
      <c r="C10" s="12" t="s">
        <v>483</v>
      </c>
      <c r="D10" s="38">
        <v>50701</v>
      </c>
      <c r="E10" s="38">
        <v>1999</v>
      </c>
      <c r="F10" s="39">
        <v>16400000</v>
      </c>
      <c r="G10" s="39">
        <v>9743107</v>
      </c>
      <c r="H10" s="38" t="s">
        <v>373</v>
      </c>
      <c r="I10" s="38">
        <v>95</v>
      </c>
      <c r="J10" s="39">
        <v>61350</v>
      </c>
      <c r="K10" s="39">
        <v>11598</v>
      </c>
      <c r="L10" s="40">
        <v>0.12829798241076049</v>
      </c>
      <c r="M10" s="41" t="s">
        <v>2041</v>
      </c>
    </row>
    <row r="11" spans="1:13" ht="26.4" x14ac:dyDescent="0.25">
      <c r="A11" s="10" t="s">
        <v>473</v>
      </c>
      <c r="B11" s="38" t="s">
        <v>484</v>
      </c>
      <c r="C11" s="12" t="s">
        <v>485</v>
      </c>
      <c r="D11" s="38">
        <v>50701</v>
      </c>
      <c r="E11" s="38">
        <v>1923</v>
      </c>
      <c r="F11" s="39">
        <v>457200</v>
      </c>
      <c r="G11" s="39">
        <v>12344103</v>
      </c>
      <c r="H11" s="38" t="s">
        <v>373</v>
      </c>
      <c r="I11" s="38">
        <v>1</v>
      </c>
      <c r="J11" s="39">
        <v>71116</v>
      </c>
      <c r="K11" s="39">
        <v>6729</v>
      </c>
      <c r="L11" s="40">
        <v>0</v>
      </c>
      <c r="M11" s="41" t="s">
        <v>2041</v>
      </c>
    </row>
    <row r="12" spans="1:13" ht="26.4" x14ac:dyDescent="0.25">
      <c r="A12" s="10" t="s">
        <v>473</v>
      </c>
      <c r="B12" s="38" t="s">
        <v>2056</v>
      </c>
      <c r="C12" s="12" t="s">
        <v>486</v>
      </c>
      <c r="D12" s="38">
        <v>50701</v>
      </c>
      <c r="E12" s="38">
        <v>1939</v>
      </c>
      <c r="F12" s="39">
        <v>373300</v>
      </c>
      <c r="G12" s="39">
        <v>9855351</v>
      </c>
      <c r="H12" s="38" t="s">
        <v>373</v>
      </c>
      <c r="I12" s="38">
        <v>54</v>
      </c>
      <c r="J12" s="39">
        <v>57225</v>
      </c>
      <c r="K12" s="39">
        <v>7496</v>
      </c>
      <c r="L12" s="40">
        <v>4.909284951974386E-2</v>
      </c>
      <c r="M12" s="41" t="s">
        <v>2041</v>
      </c>
    </row>
    <row r="13" spans="1:13" ht="26.4" x14ac:dyDescent="0.25">
      <c r="A13" s="10" t="s">
        <v>473</v>
      </c>
      <c r="B13" s="38" t="s">
        <v>487</v>
      </c>
      <c r="C13" s="12" t="s">
        <v>488</v>
      </c>
      <c r="D13" s="38">
        <v>50701</v>
      </c>
      <c r="E13" s="38">
        <v>1942</v>
      </c>
      <c r="F13" s="39">
        <v>445100</v>
      </c>
      <c r="G13" s="39">
        <v>9855351</v>
      </c>
      <c r="H13" s="38">
        <v>2000</v>
      </c>
      <c r="I13" s="38">
        <v>53</v>
      </c>
      <c r="J13" s="39">
        <v>57225</v>
      </c>
      <c r="K13" s="39">
        <v>7496</v>
      </c>
      <c r="L13" s="40">
        <v>4.909284951974386E-2</v>
      </c>
      <c r="M13" s="41" t="s">
        <v>2041</v>
      </c>
    </row>
    <row r="14" spans="1:13" ht="26.4" x14ac:dyDescent="0.25">
      <c r="A14" s="10" t="s">
        <v>473</v>
      </c>
      <c r="B14" s="38" t="s">
        <v>2058</v>
      </c>
      <c r="C14" s="12" t="s">
        <v>489</v>
      </c>
      <c r="D14" s="38">
        <v>50701</v>
      </c>
      <c r="E14" s="38">
        <v>1990</v>
      </c>
      <c r="F14" s="39">
        <v>5427226</v>
      </c>
      <c r="G14" s="39">
        <v>6899765</v>
      </c>
      <c r="H14" s="38" t="s">
        <v>373</v>
      </c>
      <c r="I14" s="38">
        <v>83</v>
      </c>
      <c r="J14" s="39">
        <v>56000</v>
      </c>
      <c r="K14" s="39">
        <v>54781</v>
      </c>
      <c r="L14" s="40">
        <v>0.12593782515835783</v>
      </c>
      <c r="M14" s="41" t="s">
        <v>2041</v>
      </c>
    </row>
    <row r="15" spans="1:13" ht="26.4" x14ac:dyDescent="0.25">
      <c r="A15" s="10" t="s">
        <v>473</v>
      </c>
      <c r="B15" s="38" t="s">
        <v>2059</v>
      </c>
      <c r="C15" s="12" t="s">
        <v>490</v>
      </c>
      <c r="D15" s="38">
        <v>50701</v>
      </c>
      <c r="E15" s="38">
        <v>1954</v>
      </c>
      <c r="F15" s="39">
        <v>803770</v>
      </c>
      <c r="G15" s="39">
        <v>683530</v>
      </c>
      <c r="H15" s="38" t="s">
        <v>373</v>
      </c>
      <c r="I15" s="38">
        <v>70</v>
      </c>
      <c r="J15" s="39">
        <v>14844</v>
      </c>
      <c r="K15" s="39">
        <v>14059</v>
      </c>
      <c r="L15" s="40">
        <v>0</v>
      </c>
      <c r="M15" s="41" t="s">
        <v>2041</v>
      </c>
    </row>
    <row r="16" spans="1:13" ht="26.4" x14ac:dyDescent="0.25">
      <c r="A16" s="10" t="s">
        <v>473</v>
      </c>
      <c r="B16" s="38" t="s">
        <v>2061</v>
      </c>
      <c r="C16" s="12" t="s">
        <v>491</v>
      </c>
      <c r="D16" s="38">
        <v>50701</v>
      </c>
      <c r="E16" s="38">
        <v>1922</v>
      </c>
      <c r="F16" s="39">
        <v>75713</v>
      </c>
      <c r="G16" s="39">
        <v>1761570</v>
      </c>
      <c r="H16" s="38">
        <v>1980</v>
      </c>
      <c r="I16" s="38">
        <v>74</v>
      </c>
      <c r="J16" s="39">
        <v>12324</v>
      </c>
      <c r="K16" s="39">
        <v>9357</v>
      </c>
      <c r="L16" s="40">
        <v>1</v>
      </c>
      <c r="M16" s="41" t="s">
        <v>2041</v>
      </c>
    </row>
    <row r="17" spans="1:13" ht="26.4" x14ac:dyDescent="0.25">
      <c r="A17" s="10" t="s">
        <v>473</v>
      </c>
      <c r="B17" s="38" t="s">
        <v>2062</v>
      </c>
      <c r="C17" s="12" t="s">
        <v>492</v>
      </c>
      <c r="D17" s="38">
        <v>50701</v>
      </c>
      <c r="E17" s="38">
        <v>1983</v>
      </c>
      <c r="F17" s="39">
        <v>2763450</v>
      </c>
      <c r="G17" s="39">
        <v>1376296</v>
      </c>
      <c r="H17" s="38" t="s">
        <v>373</v>
      </c>
      <c r="I17" s="38">
        <v>89</v>
      </c>
      <c r="J17" s="39">
        <v>19341</v>
      </c>
      <c r="K17" s="39">
        <v>14870</v>
      </c>
      <c r="L17" s="40">
        <v>0</v>
      </c>
      <c r="M17" s="41" t="s">
        <v>2041</v>
      </c>
    </row>
    <row r="18" spans="1:13" ht="26.4" x14ac:dyDescent="0.25">
      <c r="A18" s="10" t="s">
        <v>473</v>
      </c>
      <c r="B18" s="38" t="s">
        <v>493</v>
      </c>
      <c r="C18" s="12" t="s">
        <v>494</v>
      </c>
      <c r="D18" s="38">
        <v>50701</v>
      </c>
      <c r="E18" s="38">
        <v>1937</v>
      </c>
      <c r="F18" s="39">
        <v>8595422</v>
      </c>
      <c r="G18" s="39">
        <v>12697956</v>
      </c>
      <c r="H18" s="38">
        <v>1990</v>
      </c>
      <c r="I18" s="38">
        <v>89</v>
      </c>
      <c r="J18" s="39">
        <v>121334</v>
      </c>
      <c r="K18" s="39">
        <v>57903</v>
      </c>
      <c r="L18" s="40">
        <v>0.34062138403882353</v>
      </c>
      <c r="M18" s="41" t="s">
        <v>2041</v>
      </c>
    </row>
    <row r="19" spans="1:13" ht="26.4" x14ac:dyDescent="0.25">
      <c r="A19" s="10" t="s">
        <v>473</v>
      </c>
      <c r="B19" s="38" t="s">
        <v>495</v>
      </c>
      <c r="C19" s="12" t="s">
        <v>496</v>
      </c>
      <c r="D19" s="38">
        <v>50701</v>
      </c>
      <c r="E19" s="38">
        <v>1991</v>
      </c>
      <c r="F19" s="39">
        <v>4566000</v>
      </c>
      <c r="G19" s="39">
        <v>7300562</v>
      </c>
      <c r="H19" s="38" t="s">
        <v>373</v>
      </c>
      <c r="I19" s="38">
        <v>91</v>
      </c>
      <c r="J19" s="39">
        <v>64827</v>
      </c>
      <c r="K19" s="39">
        <v>43224</v>
      </c>
      <c r="L19" s="40">
        <v>0.99317508791412179</v>
      </c>
      <c r="M19" s="41" t="s">
        <v>2041</v>
      </c>
    </row>
    <row r="20" spans="1:13" ht="26.4" x14ac:dyDescent="0.25">
      <c r="A20" s="10" t="s">
        <v>473</v>
      </c>
      <c r="B20" s="38" t="s">
        <v>497</v>
      </c>
      <c r="C20" s="12" t="s">
        <v>498</v>
      </c>
      <c r="D20" s="38">
        <v>50701</v>
      </c>
      <c r="E20" s="38">
        <v>1948</v>
      </c>
      <c r="F20" s="39">
        <v>1235450</v>
      </c>
      <c r="G20" s="39">
        <v>5118590</v>
      </c>
      <c r="H20" s="38">
        <v>1964</v>
      </c>
      <c r="I20" s="38">
        <v>62</v>
      </c>
      <c r="J20" s="39">
        <v>44406</v>
      </c>
      <c r="K20" s="39">
        <v>4200</v>
      </c>
      <c r="L20" s="40">
        <v>0</v>
      </c>
      <c r="M20" s="41" t="s">
        <v>2041</v>
      </c>
    </row>
    <row r="21" spans="1:13" ht="26.4" x14ac:dyDescent="0.25">
      <c r="A21" s="10" t="s">
        <v>473</v>
      </c>
      <c r="B21" s="38" t="s">
        <v>2064</v>
      </c>
      <c r="C21" s="12" t="s">
        <v>499</v>
      </c>
      <c r="D21" s="38">
        <v>50701</v>
      </c>
      <c r="E21" s="38">
        <v>1920</v>
      </c>
      <c r="F21" s="39">
        <v>18000</v>
      </c>
      <c r="G21" s="39">
        <v>77904</v>
      </c>
      <c r="H21" s="38" t="s">
        <v>373</v>
      </c>
      <c r="I21" s="38">
        <v>78</v>
      </c>
      <c r="J21" s="39">
        <v>7759</v>
      </c>
      <c r="K21" s="39">
        <v>7346</v>
      </c>
      <c r="L21" s="40">
        <v>1</v>
      </c>
      <c r="M21" s="41" t="s">
        <v>2041</v>
      </c>
    </row>
    <row r="22" spans="1:13" ht="26.4" x14ac:dyDescent="0.25">
      <c r="A22" s="10" t="s">
        <v>473</v>
      </c>
      <c r="B22" s="38" t="s">
        <v>2066</v>
      </c>
      <c r="C22" s="12" t="s">
        <v>500</v>
      </c>
      <c r="D22" s="38">
        <v>50701</v>
      </c>
      <c r="E22" s="38">
        <v>1988</v>
      </c>
      <c r="F22" s="39">
        <v>250000</v>
      </c>
      <c r="G22" s="39">
        <v>230710</v>
      </c>
      <c r="H22" s="38" t="s">
        <v>373</v>
      </c>
      <c r="I22" s="38">
        <v>86</v>
      </c>
      <c r="J22" s="39">
        <v>2385</v>
      </c>
      <c r="K22" s="39">
        <v>1958</v>
      </c>
      <c r="L22" s="40">
        <v>7.3544433094994893E-2</v>
      </c>
      <c r="M22" s="41" t="s">
        <v>2041</v>
      </c>
    </row>
    <row r="23" spans="1:13" ht="26.4" x14ac:dyDescent="0.25">
      <c r="A23" s="10" t="s">
        <v>473</v>
      </c>
      <c r="B23" s="38" t="s">
        <v>2072</v>
      </c>
      <c r="C23" s="12" t="s">
        <v>501</v>
      </c>
      <c r="D23" s="38">
        <v>50701</v>
      </c>
      <c r="E23" s="38">
        <v>1936</v>
      </c>
      <c r="F23" s="39">
        <v>3300</v>
      </c>
      <c r="G23" s="39">
        <v>11331</v>
      </c>
      <c r="H23" s="38" t="s">
        <v>373</v>
      </c>
      <c r="I23" s="38">
        <v>54</v>
      </c>
      <c r="J23" s="39">
        <v>180</v>
      </c>
      <c r="K23" s="39">
        <v>176</v>
      </c>
      <c r="L23" s="40">
        <v>0</v>
      </c>
      <c r="M23" s="41" t="s">
        <v>2041</v>
      </c>
    </row>
    <row r="24" spans="1:13" ht="26.4" x14ac:dyDescent="0.25">
      <c r="A24" s="10" t="s">
        <v>473</v>
      </c>
      <c r="B24" s="38" t="s">
        <v>2076</v>
      </c>
      <c r="C24" s="12" t="s">
        <v>502</v>
      </c>
      <c r="D24" s="38">
        <v>50701</v>
      </c>
      <c r="E24" s="38">
        <v>1965</v>
      </c>
      <c r="F24" s="39">
        <v>10000</v>
      </c>
      <c r="G24" s="39">
        <v>53291</v>
      </c>
      <c r="H24" s="38" t="s">
        <v>373</v>
      </c>
      <c r="I24" s="38">
        <v>81</v>
      </c>
      <c r="J24" s="39">
        <v>562</v>
      </c>
      <c r="K24" s="39">
        <v>528</v>
      </c>
      <c r="L24" s="40">
        <v>1</v>
      </c>
      <c r="M24" s="41" t="s">
        <v>2041</v>
      </c>
    </row>
    <row r="25" spans="1:13" ht="26.4" x14ac:dyDescent="0.25">
      <c r="A25" s="10" t="s">
        <v>473</v>
      </c>
      <c r="B25" s="38" t="s">
        <v>2078</v>
      </c>
      <c r="C25" s="12" t="s">
        <v>87</v>
      </c>
      <c r="D25" s="38">
        <v>50701</v>
      </c>
      <c r="E25" s="38">
        <v>1969</v>
      </c>
      <c r="F25" s="39">
        <v>210300</v>
      </c>
      <c r="G25" s="39">
        <v>608297</v>
      </c>
      <c r="H25" s="38">
        <v>1977</v>
      </c>
      <c r="I25" s="38">
        <v>78</v>
      </c>
      <c r="J25" s="39">
        <v>7219</v>
      </c>
      <c r="K25" s="39">
        <v>5216</v>
      </c>
      <c r="L25" s="40">
        <v>0</v>
      </c>
      <c r="M25" s="41" t="s">
        <v>2041</v>
      </c>
    </row>
    <row r="26" spans="1:13" ht="26.4" x14ac:dyDescent="0.25">
      <c r="A26" s="10" t="s">
        <v>473</v>
      </c>
      <c r="B26" s="38" t="s">
        <v>2082</v>
      </c>
      <c r="C26" s="12" t="s">
        <v>503</v>
      </c>
      <c r="D26" s="38">
        <v>50701</v>
      </c>
      <c r="E26" s="38">
        <v>1958</v>
      </c>
      <c r="F26" s="39">
        <v>590000</v>
      </c>
      <c r="G26" s="39">
        <v>1406832</v>
      </c>
      <c r="H26" s="38">
        <v>1980</v>
      </c>
      <c r="I26" s="38">
        <v>73</v>
      </c>
      <c r="J26" s="39">
        <v>32774</v>
      </c>
      <c r="K26" s="39">
        <v>28121</v>
      </c>
      <c r="L26" s="40">
        <v>1</v>
      </c>
      <c r="M26" s="41" t="s">
        <v>2041</v>
      </c>
    </row>
    <row r="27" spans="1:13" ht="26.4" x14ac:dyDescent="0.25">
      <c r="A27" s="10" t="s">
        <v>473</v>
      </c>
      <c r="B27" s="38" t="s">
        <v>2084</v>
      </c>
      <c r="C27" s="12" t="s">
        <v>504</v>
      </c>
      <c r="D27" s="38">
        <v>50701</v>
      </c>
      <c r="E27" s="38">
        <v>1980</v>
      </c>
      <c r="F27" s="39">
        <v>1351000</v>
      </c>
      <c r="G27" s="39">
        <v>1315169</v>
      </c>
      <c r="H27" s="38" t="s">
        <v>373</v>
      </c>
      <c r="I27" s="38">
        <v>75</v>
      </c>
      <c r="J27" s="39">
        <v>28448</v>
      </c>
      <c r="K27" s="39">
        <v>26005</v>
      </c>
      <c r="L27" s="40">
        <v>1</v>
      </c>
      <c r="M27" s="41" t="s">
        <v>2041</v>
      </c>
    </row>
    <row r="28" spans="1:13" ht="26.4" x14ac:dyDescent="0.25">
      <c r="A28" s="10" t="s">
        <v>473</v>
      </c>
      <c r="B28" s="38" t="s">
        <v>2086</v>
      </c>
      <c r="C28" s="12" t="s">
        <v>505</v>
      </c>
      <c r="D28" s="38">
        <v>50701</v>
      </c>
      <c r="E28" s="38">
        <v>1922</v>
      </c>
      <c r="F28" s="39">
        <v>1887740</v>
      </c>
      <c r="G28" s="39">
        <v>2423437</v>
      </c>
      <c r="H28" s="38">
        <v>1989</v>
      </c>
      <c r="I28" s="38">
        <v>71</v>
      </c>
      <c r="J28" s="39">
        <v>6091</v>
      </c>
      <c r="K28" s="39">
        <v>4901</v>
      </c>
      <c r="L28" s="40">
        <v>1</v>
      </c>
      <c r="M28" s="41" t="s">
        <v>2041</v>
      </c>
    </row>
    <row r="29" spans="1:13" ht="26.4" x14ac:dyDescent="0.25">
      <c r="A29" s="10" t="s">
        <v>473</v>
      </c>
      <c r="B29" s="38" t="s">
        <v>2091</v>
      </c>
      <c r="C29" s="12" t="s">
        <v>506</v>
      </c>
      <c r="D29" s="38">
        <v>50701</v>
      </c>
      <c r="E29" s="38">
        <v>1958</v>
      </c>
      <c r="F29" s="39">
        <v>46000</v>
      </c>
      <c r="G29" s="39">
        <v>95407</v>
      </c>
      <c r="H29" s="38" t="s">
        <v>373</v>
      </c>
      <c r="I29" s="38">
        <v>71</v>
      </c>
      <c r="J29" s="39">
        <v>1204</v>
      </c>
      <c r="K29" s="39">
        <v>1100</v>
      </c>
      <c r="L29" s="40">
        <v>0</v>
      </c>
      <c r="M29" s="41" t="s">
        <v>2041</v>
      </c>
    </row>
    <row r="30" spans="1:13" ht="26.4" x14ac:dyDescent="0.25">
      <c r="A30" s="10" t="s">
        <v>473</v>
      </c>
      <c r="B30" s="38" t="s">
        <v>507</v>
      </c>
      <c r="C30" s="12" t="s">
        <v>508</v>
      </c>
      <c r="D30" s="38">
        <v>50701</v>
      </c>
      <c r="E30" s="38">
        <v>1965</v>
      </c>
      <c r="F30" s="39">
        <v>1300</v>
      </c>
      <c r="G30" s="39">
        <v>11249</v>
      </c>
      <c r="H30" s="38" t="s">
        <v>373</v>
      </c>
      <c r="I30" s="38">
        <v>69</v>
      </c>
      <c r="J30" s="39">
        <v>182</v>
      </c>
      <c r="K30" s="39">
        <v>178</v>
      </c>
      <c r="L30" s="40">
        <v>1</v>
      </c>
      <c r="M30" s="41" t="s">
        <v>2041</v>
      </c>
    </row>
    <row r="31" spans="1:13" ht="26.4" x14ac:dyDescent="0.25">
      <c r="A31" s="10" t="s">
        <v>473</v>
      </c>
      <c r="B31" s="38" t="s">
        <v>2094</v>
      </c>
      <c r="C31" s="12" t="s">
        <v>509</v>
      </c>
      <c r="D31" s="38">
        <v>50701</v>
      </c>
      <c r="E31" s="38">
        <v>1955</v>
      </c>
      <c r="F31" s="39">
        <v>14000</v>
      </c>
      <c r="G31" s="39">
        <v>85329</v>
      </c>
      <c r="H31" s="38">
        <v>1967</v>
      </c>
      <c r="I31" s="38">
        <v>55</v>
      </c>
      <c r="J31" s="39">
        <v>2832</v>
      </c>
      <c r="K31" s="39">
        <v>2722</v>
      </c>
      <c r="L31" s="40">
        <v>1</v>
      </c>
      <c r="M31" s="41" t="s">
        <v>2041</v>
      </c>
    </row>
    <row r="32" spans="1:13" ht="26.4" x14ac:dyDescent="0.25">
      <c r="A32" s="10" t="s">
        <v>473</v>
      </c>
      <c r="B32" s="38" t="s">
        <v>2099</v>
      </c>
      <c r="C32" s="12" t="s">
        <v>510</v>
      </c>
      <c r="D32" s="38">
        <v>50701</v>
      </c>
      <c r="E32" s="38">
        <v>1952</v>
      </c>
      <c r="F32" s="39">
        <v>82651</v>
      </c>
      <c r="G32" s="39">
        <v>832617</v>
      </c>
      <c r="H32" s="38">
        <v>1965</v>
      </c>
      <c r="I32" s="38">
        <v>90</v>
      </c>
      <c r="J32" s="39">
        <v>7531</v>
      </c>
      <c r="K32" s="39">
        <v>6853</v>
      </c>
      <c r="L32" s="40">
        <v>1</v>
      </c>
      <c r="M32" s="41" t="s">
        <v>2041</v>
      </c>
    </row>
    <row r="33" spans="1:13" ht="26.4" x14ac:dyDescent="0.25">
      <c r="A33" s="10" t="s">
        <v>473</v>
      </c>
      <c r="B33" s="38" t="s">
        <v>2101</v>
      </c>
      <c r="C33" s="12" t="s">
        <v>511</v>
      </c>
      <c r="D33" s="38">
        <v>50701</v>
      </c>
      <c r="E33" s="38">
        <v>1922</v>
      </c>
      <c r="F33" s="39">
        <v>77000</v>
      </c>
      <c r="G33" s="39">
        <v>530832</v>
      </c>
      <c r="H33" s="38">
        <v>1964</v>
      </c>
      <c r="I33" s="38">
        <v>88</v>
      </c>
      <c r="J33" s="39">
        <v>5577</v>
      </c>
      <c r="K33" s="39">
        <v>5019</v>
      </c>
      <c r="L33" s="40">
        <v>0</v>
      </c>
      <c r="M33" s="41" t="s">
        <v>2041</v>
      </c>
    </row>
    <row r="34" spans="1:13" ht="26.4" x14ac:dyDescent="0.25">
      <c r="A34" s="10" t="s">
        <v>473</v>
      </c>
      <c r="B34" s="38" t="s">
        <v>2103</v>
      </c>
      <c r="C34" s="12" t="s">
        <v>512</v>
      </c>
      <c r="D34" s="38">
        <v>50701</v>
      </c>
      <c r="E34" s="38">
        <v>1922</v>
      </c>
      <c r="F34" s="39">
        <v>156000</v>
      </c>
      <c r="G34" s="39">
        <v>629861</v>
      </c>
      <c r="H34" s="38">
        <v>1961</v>
      </c>
      <c r="I34" s="38">
        <v>91</v>
      </c>
      <c r="J34" s="39">
        <v>9692</v>
      </c>
      <c r="K34" s="39">
        <v>8819</v>
      </c>
      <c r="L34" s="40">
        <v>0</v>
      </c>
      <c r="M34" s="41" t="s">
        <v>2041</v>
      </c>
    </row>
    <row r="35" spans="1:13" ht="26.4" x14ac:dyDescent="0.25">
      <c r="A35" s="10" t="s">
        <v>473</v>
      </c>
      <c r="B35" s="38" t="s">
        <v>2104</v>
      </c>
      <c r="C35" s="12" t="s">
        <v>513</v>
      </c>
      <c r="D35" s="38">
        <v>50701</v>
      </c>
      <c r="E35" s="38">
        <v>1936</v>
      </c>
      <c r="F35" s="39">
        <v>156000</v>
      </c>
      <c r="G35" s="39">
        <v>629861</v>
      </c>
      <c r="H35" s="38">
        <v>1961</v>
      </c>
      <c r="I35" s="38">
        <v>87</v>
      </c>
      <c r="J35" s="39">
        <v>9692</v>
      </c>
      <c r="K35" s="39">
        <v>6503</v>
      </c>
      <c r="L35" s="40">
        <v>0.44933107796401661</v>
      </c>
      <c r="M35" s="41" t="s">
        <v>2041</v>
      </c>
    </row>
    <row r="36" spans="1:13" ht="26.4" x14ac:dyDescent="0.25">
      <c r="A36" s="10" t="s">
        <v>473</v>
      </c>
      <c r="B36" s="38" t="s">
        <v>2106</v>
      </c>
      <c r="C36" s="12" t="s">
        <v>514</v>
      </c>
      <c r="D36" s="38">
        <v>50701</v>
      </c>
      <c r="E36" s="38">
        <v>1936</v>
      </c>
      <c r="F36" s="39">
        <v>156000</v>
      </c>
      <c r="G36" s="39">
        <v>629861</v>
      </c>
      <c r="H36" s="38">
        <v>1961</v>
      </c>
      <c r="I36" s="38">
        <v>82</v>
      </c>
      <c r="J36" s="39">
        <v>9692</v>
      </c>
      <c r="K36" s="39">
        <v>8819</v>
      </c>
      <c r="L36" s="40">
        <v>0</v>
      </c>
      <c r="M36" s="41" t="s">
        <v>2041</v>
      </c>
    </row>
    <row r="37" spans="1:13" ht="26.4" x14ac:dyDescent="0.25">
      <c r="A37" s="10" t="s">
        <v>473</v>
      </c>
      <c r="B37" s="38" t="s">
        <v>2108</v>
      </c>
      <c r="C37" s="12" t="s">
        <v>515</v>
      </c>
      <c r="D37" s="38">
        <v>50701</v>
      </c>
      <c r="E37" s="38">
        <v>1936</v>
      </c>
      <c r="F37" s="39">
        <v>156000</v>
      </c>
      <c r="G37" s="39">
        <v>629861</v>
      </c>
      <c r="H37" s="38">
        <v>1961</v>
      </c>
      <c r="I37" s="38">
        <v>76</v>
      </c>
      <c r="J37" s="39">
        <v>9692</v>
      </c>
      <c r="K37" s="39">
        <v>8819</v>
      </c>
      <c r="L37" s="40">
        <v>0</v>
      </c>
      <c r="M37" s="41" t="s">
        <v>2041</v>
      </c>
    </row>
    <row r="38" spans="1:13" ht="26.4" x14ac:dyDescent="0.25">
      <c r="A38" s="10" t="s">
        <v>473</v>
      </c>
      <c r="B38" s="38" t="s">
        <v>2110</v>
      </c>
      <c r="C38" s="12" t="s">
        <v>516</v>
      </c>
      <c r="D38" s="38">
        <v>50701</v>
      </c>
      <c r="E38" s="38">
        <v>1936</v>
      </c>
      <c r="F38" s="39">
        <v>156000</v>
      </c>
      <c r="G38" s="39">
        <v>629861</v>
      </c>
      <c r="H38" s="38">
        <v>1961</v>
      </c>
      <c r="I38" s="38">
        <v>84</v>
      </c>
      <c r="J38" s="39">
        <v>9692</v>
      </c>
      <c r="K38" s="39">
        <v>8819</v>
      </c>
      <c r="L38" s="40">
        <v>0</v>
      </c>
      <c r="M38" s="41" t="s">
        <v>2041</v>
      </c>
    </row>
    <row r="39" spans="1:13" ht="26.4" x14ac:dyDescent="0.25">
      <c r="A39" s="10" t="s">
        <v>473</v>
      </c>
      <c r="B39" s="38" t="s">
        <v>2112</v>
      </c>
      <c r="C39" s="12" t="s">
        <v>517</v>
      </c>
      <c r="D39" s="38">
        <v>50701</v>
      </c>
      <c r="E39" s="38">
        <v>1936</v>
      </c>
      <c r="F39" s="39">
        <v>156000</v>
      </c>
      <c r="G39" s="39">
        <v>629861</v>
      </c>
      <c r="H39" s="38">
        <v>1961</v>
      </c>
      <c r="I39" s="38">
        <v>76</v>
      </c>
      <c r="J39" s="39">
        <v>9692</v>
      </c>
      <c r="K39" s="39">
        <v>8819</v>
      </c>
      <c r="L39" s="40">
        <v>0</v>
      </c>
      <c r="M39" s="41" t="s">
        <v>2041</v>
      </c>
    </row>
    <row r="40" spans="1:13" ht="26.4" x14ac:dyDescent="0.25">
      <c r="A40" s="10" t="s">
        <v>473</v>
      </c>
      <c r="B40" s="38" t="s">
        <v>2114</v>
      </c>
      <c r="C40" s="12" t="s">
        <v>518</v>
      </c>
      <c r="D40" s="38">
        <v>50701</v>
      </c>
      <c r="E40" s="38">
        <v>1936</v>
      </c>
      <c r="F40" s="39">
        <v>156000</v>
      </c>
      <c r="G40" s="39">
        <v>629861</v>
      </c>
      <c r="H40" s="38">
        <v>1961</v>
      </c>
      <c r="I40" s="38">
        <v>82</v>
      </c>
      <c r="J40" s="39">
        <v>9692</v>
      </c>
      <c r="K40" s="39">
        <v>8819</v>
      </c>
      <c r="L40" s="40">
        <v>0</v>
      </c>
      <c r="M40" s="41" t="s">
        <v>2041</v>
      </c>
    </row>
    <row r="41" spans="1:13" ht="26.4" x14ac:dyDescent="0.25">
      <c r="A41" s="10" t="s">
        <v>473</v>
      </c>
      <c r="B41" s="38" t="s">
        <v>519</v>
      </c>
      <c r="C41" s="12" t="s">
        <v>520</v>
      </c>
      <c r="D41" s="38">
        <v>50701</v>
      </c>
      <c r="E41" s="38">
        <v>1939</v>
      </c>
      <c r="F41" s="39">
        <v>156000</v>
      </c>
      <c r="G41" s="39">
        <v>629861</v>
      </c>
      <c r="H41" s="38">
        <v>1961</v>
      </c>
      <c r="I41" s="38">
        <v>85</v>
      </c>
      <c r="J41" s="39">
        <v>9692</v>
      </c>
      <c r="K41" s="39">
        <v>8819</v>
      </c>
      <c r="L41" s="40">
        <v>0</v>
      </c>
      <c r="M41" s="41" t="s">
        <v>2041</v>
      </c>
    </row>
    <row r="42" spans="1:13" ht="26.4" x14ac:dyDescent="0.25">
      <c r="A42" s="10" t="s">
        <v>473</v>
      </c>
      <c r="B42" s="38" t="s">
        <v>521</v>
      </c>
      <c r="C42" s="12" t="s">
        <v>522</v>
      </c>
      <c r="D42" s="38">
        <v>50701</v>
      </c>
      <c r="E42" s="38">
        <v>1939</v>
      </c>
      <c r="F42" s="39">
        <v>156000</v>
      </c>
      <c r="G42" s="39">
        <v>629861</v>
      </c>
      <c r="H42" s="38">
        <v>1961</v>
      </c>
      <c r="I42" s="38">
        <v>78</v>
      </c>
      <c r="J42" s="39">
        <v>9692</v>
      </c>
      <c r="K42" s="39">
        <v>8819</v>
      </c>
      <c r="L42" s="40">
        <v>0</v>
      </c>
      <c r="M42" s="41" t="s">
        <v>2041</v>
      </c>
    </row>
    <row r="43" spans="1:13" ht="26.4" x14ac:dyDescent="0.25">
      <c r="A43" s="10" t="s">
        <v>473</v>
      </c>
      <c r="B43" s="38" t="s">
        <v>523</v>
      </c>
      <c r="C43" s="12" t="s">
        <v>524</v>
      </c>
      <c r="D43" s="38">
        <v>50701</v>
      </c>
      <c r="E43" s="38">
        <v>1939</v>
      </c>
      <c r="F43" s="39">
        <v>156000</v>
      </c>
      <c r="G43" s="39">
        <v>629861</v>
      </c>
      <c r="H43" s="38">
        <v>1961</v>
      </c>
      <c r="I43" s="38">
        <v>78</v>
      </c>
      <c r="J43" s="39">
        <v>9692</v>
      </c>
      <c r="K43" s="39">
        <v>8819</v>
      </c>
      <c r="L43" s="40">
        <v>0</v>
      </c>
      <c r="M43" s="41" t="s">
        <v>2041</v>
      </c>
    </row>
    <row r="44" spans="1:13" ht="26.4" x14ac:dyDescent="0.25">
      <c r="A44" s="10" t="s">
        <v>473</v>
      </c>
      <c r="B44" s="38" t="s">
        <v>525</v>
      </c>
      <c r="C44" s="12" t="s">
        <v>526</v>
      </c>
      <c r="D44" s="38">
        <v>50701</v>
      </c>
      <c r="E44" s="38">
        <v>1939</v>
      </c>
      <c r="F44" s="39">
        <v>156000</v>
      </c>
      <c r="G44" s="39">
        <v>629861</v>
      </c>
      <c r="H44" s="38">
        <v>1961</v>
      </c>
      <c r="I44" s="38">
        <v>78</v>
      </c>
      <c r="J44" s="39">
        <v>9692</v>
      </c>
      <c r="K44" s="39">
        <v>8819</v>
      </c>
      <c r="L44" s="40">
        <v>0</v>
      </c>
      <c r="M44" s="41" t="s">
        <v>2041</v>
      </c>
    </row>
    <row r="45" spans="1:13" ht="26.4" x14ac:dyDescent="0.25">
      <c r="A45" s="10" t="s">
        <v>473</v>
      </c>
      <c r="B45" s="38" t="s">
        <v>527</v>
      </c>
      <c r="C45" s="12" t="s">
        <v>528</v>
      </c>
      <c r="D45" s="38">
        <v>50701</v>
      </c>
      <c r="E45" s="38">
        <v>1956</v>
      </c>
      <c r="F45" s="39">
        <v>55000</v>
      </c>
      <c r="G45" s="39">
        <v>220543</v>
      </c>
      <c r="H45" s="38" t="s">
        <v>373</v>
      </c>
      <c r="I45" s="38">
        <v>84</v>
      </c>
      <c r="J45" s="39">
        <v>3329</v>
      </c>
      <c r="K45" s="39">
        <v>2025</v>
      </c>
      <c r="L45" s="40">
        <v>0</v>
      </c>
      <c r="M45" s="41" t="s">
        <v>2041</v>
      </c>
    </row>
    <row r="46" spans="1:13" ht="26.4" x14ac:dyDescent="0.25">
      <c r="A46" s="10" t="s">
        <v>473</v>
      </c>
      <c r="B46" s="38" t="s">
        <v>529</v>
      </c>
      <c r="C46" s="12" t="s">
        <v>530</v>
      </c>
      <c r="D46" s="38">
        <v>50701</v>
      </c>
      <c r="E46" s="38">
        <v>1956</v>
      </c>
      <c r="F46" s="39">
        <v>55000</v>
      </c>
      <c r="G46" s="39">
        <v>223209</v>
      </c>
      <c r="H46" s="38" t="s">
        <v>373</v>
      </c>
      <c r="I46" s="38">
        <v>84</v>
      </c>
      <c r="J46" s="39">
        <v>3329</v>
      </c>
      <c r="K46" s="39">
        <v>2025</v>
      </c>
      <c r="L46" s="40">
        <v>0</v>
      </c>
      <c r="M46" s="41" t="s">
        <v>2041</v>
      </c>
    </row>
    <row r="47" spans="1:13" ht="26.4" x14ac:dyDescent="0.25">
      <c r="A47" s="10" t="s">
        <v>473</v>
      </c>
      <c r="B47" s="38" t="s">
        <v>531</v>
      </c>
      <c r="C47" s="12" t="s">
        <v>532</v>
      </c>
      <c r="D47" s="38">
        <v>50701</v>
      </c>
      <c r="E47" s="38">
        <v>1956</v>
      </c>
      <c r="F47" s="39">
        <v>55000</v>
      </c>
      <c r="G47" s="39">
        <v>220543</v>
      </c>
      <c r="H47" s="38" t="s">
        <v>373</v>
      </c>
      <c r="I47" s="38">
        <v>84</v>
      </c>
      <c r="J47" s="39">
        <v>3329</v>
      </c>
      <c r="K47" s="39">
        <v>2025</v>
      </c>
      <c r="L47" s="40">
        <v>0</v>
      </c>
      <c r="M47" s="41" t="s">
        <v>2041</v>
      </c>
    </row>
    <row r="48" spans="1:13" ht="26.4" x14ac:dyDescent="0.25">
      <c r="A48" s="10" t="s">
        <v>473</v>
      </c>
      <c r="B48" s="38" t="s">
        <v>533</v>
      </c>
      <c r="C48" s="12" t="s">
        <v>534</v>
      </c>
      <c r="D48" s="38">
        <v>50701</v>
      </c>
      <c r="E48" s="38">
        <v>1956</v>
      </c>
      <c r="F48" s="39">
        <v>55000</v>
      </c>
      <c r="G48" s="39">
        <v>220543</v>
      </c>
      <c r="H48" s="38" t="s">
        <v>373</v>
      </c>
      <c r="I48" s="38">
        <v>84</v>
      </c>
      <c r="J48" s="39">
        <v>3329</v>
      </c>
      <c r="K48" s="39">
        <v>2025</v>
      </c>
      <c r="L48" s="40">
        <v>0</v>
      </c>
      <c r="M48" s="41" t="s">
        <v>2041</v>
      </c>
    </row>
    <row r="49" spans="1:13" ht="26.4" x14ac:dyDescent="0.25">
      <c r="A49" s="10" t="s">
        <v>473</v>
      </c>
      <c r="B49" s="38" t="s">
        <v>535</v>
      </c>
      <c r="C49" s="12" t="s">
        <v>536</v>
      </c>
      <c r="D49" s="38">
        <v>50701</v>
      </c>
      <c r="E49" s="38">
        <v>1956</v>
      </c>
      <c r="F49" s="39">
        <v>55000</v>
      </c>
      <c r="G49" s="39">
        <v>220543</v>
      </c>
      <c r="H49" s="38" t="s">
        <v>373</v>
      </c>
      <c r="I49" s="38">
        <v>84</v>
      </c>
      <c r="J49" s="39">
        <v>3329</v>
      </c>
      <c r="K49" s="39">
        <v>2025</v>
      </c>
      <c r="L49" s="40">
        <v>0</v>
      </c>
      <c r="M49" s="41" t="s">
        <v>2041</v>
      </c>
    </row>
    <row r="50" spans="1:13" ht="26.4" x14ac:dyDescent="0.25">
      <c r="A50" s="10" t="s">
        <v>473</v>
      </c>
      <c r="B50" s="38" t="s">
        <v>537</v>
      </c>
      <c r="C50" s="12" t="s">
        <v>538</v>
      </c>
      <c r="D50" s="38">
        <v>50701</v>
      </c>
      <c r="E50" s="38">
        <v>1961</v>
      </c>
      <c r="F50" s="39">
        <v>120500</v>
      </c>
      <c r="G50" s="39">
        <v>347321</v>
      </c>
      <c r="H50" s="38" t="s">
        <v>373</v>
      </c>
      <c r="I50" s="38">
        <v>84</v>
      </c>
      <c r="J50" s="39">
        <v>5938</v>
      </c>
      <c r="K50" s="39">
        <v>5344</v>
      </c>
      <c r="L50" s="40">
        <v>0</v>
      </c>
      <c r="M50" s="41" t="s">
        <v>2041</v>
      </c>
    </row>
    <row r="51" spans="1:13" ht="26.4" x14ac:dyDescent="0.25">
      <c r="A51" s="10" t="s">
        <v>473</v>
      </c>
      <c r="B51" s="38" t="s">
        <v>539</v>
      </c>
      <c r="C51" s="12" t="s">
        <v>540</v>
      </c>
      <c r="D51" s="38">
        <v>50701</v>
      </c>
      <c r="E51" s="38">
        <v>1961</v>
      </c>
      <c r="F51" s="39">
        <v>120500</v>
      </c>
      <c r="G51" s="39">
        <v>347321</v>
      </c>
      <c r="H51" s="38" t="s">
        <v>373</v>
      </c>
      <c r="I51" s="38">
        <v>84</v>
      </c>
      <c r="J51" s="39">
        <v>5938</v>
      </c>
      <c r="K51" s="39">
        <v>5344</v>
      </c>
      <c r="L51" s="40">
        <v>0</v>
      </c>
      <c r="M51" s="41" t="s">
        <v>2041</v>
      </c>
    </row>
    <row r="52" spans="1:13" ht="26.4" x14ac:dyDescent="0.25">
      <c r="A52" s="10" t="s">
        <v>473</v>
      </c>
      <c r="B52" s="38" t="s">
        <v>541</v>
      </c>
      <c r="C52" s="12" t="s">
        <v>542</v>
      </c>
      <c r="D52" s="38">
        <v>50701</v>
      </c>
      <c r="E52" s="38">
        <v>1951</v>
      </c>
      <c r="F52" s="39">
        <v>595000</v>
      </c>
      <c r="G52" s="39">
        <v>1986078</v>
      </c>
      <c r="H52" s="38" t="s">
        <v>373</v>
      </c>
      <c r="I52" s="38">
        <v>70</v>
      </c>
      <c r="J52" s="39">
        <v>17016</v>
      </c>
      <c r="K52" s="39">
        <v>14633</v>
      </c>
      <c r="L52" s="40">
        <v>0</v>
      </c>
      <c r="M52" s="41" t="s">
        <v>2041</v>
      </c>
    </row>
    <row r="53" spans="1:13" ht="26.4" x14ac:dyDescent="0.25">
      <c r="A53" s="10" t="s">
        <v>473</v>
      </c>
      <c r="B53" s="38" t="s">
        <v>2116</v>
      </c>
      <c r="C53" s="12" t="s">
        <v>543</v>
      </c>
      <c r="D53" s="38">
        <v>50701</v>
      </c>
      <c r="E53" s="38">
        <v>1959</v>
      </c>
      <c r="F53" s="39">
        <v>129500</v>
      </c>
      <c r="G53" s="39">
        <v>344539</v>
      </c>
      <c r="H53" s="38" t="s">
        <v>373</v>
      </c>
      <c r="I53" s="38">
        <v>69</v>
      </c>
      <c r="J53" s="39">
        <v>6764</v>
      </c>
      <c r="K53" s="39">
        <v>6155</v>
      </c>
      <c r="L53" s="40">
        <v>0</v>
      </c>
      <c r="M53" s="41" t="s">
        <v>2041</v>
      </c>
    </row>
    <row r="54" spans="1:13" ht="26.4" x14ac:dyDescent="0.25">
      <c r="A54" s="10" t="s">
        <v>473</v>
      </c>
      <c r="B54" s="38" t="s">
        <v>2118</v>
      </c>
      <c r="C54" s="12" t="s">
        <v>544</v>
      </c>
      <c r="D54" s="38">
        <v>50701</v>
      </c>
      <c r="E54" s="38">
        <v>1959</v>
      </c>
      <c r="F54" s="39">
        <v>129500</v>
      </c>
      <c r="G54" s="39">
        <v>344539</v>
      </c>
      <c r="H54" s="38" t="s">
        <v>373</v>
      </c>
      <c r="I54" s="38">
        <v>70</v>
      </c>
      <c r="J54" s="39">
        <v>6764</v>
      </c>
      <c r="K54" s="39">
        <v>6155</v>
      </c>
      <c r="L54" s="40">
        <v>0</v>
      </c>
      <c r="M54" s="41" t="s">
        <v>2041</v>
      </c>
    </row>
    <row r="55" spans="1:13" ht="26.4" x14ac:dyDescent="0.25">
      <c r="A55" s="10" t="s">
        <v>473</v>
      </c>
      <c r="B55" s="38" t="s">
        <v>2120</v>
      </c>
      <c r="C55" s="12" t="s">
        <v>545</v>
      </c>
      <c r="D55" s="38">
        <v>50701</v>
      </c>
      <c r="E55" s="38">
        <v>1959</v>
      </c>
      <c r="F55" s="39">
        <v>228000</v>
      </c>
      <c r="G55" s="39">
        <v>649759</v>
      </c>
      <c r="H55" s="38" t="s">
        <v>373</v>
      </c>
      <c r="I55" s="38">
        <v>68</v>
      </c>
      <c r="J55" s="39">
        <v>14480</v>
      </c>
      <c r="K55" s="39">
        <v>13032</v>
      </c>
      <c r="L55" s="40">
        <v>0</v>
      </c>
      <c r="M55" s="41" t="s">
        <v>2041</v>
      </c>
    </row>
    <row r="56" spans="1:13" ht="26.4" x14ac:dyDescent="0.25">
      <c r="A56" s="10" t="s">
        <v>473</v>
      </c>
      <c r="B56" s="38" t="s">
        <v>546</v>
      </c>
      <c r="C56" s="12" t="s">
        <v>547</v>
      </c>
      <c r="D56" s="38">
        <v>50701</v>
      </c>
      <c r="E56" s="38">
        <v>1959</v>
      </c>
      <c r="F56" s="39">
        <v>67500</v>
      </c>
      <c r="G56" s="39">
        <v>198948</v>
      </c>
      <c r="H56" s="38" t="s">
        <v>373</v>
      </c>
      <c r="I56" s="38">
        <v>69</v>
      </c>
      <c r="J56" s="39">
        <v>3628</v>
      </c>
      <c r="K56" s="39">
        <v>3228</v>
      </c>
      <c r="L56" s="40">
        <v>0</v>
      </c>
      <c r="M56" s="41" t="s">
        <v>2041</v>
      </c>
    </row>
    <row r="57" spans="1:13" ht="26.4" x14ac:dyDescent="0.25">
      <c r="A57" s="10" t="s">
        <v>473</v>
      </c>
      <c r="B57" s="38" t="s">
        <v>548</v>
      </c>
      <c r="C57" s="12" t="s">
        <v>549</v>
      </c>
      <c r="D57" s="38">
        <v>50701</v>
      </c>
      <c r="E57" s="38">
        <v>1961</v>
      </c>
      <c r="F57" s="39">
        <v>129500</v>
      </c>
      <c r="G57" s="39">
        <v>344539</v>
      </c>
      <c r="H57" s="38" t="s">
        <v>373</v>
      </c>
      <c r="I57" s="38">
        <v>1</v>
      </c>
      <c r="J57" s="39">
        <v>6764</v>
      </c>
      <c r="K57" s="39">
        <v>6155</v>
      </c>
      <c r="L57" s="40">
        <v>0</v>
      </c>
      <c r="M57" s="41" t="s">
        <v>2041</v>
      </c>
    </row>
    <row r="58" spans="1:13" ht="26.4" x14ac:dyDescent="0.25">
      <c r="A58" s="10" t="s">
        <v>473</v>
      </c>
      <c r="B58" s="38" t="s">
        <v>2122</v>
      </c>
      <c r="C58" s="12" t="s">
        <v>550</v>
      </c>
      <c r="D58" s="38">
        <v>50701</v>
      </c>
      <c r="E58" s="38">
        <v>1961</v>
      </c>
      <c r="F58" s="39">
        <v>129500</v>
      </c>
      <c r="G58" s="39">
        <v>344539</v>
      </c>
      <c r="H58" s="38" t="s">
        <v>373</v>
      </c>
      <c r="I58" s="38">
        <v>70</v>
      </c>
      <c r="J58" s="39">
        <v>6764</v>
      </c>
      <c r="K58" s="39">
        <v>6155</v>
      </c>
      <c r="L58" s="40">
        <v>0</v>
      </c>
      <c r="M58" s="41" t="s">
        <v>2041</v>
      </c>
    </row>
    <row r="59" spans="1:13" ht="26.4" x14ac:dyDescent="0.25">
      <c r="A59" s="10" t="s">
        <v>473</v>
      </c>
      <c r="B59" s="38" t="s">
        <v>2124</v>
      </c>
      <c r="C59" s="12" t="s">
        <v>551</v>
      </c>
      <c r="D59" s="38">
        <v>50701</v>
      </c>
      <c r="E59" s="38">
        <v>1956</v>
      </c>
      <c r="F59" s="39">
        <v>30000</v>
      </c>
      <c r="G59" s="39">
        <v>122267</v>
      </c>
      <c r="H59" s="38" t="s">
        <v>373</v>
      </c>
      <c r="I59" s="38">
        <v>85</v>
      </c>
      <c r="J59" s="39">
        <v>1719</v>
      </c>
      <c r="K59" s="39">
        <v>1564</v>
      </c>
      <c r="L59" s="40">
        <v>0</v>
      </c>
      <c r="M59" s="41" t="s">
        <v>2041</v>
      </c>
    </row>
    <row r="60" spans="1:13" ht="26.4" x14ac:dyDescent="0.25">
      <c r="A60" s="10" t="s">
        <v>473</v>
      </c>
      <c r="B60" s="38" t="s">
        <v>552</v>
      </c>
      <c r="C60" s="12" t="s">
        <v>553</v>
      </c>
      <c r="D60" s="38">
        <v>50701</v>
      </c>
      <c r="E60" s="38">
        <v>1957</v>
      </c>
      <c r="F60" s="39">
        <v>31000</v>
      </c>
      <c r="G60" s="39">
        <v>99857</v>
      </c>
      <c r="H60" s="38" t="s">
        <v>373</v>
      </c>
      <c r="I60" s="38">
        <v>85</v>
      </c>
      <c r="J60" s="39">
        <v>1400</v>
      </c>
      <c r="K60" s="39">
        <v>1274</v>
      </c>
      <c r="L60" s="40">
        <v>0</v>
      </c>
      <c r="M60" s="41" t="s">
        <v>2041</v>
      </c>
    </row>
    <row r="61" spans="1:13" ht="26.4" x14ac:dyDescent="0.25">
      <c r="A61" s="10" t="s">
        <v>473</v>
      </c>
      <c r="B61" s="38" t="s">
        <v>2138</v>
      </c>
      <c r="C61" s="12" t="s">
        <v>554</v>
      </c>
      <c r="D61" s="38">
        <v>50701</v>
      </c>
      <c r="E61" s="38">
        <v>1966</v>
      </c>
      <c r="F61" s="39">
        <v>2500000</v>
      </c>
      <c r="G61" s="39">
        <v>6680215</v>
      </c>
      <c r="H61" s="38" t="s">
        <v>373</v>
      </c>
      <c r="I61" s="38">
        <v>76</v>
      </c>
      <c r="J61" s="39">
        <v>49675</v>
      </c>
      <c r="K61" s="39">
        <v>34167</v>
      </c>
      <c r="L61" s="40">
        <v>1</v>
      </c>
      <c r="M61" s="41" t="s">
        <v>2041</v>
      </c>
    </row>
    <row r="62" spans="1:13" ht="26.4" x14ac:dyDescent="0.25">
      <c r="A62" s="10" t="s">
        <v>473</v>
      </c>
      <c r="B62" s="38" t="s">
        <v>555</v>
      </c>
      <c r="C62" s="12" t="s">
        <v>556</v>
      </c>
      <c r="D62" s="38">
        <v>50701</v>
      </c>
      <c r="E62" s="38">
        <v>1969</v>
      </c>
      <c r="F62" s="39">
        <v>1400000</v>
      </c>
      <c r="G62" s="39">
        <v>2970295</v>
      </c>
      <c r="H62" s="38" t="s">
        <v>373</v>
      </c>
      <c r="I62" s="38">
        <v>82</v>
      </c>
      <c r="J62" s="39">
        <v>23900</v>
      </c>
      <c r="K62" s="39">
        <v>16782</v>
      </c>
      <c r="L62" s="40">
        <v>1</v>
      </c>
      <c r="M62" s="41" t="s">
        <v>2041</v>
      </c>
    </row>
    <row r="63" spans="1:13" ht="26.4" x14ac:dyDescent="0.25">
      <c r="A63" s="10" t="s">
        <v>473</v>
      </c>
      <c r="B63" s="38" t="s">
        <v>2144</v>
      </c>
      <c r="C63" s="12" t="s">
        <v>557</v>
      </c>
      <c r="D63" s="38">
        <v>50701</v>
      </c>
      <c r="E63" s="38">
        <v>1974</v>
      </c>
      <c r="F63" s="39">
        <v>3832000</v>
      </c>
      <c r="G63" s="39">
        <v>10302478</v>
      </c>
      <c r="H63" s="38" t="s">
        <v>373</v>
      </c>
      <c r="I63" s="38">
        <v>65</v>
      </c>
      <c r="J63" s="39">
        <v>97535</v>
      </c>
      <c r="K63" s="39">
        <v>60708</v>
      </c>
      <c r="L63" s="40">
        <v>0.97908018712525535</v>
      </c>
      <c r="M63" s="41" t="s">
        <v>2041</v>
      </c>
    </row>
    <row r="64" spans="1:13" ht="26.4" x14ac:dyDescent="0.25">
      <c r="A64" s="10" t="s">
        <v>473</v>
      </c>
      <c r="B64" s="38" t="s">
        <v>558</v>
      </c>
      <c r="C64" s="12" t="s">
        <v>559</v>
      </c>
      <c r="D64" s="38">
        <v>50701</v>
      </c>
      <c r="E64" s="38">
        <v>1982</v>
      </c>
      <c r="F64" s="39">
        <v>4000</v>
      </c>
      <c r="G64" s="39">
        <v>12390</v>
      </c>
      <c r="H64" s="38">
        <v>2000</v>
      </c>
      <c r="I64" s="38">
        <v>66</v>
      </c>
      <c r="J64" s="39">
        <v>224</v>
      </c>
      <c r="K64" s="39">
        <v>210</v>
      </c>
      <c r="L64" s="40">
        <v>0</v>
      </c>
      <c r="M64" s="41" t="s">
        <v>2041</v>
      </c>
    </row>
    <row r="65" spans="1:13" ht="26.4" x14ac:dyDescent="0.25">
      <c r="A65" s="10" t="s">
        <v>473</v>
      </c>
      <c r="B65" s="38" t="s">
        <v>560</v>
      </c>
      <c r="C65" s="12" t="s">
        <v>561</v>
      </c>
      <c r="D65" s="38">
        <v>50701</v>
      </c>
      <c r="E65" s="38">
        <v>1918</v>
      </c>
      <c r="F65" s="39">
        <v>27500</v>
      </c>
      <c r="G65" s="39">
        <v>272445</v>
      </c>
      <c r="H65" s="38">
        <v>1979</v>
      </c>
      <c r="I65" s="38">
        <v>73</v>
      </c>
      <c r="J65" s="39">
        <v>3730</v>
      </c>
      <c r="K65" s="39">
        <v>2719</v>
      </c>
      <c r="L65" s="40">
        <v>1</v>
      </c>
      <c r="M65" s="41" t="s">
        <v>2041</v>
      </c>
    </row>
    <row r="66" spans="1:13" ht="26.4" x14ac:dyDescent="0.25">
      <c r="A66" s="10" t="s">
        <v>473</v>
      </c>
      <c r="B66" s="38" t="s">
        <v>562</v>
      </c>
      <c r="C66" s="12" t="s">
        <v>563</v>
      </c>
      <c r="D66" s="38">
        <v>50701</v>
      </c>
      <c r="E66" s="38">
        <v>1982</v>
      </c>
      <c r="F66" s="39">
        <v>1277565</v>
      </c>
      <c r="G66" s="39">
        <v>2968822</v>
      </c>
      <c r="H66" s="38" t="s">
        <v>373</v>
      </c>
      <c r="I66" s="38">
        <v>85</v>
      </c>
      <c r="J66" s="39">
        <v>29356</v>
      </c>
      <c r="K66" s="39">
        <v>22727</v>
      </c>
      <c r="L66" s="40">
        <v>7.0312843754125054E-2</v>
      </c>
      <c r="M66" s="41" t="s">
        <v>2041</v>
      </c>
    </row>
    <row r="67" spans="1:13" ht="26.4" x14ac:dyDescent="0.25">
      <c r="A67" s="10" t="s">
        <v>473</v>
      </c>
      <c r="B67" s="38" t="s">
        <v>564</v>
      </c>
      <c r="C67" s="12" t="s">
        <v>565</v>
      </c>
      <c r="D67" s="38">
        <v>50701</v>
      </c>
      <c r="E67" s="38">
        <v>1920</v>
      </c>
      <c r="F67" s="39">
        <v>15034</v>
      </c>
      <c r="G67" s="39">
        <v>421872</v>
      </c>
      <c r="H67" s="38" t="s">
        <v>373</v>
      </c>
      <c r="I67" s="38">
        <v>81</v>
      </c>
      <c r="J67" s="39">
        <v>3047</v>
      </c>
      <c r="K67" s="39">
        <v>2192</v>
      </c>
      <c r="L67" s="40">
        <v>0</v>
      </c>
      <c r="M67" s="41" t="s">
        <v>2041</v>
      </c>
    </row>
    <row r="68" spans="1:13" ht="26.4" x14ac:dyDescent="0.25">
      <c r="A68" s="10" t="s">
        <v>473</v>
      </c>
      <c r="B68" s="38" t="s">
        <v>566</v>
      </c>
      <c r="C68" s="12" t="s">
        <v>567</v>
      </c>
      <c r="D68" s="38">
        <v>50701</v>
      </c>
      <c r="E68" s="38">
        <v>1991</v>
      </c>
      <c r="F68" s="39">
        <v>2150000</v>
      </c>
      <c r="G68" s="39">
        <v>2885370</v>
      </c>
      <c r="H68" s="38" t="s">
        <v>373</v>
      </c>
      <c r="I68" s="38">
        <v>87</v>
      </c>
      <c r="J68" s="39">
        <v>21291</v>
      </c>
      <c r="K68" s="39">
        <v>13757</v>
      </c>
      <c r="L68" s="40">
        <v>4.346877953042088E-2</v>
      </c>
      <c r="M68" s="41" t="s">
        <v>2041</v>
      </c>
    </row>
    <row r="69" spans="1:13" ht="26.4" x14ac:dyDescent="0.25">
      <c r="A69" s="10" t="s">
        <v>473</v>
      </c>
      <c r="B69" s="38" t="s">
        <v>2149</v>
      </c>
      <c r="C69" s="12" t="s">
        <v>568</v>
      </c>
      <c r="D69" s="38">
        <v>50701</v>
      </c>
      <c r="E69" s="38">
        <v>1940</v>
      </c>
      <c r="F69" s="39">
        <v>2000</v>
      </c>
      <c r="G69" s="39">
        <v>46291</v>
      </c>
      <c r="H69" s="38" t="s">
        <v>373</v>
      </c>
      <c r="I69" s="38">
        <v>62</v>
      </c>
      <c r="J69" s="39">
        <v>432</v>
      </c>
      <c r="K69" s="39">
        <v>346</v>
      </c>
      <c r="L69" s="40">
        <v>1</v>
      </c>
      <c r="M69" s="41" t="s">
        <v>2041</v>
      </c>
    </row>
    <row r="70" spans="1:13" ht="26.4" x14ac:dyDescent="0.25">
      <c r="A70" s="10" t="s">
        <v>473</v>
      </c>
      <c r="B70" s="38" t="s">
        <v>2151</v>
      </c>
      <c r="C70" s="12" t="s">
        <v>569</v>
      </c>
      <c r="D70" s="38">
        <v>50701</v>
      </c>
      <c r="E70" s="38">
        <v>1962</v>
      </c>
      <c r="F70" s="39">
        <v>169000</v>
      </c>
      <c r="G70" s="39">
        <v>971601</v>
      </c>
      <c r="H70" s="38">
        <v>1999</v>
      </c>
      <c r="I70" s="38">
        <v>88</v>
      </c>
      <c r="J70" s="39">
        <v>11584</v>
      </c>
      <c r="K70" s="39">
        <v>11171</v>
      </c>
      <c r="L70" s="40">
        <v>0</v>
      </c>
      <c r="M70" s="41" t="s">
        <v>2041</v>
      </c>
    </row>
    <row r="71" spans="1:13" ht="26.4" x14ac:dyDescent="0.25">
      <c r="A71" s="10" t="s">
        <v>473</v>
      </c>
      <c r="B71" s="38" t="s">
        <v>2569</v>
      </c>
      <c r="C71" s="12" t="s">
        <v>570</v>
      </c>
      <c r="D71" s="38">
        <v>50701</v>
      </c>
      <c r="E71" s="38">
        <v>1994</v>
      </c>
      <c r="F71" s="39">
        <v>941156</v>
      </c>
      <c r="G71" s="39">
        <v>1063181</v>
      </c>
      <c r="H71" s="38" t="s">
        <v>373</v>
      </c>
      <c r="I71" s="38">
        <v>85</v>
      </c>
      <c r="J71" s="39">
        <v>10520</v>
      </c>
      <c r="K71" s="39">
        <v>5575</v>
      </c>
      <c r="L71" s="40">
        <v>0.78654708520179373</v>
      </c>
      <c r="M71" s="41" t="s">
        <v>2041</v>
      </c>
    </row>
    <row r="72" spans="1:13" ht="26.4" x14ac:dyDescent="0.25">
      <c r="A72" s="10" t="s">
        <v>473</v>
      </c>
      <c r="B72" s="38" t="s">
        <v>2153</v>
      </c>
      <c r="C72" s="12" t="s">
        <v>571</v>
      </c>
      <c r="D72" s="38">
        <v>50701</v>
      </c>
      <c r="E72" s="38">
        <v>1996</v>
      </c>
      <c r="F72" s="39">
        <v>9943688</v>
      </c>
      <c r="G72" s="39">
        <v>10784514</v>
      </c>
      <c r="H72" s="38" t="s">
        <v>373</v>
      </c>
      <c r="I72" s="38">
        <v>96</v>
      </c>
      <c r="J72" s="39">
        <v>61350</v>
      </c>
      <c r="K72" s="39">
        <v>10039</v>
      </c>
      <c r="L72" s="40">
        <v>5.000498057575456E-2</v>
      </c>
      <c r="M72" s="41" t="s">
        <v>2041</v>
      </c>
    </row>
    <row r="73" spans="1:13" ht="26.4" x14ac:dyDescent="0.25">
      <c r="A73" s="10" t="s">
        <v>473</v>
      </c>
      <c r="B73" s="38" t="s">
        <v>2155</v>
      </c>
      <c r="C73" s="12" t="s">
        <v>572</v>
      </c>
      <c r="D73" s="38">
        <v>50701</v>
      </c>
      <c r="E73" s="38">
        <v>1947</v>
      </c>
      <c r="F73" s="39">
        <v>13582</v>
      </c>
      <c r="G73" s="39">
        <v>119596</v>
      </c>
      <c r="H73" s="38" t="s">
        <v>373</v>
      </c>
      <c r="I73" s="38">
        <v>85</v>
      </c>
      <c r="J73" s="39">
        <v>2938</v>
      </c>
      <c r="K73" s="39">
        <v>2388</v>
      </c>
      <c r="L73" s="40">
        <v>0</v>
      </c>
      <c r="M73" s="41" t="s">
        <v>2041</v>
      </c>
    </row>
    <row r="74" spans="1:13" ht="26.4" x14ac:dyDescent="0.25">
      <c r="A74" s="10" t="s">
        <v>473</v>
      </c>
      <c r="B74" s="38" t="s">
        <v>2573</v>
      </c>
      <c r="C74" s="12" t="s">
        <v>573</v>
      </c>
      <c r="D74" s="38">
        <v>50701</v>
      </c>
      <c r="E74" s="38">
        <v>1950</v>
      </c>
      <c r="F74" s="39">
        <v>6949</v>
      </c>
      <c r="G74" s="39">
        <v>54952</v>
      </c>
      <c r="H74" s="38" t="s">
        <v>373</v>
      </c>
      <c r="I74" s="38">
        <v>85</v>
      </c>
      <c r="J74" s="39">
        <v>952</v>
      </c>
      <c r="K74" s="39">
        <v>802</v>
      </c>
      <c r="L74" s="40">
        <v>0</v>
      </c>
      <c r="M74" s="41" t="s">
        <v>2041</v>
      </c>
    </row>
    <row r="75" spans="1:13" ht="26.4" x14ac:dyDescent="0.25">
      <c r="A75" s="10" t="s">
        <v>473</v>
      </c>
      <c r="B75" s="38" t="s">
        <v>2157</v>
      </c>
      <c r="C75" s="12" t="s">
        <v>574</v>
      </c>
      <c r="D75" s="38">
        <v>50701</v>
      </c>
      <c r="E75" s="38">
        <v>1999</v>
      </c>
      <c r="F75" s="42">
        <v>162515</v>
      </c>
      <c r="G75" s="42">
        <v>131200</v>
      </c>
      <c r="H75" s="38" t="s">
        <v>373</v>
      </c>
      <c r="I75" s="38">
        <v>97</v>
      </c>
      <c r="J75" s="42">
        <v>2514</v>
      </c>
      <c r="K75" s="42">
        <v>1087</v>
      </c>
      <c r="L75" s="40">
        <v>0</v>
      </c>
      <c r="M75" s="41" t="s">
        <v>2041</v>
      </c>
    </row>
    <row r="76" spans="1:13" ht="26.4" x14ac:dyDescent="0.25">
      <c r="A76" s="10" t="s">
        <v>473</v>
      </c>
      <c r="B76" s="38" t="s">
        <v>2576</v>
      </c>
      <c r="C76" s="12" t="s">
        <v>575</v>
      </c>
      <c r="D76" s="38">
        <v>50701</v>
      </c>
      <c r="E76" s="38">
        <v>2000</v>
      </c>
      <c r="F76" s="39">
        <v>1324757</v>
      </c>
      <c r="G76" s="39">
        <v>1040000</v>
      </c>
      <c r="H76" s="38" t="s">
        <v>373</v>
      </c>
      <c r="I76" s="38">
        <v>97</v>
      </c>
      <c r="J76" s="39">
        <v>15611</v>
      </c>
      <c r="K76" s="39">
        <v>2425</v>
      </c>
      <c r="L76" s="40">
        <v>0.11752577319587629</v>
      </c>
      <c r="M76" s="41" t="s">
        <v>2041</v>
      </c>
    </row>
    <row r="77" spans="1:13" ht="26.4" x14ac:dyDescent="0.25">
      <c r="A77" s="10" t="s">
        <v>473</v>
      </c>
      <c r="B77" s="38" t="s">
        <v>576</v>
      </c>
      <c r="C77" s="12" t="s">
        <v>577</v>
      </c>
      <c r="D77" s="38">
        <v>50701</v>
      </c>
      <c r="E77" s="38">
        <v>1988</v>
      </c>
      <c r="F77" s="43">
        <v>23500</v>
      </c>
      <c r="G77" s="43">
        <v>39424</v>
      </c>
      <c r="H77" s="38" t="s">
        <v>373</v>
      </c>
      <c r="I77" s="38">
        <v>62</v>
      </c>
      <c r="J77" s="43">
        <v>2560</v>
      </c>
      <c r="K77" s="43">
        <v>2500</v>
      </c>
      <c r="L77" s="40">
        <v>1</v>
      </c>
      <c r="M77" s="41" t="s">
        <v>2041</v>
      </c>
    </row>
    <row r="78" spans="1:13" ht="13.8" thickBot="1" x14ac:dyDescent="0.3">
      <c r="A78" s="90" t="s">
        <v>578</v>
      </c>
      <c r="B78" s="90"/>
      <c r="C78" s="44" t="s">
        <v>367</v>
      </c>
      <c r="D78" s="45">
        <f>COUNTA(D2:D77)</f>
        <v>76</v>
      </c>
      <c r="E78" s="45"/>
      <c r="F78" s="46">
        <f>SUM(F2:F77)</f>
        <v>85285742</v>
      </c>
      <c r="G78" s="46">
        <f>SUM(G2:G77)</f>
        <v>181588040</v>
      </c>
      <c r="H78" s="45"/>
      <c r="I78" s="45"/>
      <c r="J78" s="47">
        <f>SUM(J2:J77)</f>
        <v>1593737</v>
      </c>
      <c r="K78" s="47">
        <f>SUM(K2:K77)</f>
        <v>954393</v>
      </c>
      <c r="L78" s="48"/>
      <c r="M78" s="49"/>
    </row>
    <row r="79" spans="1:13" ht="26.4" x14ac:dyDescent="0.25">
      <c r="A79" s="10" t="s">
        <v>579</v>
      </c>
      <c r="B79" s="38" t="s">
        <v>580</v>
      </c>
      <c r="C79" s="12" t="s">
        <v>581</v>
      </c>
      <c r="D79" s="38">
        <v>51001</v>
      </c>
      <c r="E79" s="38">
        <v>1966</v>
      </c>
      <c r="F79" s="39">
        <v>337818</v>
      </c>
      <c r="G79" s="39">
        <v>1004259</v>
      </c>
      <c r="H79" s="38">
        <v>1989</v>
      </c>
      <c r="I79" s="38">
        <v>70</v>
      </c>
      <c r="J79" s="39">
        <v>10194</v>
      </c>
      <c r="K79" s="39">
        <v>7486</v>
      </c>
      <c r="L79" s="40">
        <v>1</v>
      </c>
      <c r="M79" s="41" t="s">
        <v>2041</v>
      </c>
    </row>
    <row r="80" spans="1:13" ht="26.4" x14ac:dyDescent="0.25">
      <c r="A80" s="10" t="s">
        <v>579</v>
      </c>
      <c r="B80" s="38" t="s">
        <v>287</v>
      </c>
      <c r="C80" s="12" t="s">
        <v>582</v>
      </c>
      <c r="D80" s="38">
        <v>51001</v>
      </c>
      <c r="E80" s="38">
        <v>1977</v>
      </c>
      <c r="F80" s="39">
        <v>583000</v>
      </c>
      <c r="G80" s="39">
        <v>738248</v>
      </c>
      <c r="H80" s="38">
        <v>1988</v>
      </c>
      <c r="I80" s="38">
        <v>74</v>
      </c>
      <c r="J80" s="39">
        <v>10462</v>
      </c>
      <c r="K80" s="39">
        <v>8172</v>
      </c>
      <c r="L80" s="40">
        <v>1</v>
      </c>
      <c r="M80" s="41" t="s">
        <v>2041</v>
      </c>
    </row>
    <row r="81" spans="1:13" ht="26.4" x14ac:dyDescent="0.25">
      <c r="A81" s="10" t="s">
        <v>579</v>
      </c>
      <c r="B81" s="38" t="s">
        <v>290</v>
      </c>
      <c r="C81" s="12" t="s">
        <v>583</v>
      </c>
      <c r="D81" s="38">
        <v>51001</v>
      </c>
      <c r="E81" s="38">
        <v>1977</v>
      </c>
      <c r="F81" s="39">
        <v>50000</v>
      </c>
      <c r="G81" s="39">
        <v>189066</v>
      </c>
      <c r="H81" s="38" t="s">
        <v>373</v>
      </c>
      <c r="I81" s="38">
        <v>85</v>
      </c>
      <c r="J81" s="39">
        <v>2500</v>
      </c>
      <c r="K81" s="39">
        <v>1570</v>
      </c>
      <c r="L81" s="40">
        <v>1</v>
      </c>
      <c r="M81" s="41" t="s">
        <v>2041</v>
      </c>
    </row>
    <row r="82" spans="1:13" ht="26.4" x14ac:dyDescent="0.25">
      <c r="A82" s="10" t="s">
        <v>579</v>
      </c>
      <c r="B82" s="38" t="s">
        <v>584</v>
      </c>
      <c r="C82" s="12" t="s">
        <v>585</v>
      </c>
      <c r="D82" s="38">
        <v>51001</v>
      </c>
      <c r="E82" s="38">
        <v>1994</v>
      </c>
      <c r="F82" s="39">
        <v>940075</v>
      </c>
      <c r="G82" s="39">
        <v>1127494</v>
      </c>
      <c r="H82" s="38" t="s">
        <v>373</v>
      </c>
      <c r="I82" s="38">
        <v>90</v>
      </c>
      <c r="J82" s="39">
        <v>10884</v>
      </c>
      <c r="K82" s="39">
        <v>9947</v>
      </c>
      <c r="L82" s="40">
        <v>1</v>
      </c>
      <c r="M82" s="41" t="s">
        <v>2041</v>
      </c>
    </row>
    <row r="83" spans="1:13" ht="26.4" x14ac:dyDescent="0.25">
      <c r="A83" s="10" t="s">
        <v>579</v>
      </c>
      <c r="B83" s="38" t="s">
        <v>586</v>
      </c>
      <c r="C83" s="12" t="s">
        <v>587</v>
      </c>
      <c r="D83" s="38">
        <v>51001</v>
      </c>
      <c r="E83" s="38">
        <v>1984</v>
      </c>
      <c r="F83" s="39">
        <v>15000</v>
      </c>
      <c r="G83" s="39">
        <v>20708</v>
      </c>
      <c r="H83" s="38" t="s">
        <v>373</v>
      </c>
      <c r="I83" s="38">
        <v>80</v>
      </c>
      <c r="J83" s="39">
        <v>720</v>
      </c>
      <c r="K83" s="39">
        <v>386</v>
      </c>
      <c r="L83" s="40">
        <v>1</v>
      </c>
      <c r="M83" s="41" t="s">
        <v>2041</v>
      </c>
    </row>
    <row r="84" spans="1:13" ht="26.4" x14ac:dyDescent="0.25">
      <c r="A84" s="10" t="s">
        <v>579</v>
      </c>
      <c r="B84" s="38" t="s">
        <v>588</v>
      </c>
      <c r="C84" s="12" t="s">
        <v>589</v>
      </c>
      <c r="D84" s="38">
        <v>51001</v>
      </c>
      <c r="E84" s="38">
        <v>1988</v>
      </c>
      <c r="F84" s="39">
        <v>322000</v>
      </c>
      <c r="G84" s="39">
        <v>317245</v>
      </c>
      <c r="H84" s="38" t="s">
        <v>373</v>
      </c>
      <c r="I84" s="38">
        <v>85</v>
      </c>
      <c r="J84" s="39">
        <v>9338</v>
      </c>
      <c r="K84" s="39">
        <v>9218</v>
      </c>
      <c r="L84" s="40">
        <v>1</v>
      </c>
      <c r="M84" s="41" t="s">
        <v>2041</v>
      </c>
    </row>
    <row r="85" spans="1:13" ht="26.4" x14ac:dyDescent="0.25">
      <c r="A85" s="10" t="s">
        <v>579</v>
      </c>
      <c r="B85" s="38" t="s">
        <v>293</v>
      </c>
      <c r="C85" s="12" t="s">
        <v>590</v>
      </c>
      <c r="D85" s="38">
        <v>51001</v>
      </c>
      <c r="E85" s="38">
        <v>1984</v>
      </c>
      <c r="F85" s="39">
        <v>6750</v>
      </c>
      <c r="G85" s="39">
        <v>24575</v>
      </c>
      <c r="H85" s="38" t="s">
        <v>373</v>
      </c>
      <c r="I85" s="38">
        <v>80</v>
      </c>
      <c r="J85" s="39">
        <v>714</v>
      </c>
      <c r="K85" s="39">
        <v>595</v>
      </c>
      <c r="L85" s="40">
        <v>1</v>
      </c>
      <c r="M85" s="41" t="s">
        <v>2041</v>
      </c>
    </row>
    <row r="86" spans="1:13" ht="26.4" x14ac:dyDescent="0.25">
      <c r="A86" s="10" t="s">
        <v>579</v>
      </c>
      <c r="B86" s="38" t="s">
        <v>591</v>
      </c>
      <c r="C86" s="12" t="s">
        <v>592</v>
      </c>
      <c r="D86" s="38">
        <v>51001</v>
      </c>
      <c r="E86" s="38">
        <v>1993</v>
      </c>
      <c r="F86" s="39">
        <v>9972198</v>
      </c>
      <c r="G86" s="39">
        <v>13335790</v>
      </c>
      <c r="H86" s="38" t="s">
        <v>373</v>
      </c>
      <c r="I86" s="38">
        <v>90</v>
      </c>
      <c r="J86" s="39">
        <v>101069</v>
      </c>
      <c r="K86" s="39">
        <v>60010</v>
      </c>
      <c r="L86" s="40">
        <v>1</v>
      </c>
      <c r="M86" s="41" t="s">
        <v>2041</v>
      </c>
    </row>
    <row r="87" spans="1:13" ht="26.4" x14ac:dyDescent="0.25">
      <c r="A87" s="10" t="s">
        <v>579</v>
      </c>
      <c r="B87" s="38" t="s">
        <v>593</v>
      </c>
      <c r="C87" s="12" t="s">
        <v>594</v>
      </c>
      <c r="D87" s="38">
        <v>51001</v>
      </c>
      <c r="E87" s="38">
        <v>1963</v>
      </c>
      <c r="F87" s="39">
        <v>12000</v>
      </c>
      <c r="G87" s="39">
        <v>244031</v>
      </c>
      <c r="H87" s="38" t="s">
        <v>373</v>
      </c>
      <c r="I87" s="38">
        <v>85</v>
      </c>
      <c r="J87" s="39">
        <v>3248</v>
      </c>
      <c r="K87" s="39">
        <v>3247</v>
      </c>
      <c r="L87" s="40">
        <v>1</v>
      </c>
      <c r="M87" s="41" t="s">
        <v>2041</v>
      </c>
    </row>
    <row r="88" spans="1:13" ht="26.4" x14ac:dyDescent="0.25">
      <c r="A88" s="10" t="s">
        <v>579</v>
      </c>
      <c r="B88" s="38" t="s">
        <v>595</v>
      </c>
      <c r="C88" s="12" t="s">
        <v>596</v>
      </c>
      <c r="D88" s="38">
        <v>51001</v>
      </c>
      <c r="E88" s="38">
        <v>1980</v>
      </c>
      <c r="F88" s="39">
        <v>84350</v>
      </c>
      <c r="G88" s="39">
        <v>169657</v>
      </c>
      <c r="H88" s="38" t="s">
        <v>373</v>
      </c>
      <c r="I88" s="38">
        <v>90</v>
      </c>
      <c r="J88" s="39">
        <v>2410</v>
      </c>
      <c r="K88" s="39">
        <v>2342</v>
      </c>
      <c r="L88" s="40">
        <v>1</v>
      </c>
      <c r="M88" s="41" t="s">
        <v>2041</v>
      </c>
    </row>
    <row r="89" spans="1:13" ht="26.4" x14ac:dyDescent="0.25">
      <c r="A89" s="10" t="s">
        <v>579</v>
      </c>
      <c r="B89" s="38" t="s">
        <v>597</v>
      </c>
      <c r="C89" s="12" t="s">
        <v>598</v>
      </c>
      <c r="D89" s="38">
        <v>51001</v>
      </c>
      <c r="E89" s="38">
        <v>1984</v>
      </c>
      <c r="F89" s="39">
        <v>6750</v>
      </c>
      <c r="G89" s="39">
        <v>24575</v>
      </c>
      <c r="H89" s="38">
        <v>1998</v>
      </c>
      <c r="I89" s="38">
        <v>80</v>
      </c>
      <c r="J89" s="39">
        <v>825</v>
      </c>
      <c r="K89" s="39">
        <v>723</v>
      </c>
      <c r="L89" s="40">
        <v>1</v>
      </c>
      <c r="M89" s="41" t="s">
        <v>2041</v>
      </c>
    </row>
    <row r="90" spans="1:13" ht="26.4" x14ac:dyDescent="0.25">
      <c r="A90" s="10" t="s">
        <v>579</v>
      </c>
      <c r="B90" s="38" t="s">
        <v>599</v>
      </c>
      <c r="C90" s="12" t="s">
        <v>450</v>
      </c>
      <c r="D90" s="38">
        <v>51001</v>
      </c>
      <c r="E90" s="38">
        <v>1978</v>
      </c>
      <c r="F90" s="39">
        <v>20000</v>
      </c>
      <c r="G90" s="39">
        <v>23701</v>
      </c>
      <c r="H90" s="38" t="s">
        <v>373</v>
      </c>
      <c r="I90" s="38">
        <v>24</v>
      </c>
      <c r="J90" s="39">
        <v>400</v>
      </c>
      <c r="K90" s="39">
        <v>399</v>
      </c>
      <c r="L90" s="40">
        <v>1</v>
      </c>
      <c r="M90" s="41" t="s">
        <v>2041</v>
      </c>
    </row>
    <row r="91" spans="1:13" ht="26.4" x14ac:dyDescent="0.25">
      <c r="A91" s="10" t="s">
        <v>579</v>
      </c>
      <c r="B91" s="38" t="s">
        <v>600</v>
      </c>
      <c r="C91" s="12" t="s">
        <v>601</v>
      </c>
      <c r="D91" s="38">
        <v>51001</v>
      </c>
      <c r="E91" s="38">
        <v>1963</v>
      </c>
      <c r="F91" s="39">
        <v>30240</v>
      </c>
      <c r="G91" s="39">
        <v>534181</v>
      </c>
      <c r="H91" s="38">
        <v>1998</v>
      </c>
      <c r="I91" s="38">
        <v>90</v>
      </c>
      <c r="J91" s="39">
        <v>2696</v>
      </c>
      <c r="K91" s="39">
        <v>2245</v>
      </c>
      <c r="L91" s="40">
        <v>1</v>
      </c>
      <c r="M91" s="41" t="s">
        <v>2041</v>
      </c>
    </row>
    <row r="92" spans="1:13" ht="26.4" x14ac:dyDescent="0.25">
      <c r="A92" s="10" t="s">
        <v>579</v>
      </c>
      <c r="B92" s="38" t="s">
        <v>602</v>
      </c>
      <c r="C92" s="12" t="s">
        <v>603</v>
      </c>
      <c r="D92" s="38">
        <v>51001</v>
      </c>
      <c r="E92" s="38">
        <v>1973</v>
      </c>
      <c r="F92" s="39">
        <v>985177</v>
      </c>
      <c r="G92" s="39">
        <v>2924145</v>
      </c>
      <c r="H92" s="38" t="s">
        <v>373</v>
      </c>
      <c r="I92" s="38">
        <v>80</v>
      </c>
      <c r="J92" s="39">
        <v>32000</v>
      </c>
      <c r="K92" s="39">
        <v>21197</v>
      </c>
      <c r="L92" s="40">
        <v>1</v>
      </c>
      <c r="M92" s="41" t="s">
        <v>2041</v>
      </c>
    </row>
    <row r="93" spans="1:13" ht="26.4" x14ac:dyDescent="0.25">
      <c r="A93" s="10" t="s">
        <v>579</v>
      </c>
      <c r="B93" s="38" t="s">
        <v>604</v>
      </c>
      <c r="C93" s="12" t="s">
        <v>605</v>
      </c>
      <c r="D93" s="38">
        <v>51001</v>
      </c>
      <c r="E93" s="38">
        <v>1976</v>
      </c>
      <c r="F93" s="39">
        <v>1516797</v>
      </c>
      <c r="G93" s="39">
        <v>6327036</v>
      </c>
      <c r="H93" s="38" t="s">
        <v>373</v>
      </c>
      <c r="I93" s="38">
        <v>85</v>
      </c>
      <c r="J93" s="39">
        <v>46624</v>
      </c>
      <c r="K93" s="39">
        <v>45463</v>
      </c>
      <c r="L93" s="40">
        <v>1</v>
      </c>
      <c r="M93" s="41" t="s">
        <v>2041</v>
      </c>
    </row>
    <row r="94" spans="1:13" ht="26.4" x14ac:dyDescent="0.25">
      <c r="A94" s="10" t="s">
        <v>579</v>
      </c>
      <c r="B94" s="38" t="s">
        <v>606</v>
      </c>
      <c r="C94" s="12" t="s">
        <v>607</v>
      </c>
      <c r="D94" s="38">
        <v>51001</v>
      </c>
      <c r="E94" s="38">
        <v>1994</v>
      </c>
      <c r="F94" s="39">
        <v>612300</v>
      </c>
      <c r="G94" s="39">
        <v>836592</v>
      </c>
      <c r="H94" s="38" t="s">
        <v>373</v>
      </c>
      <c r="I94" s="38">
        <v>90</v>
      </c>
      <c r="J94" s="39">
        <v>12035</v>
      </c>
      <c r="K94" s="39">
        <v>8668</v>
      </c>
      <c r="L94" s="40">
        <v>1</v>
      </c>
      <c r="M94" s="41" t="s">
        <v>2041</v>
      </c>
    </row>
    <row r="95" spans="1:13" ht="26.4" x14ac:dyDescent="0.25">
      <c r="A95" s="10" t="s">
        <v>579</v>
      </c>
      <c r="B95" s="38" t="s">
        <v>608</v>
      </c>
      <c r="C95" s="12" t="s">
        <v>609</v>
      </c>
      <c r="D95" s="38">
        <v>51001</v>
      </c>
      <c r="E95" s="38">
        <v>1988</v>
      </c>
      <c r="F95" s="39">
        <v>281000</v>
      </c>
      <c r="G95" s="39">
        <v>279329</v>
      </c>
      <c r="H95" s="38" t="s">
        <v>373</v>
      </c>
      <c r="I95" s="38">
        <v>90</v>
      </c>
      <c r="J95" s="39">
        <v>8260</v>
      </c>
      <c r="K95" s="39">
        <v>7932</v>
      </c>
      <c r="L95" s="40">
        <v>1</v>
      </c>
      <c r="M95" s="41" t="s">
        <v>2041</v>
      </c>
    </row>
    <row r="96" spans="1:13" ht="26.4" x14ac:dyDescent="0.25">
      <c r="A96" s="10" t="s">
        <v>579</v>
      </c>
      <c r="B96" s="38" t="s">
        <v>610</v>
      </c>
      <c r="C96" s="12" t="s">
        <v>611</v>
      </c>
      <c r="D96" s="38">
        <v>51001</v>
      </c>
      <c r="E96" s="38">
        <v>1977</v>
      </c>
      <c r="F96" s="39">
        <v>14929</v>
      </c>
      <c r="G96" s="39">
        <v>25736</v>
      </c>
      <c r="H96" s="38" t="s">
        <v>373</v>
      </c>
      <c r="I96" s="38">
        <v>80</v>
      </c>
      <c r="J96" s="39">
        <v>750</v>
      </c>
      <c r="K96" s="39">
        <v>545</v>
      </c>
      <c r="L96" s="40">
        <v>1</v>
      </c>
      <c r="M96" s="41" t="s">
        <v>2041</v>
      </c>
    </row>
    <row r="97" spans="1:13" ht="26.4" x14ac:dyDescent="0.25">
      <c r="A97" s="10" t="s">
        <v>579</v>
      </c>
      <c r="B97" s="38" t="s">
        <v>612</v>
      </c>
      <c r="C97" s="12" t="s">
        <v>613</v>
      </c>
      <c r="D97" s="38">
        <v>51001</v>
      </c>
      <c r="E97" s="38">
        <v>1977</v>
      </c>
      <c r="F97" s="39">
        <v>14929</v>
      </c>
      <c r="G97" s="39">
        <v>25736</v>
      </c>
      <c r="H97" s="38" t="s">
        <v>373</v>
      </c>
      <c r="I97" s="38">
        <v>80</v>
      </c>
      <c r="J97" s="39">
        <v>750</v>
      </c>
      <c r="K97" s="39">
        <v>445</v>
      </c>
      <c r="L97" s="40">
        <v>1</v>
      </c>
      <c r="M97" s="41" t="s">
        <v>2041</v>
      </c>
    </row>
    <row r="98" spans="1:13" ht="26.4" x14ac:dyDescent="0.25">
      <c r="A98" s="10" t="s">
        <v>579</v>
      </c>
      <c r="B98" s="38" t="s">
        <v>614</v>
      </c>
      <c r="C98" s="12" t="s">
        <v>615</v>
      </c>
      <c r="D98" s="38">
        <v>51001</v>
      </c>
      <c r="E98" s="38">
        <v>1973</v>
      </c>
      <c r="F98" s="39">
        <v>16874</v>
      </c>
      <c r="G98" s="39">
        <v>45491</v>
      </c>
      <c r="H98" s="38" t="s">
        <v>373</v>
      </c>
      <c r="I98" s="38">
        <v>80</v>
      </c>
      <c r="J98" s="39">
        <v>1440</v>
      </c>
      <c r="K98" s="39">
        <v>1366</v>
      </c>
      <c r="L98" s="40">
        <v>1</v>
      </c>
      <c r="M98" s="41" t="s">
        <v>2041</v>
      </c>
    </row>
    <row r="99" spans="1:13" ht="26.4" x14ac:dyDescent="0.25">
      <c r="A99" s="10" t="s">
        <v>579</v>
      </c>
      <c r="B99" s="38" t="s">
        <v>616</v>
      </c>
      <c r="C99" s="12" t="s">
        <v>617</v>
      </c>
      <c r="D99" s="38">
        <v>51001</v>
      </c>
      <c r="E99" s="38">
        <v>1977</v>
      </c>
      <c r="F99" s="39">
        <v>14929</v>
      </c>
      <c r="G99" s="39">
        <v>24575</v>
      </c>
      <c r="H99" s="38" t="s">
        <v>373</v>
      </c>
      <c r="I99" s="38">
        <v>80</v>
      </c>
      <c r="J99" s="39">
        <v>775</v>
      </c>
      <c r="K99" s="39">
        <v>767</v>
      </c>
      <c r="L99" s="40">
        <v>1</v>
      </c>
      <c r="M99" s="41" t="s">
        <v>2041</v>
      </c>
    </row>
    <row r="100" spans="1:13" ht="26.4" x14ac:dyDescent="0.25">
      <c r="A100" s="10" t="s">
        <v>579</v>
      </c>
      <c r="B100" s="38" t="s">
        <v>618</v>
      </c>
      <c r="C100" s="12" t="s">
        <v>619</v>
      </c>
      <c r="D100" s="38">
        <v>51001</v>
      </c>
      <c r="E100" s="38">
        <v>1988</v>
      </c>
      <c r="F100" s="39">
        <v>31000</v>
      </c>
      <c r="G100" s="39">
        <v>313240</v>
      </c>
      <c r="H100" s="38" t="s">
        <v>373</v>
      </c>
      <c r="I100" s="38">
        <v>90</v>
      </c>
      <c r="J100" s="39">
        <v>4186</v>
      </c>
      <c r="K100" s="39">
        <v>3225</v>
      </c>
      <c r="L100" s="40">
        <v>1</v>
      </c>
      <c r="M100" s="41" t="s">
        <v>2041</v>
      </c>
    </row>
    <row r="101" spans="1:13" ht="26.4" x14ac:dyDescent="0.25">
      <c r="A101" s="10" t="s">
        <v>579</v>
      </c>
      <c r="B101" s="38" t="s">
        <v>620</v>
      </c>
      <c r="C101" s="12" t="s">
        <v>621</v>
      </c>
      <c r="D101" s="38">
        <v>51001</v>
      </c>
      <c r="E101" s="38">
        <v>1994</v>
      </c>
      <c r="F101" s="39">
        <v>2792266</v>
      </c>
      <c r="G101" s="39">
        <v>3415712</v>
      </c>
      <c r="H101" s="38" t="s">
        <v>373</v>
      </c>
      <c r="I101" s="38">
        <v>90</v>
      </c>
      <c r="J101" s="39">
        <v>30938</v>
      </c>
      <c r="K101" s="39">
        <v>20948</v>
      </c>
      <c r="L101" s="40">
        <v>1</v>
      </c>
      <c r="M101" s="41" t="s">
        <v>2041</v>
      </c>
    </row>
    <row r="102" spans="1:13" ht="26.4" x14ac:dyDescent="0.25">
      <c r="A102" s="10" t="s">
        <v>579</v>
      </c>
      <c r="B102" s="38" t="s">
        <v>622</v>
      </c>
      <c r="C102" s="12" t="s">
        <v>623</v>
      </c>
      <c r="D102" s="38">
        <v>51001</v>
      </c>
      <c r="E102" s="38">
        <v>1980</v>
      </c>
      <c r="F102" s="39">
        <v>2100000</v>
      </c>
      <c r="G102" s="39">
        <v>6736673</v>
      </c>
      <c r="H102" s="38" t="s">
        <v>373</v>
      </c>
      <c r="I102" s="38">
        <v>74</v>
      </c>
      <c r="J102" s="39">
        <v>41702</v>
      </c>
      <c r="K102" s="39">
        <v>24595</v>
      </c>
      <c r="L102" s="40">
        <v>1</v>
      </c>
      <c r="M102" s="41" t="s">
        <v>2041</v>
      </c>
    </row>
    <row r="103" spans="1:13" ht="26.4" x14ac:dyDescent="0.25">
      <c r="A103" s="10" t="s">
        <v>579</v>
      </c>
      <c r="B103" s="38" t="s">
        <v>624</v>
      </c>
      <c r="C103" s="12" t="s">
        <v>625</v>
      </c>
      <c r="D103" s="38">
        <v>51001</v>
      </c>
      <c r="E103" s="38">
        <v>1998</v>
      </c>
      <c r="F103" s="39">
        <v>38720</v>
      </c>
      <c r="G103" s="39">
        <v>40248</v>
      </c>
      <c r="H103" s="38" t="s">
        <v>373</v>
      </c>
      <c r="I103" s="38">
        <v>80</v>
      </c>
      <c r="J103" s="39">
        <v>1560</v>
      </c>
      <c r="K103" s="39">
        <v>1536</v>
      </c>
      <c r="L103" s="40">
        <v>1</v>
      </c>
      <c r="M103" s="41" t="s">
        <v>2041</v>
      </c>
    </row>
    <row r="104" spans="1:13" ht="26.4" x14ac:dyDescent="0.25">
      <c r="A104" s="10" t="s">
        <v>579</v>
      </c>
      <c r="B104" s="38" t="s">
        <v>626</v>
      </c>
      <c r="C104" s="12" t="s">
        <v>627</v>
      </c>
      <c r="D104" s="38">
        <v>51001</v>
      </c>
      <c r="E104" s="38">
        <v>1988</v>
      </c>
      <c r="F104" s="39">
        <v>15000</v>
      </c>
      <c r="G104" s="39">
        <v>23349</v>
      </c>
      <c r="H104" s="38">
        <v>1999</v>
      </c>
      <c r="I104" s="38">
        <v>80</v>
      </c>
      <c r="J104" s="39">
        <v>768</v>
      </c>
      <c r="K104" s="39">
        <v>608</v>
      </c>
      <c r="L104" s="40">
        <v>1</v>
      </c>
      <c r="M104" s="41" t="s">
        <v>2041</v>
      </c>
    </row>
    <row r="105" spans="1:13" ht="26.4" x14ac:dyDescent="0.25">
      <c r="A105" s="10" t="s">
        <v>579</v>
      </c>
      <c r="B105" s="38" t="s">
        <v>628</v>
      </c>
      <c r="C105" s="12" t="s">
        <v>629</v>
      </c>
      <c r="D105" s="38">
        <v>51001</v>
      </c>
      <c r="E105" s="38">
        <v>1963</v>
      </c>
      <c r="F105" s="39">
        <v>1837180</v>
      </c>
      <c r="G105" s="39">
        <v>3263228</v>
      </c>
      <c r="H105" s="38" t="s">
        <v>373</v>
      </c>
      <c r="I105" s="38">
        <v>70</v>
      </c>
      <c r="J105" s="39">
        <v>32892</v>
      </c>
      <c r="K105" s="39">
        <v>22182</v>
      </c>
      <c r="L105" s="40">
        <v>1</v>
      </c>
      <c r="M105" s="41" t="s">
        <v>2041</v>
      </c>
    </row>
    <row r="106" spans="1:13" ht="26.4" x14ac:dyDescent="0.25">
      <c r="A106" s="10" t="s">
        <v>579</v>
      </c>
      <c r="B106" s="38" t="s">
        <v>630</v>
      </c>
      <c r="C106" s="12" t="s">
        <v>631</v>
      </c>
      <c r="D106" s="38">
        <v>51001</v>
      </c>
      <c r="E106" s="38">
        <v>1986</v>
      </c>
      <c r="F106" s="39">
        <v>72800</v>
      </c>
      <c r="G106" s="39">
        <v>72800</v>
      </c>
      <c r="H106" s="38">
        <v>1998</v>
      </c>
      <c r="I106" s="38">
        <v>90</v>
      </c>
      <c r="J106" s="39">
        <v>1770</v>
      </c>
      <c r="K106" s="39">
        <v>1469</v>
      </c>
      <c r="L106" s="40">
        <v>1</v>
      </c>
      <c r="M106" s="41" t="s">
        <v>2041</v>
      </c>
    </row>
    <row r="107" spans="1:13" ht="26.4" x14ac:dyDescent="0.25">
      <c r="A107" s="10" t="s">
        <v>579</v>
      </c>
      <c r="B107" s="38" t="s">
        <v>632</v>
      </c>
      <c r="C107" s="12" t="s">
        <v>633</v>
      </c>
      <c r="D107" s="38">
        <v>51001</v>
      </c>
      <c r="E107" s="38">
        <v>1984</v>
      </c>
      <c r="F107" s="39">
        <v>6750</v>
      </c>
      <c r="G107" s="39">
        <v>24575</v>
      </c>
      <c r="H107" s="38" t="s">
        <v>373</v>
      </c>
      <c r="I107" s="38">
        <v>80</v>
      </c>
      <c r="J107" s="39">
        <v>1525</v>
      </c>
      <c r="K107" s="39">
        <v>1208</v>
      </c>
      <c r="L107" s="40">
        <v>1</v>
      </c>
      <c r="M107" s="41" t="s">
        <v>2041</v>
      </c>
    </row>
    <row r="108" spans="1:13" ht="26.4" x14ac:dyDescent="0.25">
      <c r="A108" s="10" t="s">
        <v>579</v>
      </c>
      <c r="B108" s="38" t="s">
        <v>634</v>
      </c>
      <c r="C108" s="12" t="s">
        <v>633</v>
      </c>
      <c r="D108" s="38">
        <v>51001</v>
      </c>
      <c r="E108" s="38">
        <v>1990</v>
      </c>
      <c r="F108" s="39">
        <v>25000</v>
      </c>
      <c r="G108" s="39">
        <v>46863</v>
      </c>
      <c r="H108" s="38" t="s">
        <v>373</v>
      </c>
      <c r="I108" s="38">
        <v>80</v>
      </c>
      <c r="J108" s="39">
        <v>1905</v>
      </c>
      <c r="K108" s="39">
        <v>1625</v>
      </c>
      <c r="L108" s="40">
        <v>1</v>
      </c>
      <c r="M108" s="41" t="s">
        <v>2041</v>
      </c>
    </row>
    <row r="109" spans="1:13" ht="26.4" x14ac:dyDescent="0.25">
      <c r="A109" s="10" t="s">
        <v>579</v>
      </c>
      <c r="B109" s="38" t="s">
        <v>635</v>
      </c>
      <c r="C109" s="12" t="s">
        <v>636</v>
      </c>
      <c r="D109" s="38">
        <v>51001</v>
      </c>
      <c r="E109" s="38">
        <v>1979</v>
      </c>
      <c r="F109" s="39">
        <v>2863383</v>
      </c>
      <c r="G109" s="39">
        <v>7196707</v>
      </c>
      <c r="H109" s="38">
        <v>1989</v>
      </c>
      <c r="I109" s="38">
        <v>82</v>
      </c>
      <c r="J109" s="39">
        <v>32783</v>
      </c>
      <c r="K109" s="39">
        <v>23220</v>
      </c>
      <c r="L109" s="40">
        <v>1</v>
      </c>
      <c r="M109" s="41" t="s">
        <v>2041</v>
      </c>
    </row>
    <row r="110" spans="1:13" ht="26.4" x14ac:dyDescent="0.25">
      <c r="A110" s="10" t="s">
        <v>579</v>
      </c>
      <c r="B110" s="38" t="s">
        <v>637</v>
      </c>
      <c r="C110" s="12" t="s">
        <v>638</v>
      </c>
      <c r="D110" s="38">
        <v>51001</v>
      </c>
      <c r="E110" s="38">
        <v>1971</v>
      </c>
      <c r="F110" s="39">
        <v>3741626</v>
      </c>
      <c r="G110" s="39">
        <v>9905188</v>
      </c>
      <c r="H110" s="38">
        <v>1998</v>
      </c>
      <c r="I110" s="38">
        <v>80</v>
      </c>
      <c r="J110" s="39">
        <v>81640</v>
      </c>
      <c r="K110" s="39">
        <v>56453</v>
      </c>
      <c r="L110" s="40">
        <v>1</v>
      </c>
      <c r="M110" s="41" t="s">
        <v>2041</v>
      </c>
    </row>
    <row r="111" spans="1:13" ht="26.4" x14ac:dyDescent="0.25">
      <c r="A111" s="10" t="s">
        <v>579</v>
      </c>
      <c r="B111" s="38" t="s">
        <v>639</v>
      </c>
      <c r="C111" s="12" t="s">
        <v>640</v>
      </c>
      <c r="D111" s="38">
        <v>51001</v>
      </c>
      <c r="E111" s="38">
        <v>1978</v>
      </c>
      <c r="F111" s="39">
        <v>2030119</v>
      </c>
      <c r="G111" s="39">
        <v>2992662</v>
      </c>
      <c r="H111" s="38" t="s">
        <v>373</v>
      </c>
      <c r="I111" s="38">
        <v>75</v>
      </c>
      <c r="J111" s="39">
        <v>26891</v>
      </c>
      <c r="K111" s="39">
        <v>20334</v>
      </c>
      <c r="L111" s="40">
        <v>0.66469951804858862</v>
      </c>
      <c r="M111" s="41" t="s">
        <v>2041</v>
      </c>
    </row>
    <row r="112" spans="1:13" ht="26.4" x14ac:dyDescent="0.25">
      <c r="A112" s="10" t="s">
        <v>579</v>
      </c>
      <c r="B112" s="38" t="s">
        <v>641</v>
      </c>
      <c r="C112" s="12" t="s">
        <v>642</v>
      </c>
      <c r="D112" s="38">
        <v>51001</v>
      </c>
      <c r="E112" s="38">
        <v>1989</v>
      </c>
      <c r="F112" s="39">
        <v>525000</v>
      </c>
      <c r="G112" s="39">
        <v>684334</v>
      </c>
      <c r="H112" s="38" t="s">
        <v>373</v>
      </c>
      <c r="I112" s="38">
        <v>85</v>
      </c>
      <c r="J112" s="39">
        <v>12698</v>
      </c>
      <c r="K112" s="39">
        <v>7731</v>
      </c>
      <c r="L112" s="40">
        <v>0.273185875048506</v>
      </c>
      <c r="M112" s="41" t="s">
        <v>2041</v>
      </c>
    </row>
    <row r="113" spans="1:13" ht="26.4" x14ac:dyDescent="0.25">
      <c r="A113" s="10" t="s">
        <v>579</v>
      </c>
      <c r="B113" s="38" t="s">
        <v>643</v>
      </c>
      <c r="C113" s="12" t="s">
        <v>644</v>
      </c>
      <c r="D113" s="38">
        <v>51001</v>
      </c>
      <c r="E113" s="38">
        <v>1988</v>
      </c>
      <c r="F113" s="39">
        <v>425000</v>
      </c>
      <c r="G113" s="39">
        <v>722053</v>
      </c>
      <c r="H113" s="38" t="s">
        <v>373</v>
      </c>
      <c r="I113" s="38">
        <v>80</v>
      </c>
      <c r="J113" s="39">
        <v>14220</v>
      </c>
      <c r="K113" s="39">
        <v>11544</v>
      </c>
      <c r="L113" s="40">
        <v>0</v>
      </c>
      <c r="M113" s="41" t="s">
        <v>2041</v>
      </c>
    </row>
    <row r="114" spans="1:13" ht="26.4" x14ac:dyDescent="0.25">
      <c r="A114" s="10" t="s">
        <v>579</v>
      </c>
      <c r="B114" s="38" t="s">
        <v>645</v>
      </c>
      <c r="C114" s="12" t="s">
        <v>646</v>
      </c>
      <c r="D114" s="38">
        <v>51001</v>
      </c>
      <c r="E114" s="38">
        <v>1988</v>
      </c>
      <c r="F114" s="39">
        <v>866678</v>
      </c>
      <c r="G114" s="39">
        <v>1086667</v>
      </c>
      <c r="H114" s="38" t="s">
        <v>373</v>
      </c>
      <c r="I114" s="38">
        <v>80</v>
      </c>
      <c r="J114" s="39">
        <v>15543</v>
      </c>
      <c r="K114" s="39">
        <v>12060</v>
      </c>
      <c r="L114" s="40">
        <v>0</v>
      </c>
      <c r="M114" s="41" t="s">
        <v>2041</v>
      </c>
    </row>
    <row r="115" spans="1:13" ht="26.4" x14ac:dyDescent="0.25">
      <c r="A115" s="10" t="s">
        <v>579</v>
      </c>
      <c r="B115" s="38" t="s">
        <v>647</v>
      </c>
      <c r="C115" s="12" t="s">
        <v>648</v>
      </c>
      <c r="D115" s="38">
        <v>51001</v>
      </c>
      <c r="E115" s="38">
        <v>1988</v>
      </c>
      <c r="F115" s="39">
        <v>866678</v>
      </c>
      <c r="G115" s="39">
        <v>1086667</v>
      </c>
      <c r="H115" s="38" t="s">
        <v>373</v>
      </c>
      <c r="I115" s="38">
        <v>80</v>
      </c>
      <c r="J115" s="39">
        <v>15543</v>
      </c>
      <c r="K115" s="39">
        <v>12060</v>
      </c>
      <c r="L115" s="40">
        <v>0</v>
      </c>
      <c r="M115" s="41" t="s">
        <v>2041</v>
      </c>
    </row>
    <row r="116" spans="1:13" ht="26.4" x14ac:dyDescent="0.25">
      <c r="A116" s="10" t="s">
        <v>579</v>
      </c>
      <c r="B116" s="38" t="s">
        <v>649</v>
      </c>
      <c r="C116" s="12" t="s">
        <v>650</v>
      </c>
      <c r="D116" s="38">
        <v>51001</v>
      </c>
      <c r="E116" s="38">
        <v>1988</v>
      </c>
      <c r="F116" s="39">
        <v>866678</v>
      </c>
      <c r="G116" s="39">
        <v>1086667</v>
      </c>
      <c r="H116" s="38" t="s">
        <v>373</v>
      </c>
      <c r="I116" s="38">
        <v>80</v>
      </c>
      <c r="J116" s="39">
        <v>15543</v>
      </c>
      <c r="K116" s="39">
        <v>12060</v>
      </c>
      <c r="L116" s="40">
        <v>0</v>
      </c>
      <c r="M116" s="41" t="s">
        <v>2041</v>
      </c>
    </row>
    <row r="117" spans="1:13" ht="26.4" x14ac:dyDescent="0.25">
      <c r="A117" s="10" t="s">
        <v>579</v>
      </c>
      <c r="B117" s="38" t="s">
        <v>651</v>
      </c>
      <c r="C117" s="12" t="s">
        <v>652</v>
      </c>
      <c r="D117" s="38">
        <v>51001</v>
      </c>
      <c r="E117" s="38">
        <v>1988</v>
      </c>
      <c r="F117" s="43">
        <v>425000</v>
      </c>
      <c r="G117" s="43">
        <v>722053</v>
      </c>
      <c r="H117" s="38" t="s">
        <v>373</v>
      </c>
      <c r="I117" s="38">
        <v>80</v>
      </c>
      <c r="J117" s="43">
        <v>14220</v>
      </c>
      <c r="K117" s="43">
        <v>11544</v>
      </c>
      <c r="L117" s="40">
        <v>0</v>
      </c>
      <c r="M117" s="41" t="s">
        <v>2041</v>
      </c>
    </row>
    <row r="118" spans="1:13" ht="26.4" x14ac:dyDescent="0.25">
      <c r="A118" s="10" t="s">
        <v>579</v>
      </c>
      <c r="B118" s="38" t="s">
        <v>653</v>
      </c>
      <c r="C118" s="12" t="s">
        <v>654</v>
      </c>
      <c r="D118" s="38">
        <v>51001</v>
      </c>
      <c r="E118" s="38">
        <v>1988</v>
      </c>
      <c r="F118" s="39">
        <v>866678</v>
      </c>
      <c r="G118" s="39">
        <v>1086667</v>
      </c>
      <c r="H118" s="38" t="s">
        <v>373</v>
      </c>
      <c r="I118" s="38">
        <v>80</v>
      </c>
      <c r="J118" s="39">
        <v>15543</v>
      </c>
      <c r="K118" s="39">
        <v>12060</v>
      </c>
      <c r="L118" s="40">
        <v>0</v>
      </c>
      <c r="M118" s="41" t="s">
        <v>2041</v>
      </c>
    </row>
    <row r="119" spans="1:13" ht="26.4" x14ac:dyDescent="0.25">
      <c r="A119" s="10" t="s">
        <v>579</v>
      </c>
      <c r="B119" s="38" t="s">
        <v>655</v>
      </c>
      <c r="C119" s="12" t="s">
        <v>656</v>
      </c>
      <c r="D119" s="38">
        <v>51001</v>
      </c>
      <c r="E119" s="38">
        <v>1988</v>
      </c>
      <c r="F119" s="39">
        <v>866678</v>
      </c>
      <c r="G119" s="39">
        <v>1086667</v>
      </c>
      <c r="H119" s="38" t="s">
        <v>373</v>
      </c>
      <c r="I119" s="38">
        <v>80</v>
      </c>
      <c r="J119" s="39">
        <v>15543</v>
      </c>
      <c r="K119" s="39">
        <v>12060</v>
      </c>
      <c r="L119" s="40">
        <v>0</v>
      </c>
      <c r="M119" s="41" t="s">
        <v>2041</v>
      </c>
    </row>
    <row r="120" spans="1:13" ht="26.4" x14ac:dyDescent="0.25">
      <c r="A120" s="10" t="s">
        <v>579</v>
      </c>
      <c r="B120" s="38" t="s">
        <v>657</v>
      </c>
      <c r="C120" s="12" t="s">
        <v>658</v>
      </c>
      <c r="D120" s="38">
        <v>51001</v>
      </c>
      <c r="E120" s="38">
        <v>1988</v>
      </c>
      <c r="F120" s="39">
        <v>866678</v>
      </c>
      <c r="G120" s="39">
        <v>1109402</v>
      </c>
      <c r="H120" s="38" t="s">
        <v>373</v>
      </c>
      <c r="I120" s="38">
        <v>80</v>
      </c>
      <c r="J120" s="39">
        <v>15543</v>
      </c>
      <c r="K120" s="39">
        <v>12060</v>
      </c>
      <c r="L120" s="40">
        <v>0</v>
      </c>
      <c r="M120" s="41" t="s">
        <v>2041</v>
      </c>
    </row>
    <row r="121" spans="1:13" ht="26.4" x14ac:dyDescent="0.25">
      <c r="A121" s="10" t="s">
        <v>579</v>
      </c>
      <c r="B121" s="38" t="s">
        <v>659</v>
      </c>
      <c r="C121" s="12" t="s">
        <v>660</v>
      </c>
      <c r="D121" s="38">
        <v>51001</v>
      </c>
      <c r="E121" s="38">
        <v>2000</v>
      </c>
      <c r="F121" s="39">
        <v>10239750</v>
      </c>
      <c r="G121" s="39">
        <v>10500000</v>
      </c>
      <c r="H121" s="38" t="s">
        <v>373</v>
      </c>
      <c r="I121" s="38">
        <v>95</v>
      </c>
      <c r="J121" s="39">
        <v>79186</v>
      </c>
      <c r="K121" s="39">
        <v>56765</v>
      </c>
      <c r="L121" s="40">
        <v>0</v>
      </c>
      <c r="M121" s="41" t="s">
        <v>2041</v>
      </c>
    </row>
    <row r="122" spans="1:13" ht="26.4" x14ac:dyDescent="0.25">
      <c r="A122" s="10" t="s">
        <v>579</v>
      </c>
      <c r="B122" s="38" t="s">
        <v>661</v>
      </c>
      <c r="C122" s="12" t="s">
        <v>662</v>
      </c>
      <c r="D122" s="38">
        <v>51001</v>
      </c>
      <c r="E122" s="38">
        <v>1998</v>
      </c>
      <c r="F122" s="39">
        <v>849680</v>
      </c>
      <c r="G122" s="39">
        <v>873468</v>
      </c>
      <c r="H122" s="38" t="s">
        <v>373</v>
      </c>
      <c r="I122" s="38">
        <v>95</v>
      </c>
      <c r="J122" s="39">
        <v>9880</v>
      </c>
      <c r="K122" s="39">
        <v>9031</v>
      </c>
      <c r="L122" s="40">
        <v>0</v>
      </c>
      <c r="M122" s="41" t="s">
        <v>2041</v>
      </c>
    </row>
    <row r="123" spans="1:13" ht="26.4" x14ac:dyDescent="0.25">
      <c r="A123" s="10" t="s">
        <v>579</v>
      </c>
      <c r="B123" s="38" t="s">
        <v>663</v>
      </c>
      <c r="C123" s="12" t="s">
        <v>664</v>
      </c>
      <c r="D123" s="38">
        <v>51001</v>
      </c>
      <c r="E123" s="38">
        <v>1998</v>
      </c>
      <c r="F123" s="39">
        <v>6910272</v>
      </c>
      <c r="G123" s="39">
        <v>7103732</v>
      </c>
      <c r="H123" s="38" t="s">
        <v>373</v>
      </c>
      <c r="I123" s="38">
        <v>95</v>
      </c>
      <c r="J123" s="39">
        <v>80352</v>
      </c>
      <c r="K123" s="39">
        <v>78132</v>
      </c>
      <c r="L123" s="40">
        <v>0</v>
      </c>
      <c r="M123" s="41" t="s">
        <v>2041</v>
      </c>
    </row>
    <row r="124" spans="1:13" ht="26.4" x14ac:dyDescent="0.25">
      <c r="A124" s="10" t="s">
        <v>579</v>
      </c>
      <c r="B124" s="38" t="s">
        <v>665</v>
      </c>
      <c r="C124" s="12" t="s">
        <v>666</v>
      </c>
      <c r="D124" s="38">
        <v>51001</v>
      </c>
      <c r="E124" s="38">
        <v>1974</v>
      </c>
      <c r="F124" s="42">
        <v>2000000</v>
      </c>
      <c r="G124" s="42">
        <v>6026358</v>
      </c>
      <c r="H124" s="38">
        <v>1994</v>
      </c>
      <c r="I124" s="38">
        <v>70</v>
      </c>
      <c r="J124" s="42">
        <v>9651</v>
      </c>
      <c r="K124" s="42">
        <v>9650</v>
      </c>
      <c r="L124" s="40">
        <v>1</v>
      </c>
      <c r="M124" s="41" t="s">
        <v>2612</v>
      </c>
    </row>
    <row r="125" spans="1:13" ht="13.8" thickBot="1" x14ac:dyDescent="0.3">
      <c r="A125" s="90" t="s">
        <v>667</v>
      </c>
      <c r="B125" s="90"/>
      <c r="C125" s="44" t="s">
        <v>367</v>
      </c>
      <c r="D125" s="45">
        <f>COUNTA(D79:D124)</f>
        <v>46</v>
      </c>
      <c r="E125" s="45"/>
      <c r="F125" s="46">
        <f>SUM(F79:F124)</f>
        <v>57965730</v>
      </c>
      <c r="G125" s="46">
        <f>SUM(G79:G124)</f>
        <v>95448150</v>
      </c>
      <c r="H125" s="45"/>
      <c r="I125" s="45"/>
      <c r="J125" s="47">
        <f>SUM(J79:J124)</f>
        <v>830119</v>
      </c>
      <c r="K125" s="47">
        <f>SUM(K79:K124)</f>
        <v>626883</v>
      </c>
      <c r="L125" s="48"/>
      <c r="M125" s="49"/>
    </row>
    <row r="126" spans="1:13" ht="26.4" x14ac:dyDescent="0.25">
      <c r="A126" s="10" t="s">
        <v>668</v>
      </c>
      <c r="B126" s="38" t="s">
        <v>669</v>
      </c>
      <c r="C126" s="12" t="s">
        <v>670</v>
      </c>
      <c r="D126" s="38">
        <v>50201</v>
      </c>
      <c r="E126" s="38">
        <v>1980</v>
      </c>
      <c r="F126" s="39">
        <v>3930876</v>
      </c>
      <c r="G126" s="39">
        <v>5780806</v>
      </c>
      <c r="H126" s="38" t="s">
        <v>373</v>
      </c>
      <c r="I126" s="38">
        <v>95</v>
      </c>
      <c r="J126" s="39">
        <v>59236</v>
      </c>
      <c r="K126" s="39">
        <v>35297</v>
      </c>
      <c r="L126" s="40">
        <v>1</v>
      </c>
      <c r="M126" s="41" t="s">
        <v>71</v>
      </c>
    </row>
    <row r="127" spans="1:13" ht="26.4" x14ac:dyDescent="0.25">
      <c r="A127" s="10" t="s">
        <v>668</v>
      </c>
      <c r="B127" s="38" t="s">
        <v>671</v>
      </c>
      <c r="C127" s="12" t="s">
        <v>672</v>
      </c>
      <c r="D127" s="38">
        <v>50201</v>
      </c>
      <c r="E127" s="38">
        <v>1979</v>
      </c>
      <c r="F127" s="39">
        <v>5083637</v>
      </c>
      <c r="G127" s="39">
        <v>13336361</v>
      </c>
      <c r="H127" s="38" t="s">
        <v>373</v>
      </c>
      <c r="I127" s="38">
        <v>96</v>
      </c>
      <c r="J127" s="39">
        <v>105338</v>
      </c>
      <c r="K127" s="39">
        <v>48781</v>
      </c>
      <c r="L127" s="40">
        <v>1</v>
      </c>
      <c r="M127" s="41" t="s">
        <v>71</v>
      </c>
    </row>
    <row r="128" spans="1:13" ht="26.4" x14ac:dyDescent="0.25">
      <c r="A128" s="10" t="s">
        <v>668</v>
      </c>
      <c r="B128" s="38" t="s">
        <v>673</v>
      </c>
      <c r="C128" s="12" t="s">
        <v>674</v>
      </c>
      <c r="D128" s="38">
        <v>50201</v>
      </c>
      <c r="E128" s="38">
        <v>1953</v>
      </c>
      <c r="F128" s="39">
        <v>1320000</v>
      </c>
      <c r="G128" s="39">
        <v>3760490</v>
      </c>
      <c r="H128" s="38">
        <v>1990</v>
      </c>
      <c r="I128" s="38">
        <v>75</v>
      </c>
      <c r="J128" s="39">
        <v>116547</v>
      </c>
      <c r="K128" s="39">
        <v>78468</v>
      </c>
      <c r="L128" s="40">
        <v>0.87690523525513586</v>
      </c>
      <c r="M128" s="41" t="s">
        <v>71</v>
      </c>
    </row>
    <row r="129" spans="1:13" ht="26.4" x14ac:dyDescent="0.25">
      <c r="A129" s="10" t="s">
        <v>668</v>
      </c>
      <c r="B129" s="38" t="s">
        <v>675</v>
      </c>
      <c r="C129" s="12" t="s">
        <v>676</v>
      </c>
      <c r="D129" s="38">
        <v>50201</v>
      </c>
      <c r="E129" s="38">
        <v>1963</v>
      </c>
      <c r="F129" s="38" t="s">
        <v>373</v>
      </c>
      <c r="G129" s="39">
        <v>2125550</v>
      </c>
      <c r="H129" s="38">
        <v>1975</v>
      </c>
      <c r="I129" s="38">
        <v>90</v>
      </c>
      <c r="J129" s="39">
        <v>47445</v>
      </c>
      <c r="K129" s="39">
        <v>34196</v>
      </c>
      <c r="L129" s="40">
        <v>4.137910866768043E-2</v>
      </c>
      <c r="M129" s="41" t="s">
        <v>71</v>
      </c>
    </row>
    <row r="130" spans="1:13" ht="26.4" x14ac:dyDescent="0.25">
      <c r="A130" s="10" t="s">
        <v>668</v>
      </c>
      <c r="B130" s="38" t="s">
        <v>677</v>
      </c>
      <c r="C130" s="12" t="s">
        <v>678</v>
      </c>
      <c r="D130" s="38">
        <v>50201</v>
      </c>
      <c r="E130" s="38">
        <v>1980</v>
      </c>
      <c r="F130" s="39">
        <v>3230000</v>
      </c>
      <c r="G130" s="39">
        <v>5920456</v>
      </c>
      <c r="H130" s="38" t="s">
        <v>373</v>
      </c>
      <c r="I130" s="38">
        <v>96</v>
      </c>
      <c r="J130" s="39">
        <v>55196</v>
      </c>
      <c r="K130" s="39">
        <v>34486</v>
      </c>
      <c r="L130" s="40">
        <v>5.219509366119585E-3</v>
      </c>
      <c r="M130" s="41" t="s">
        <v>71</v>
      </c>
    </row>
    <row r="131" spans="1:13" ht="26.4" x14ac:dyDescent="0.25">
      <c r="A131" s="10" t="s">
        <v>668</v>
      </c>
      <c r="B131" s="38" t="s">
        <v>679</v>
      </c>
      <c r="C131" s="12" t="s">
        <v>680</v>
      </c>
      <c r="D131" s="38">
        <v>50201</v>
      </c>
      <c r="E131" s="38">
        <v>1961</v>
      </c>
      <c r="F131" s="38" t="s">
        <v>373</v>
      </c>
      <c r="G131" s="39">
        <v>3974375</v>
      </c>
      <c r="H131" s="38">
        <v>1991</v>
      </c>
      <c r="I131" s="38">
        <v>96</v>
      </c>
      <c r="J131" s="39">
        <v>53081</v>
      </c>
      <c r="K131" s="39">
        <v>39042</v>
      </c>
      <c r="L131" s="40">
        <v>4.7128733159161927E-3</v>
      </c>
      <c r="M131" s="41" t="s">
        <v>71</v>
      </c>
    </row>
    <row r="132" spans="1:13" ht="26.4" x14ac:dyDescent="0.25">
      <c r="A132" s="10" t="s">
        <v>668</v>
      </c>
      <c r="B132" s="38" t="s">
        <v>681</v>
      </c>
      <c r="C132" s="12" t="s">
        <v>682</v>
      </c>
      <c r="D132" s="38">
        <v>50201</v>
      </c>
      <c r="E132" s="38">
        <v>1973</v>
      </c>
      <c r="F132" s="39">
        <v>2072078</v>
      </c>
      <c r="G132" s="39">
        <v>2375465</v>
      </c>
      <c r="H132" s="38" t="s">
        <v>373</v>
      </c>
      <c r="I132" s="38">
        <v>95</v>
      </c>
      <c r="J132" s="39">
        <v>27835</v>
      </c>
      <c r="K132" s="39">
        <v>20446</v>
      </c>
      <c r="L132" s="40">
        <v>0</v>
      </c>
      <c r="M132" s="41" t="s">
        <v>71</v>
      </c>
    </row>
    <row r="133" spans="1:13" ht="26.4" x14ac:dyDescent="0.25">
      <c r="A133" s="10" t="s">
        <v>668</v>
      </c>
      <c r="B133" s="38" t="s">
        <v>683</v>
      </c>
      <c r="C133" s="12" t="s">
        <v>684</v>
      </c>
      <c r="D133" s="38">
        <v>50201</v>
      </c>
      <c r="E133" s="38">
        <v>1984</v>
      </c>
      <c r="F133" s="39">
        <v>2975000</v>
      </c>
      <c r="G133" s="39">
        <v>1949467</v>
      </c>
      <c r="H133" s="38" t="s">
        <v>373</v>
      </c>
      <c r="I133" s="38">
        <v>80</v>
      </c>
      <c r="J133" s="39">
        <v>166560</v>
      </c>
      <c r="K133" s="39">
        <v>133248</v>
      </c>
      <c r="L133" s="40">
        <v>0</v>
      </c>
      <c r="M133" s="41" t="s">
        <v>71</v>
      </c>
    </row>
    <row r="134" spans="1:13" ht="26.4" x14ac:dyDescent="0.25">
      <c r="A134" s="10" t="s">
        <v>668</v>
      </c>
      <c r="B134" s="38" t="s">
        <v>685</v>
      </c>
      <c r="C134" s="12" t="s">
        <v>686</v>
      </c>
      <c r="D134" s="38">
        <v>50201</v>
      </c>
      <c r="E134" s="38">
        <v>1841</v>
      </c>
      <c r="F134" s="38" t="s">
        <v>373</v>
      </c>
      <c r="G134" s="39">
        <v>277903</v>
      </c>
      <c r="H134" s="38">
        <v>1987</v>
      </c>
      <c r="I134" s="38">
        <v>80</v>
      </c>
      <c r="J134" s="39">
        <v>2741</v>
      </c>
      <c r="K134" s="39">
        <v>1476</v>
      </c>
      <c r="L134" s="40">
        <v>1</v>
      </c>
      <c r="M134" s="41" t="s">
        <v>2041</v>
      </c>
    </row>
    <row r="135" spans="1:13" ht="26.4" x14ac:dyDescent="0.25">
      <c r="A135" s="10" t="s">
        <v>668</v>
      </c>
      <c r="B135" s="38" t="s">
        <v>687</v>
      </c>
      <c r="C135" s="12" t="s">
        <v>688</v>
      </c>
      <c r="D135" s="38">
        <v>50201</v>
      </c>
      <c r="E135" s="38">
        <v>1854</v>
      </c>
      <c r="F135" s="38" t="s">
        <v>373</v>
      </c>
      <c r="G135" s="39">
        <v>245700</v>
      </c>
      <c r="H135" s="38">
        <v>1987</v>
      </c>
      <c r="I135" s="38">
        <v>100</v>
      </c>
      <c r="J135" s="39">
        <v>3388</v>
      </c>
      <c r="K135" s="39">
        <v>1589</v>
      </c>
      <c r="L135" s="40">
        <v>1</v>
      </c>
      <c r="M135" s="41" t="s">
        <v>2041</v>
      </c>
    </row>
    <row r="136" spans="1:13" ht="26.4" x14ac:dyDescent="0.25">
      <c r="A136" s="10" t="s">
        <v>668</v>
      </c>
      <c r="B136" s="38" t="s">
        <v>11</v>
      </c>
      <c r="C136" s="12" t="s">
        <v>689</v>
      </c>
      <c r="D136" s="38">
        <v>50201</v>
      </c>
      <c r="E136" s="38">
        <v>1850</v>
      </c>
      <c r="F136" s="38" t="s">
        <v>373</v>
      </c>
      <c r="G136" s="39">
        <v>947603</v>
      </c>
      <c r="H136" s="38">
        <v>1992</v>
      </c>
      <c r="I136" s="38">
        <v>99</v>
      </c>
      <c r="J136" s="39">
        <v>22824</v>
      </c>
      <c r="K136" s="39">
        <v>20049</v>
      </c>
      <c r="L136" s="40">
        <v>1</v>
      </c>
      <c r="M136" s="41" t="s">
        <v>2041</v>
      </c>
    </row>
    <row r="137" spans="1:13" ht="26.4" x14ac:dyDescent="0.25">
      <c r="A137" s="10" t="s">
        <v>668</v>
      </c>
      <c r="B137" s="38" t="s">
        <v>690</v>
      </c>
      <c r="C137" s="12" t="s">
        <v>691</v>
      </c>
      <c r="D137" s="38">
        <v>50201</v>
      </c>
      <c r="E137" s="38">
        <v>1820</v>
      </c>
      <c r="F137" s="38" t="s">
        <v>373</v>
      </c>
      <c r="G137" s="39">
        <v>104554</v>
      </c>
      <c r="H137" s="38">
        <v>1987</v>
      </c>
      <c r="I137" s="38">
        <v>94</v>
      </c>
      <c r="J137" s="39">
        <v>1126</v>
      </c>
      <c r="K137" s="39">
        <v>716</v>
      </c>
      <c r="L137" s="40">
        <v>1</v>
      </c>
      <c r="M137" s="41" t="s">
        <v>2041</v>
      </c>
    </row>
    <row r="138" spans="1:13" ht="26.4" x14ac:dyDescent="0.25">
      <c r="A138" s="10" t="s">
        <v>668</v>
      </c>
      <c r="B138" s="38" t="s">
        <v>692</v>
      </c>
      <c r="C138" s="12" t="s">
        <v>693</v>
      </c>
      <c r="D138" s="38">
        <v>50201</v>
      </c>
      <c r="E138" s="38">
        <v>1855</v>
      </c>
      <c r="F138" s="38" t="s">
        <v>373</v>
      </c>
      <c r="G138" s="39">
        <v>223905</v>
      </c>
      <c r="H138" s="38">
        <v>1987</v>
      </c>
      <c r="I138" s="38">
        <v>99</v>
      </c>
      <c r="J138" s="39">
        <v>3197</v>
      </c>
      <c r="K138" s="39">
        <v>1589</v>
      </c>
      <c r="L138" s="40">
        <v>1</v>
      </c>
      <c r="M138" s="41" t="s">
        <v>2041</v>
      </c>
    </row>
    <row r="139" spans="1:13" ht="26.4" x14ac:dyDescent="0.25">
      <c r="A139" s="10" t="s">
        <v>668</v>
      </c>
      <c r="B139" s="38" t="s">
        <v>694</v>
      </c>
      <c r="C139" s="12" t="s">
        <v>695</v>
      </c>
      <c r="D139" s="38">
        <v>50201</v>
      </c>
      <c r="E139" s="38">
        <v>1855</v>
      </c>
      <c r="F139" s="38" t="s">
        <v>373</v>
      </c>
      <c r="G139" s="39">
        <v>254731</v>
      </c>
      <c r="H139" s="38">
        <v>1987</v>
      </c>
      <c r="I139" s="38">
        <v>88</v>
      </c>
      <c r="J139" s="39">
        <v>2903</v>
      </c>
      <c r="K139" s="39">
        <v>1923</v>
      </c>
      <c r="L139" s="40">
        <v>1</v>
      </c>
      <c r="M139" s="41" t="s">
        <v>2041</v>
      </c>
    </row>
    <row r="140" spans="1:13" ht="26.4" x14ac:dyDescent="0.25">
      <c r="A140" s="10" t="s">
        <v>668</v>
      </c>
      <c r="B140" s="38" t="s">
        <v>696</v>
      </c>
      <c r="C140" s="12" t="s">
        <v>697</v>
      </c>
      <c r="D140" s="38">
        <v>50201</v>
      </c>
      <c r="E140" s="38">
        <v>1855</v>
      </c>
      <c r="F140" s="38" t="s">
        <v>373</v>
      </c>
      <c r="G140" s="39">
        <v>55349</v>
      </c>
      <c r="H140" s="38">
        <v>1987</v>
      </c>
      <c r="I140" s="38">
        <v>95</v>
      </c>
      <c r="J140" s="39">
        <v>966</v>
      </c>
      <c r="K140" s="39">
        <v>481</v>
      </c>
      <c r="L140" s="40">
        <v>1</v>
      </c>
      <c r="M140" s="41" t="s">
        <v>2041</v>
      </c>
    </row>
    <row r="141" spans="1:13" ht="26.4" x14ac:dyDescent="0.25">
      <c r="A141" s="10" t="s">
        <v>668</v>
      </c>
      <c r="B141" s="38" t="s">
        <v>698</v>
      </c>
      <c r="C141" s="12" t="s">
        <v>699</v>
      </c>
      <c r="D141" s="38">
        <v>50201</v>
      </c>
      <c r="E141" s="38">
        <v>1859</v>
      </c>
      <c r="F141" s="38" t="s">
        <v>373</v>
      </c>
      <c r="G141" s="39">
        <v>334994</v>
      </c>
      <c r="H141" s="38">
        <v>1987</v>
      </c>
      <c r="I141" s="38">
        <v>95</v>
      </c>
      <c r="J141" s="39">
        <v>3238</v>
      </c>
      <c r="K141" s="39">
        <v>2202</v>
      </c>
      <c r="L141" s="40">
        <v>1</v>
      </c>
      <c r="M141" s="41" t="s">
        <v>2041</v>
      </c>
    </row>
    <row r="142" spans="1:13" ht="26.4" x14ac:dyDescent="0.25">
      <c r="A142" s="10" t="s">
        <v>668</v>
      </c>
      <c r="B142" s="38" t="s">
        <v>700</v>
      </c>
      <c r="C142" s="12" t="s">
        <v>701</v>
      </c>
      <c r="D142" s="38">
        <v>50201</v>
      </c>
      <c r="E142" s="38">
        <v>1820</v>
      </c>
      <c r="F142" s="38" t="s">
        <v>373</v>
      </c>
      <c r="G142" s="39">
        <v>142141</v>
      </c>
      <c r="H142" s="38">
        <v>1987</v>
      </c>
      <c r="I142" s="38">
        <v>87</v>
      </c>
      <c r="J142" s="39">
        <v>2230</v>
      </c>
      <c r="K142" s="39">
        <v>1858</v>
      </c>
      <c r="L142" s="40">
        <v>1</v>
      </c>
      <c r="M142" s="41" t="s">
        <v>2041</v>
      </c>
    </row>
    <row r="143" spans="1:13" ht="26.4" x14ac:dyDescent="0.25">
      <c r="A143" s="10" t="s">
        <v>668</v>
      </c>
      <c r="B143" s="38" t="s">
        <v>702</v>
      </c>
      <c r="C143" s="12" t="s">
        <v>703</v>
      </c>
      <c r="D143" s="38">
        <v>50201</v>
      </c>
      <c r="E143" s="38">
        <v>1846</v>
      </c>
      <c r="F143" s="38" t="s">
        <v>373</v>
      </c>
      <c r="G143" s="39">
        <v>444659</v>
      </c>
      <c r="H143" s="38">
        <v>1970</v>
      </c>
      <c r="I143" s="38">
        <v>100</v>
      </c>
      <c r="J143" s="39">
        <v>4583</v>
      </c>
      <c r="K143" s="39">
        <v>3263</v>
      </c>
      <c r="L143" s="40">
        <v>1</v>
      </c>
      <c r="M143" s="41" t="s">
        <v>2041</v>
      </c>
    </row>
    <row r="144" spans="1:13" ht="26.4" x14ac:dyDescent="0.25">
      <c r="A144" s="10" t="s">
        <v>668</v>
      </c>
      <c r="B144" s="38" t="s">
        <v>704</v>
      </c>
      <c r="C144" s="12" t="s">
        <v>705</v>
      </c>
      <c r="D144" s="38">
        <v>50201</v>
      </c>
      <c r="E144" s="38">
        <v>1905</v>
      </c>
      <c r="F144" s="38" t="s">
        <v>373</v>
      </c>
      <c r="G144" s="39">
        <v>231884</v>
      </c>
      <c r="H144" s="38">
        <v>1991</v>
      </c>
      <c r="I144" s="38">
        <v>100</v>
      </c>
      <c r="J144" s="39">
        <v>3483</v>
      </c>
      <c r="K144" s="39">
        <v>1839</v>
      </c>
      <c r="L144" s="40">
        <v>1</v>
      </c>
      <c r="M144" s="41" t="s">
        <v>2041</v>
      </c>
    </row>
    <row r="145" spans="1:13" ht="26.4" x14ac:dyDescent="0.25">
      <c r="A145" s="10" t="s">
        <v>668</v>
      </c>
      <c r="B145" s="38" t="s">
        <v>706</v>
      </c>
      <c r="C145" s="12" t="s">
        <v>707</v>
      </c>
      <c r="D145" s="38">
        <v>50201</v>
      </c>
      <c r="E145" s="38">
        <v>1798</v>
      </c>
      <c r="F145" s="38" t="s">
        <v>373</v>
      </c>
      <c r="G145" s="39">
        <v>120464</v>
      </c>
      <c r="H145" s="38">
        <v>1987</v>
      </c>
      <c r="I145" s="38">
        <v>80</v>
      </c>
      <c r="J145" s="39">
        <v>2500</v>
      </c>
      <c r="K145" s="39">
        <v>1270</v>
      </c>
      <c r="L145" s="40">
        <v>1</v>
      </c>
      <c r="M145" s="41" t="s">
        <v>2041</v>
      </c>
    </row>
    <row r="146" spans="1:13" ht="26.4" x14ac:dyDescent="0.25">
      <c r="A146" s="10" t="s">
        <v>668</v>
      </c>
      <c r="B146" s="38" t="s">
        <v>708</v>
      </c>
      <c r="C146" s="12" t="s">
        <v>709</v>
      </c>
      <c r="D146" s="38">
        <v>50201</v>
      </c>
      <c r="E146" s="38">
        <v>1887</v>
      </c>
      <c r="F146" s="38" t="s">
        <v>373</v>
      </c>
      <c r="G146" s="39">
        <v>409232</v>
      </c>
      <c r="H146" s="38">
        <v>1987</v>
      </c>
      <c r="I146" s="38">
        <v>95</v>
      </c>
      <c r="J146" s="39">
        <v>4210</v>
      </c>
      <c r="K146" s="39">
        <v>2303</v>
      </c>
      <c r="L146" s="40">
        <v>1</v>
      </c>
      <c r="M146" s="41" t="s">
        <v>2041</v>
      </c>
    </row>
    <row r="147" spans="1:13" ht="26.4" x14ac:dyDescent="0.25">
      <c r="A147" s="10" t="s">
        <v>668</v>
      </c>
      <c r="B147" s="38" t="s">
        <v>710</v>
      </c>
      <c r="C147" s="12" t="s">
        <v>711</v>
      </c>
      <c r="D147" s="38">
        <v>50201</v>
      </c>
      <c r="E147" s="38">
        <v>1817</v>
      </c>
      <c r="F147" s="38" t="s">
        <v>373</v>
      </c>
      <c r="G147" s="39">
        <v>331040</v>
      </c>
      <c r="H147" s="38">
        <v>1987</v>
      </c>
      <c r="I147" s="38">
        <v>86</v>
      </c>
      <c r="J147" s="39">
        <v>3218</v>
      </c>
      <c r="K147" s="39">
        <v>1793</v>
      </c>
      <c r="L147" s="40">
        <v>1</v>
      </c>
      <c r="M147" s="41" t="s">
        <v>2041</v>
      </c>
    </row>
    <row r="148" spans="1:13" ht="26.4" x14ac:dyDescent="0.25">
      <c r="A148" s="10" t="s">
        <v>668</v>
      </c>
      <c r="B148" s="38" t="s">
        <v>712</v>
      </c>
      <c r="C148" s="12" t="s">
        <v>713</v>
      </c>
      <c r="D148" s="38">
        <v>50201</v>
      </c>
      <c r="E148" s="38">
        <v>1770</v>
      </c>
      <c r="F148" s="38" t="s">
        <v>373</v>
      </c>
      <c r="G148" s="39">
        <v>101575</v>
      </c>
      <c r="H148" s="38">
        <v>1987</v>
      </c>
      <c r="I148" s="38">
        <v>88</v>
      </c>
      <c r="J148" s="39">
        <v>1720</v>
      </c>
      <c r="K148" s="39">
        <v>1158</v>
      </c>
      <c r="L148" s="40">
        <v>1</v>
      </c>
      <c r="M148" s="41" t="s">
        <v>2041</v>
      </c>
    </row>
    <row r="149" spans="1:13" ht="26.4" x14ac:dyDescent="0.25">
      <c r="A149" s="10" t="s">
        <v>668</v>
      </c>
      <c r="B149" s="38" t="s">
        <v>714</v>
      </c>
      <c r="C149" s="12" t="s">
        <v>715</v>
      </c>
      <c r="D149" s="38">
        <v>50201</v>
      </c>
      <c r="E149" s="38">
        <v>1955</v>
      </c>
      <c r="F149" s="38" t="s">
        <v>373</v>
      </c>
      <c r="G149" s="39">
        <v>86540</v>
      </c>
      <c r="H149" s="38">
        <v>1992</v>
      </c>
      <c r="I149" s="38">
        <v>70</v>
      </c>
      <c r="J149" s="39">
        <v>2027</v>
      </c>
      <c r="K149" s="39">
        <v>807</v>
      </c>
      <c r="L149" s="40">
        <v>1</v>
      </c>
      <c r="M149" s="41" t="s">
        <v>2041</v>
      </c>
    </row>
    <row r="150" spans="1:13" ht="26.4" x14ac:dyDescent="0.25">
      <c r="A150" s="10" t="s">
        <v>668</v>
      </c>
      <c r="B150" s="38" t="s">
        <v>716</v>
      </c>
      <c r="C150" s="12" t="s">
        <v>717</v>
      </c>
      <c r="D150" s="38">
        <v>50201</v>
      </c>
      <c r="E150" s="38">
        <v>1826</v>
      </c>
      <c r="F150" s="38" t="s">
        <v>373</v>
      </c>
      <c r="G150" s="39">
        <v>315629</v>
      </c>
      <c r="H150" s="38">
        <v>1987</v>
      </c>
      <c r="I150" s="38">
        <v>99</v>
      </c>
      <c r="J150" s="39">
        <v>4821</v>
      </c>
      <c r="K150" s="39">
        <v>2692</v>
      </c>
      <c r="L150" s="40">
        <v>1</v>
      </c>
      <c r="M150" s="41" t="s">
        <v>2041</v>
      </c>
    </row>
    <row r="151" spans="1:13" ht="26.4" x14ac:dyDescent="0.25">
      <c r="A151" s="10" t="s">
        <v>668</v>
      </c>
      <c r="B151" s="38" t="s">
        <v>2762</v>
      </c>
      <c r="C151" s="12" t="s">
        <v>718</v>
      </c>
      <c r="D151" s="38">
        <v>50201</v>
      </c>
      <c r="E151" s="38">
        <v>1803</v>
      </c>
      <c r="F151" s="38" t="s">
        <v>373</v>
      </c>
      <c r="G151" s="39">
        <v>644735</v>
      </c>
      <c r="H151" s="38">
        <v>1987</v>
      </c>
      <c r="I151" s="38">
        <v>100</v>
      </c>
      <c r="J151" s="39">
        <v>6639</v>
      </c>
      <c r="K151" s="39">
        <v>3706</v>
      </c>
      <c r="L151" s="40">
        <v>1</v>
      </c>
      <c r="M151" s="41" t="s">
        <v>2041</v>
      </c>
    </row>
    <row r="152" spans="1:13" ht="26.4" x14ac:dyDescent="0.25">
      <c r="A152" s="10" t="s">
        <v>668</v>
      </c>
      <c r="B152" s="38" t="s">
        <v>719</v>
      </c>
      <c r="C152" s="12" t="s">
        <v>720</v>
      </c>
      <c r="D152" s="38">
        <v>50201</v>
      </c>
      <c r="E152" s="38">
        <v>1770</v>
      </c>
      <c r="F152" s="38" t="s">
        <v>373</v>
      </c>
      <c r="G152" s="39">
        <v>720644</v>
      </c>
      <c r="H152" s="38">
        <v>1987</v>
      </c>
      <c r="I152" s="38">
        <v>100</v>
      </c>
      <c r="J152" s="39">
        <v>6486</v>
      </c>
      <c r="K152" s="39">
        <v>4540</v>
      </c>
      <c r="L152" s="40">
        <v>1</v>
      </c>
      <c r="M152" s="41" t="s">
        <v>2041</v>
      </c>
    </row>
    <row r="153" spans="1:13" ht="26.4" x14ac:dyDescent="0.25">
      <c r="A153" s="10" t="s">
        <v>668</v>
      </c>
      <c r="B153" s="38" t="s">
        <v>721</v>
      </c>
      <c r="C153" s="12" t="s">
        <v>722</v>
      </c>
      <c r="D153" s="38">
        <v>50201</v>
      </c>
      <c r="E153" s="38">
        <v>1817</v>
      </c>
      <c r="F153" s="38" t="s">
        <v>373</v>
      </c>
      <c r="G153" s="39">
        <v>143301</v>
      </c>
      <c r="H153" s="38">
        <v>1987</v>
      </c>
      <c r="I153" s="38">
        <v>80</v>
      </c>
      <c r="J153" s="39">
        <v>2175</v>
      </c>
      <c r="K153" s="39">
        <v>1188</v>
      </c>
      <c r="L153" s="40">
        <v>1</v>
      </c>
      <c r="M153" s="41" t="s">
        <v>2041</v>
      </c>
    </row>
    <row r="154" spans="1:13" ht="26.4" x14ac:dyDescent="0.25">
      <c r="A154" s="10" t="s">
        <v>668</v>
      </c>
      <c r="B154" s="38" t="s">
        <v>723</v>
      </c>
      <c r="C154" s="12" t="s">
        <v>724</v>
      </c>
      <c r="D154" s="38">
        <v>50201</v>
      </c>
      <c r="E154" s="38">
        <v>1850</v>
      </c>
      <c r="F154" s="38" t="s">
        <v>373</v>
      </c>
      <c r="G154" s="39">
        <v>321326</v>
      </c>
      <c r="H154" s="38">
        <v>1987</v>
      </c>
      <c r="I154" s="38">
        <v>98</v>
      </c>
      <c r="J154" s="39">
        <v>3699</v>
      </c>
      <c r="K154" s="39">
        <v>1755</v>
      </c>
      <c r="L154" s="40">
        <v>1</v>
      </c>
      <c r="M154" s="41" t="s">
        <v>2041</v>
      </c>
    </row>
    <row r="155" spans="1:13" ht="26.4" x14ac:dyDescent="0.25">
      <c r="A155" s="10" t="s">
        <v>668</v>
      </c>
      <c r="B155" s="38" t="s">
        <v>725</v>
      </c>
      <c r="C155" s="12" t="s">
        <v>726</v>
      </c>
      <c r="D155" s="38">
        <v>50201</v>
      </c>
      <c r="E155" s="38">
        <v>1830</v>
      </c>
      <c r="F155" s="38" t="s">
        <v>373</v>
      </c>
      <c r="G155" s="39">
        <v>421766</v>
      </c>
      <c r="H155" s="38">
        <v>1987</v>
      </c>
      <c r="I155" s="38">
        <v>99</v>
      </c>
      <c r="J155" s="39">
        <v>5225</v>
      </c>
      <c r="K155" s="39">
        <v>3077</v>
      </c>
      <c r="L155" s="40">
        <v>1</v>
      </c>
      <c r="M155" s="41" t="s">
        <v>2041</v>
      </c>
    </row>
    <row r="156" spans="1:13" ht="26.4" x14ac:dyDescent="0.25">
      <c r="A156" s="10" t="s">
        <v>668</v>
      </c>
      <c r="B156" s="38" t="s">
        <v>727</v>
      </c>
      <c r="C156" s="12" t="s">
        <v>728</v>
      </c>
      <c r="D156" s="38">
        <v>50201</v>
      </c>
      <c r="E156" s="38">
        <v>1837</v>
      </c>
      <c r="F156" s="38" t="s">
        <v>373</v>
      </c>
      <c r="G156" s="39">
        <v>276669</v>
      </c>
      <c r="H156" s="38">
        <v>1987</v>
      </c>
      <c r="I156" s="38">
        <v>98</v>
      </c>
      <c r="J156" s="39">
        <v>3736</v>
      </c>
      <c r="K156" s="39">
        <v>1967</v>
      </c>
      <c r="L156" s="40">
        <v>1</v>
      </c>
      <c r="M156" s="41" t="s">
        <v>2041</v>
      </c>
    </row>
    <row r="157" spans="1:13" ht="26.4" x14ac:dyDescent="0.25">
      <c r="A157" s="10" t="s">
        <v>668</v>
      </c>
      <c r="B157" s="38" t="s">
        <v>729</v>
      </c>
      <c r="C157" s="12" t="s">
        <v>730</v>
      </c>
      <c r="D157" s="38">
        <v>50201</v>
      </c>
      <c r="E157" s="38">
        <v>1837</v>
      </c>
      <c r="F157" s="38" t="s">
        <v>373</v>
      </c>
      <c r="G157" s="39">
        <v>332812</v>
      </c>
      <c r="H157" s="38">
        <v>1987</v>
      </c>
      <c r="I157" s="38">
        <v>98</v>
      </c>
      <c r="J157" s="39">
        <v>3257</v>
      </c>
      <c r="K157" s="39">
        <v>1893</v>
      </c>
      <c r="L157" s="40">
        <v>1</v>
      </c>
      <c r="M157" s="41" t="s">
        <v>2041</v>
      </c>
    </row>
    <row r="158" spans="1:13" ht="26.4" x14ac:dyDescent="0.25">
      <c r="A158" s="10" t="s">
        <v>668</v>
      </c>
      <c r="B158" s="38" t="s">
        <v>731</v>
      </c>
      <c r="C158" s="12" t="s">
        <v>732</v>
      </c>
      <c r="D158" s="38">
        <v>50201</v>
      </c>
      <c r="E158" s="38">
        <v>1863</v>
      </c>
      <c r="F158" s="38" t="s">
        <v>373</v>
      </c>
      <c r="G158" s="39">
        <v>288750</v>
      </c>
      <c r="H158" s="38">
        <v>1990</v>
      </c>
      <c r="I158" s="38">
        <v>90</v>
      </c>
      <c r="J158" s="39">
        <v>5394</v>
      </c>
      <c r="K158" s="39">
        <v>3313</v>
      </c>
      <c r="L158" s="40">
        <v>1</v>
      </c>
      <c r="M158" s="41" t="s">
        <v>2041</v>
      </c>
    </row>
    <row r="159" spans="1:13" ht="26.4" x14ac:dyDescent="0.25">
      <c r="A159" s="10" t="s">
        <v>668</v>
      </c>
      <c r="B159" s="38" t="s">
        <v>733</v>
      </c>
      <c r="C159" s="12" t="s">
        <v>734</v>
      </c>
      <c r="D159" s="38">
        <v>50201</v>
      </c>
      <c r="E159" s="38">
        <v>1835</v>
      </c>
      <c r="F159" s="38" t="s">
        <v>373</v>
      </c>
      <c r="G159" s="39">
        <v>609438</v>
      </c>
      <c r="H159" s="38">
        <v>1987</v>
      </c>
      <c r="I159" s="38">
        <v>100</v>
      </c>
      <c r="J159" s="39">
        <v>9105</v>
      </c>
      <c r="K159" s="39">
        <v>4951</v>
      </c>
      <c r="L159" s="40">
        <v>1</v>
      </c>
      <c r="M159" s="41" t="s">
        <v>2041</v>
      </c>
    </row>
    <row r="160" spans="1:13" ht="26.4" x14ac:dyDescent="0.25">
      <c r="A160" s="10" t="s">
        <v>668</v>
      </c>
      <c r="B160" s="38" t="s">
        <v>735</v>
      </c>
      <c r="C160" s="12" t="s">
        <v>736</v>
      </c>
      <c r="D160" s="38">
        <v>50201</v>
      </c>
      <c r="E160" s="38">
        <v>1970</v>
      </c>
      <c r="F160" s="38" t="s">
        <v>373</v>
      </c>
      <c r="G160" s="39">
        <v>3763777</v>
      </c>
      <c r="H160" s="38">
        <v>1985</v>
      </c>
      <c r="I160" s="38">
        <v>100</v>
      </c>
      <c r="J160" s="39">
        <v>43340</v>
      </c>
      <c r="K160" s="39">
        <v>26154</v>
      </c>
      <c r="L160" s="40">
        <v>1</v>
      </c>
      <c r="M160" s="41" t="s">
        <v>2041</v>
      </c>
    </row>
    <row r="161" spans="1:13" ht="26.4" x14ac:dyDescent="0.25">
      <c r="A161" s="10" t="s">
        <v>668</v>
      </c>
      <c r="B161" s="38" t="s">
        <v>737</v>
      </c>
      <c r="C161" s="12" t="s">
        <v>738</v>
      </c>
      <c r="D161" s="38">
        <v>50201</v>
      </c>
      <c r="E161" s="38">
        <v>1950</v>
      </c>
      <c r="F161" s="38" t="s">
        <v>373</v>
      </c>
      <c r="G161" s="39">
        <v>213821</v>
      </c>
      <c r="H161" s="38">
        <v>1987</v>
      </c>
      <c r="I161" s="38">
        <v>100</v>
      </c>
      <c r="J161" s="39">
        <v>4661</v>
      </c>
      <c r="K161" s="39">
        <v>3637</v>
      </c>
      <c r="L161" s="40">
        <v>1</v>
      </c>
      <c r="M161" s="41" t="s">
        <v>2041</v>
      </c>
    </row>
    <row r="162" spans="1:13" ht="26.4" x14ac:dyDescent="0.25">
      <c r="A162" s="10" t="s">
        <v>668</v>
      </c>
      <c r="B162" s="38" t="s">
        <v>739</v>
      </c>
      <c r="C162" s="12" t="s">
        <v>740</v>
      </c>
      <c r="D162" s="38">
        <v>50201</v>
      </c>
      <c r="E162" s="38">
        <v>1868</v>
      </c>
      <c r="F162" s="38" t="s">
        <v>373</v>
      </c>
      <c r="G162" s="39">
        <v>1348587</v>
      </c>
      <c r="H162" s="38">
        <v>1987</v>
      </c>
      <c r="I162" s="38">
        <v>35</v>
      </c>
      <c r="J162" s="39">
        <v>21429</v>
      </c>
      <c r="K162" s="39">
        <v>14524</v>
      </c>
      <c r="L162" s="40">
        <v>1</v>
      </c>
      <c r="M162" s="41" t="s">
        <v>2041</v>
      </c>
    </row>
    <row r="163" spans="1:13" ht="26.4" x14ac:dyDescent="0.25">
      <c r="A163" s="10" t="s">
        <v>668</v>
      </c>
      <c r="B163" s="38" t="s">
        <v>741</v>
      </c>
      <c r="C163" s="12" t="s">
        <v>742</v>
      </c>
      <c r="D163" s="38">
        <v>50201</v>
      </c>
      <c r="E163" s="38">
        <v>1938</v>
      </c>
      <c r="F163" s="38" t="s">
        <v>373</v>
      </c>
      <c r="G163" s="39">
        <v>3000000</v>
      </c>
      <c r="H163" s="38" t="s">
        <v>373</v>
      </c>
      <c r="I163" s="38">
        <v>70</v>
      </c>
      <c r="J163" s="39">
        <v>71555</v>
      </c>
      <c r="K163" s="39">
        <v>56402</v>
      </c>
      <c r="L163" s="40">
        <v>1</v>
      </c>
      <c r="M163" s="41" t="s">
        <v>2041</v>
      </c>
    </row>
    <row r="164" spans="1:13" ht="26.4" x14ac:dyDescent="0.25">
      <c r="A164" s="10" t="s">
        <v>668</v>
      </c>
      <c r="B164" s="38" t="s">
        <v>743</v>
      </c>
      <c r="C164" s="12" t="s">
        <v>744</v>
      </c>
      <c r="D164" s="38">
        <v>50201</v>
      </c>
      <c r="E164" s="38">
        <v>1950</v>
      </c>
      <c r="F164" s="38" t="s">
        <v>373</v>
      </c>
      <c r="G164" s="39">
        <v>600000</v>
      </c>
      <c r="H164" s="38" t="s">
        <v>373</v>
      </c>
      <c r="I164" s="38">
        <v>80</v>
      </c>
      <c r="J164" s="39">
        <v>11300</v>
      </c>
      <c r="K164" s="39">
        <v>3460</v>
      </c>
      <c r="L164" s="40">
        <v>1</v>
      </c>
      <c r="M164" s="41" t="s">
        <v>2041</v>
      </c>
    </row>
    <row r="165" spans="1:13" ht="26.4" x14ac:dyDescent="0.25">
      <c r="A165" s="10" t="s">
        <v>668</v>
      </c>
      <c r="B165" s="38" t="s">
        <v>745</v>
      </c>
      <c r="C165" s="12" t="s">
        <v>746</v>
      </c>
      <c r="D165" s="38">
        <v>50201</v>
      </c>
      <c r="E165" s="38">
        <v>1973</v>
      </c>
      <c r="F165" s="39">
        <v>9071056</v>
      </c>
      <c r="G165" s="39">
        <v>10393279</v>
      </c>
      <c r="H165" s="38">
        <v>1992</v>
      </c>
      <c r="I165" s="38">
        <v>57</v>
      </c>
      <c r="J165" s="39">
        <v>5476</v>
      </c>
      <c r="K165" s="39">
        <v>5052</v>
      </c>
      <c r="L165" s="40">
        <v>1</v>
      </c>
      <c r="M165" s="41" t="s">
        <v>2041</v>
      </c>
    </row>
    <row r="166" spans="1:13" ht="26.4" x14ac:dyDescent="0.25">
      <c r="A166" s="10" t="s">
        <v>668</v>
      </c>
      <c r="B166" s="38" t="s">
        <v>747</v>
      </c>
      <c r="C166" s="12" t="s">
        <v>450</v>
      </c>
      <c r="D166" s="38">
        <v>50201</v>
      </c>
      <c r="E166" s="38">
        <v>1976</v>
      </c>
      <c r="F166" s="38" t="s">
        <v>373</v>
      </c>
      <c r="G166" s="39">
        <v>190410</v>
      </c>
      <c r="H166" s="38" t="s">
        <v>373</v>
      </c>
      <c r="I166" s="38">
        <v>86</v>
      </c>
      <c r="J166" s="39">
        <v>1895</v>
      </c>
      <c r="K166" s="39">
        <v>1676</v>
      </c>
      <c r="L166" s="40">
        <v>1</v>
      </c>
      <c r="M166" s="41" t="s">
        <v>2041</v>
      </c>
    </row>
    <row r="167" spans="1:13" ht="26.4" x14ac:dyDescent="0.25">
      <c r="A167" s="10" t="s">
        <v>668</v>
      </c>
      <c r="B167" s="38" t="s">
        <v>748</v>
      </c>
      <c r="C167" s="12" t="s">
        <v>749</v>
      </c>
      <c r="D167" s="38">
        <v>50201</v>
      </c>
      <c r="E167" s="38">
        <v>1932</v>
      </c>
      <c r="F167" s="39">
        <v>1154894</v>
      </c>
      <c r="G167" s="39">
        <v>2118303</v>
      </c>
      <c r="H167" s="38">
        <v>1987</v>
      </c>
      <c r="I167" s="38">
        <v>96</v>
      </c>
      <c r="J167" s="39">
        <v>24202</v>
      </c>
      <c r="K167" s="39">
        <v>13976</v>
      </c>
      <c r="L167" s="40">
        <v>1</v>
      </c>
      <c r="M167" s="41" t="s">
        <v>2041</v>
      </c>
    </row>
    <row r="168" spans="1:13" ht="26.4" x14ac:dyDescent="0.25">
      <c r="A168" s="10" t="s">
        <v>668</v>
      </c>
      <c r="B168" s="38" t="s">
        <v>750</v>
      </c>
      <c r="C168" s="12" t="s">
        <v>751</v>
      </c>
      <c r="D168" s="38">
        <v>50201</v>
      </c>
      <c r="E168" s="38">
        <v>1992</v>
      </c>
      <c r="F168" s="39">
        <v>56000</v>
      </c>
      <c r="G168" s="39">
        <v>100000</v>
      </c>
      <c r="H168" s="38" t="s">
        <v>373</v>
      </c>
      <c r="I168" s="38">
        <v>100</v>
      </c>
      <c r="J168" s="39">
        <v>265</v>
      </c>
      <c r="K168" s="39">
        <v>250</v>
      </c>
      <c r="L168" s="40">
        <v>1</v>
      </c>
      <c r="M168" s="41" t="s">
        <v>2041</v>
      </c>
    </row>
    <row r="169" spans="1:13" ht="26.4" x14ac:dyDescent="0.25">
      <c r="A169" s="10" t="s">
        <v>668</v>
      </c>
      <c r="B169" s="38" t="s">
        <v>752</v>
      </c>
      <c r="C169" s="12" t="s">
        <v>753</v>
      </c>
      <c r="D169" s="38">
        <v>50201</v>
      </c>
      <c r="E169" s="38">
        <v>1959</v>
      </c>
      <c r="F169" s="38" t="s">
        <v>373</v>
      </c>
      <c r="G169" s="39">
        <v>560000</v>
      </c>
      <c r="H169" s="38" t="s">
        <v>373</v>
      </c>
      <c r="I169" s="38">
        <v>80</v>
      </c>
      <c r="J169" s="39">
        <v>9270</v>
      </c>
      <c r="K169" s="39">
        <v>5040</v>
      </c>
      <c r="L169" s="40">
        <v>1</v>
      </c>
      <c r="M169" s="41" t="s">
        <v>2041</v>
      </c>
    </row>
    <row r="170" spans="1:13" ht="26.4" x14ac:dyDescent="0.25">
      <c r="A170" s="10" t="s">
        <v>668</v>
      </c>
      <c r="B170" s="38" t="s">
        <v>754</v>
      </c>
      <c r="C170" s="12" t="s">
        <v>755</v>
      </c>
      <c r="D170" s="38">
        <v>50201</v>
      </c>
      <c r="E170" s="38">
        <v>1921</v>
      </c>
      <c r="F170" s="38" t="s">
        <v>373</v>
      </c>
      <c r="G170" s="39">
        <v>3000000</v>
      </c>
      <c r="H170" s="38" t="s">
        <v>373</v>
      </c>
      <c r="I170" s="38">
        <v>60</v>
      </c>
      <c r="J170" s="39">
        <v>45755</v>
      </c>
      <c r="K170" s="39">
        <v>43757</v>
      </c>
      <c r="L170" s="40">
        <v>1</v>
      </c>
      <c r="M170" s="41" t="s">
        <v>2041</v>
      </c>
    </row>
    <row r="171" spans="1:13" ht="26.4" x14ac:dyDescent="0.25">
      <c r="A171" s="10" t="s">
        <v>668</v>
      </c>
      <c r="B171" s="38" t="s">
        <v>756</v>
      </c>
      <c r="C171" s="12" t="s">
        <v>757</v>
      </c>
      <c r="D171" s="38">
        <v>50201</v>
      </c>
      <c r="E171" s="38">
        <v>1982</v>
      </c>
      <c r="F171" s="39">
        <v>5410000</v>
      </c>
      <c r="G171" s="39">
        <v>9379221</v>
      </c>
      <c r="H171" s="38" t="s">
        <v>373</v>
      </c>
      <c r="I171" s="38">
        <v>96</v>
      </c>
      <c r="J171" s="39">
        <v>70000</v>
      </c>
      <c r="K171" s="39">
        <v>63434</v>
      </c>
      <c r="L171" s="40">
        <v>1</v>
      </c>
      <c r="M171" s="41" t="s">
        <v>2041</v>
      </c>
    </row>
    <row r="172" spans="1:13" ht="26.4" x14ac:dyDescent="0.25">
      <c r="A172" s="10" t="s">
        <v>668</v>
      </c>
      <c r="B172" s="38" t="s">
        <v>758</v>
      </c>
      <c r="C172" s="12" t="s">
        <v>759</v>
      </c>
      <c r="D172" s="38">
        <v>50201</v>
      </c>
      <c r="E172" s="38">
        <v>1790</v>
      </c>
      <c r="F172" s="38" t="s">
        <v>373</v>
      </c>
      <c r="G172" s="39">
        <v>43672</v>
      </c>
      <c r="H172" s="38" t="s">
        <v>373</v>
      </c>
      <c r="I172" s="38">
        <v>58</v>
      </c>
      <c r="J172" s="39">
        <v>315</v>
      </c>
      <c r="K172" s="39">
        <v>180</v>
      </c>
      <c r="L172" s="40">
        <v>1</v>
      </c>
      <c r="M172" s="41" t="s">
        <v>2041</v>
      </c>
    </row>
    <row r="173" spans="1:13" ht="26.4" x14ac:dyDescent="0.25">
      <c r="A173" s="10" t="s">
        <v>668</v>
      </c>
      <c r="B173" s="38" t="s">
        <v>760</v>
      </c>
      <c r="C173" s="12" t="s">
        <v>761</v>
      </c>
      <c r="D173" s="38">
        <v>50201</v>
      </c>
      <c r="E173" s="38">
        <v>1973</v>
      </c>
      <c r="F173" s="39">
        <v>1846254</v>
      </c>
      <c r="G173" s="39">
        <v>3831575</v>
      </c>
      <c r="H173" s="38" t="s">
        <v>373</v>
      </c>
      <c r="I173" s="38">
        <v>96</v>
      </c>
      <c r="J173" s="39">
        <v>46686</v>
      </c>
      <c r="K173" s="39">
        <v>27415</v>
      </c>
      <c r="L173" s="40">
        <v>1</v>
      </c>
      <c r="M173" s="41" t="s">
        <v>2041</v>
      </c>
    </row>
    <row r="174" spans="1:13" ht="26.4" x14ac:dyDescent="0.25">
      <c r="A174" s="10" t="s">
        <v>668</v>
      </c>
      <c r="B174" s="38" t="s">
        <v>7</v>
      </c>
      <c r="C174" s="12" t="s">
        <v>762</v>
      </c>
      <c r="D174" s="38">
        <v>50201</v>
      </c>
      <c r="E174" s="38">
        <v>1939</v>
      </c>
      <c r="F174" s="38" t="s">
        <v>373</v>
      </c>
      <c r="G174" s="39">
        <v>4080331</v>
      </c>
      <c r="H174" s="38">
        <v>1995</v>
      </c>
      <c r="I174" s="38">
        <v>100</v>
      </c>
      <c r="J174" s="39">
        <v>42911</v>
      </c>
      <c r="K174" s="39">
        <v>30985</v>
      </c>
      <c r="L174" s="40">
        <v>1</v>
      </c>
      <c r="M174" s="41" t="s">
        <v>2041</v>
      </c>
    </row>
    <row r="175" spans="1:13" ht="26.4" x14ac:dyDescent="0.25">
      <c r="A175" s="10" t="s">
        <v>668</v>
      </c>
      <c r="B175" s="38" t="s">
        <v>763</v>
      </c>
      <c r="C175" s="12" t="s">
        <v>764</v>
      </c>
      <c r="D175" s="38">
        <v>50201</v>
      </c>
      <c r="E175" s="38">
        <v>1974</v>
      </c>
      <c r="F175" s="39">
        <v>1537351</v>
      </c>
      <c r="G175" s="39">
        <v>1762444</v>
      </c>
      <c r="H175" s="38" t="s">
        <v>373</v>
      </c>
      <c r="I175" s="38">
        <v>90</v>
      </c>
      <c r="J175" s="39">
        <v>9479</v>
      </c>
      <c r="K175" s="39">
        <v>5544</v>
      </c>
      <c r="L175" s="40">
        <v>1</v>
      </c>
      <c r="M175" s="41" t="s">
        <v>2041</v>
      </c>
    </row>
    <row r="176" spans="1:13" ht="26.4" x14ac:dyDescent="0.25">
      <c r="A176" s="10" t="s">
        <v>668</v>
      </c>
      <c r="B176" s="38" t="s">
        <v>765</v>
      </c>
      <c r="C176" s="12" t="s">
        <v>766</v>
      </c>
      <c r="D176" s="38">
        <v>50201</v>
      </c>
      <c r="E176" s="38">
        <v>1850</v>
      </c>
      <c r="F176" s="38" t="s">
        <v>373</v>
      </c>
      <c r="G176" s="39">
        <v>247100</v>
      </c>
      <c r="H176" s="38">
        <v>1987</v>
      </c>
      <c r="I176" s="38">
        <v>73</v>
      </c>
      <c r="J176" s="39">
        <v>743</v>
      </c>
      <c r="K176" s="39">
        <v>569</v>
      </c>
      <c r="L176" s="40">
        <v>1</v>
      </c>
      <c r="M176" s="41" t="s">
        <v>2041</v>
      </c>
    </row>
    <row r="177" spans="1:13" ht="26.4" x14ac:dyDescent="0.25">
      <c r="A177" s="10" t="s">
        <v>668</v>
      </c>
      <c r="B177" s="38" t="s">
        <v>767</v>
      </c>
      <c r="C177" s="12" t="s">
        <v>768</v>
      </c>
      <c r="D177" s="38">
        <v>50201</v>
      </c>
      <c r="E177" s="38">
        <v>1828</v>
      </c>
      <c r="F177" s="38" t="s">
        <v>373</v>
      </c>
      <c r="G177" s="39">
        <v>10102223</v>
      </c>
      <c r="H177" s="38">
        <v>1976</v>
      </c>
      <c r="I177" s="38">
        <v>91</v>
      </c>
      <c r="J177" s="39">
        <v>44138</v>
      </c>
      <c r="K177" s="39">
        <v>22774</v>
      </c>
      <c r="L177" s="40">
        <v>1</v>
      </c>
      <c r="M177" s="41" t="s">
        <v>2041</v>
      </c>
    </row>
    <row r="178" spans="1:13" ht="26.4" x14ac:dyDescent="0.25">
      <c r="A178" s="10" t="s">
        <v>668</v>
      </c>
      <c r="B178" s="38" t="s">
        <v>769</v>
      </c>
      <c r="C178" s="12" t="s">
        <v>770</v>
      </c>
      <c r="D178" s="38">
        <v>50201</v>
      </c>
      <c r="E178" s="38">
        <v>1980</v>
      </c>
      <c r="F178" s="38" t="s">
        <v>373</v>
      </c>
      <c r="G178" s="39">
        <v>372854</v>
      </c>
      <c r="H178" s="38" t="s">
        <v>373</v>
      </c>
      <c r="I178" s="38">
        <v>60</v>
      </c>
      <c r="J178" s="39">
        <v>2457</v>
      </c>
      <c r="K178" s="39">
        <v>2340</v>
      </c>
      <c r="L178" s="40">
        <v>1</v>
      </c>
      <c r="M178" s="41" t="s">
        <v>2041</v>
      </c>
    </row>
    <row r="179" spans="1:13" ht="26.4" x14ac:dyDescent="0.25">
      <c r="A179" s="10" t="s">
        <v>668</v>
      </c>
      <c r="B179" s="38" t="s">
        <v>771</v>
      </c>
      <c r="C179" s="12" t="s">
        <v>772</v>
      </c>
      <c r="D179" s="38">
        <v>50201</v>
      </c>
      <c r="E179" s="38">
        <v>1972</v>
      </c>
      <c r="F179" s="39">
        <v>2569441</v>
      </c>
      <c r="G179" s="39">
        <v>7640587</v>
      </c>
      <c r="H179" s="38">
        <v>1991</v>
      </c>
      <c r="I179" s="38">
        <v>98</v>
      </c>
      <c r="J179" s="39">
        <v>73661</v>
      </c>
      <c r="K179" s="39">
        <v>58403</v>
      </c>
      <c r="L179" s="40">
        <v>1</v>
      </c>
      <c r="M179" s="41" t="s">
        <v>2041</v>
      </c>
    </row>
    <row r="180" spans="1:13" ht="26.4" x14ac:dyDescent="0.25">
      <c r="A180" s="10" t="s">
        <v>668</v>
      </c>
      <c r="B180" s="38" t="s">
        <v>773</v>
      </c>
      <c r="C180" s="12" t="s">
        <v>774</v>
      </c>
      <c r="D180" s="38">
        <v>50201</v>
      </c>
      <c r="E180" s="38">
        <v>1974</v>
      </c>
      <c r="F180" s="39">
        <v>8400000</v>
      </c>
      <c r="G180" s="39">
        <v>7049778</v>
      </c>
      <c r="H180" s="38">
        <v>1986</v>
      </c>
      <c r="I180" s="38">
        <v>96</v>
      </c>
      <c r="J180" s="39">
        <v>105116</v>
      </c>
      <c r="K180" s="39">
        <v>72603</v>
      </c>
      <c r="L180" s="40">
        <v>1</v>
      </c>
      <c r="M180" s="41" t="s">
        <v>2041</v>
      </c>
    </row>
    <row r="181" spans="1:13" ht="26.4" x14ac:dyDescent="0.25">
      <c r="A181" s="10" t="s">
        <v>668</v>
      </c>
      <c r="B181" s="38" t="s">
        <v>775</v>
      </c>
      <c r="C181" s="12" t="s">
        <v>776</v>
      </c>
      <c r="D181" s="38">
        <v>50201</v>
      </c>
      <c r="E181" s="38">
        <v>1890</v>
      </c>
      <c r="F181" s="38" t="s">
        <v>373</v>
      </c>
      <c r="G181" s="39">
        <v>1114145</v>
      </c>
      <c r="H181" s="38">
        <v>1973</v>
      </c>
      <c r="I181" s="38">
        <v>100</v>
      </c>
      <c r="J181" s="39">
        <v>9783</v>
      </c>
      <c r="K181" s="39">
        <v>5089</v>
      </c>
      <c r="L181" s="40">
        <v>1</v>
      </c>
      <c r="M181" s="41" t="s">
        <v>2041</v>
      </c>
    </row>
    <row r="182" spans="1:13" ht="26.4" x14ac:dyDescent="0.25">
      <c r="A182" s="10" t="s">
        <v>668</v>
      </c>
      <c r="B182" s="38" t="s">
        <v>777</v>
      </c>
      <c r="C182" s="12" t="s">
        <v>778</v>
      </c>
      <c r="D182" s="38">
        <v>50201</v>
      </c>
      <c r="E182" s="38">
        <v>1950</v>
      </c>
      <c r="F182" s="38" t="s">
        <v>373</v>
      </c>
      <c r="G182" s="39">
        <v>132000</v>
      </c>
      <c r="H182" s="38">
        <v>1994</v>
      </c>
      <c r="I182" s="38">
        <v>80</v>
      </c>
      <c r="J182" s="39">
        <v>959</v>
      </c>
      <c r="K182" s="39">
        <v>710</v>
      </c>
      <c r="L182" s="40">
        <v>1</v>
      </c>
      <c r="M182" s="41" t="s">
        <v>2041</v>
      </c>
    </row>
    <row r="183" spans="1:13" ht="26.4" x14ac:dyDescent="0.25">
      <c r="A183" s="10" t="s">
        <v>668</v>
      </c>
      <c r="B183" s="38" t="s">
        <v>779</v>
      </c>
      <c r="C183" s="12" t="s">
        <v>780</v>
      </c>
      <c r="D183" s="38">
        <v>50201</v>
      </c>
      <c r="E183" s="38">
        <v>1998</v>
      </c>
      <c r="F183" s="39">
        <v>2500000</v>
      </c>
      <c r="G183" s="39">
        <v>2800000</v>
      </c>
      <c r="H183" s="38" t="s">
        <v>373</v>
      </c>
      <c r="I183" s="38">
        <v>100</v>
      </c>
      <c r="J183" s="39">
        <v>18900</v>
      </c>
      <c r="K183" s="39">
        <v>2810</v>
      </c>
      <c r="L183" s="40">
        <v>1</v>
      </c>
      <c r="M183" s="41" t="s">
        <v>2041</v>
      </c>
    </row>
    <row r="184" spans="1:13" ht="26.4" x14ac:dyDescent="0.25">
      <c r="A184" s="10" t="s">
        <v>668</v>
      </c>
      <c r="B184" s="38" t="s">
        <v>781</v>
      </c>
      <c r="C184" s="12" t="s">
        <v>782</v>
      </c>
      <c r="D184" s="38">
        <v>50201</v>
      </c>
      <c r="E184" s="38">
        <v>1856</v>
      </c>
      <c r="F184" s="38" t="s">
        <v>373</v>
      </c>
      <c r="G184" s="39">
        <v>455699</v>
      </c>
      <c r="H184" s="38">
        <v>1987</v>
      </c>
      <c r="I184" s="38">
        <v>98</v>
      </c>
      <c r="J184" s="39">
        <v>4833</v>
      </c>
      <c r="K184" s="39">
        <v>3587</v>
      </c>
      <c r="L184" s="40">
        <v>1</v>
      </c>
      <c r="M184" s="41" t="s">
        <v>2041</v>
      </c>
    </row>
    <row r="185" spans="1:13" ht="26.4" x14ac:dyDescent="0.25">
      <c r="A185" s="10" t="s">
        <v>668</v>
      </c>
      <c r="B185" s="38" t="s">
        <v>783</v>
      </c>
      <c r="C185" s="12" t="s">
        <v>784</v>
      </c>
      <c r="D185" s="38">
        <v>50201</v>
      </c>
      <c r="E185" s="38">
        <v>1968</v>
      </c>
      <c r="F185" s="38" t="s">
        <v>373</v>
      </c>
      <c r="G185" s="39">
        <v>325000</v>
      </c>
      <c r="H185" s="38" t="s">
        <v>373</v>
      </c>
      <c r="I185" s="38">
        <v>70</v>
      </c>
      <c r="J185" s="39">
        <v>3547</v>
      </c>
      <c r="K185" s="39">
        <v>3000</v>
      </c>
      <c r="L185" s="40">
        <v>1</v>
      </c>
      <c r="M185" s="41" t="s">
        <v>2041</v>
      </c>
    </row>
    <row r="186" spans="1:13" ht="26.4" x14ac:dyDescent="0.25">
      <c r="A186" s="10" t="s">
        <v>668</v>
      </c>
      <c r="B186" s="38" t="s">
        <v>785</v>
      </c>
      <c r="C186" s="12" t="s">
        <v>786</v>
      </c>
      <c r="D186" s="38">
        <v>50201</v>
      </c>
      <c r="E186" s="38">
        <v>1975</v>
      </c>
      <c r="F186" s="39">
        <v>3060177</v>
      </c>
      <c r="G186" s="39">
        <v>6547298</v>
      </c>
      <c r="H186" s="38" t="s">
        <v>373</v>
      </c>
      <c r="I186" s="38">
        <v>93</v>
      </c>
      <c r="J186" s="39">
        <v>49504</v>
      </c>
      <c r="K186" s="39">
        <v>34330</v>
      </c>
      <c r="L186" s="40">
        <v>0.88543547917273524</v>
      </c>
      <c r="M186" s="41" t="s">
        <v>2041</v>
      </c>
    </row>
    <row r="187" spans="1:13" ht="26.4" x14ac:dyDescent="0.25">
      <c r="A187" s="10" t="s">
        <v>668</v>
      </c>
      <c r="B187" s="38" t="s">
        <v>787</v>
      </c>
      <c r="C187" s="12" t="s">
        <v>788</v>
      </c>
      <c r="D187" s="38">
        <v>50201</v>
      </c>
      <c r="E187" s="38">
        <v>1851</v>
      </c>
      <c r="F187" s="38" t="s">
        <v>373</v>
      </c>
      <c r="G187" s="39">
        <v>492810</v>
      </c>
      <c r="H187" s="38">
        <v>1995</v>
      </c>
      <c r="I187" s="38">
        <v>100</v>
      </c>
      <c r="J187" s="39">
        <v>4937</v>
      </c>
      <c r="K187" s="39">
        <v>2905</v>
      </c>
      <c r="L187" s="40">
        <v>0.82340791738382102</v>
      </c>
      <c r="M187" s="41" t="s">
        <v>2041</v>
      </c>
    </row>
    <row r="188" spans="1:13" ht="26.4" x14ac:dyDescent="0.25">
      <c r="A188" s="10" t="s">
        <v>668</v>
      </c>
      <c r="B188" s="38" t="s">
        <v>789</v>
      </c>
      <c r="C188" s="12" t="s">
        <v>790</v>
      </c>
      <c r="D188" s="38">
        <v>50201</v>
      </c>
      <c r="E188" s="38">
        <v>1928</v>
      </c>
      <c r="F188" s="38" t="s">
        <v>373</v>
      </c>
      <c r="G188" s="39">
        <v>3229112</v>
      </c>
      <c r="H188" s="38">
        <v>1993</v>
      </c>
      <c r="I188" s="38">
        <v>100</v>
      </c>
      <c r="J188" s="39">
        <v>38326</v>
      </c>
      <c r="K188" s="39">
        <v>28850</v>
      </c>
      <c r="L188" s="40">
        <v>0.76603119584055457</v>
      </c>
      <c r="M188" s="41" t="s">
        <v>2041</v>
      </c>
    </row>
    <row r="189" spans="1:13" ht="26.4" x14ac:dyDescent="0.25">
      <c r="A189" s="10" t="s">
        <v>668</v>
      </c>
      <c r="B189" s="38" t="s">
        <v>791</v>
      </c>
      <c r="C189" s="12" t="s">
        <v>792</v>
      </c>
      <c r="D189" s="38">
        <v>50201</v>
      </c>
      <c r="E189" s="38">
        <v>1965</v>
      </c>
      <c r="F189" s="38" t="s">
        <v>373</v>
      </c>
      <c r="G189" s="39">
        <v>234038</v>
      </c>
      <c r="H189" s="38">
        <v>1992</v>
      </c>
      <c r="I189" s="38">
        <v>100</v>
      </c>
      <c r="J189" s="39">
        <v>5046</v>
      </c>
      <c r="K189" s="39">
        <v>3096</v>
      </c>
      <c r="L189" s="40">
        <v>0.31879844961240311</v>
      </c>
      <c r="M189" s="41" t="s">
        <v>2041</v>
      </c>
    </row>
    <row r="190" spans="1:13" ht="26.4" x14ac:dyDescent="0.25">
      <c r="A190" s="10" t="s">
        <v>668</v>
      </c>
      <c r="B190" s="38" t="s">
        <v>793</v>
      </c>
      <c r="C190" s="12" t="s">
        <v>794</v>
      </c>
      <c r="D190" s="38">
        <v>50201</v>
      </c>
      <c r="E190" s="38">
        <v>1967</v>
      </c>
      <c r="F190" s="39">
        <v>1096321</v>
      </c>
      <c r="G190" s="39">
        <v>2496118</v>
      </c>
      <c r="H190" s="38" t="s">
        <v>373</v>
      </c>
      <c r="I190" s="38">
        <v>96</v>
      </c>
      <c r="J190" s="39">
        <v>30514</v>
      </c>
      <c r="K190" s="39">
        <v>17935</v>
      </c>
      <c r="L190" s="40">
        <v>2.7711179258433232E-2</v>
      </c>
      <c r="M190" s="41" t="s">
        <v>2041</v>
      </c>
    </row>
    <row r="191" spans="1:13" ht="26.4" x14ac:dyDescent="0.25">
      <c r="A191" s="10" t="s">
        <v>668</v>
      </c>
      <c r="B191" s="38" t="s">
        <v>795</v>
      </c>
      <c r="C191" s="12" t="s">
        <v>796</v>
      </c>
      <c r="D191" s="38">
        <v>50201</v>
      </c>
      <c r="E191" s="38">
        <v>1913</v>
      </c>
      <c r="F191" s="38" t="s">
        <v>373</v>
      </c>
      <c r="G191" s="39">
        <v>131315</v>
      </c>
      <c r="H191" s="38">
        <v>1975</v>
      </c>
      <c r="I191" s="38">
        <v>97</v>
      </c>
      <c r="J191" s="39">
        <v>3256</v>
      </c>
      <c r="K191" s="39">
        <v>1425</v>
      </c>
      <c r="L191" s="40">
        <v>0</v>
      </c>
      <c r="M191" s="41" t="s">
        <v>2041</v>
      </c>
    </row>
    <row r="192" spans="1:13" ht="26.4" x14ac:dyDescent="0.25">
      <c r="A192" s="10" t="s">
        <v>668</v>
      </c>
      <c r="B192" s="38" t="s">
        <v>797</v>
      </c>
      <c r="C192" s="12" t="s">
        <v>798</v>
      </c>
      <c r="D192" s="38">
        <v>50201</v>
      </c>
      <c r="E192" s="38">
        <v>1913</v>
      </c>
      <c r="F192" s="38" t="s">
        <v>373</v>
      </c>
      <c r="G192" s="39">
        <v>175595</v>
      </c>
      <c r="H192" s="38">
        <v>1975</v>
      </c>
      <c r="I192" s="38">
        <v>95</v>
      </c>
      <c r="J192" s="39">
        <v>2954</v>
      </c>
      <c r="K192" s="39">
        <v>2239</v>
      </c>
      <c r="L192" s="40">
        <v>0</v>
      </c>
      <c r="M192" s="41" t="s">
        <v>2041</v>
      </c>
    </row>
    <row r="193" spans="1:13" ht="26.4" x14ac:dyDescent="0.25">
      <c r="A193" s="10" t="s">
        <v>668</v>
      </c>
      <c r="B193" s="38" t="s">
        <v>799</v>
      </c>
      <c r="C193" s="12" t="s">
        <v>800</v>
      </c>
      <c r="D193" s="38">
        <v>50201</v>
      </c>
      <c r="E193" s="38">
        <v>1913</v>
      </c>
      <c r="F193" s="38" t="s">
        <v>373</v>
      </c>
      <c r="G193" s="39">
        <v>170980</v>
      </c>
      <c r="H193" s="38">
        <v>1975</v>
      </c>
      <c r="I193" s="38">
        <v>95</v>
      </c>
      <c r="J193" s="39">
        <v>3099</v>
      </c>
      <c r="K193" s="39">
        <v>1824</v>
      </c>
      <c r="L193" s="40">
        <v>0</v>
      </c>
      <c r="M193" s="41" t="s">
        <v>2041</v>
      </c>
    </row>
    <row r="194" spans="1:13" ht="26.4" x14ac:dyDescent="0.25">
      <c r="A194" s="10" t="s">
        <v>668</v>
      </c>
      <c r="B194" s="38" t="s">
        <v>801</v>
      </c>
      <c r="C194" s="12" t="s">
        <v>802</v>
      </c>
      <c r="D194" s="38">
        <v>50201</v>
      </c>
      <c r="E194" s="38">
        <v>1855</v>
      </c>
      <c r="F194" s="38" t="s">
        <v>373</v>
      </c>
      <c r="G194" s="39">
        <v>356752</v>
      </c>
      <c r="H194" s="38">
        <v>1987</v>
      </c>
      <c r="I194" s="38">
        <v>100</v>
      </c>
      <c r="J194" s="39">
        <v>4234</v>
      </c>
      <c r="K194" s="39">
        <v>2332</v>
      </c>
      <c r="L194" s="40">
        <v>0</v>
      </c>
      <c r="M194" s="41" t="s">
        <v>2041</v>
      </c>
    </row>
    <row r="195" spans="1:13" ht="26.4" x14ac:dyDescent="0.25">
      <c r="A195" s="10" t="s">
        <v>668</v>
      </c>
      <c r="B195" s="38" t="s">
        <v>803</v>
      </c>
      <c r="C195" s="12" t="s">
        <v>804</v>
      </c>
      <c r="D195" s="38">
        <v>50201</v>
      </c>
      <c r="E195" s="38">
        <v>1868</v>
      </c>
      <c r="F195" s="38" t="s">
        <v>373</v>
      </c>
      <c r="G195" s="39">
        <v>289200</v>
      </c>
      <c r="H195" s="38">
        <v>1987</v>
      </c>
      <c r="I195" s="38">
        <v>97</v>
      </c>
      <c r="J195" s="39">
        <v>5152</v>
      </c>
      <c r="K195" s="39">
        <v>4500</v>
      </c>
      <c r="L195" s="40">
        <v>0</v>
      </c>
      <c r="M195" s="41" t="s">
        <v>2041</v>
      </c>
    </row>
    <row r="196" spans="1:13" ht="26.4" x14ac:dyDescent="0.25">
      <c r="A196" s="10" t="s">
        <v>668</v>
      </c>
      <c r="B196" s="38" t="s">
        <v>805</v>
      </c>
      <c r="C196" s="12" t="s">
        <v>806</v>
      </c>
      <c r="D196" s="38">
        <v>50201</v>
      </c>
      <c r="E196" s="38">
        <v>1859</v>
      </c>
      <c r="F196" s="38" t="s">
        <v>373</v>
      </c>
      <c r="G196" s="39">
        <v>380883</v>
      </c>
      <c r="H196" s="38">
        <v>1976</v>
      </c>
      <c r="I196" s="38">
        <v>96</v>
      </c>
      <c r="J196" s="39">
        <v>3566</v>
      </c>
      <c r="K196" s="39">
        <v>2234</v>
      </c>
      <c r="L196" s="40">
        <v>0</v>
      </c>
      <c r="M196" s="41" t="s">
        <v>2041</v>
      </c>
    </row>
    <row r="197" spans="1:13" ht="26.4" x14ac:dyDescent="0.25">
      <c r="A197" s="10" t="s">
        <v>668</v>
      </c>
      <c r="B197" s="38" t="s">
        <v>807</v>
      </c>
      <c r="C197" s="12" t="s">
        <v>808</v>
      </c>
      <c r="D197" s="38">
        <v>50201</v>
      </c>
      <c r="E197" s="38">
        <v>1859</v>
      </c>
      <c r="F197" s="38" t="s">
        <v>373</v>
      </c>
      <c r="G197" s="39">
        <v>385076</v>
      </c>
      <c r="H197" s="38">
        <v>1976</v>
      </c>
      <c r="I197" s="38">
        <v>96</v>
      </c>
      <c r="J197" s="39">
        <v>3755</v>
      </c>
      <c r="K197" s="39">
        <v>2183</v>
      </c>
      <c r="L197" s="40">
        <v>0</v>
      </c>
      <c r="M197" s="41" t="s">
        <v>2041</v>
      </c>
    </row>
    <row r="198" spans="1:13" ht="26.4" x14ac:dyDescent="0.25">
      <c r="A198" s="10" t="s">
        <v>668</v>
      </c>
      <c r="B198" s="38" t="s">
        <v>809</v>
      </c>
      <c r="C198" s="12" t="s">
        <v>810</v>
      </c>
      <c r="D198" s="38">
        <v>50201</v>
      </c>
      <c r="E198" s="38">
        <v>1907</v>
      </c>
      <c r="F198" s="38" t="s">
        <v>373</v>
      </c>
      <c r="G198" s="39">
        <v>161803</v>
      </c>
      <c r="H198" s="38">
        <v>1974</v>
      </c>
      <c r="I198" s="38">
        <v>84</v>
      </c>
      <c r="J198" s="39">
        <v>2230</v>
      </c>
      <c r="K198" s="39">
        <v>1709</v>
      </c>
      <c r="L198" s="40">
        <v>0</v>
      </c>
      <c r="M198" s="41" t="s">
        <v>2041</v>
      </c>
    </row>
    <row r="199" spans="1:13" ht="26.4" x14ac:dyDescent="0.25">
      <c r="A199" s="10" t="s">
        <v>668</v>
      </c>
      <c r="B199" s="38" t="s">
        <v>811</v>
      </c>
      <c r="C199" s="12" t="s">
        <v>812</v>
      </c>
      <c r="D199" s="38">
        <v>50201</v>
      </c>
      <c r="E199" s="38">
        <v>1835</v>
      </c>
      <c r="F199" s="38" t="s">
        <v>373</v>
      </c>
      <c r="G199" s="39">
        <v>270863</v>
      </c>
      <c r="H199" s="38">
        <v>1975</v>
      </c>
      <c r="I199" s="38">
        <v>100</v>
      </c>
      <c r="J199" s="39">
        <v>3713</v>
      </c>
      <c r="K199" s="39">
        <v>2205</v>
      </c>
      <c r="L199" s="40">
        <v>0</v>
      </c>
      <c r="M199" s="41" t="s">
        <v>2041</v>
      </c>
    </row>
    <row r="200" spans="1:13" ht="26.4" x14ac:dyDescent="0.25">
      <c r="A200" s="10" t="s">
        <v>668</v>
      </c>
      <c r="B200" s="38" t="s">
        <v>813</v>
      </c>
      <c r="C200" s="12" t="s">
        <v>814</v>
      </c>
      <c r="D200" s="38">
        <v>50201</v>
      </c>
      <c r="E200" s="38">
        <v>1850</v>
      </c>
      <c r="F200" s="38" t="s">
        <v>373</v>
      </c>
      <c r="G200" s="39">
        <v>520182</v>
      </c>
      <c r="H200" s="38" t="s">
        <v>373</v>
      </c>
      <c r="I200" s="38">
        <v>85</v>
      </c>
      <c r="J200" s="39">
        <v>13180</v>
      </c>
      <c r="K200" s="39">
        <v>7688</v>
      </c>
      <c r="L200" s="40">
        <v>0</v>
      </c>
      <c r="M200" s="41" t="s">
        <v>2041</v>
      </c>
    </row>
    <row r="201" spans="1:13" ht="26.4" x14ac:dyDescent="0.25">
      <c r="A201" s="10" t="s">
        <v>668</v>
      </c>
      <c r="B201" s="38" t="s">
        <v>815</v>
      </c>
      <c r="C201" s="12" t="s">
        <v>816</v>
      </c>
      <c r="D201" s="38">
        <v>50201</v>
      </c>
      <c r="E201" s="38">
        <v>1850</v>
      </c>
      <c r="F201" s="38" t="s">
        <v>373</v>
      </c>
      <c r="G201" s="39">
        <v>126037</v>
      </c>
      <c r="H201" s="38" t="s">
        <v>373</v>
      </c>
      <c r="I201" s="38">
        <v>85</v>
      </c>
      <c r="J201" s="39">
        <v>2356</v>
      </c>
      <c r="K201" s="39">
        <v>2354</v>
      </c>
      <c r="L201" s="40">
        <v>0</v>
      </c>
      <c r="M201" s="41" t="s">
        <v>2041</v>
      </c>
    </row>
    <row r="202" spans="1:13" ht="26.4" x14ac:dyDescent="0.25">
      <c r="A202" s="10" t="s">
        <v>668</v>
      </c>
      <c r="B202" s="38" t="s">
        <v>817</v>
      </c>
      <c r="C202" s="12" t="s">
        <v>818</v>
      </c>
      <c r="D202" s="38">
        <v>50201</v>
      </c>
      <c r="E202" s="38">
        <v>1850</v>
      </c>
      <c r="F202" s="38" t="s">
        <v>373</v>
      </c>
      <c r="G202" s="39">
        <v>106262</v>
      </c>
      <c r="H202" s="38">
        <v>1974</v>
      </c>
      <c r="I202" s="38">
        <v>68</v>
      </c>
      <c r="J202" s="39">
        <v>1776</v>
      </c>
      <c r="K202" s="39">
        <v>1260</v>
      </c>
      <c r="L202" s="40">
        <v>0</v>
      </c>
      <c r="M202" s="41" t="s">
        <v>2041</v>
      </c>
    </row>
    <row r="203" spans="1:13" ht="26.4" x14ac:dyDescent="0.25">
      <c r="A203" s="10" t="s">
        <v>668</v>
      </c>
      <c r="B203" s="38" t="s">
        <v>819</v>
      </c>
      <c r="C203" s="12" t="s">
        <v>820</v>
      </c>
      <c r="D203" s="38">
        <v>50201</v>
      </c>
      <c r="E203" s="38">
        <v>1840</v>
      </c>
      <c r="F203" s="38" t="s">
        <v>373</v>
      </c>
      <c r="G203" s="39">
        <v>292340</v>
      </c>
      <c r="H203" s="38">
        <v>1975</v>
      </c>
      <c r="I203" s="38">
        <v>69</v>
      </c>
      <c r="J203" s="39">
        <v>2621</v>
      </c>
      <c r="K203" s="39">
        <v>1693</v>
      </c>
      <c r="L203" s="40">
        <v>0</v>
      </c>
      <c r="M203" s="41" t="s">
        <v>2041</v>
      </c>
    </row>
    <row r="204" spans="1:13" ht="26.4" x14ac:dyDescent="0.25">
      <c r="A204" s="10" t="s">
        <v>668</v>
      </c>
      <c r="B204" s="38" t="s">
        <v>821</v>
      </c>
      <c r="C204" s="12" t="s">
        <v>822</v>
      </c>
      <c r="D204" s="38">
        <v>50201</v>
      </c>
      <c r="E204" s="38">
        <v>1771</v>
      </c>
      <c r="F204" s="38" t="s">
        <v>373</v>
      </c>
      <c r="G204" s="39">
        <v>214756</v>
      </c>
      <c r="H204" s="38">
        <v>1975</v>
      </c>
      <c r="I204" s="38">
        <v>100</v>
      </c>
      <c r="J204" s="39">
        <v>6036</v>
      </c>
      <c r="K204" s="39">
        <v>2685</v>
      </c>
      <c r="L204" s="40">
        <v>0</v>
      </c>
      <c r="M204" s="41" t="s">
        <v>2041</v>
      </c>
    </row>
    <row r="205" spans="1:13" ht="26.4" x14ac:dyDescent="0.25">
      <c r="A205" s="10" t="s">
        <v>668</v>
      </c>
      <c r="B205" s="38" t="s">
        <v>823</v>
      </c>
      <c r="C205" s="12" t="s">
        <v>824</v>
      </c>
      <c r="D205" s="38">
        <v>50201</v>
      </c>
      <c r="E205" s="38">
        <v>1842</v>
      </c>
      <c r="F205" s="38" t="s">
        <v>373</v>
      </c>
      <c r="G205" s="39">
        <v>394011</v>
      </c>
      <c r="H205" s="38">
        <v>1975</v>
      </c>
      <c r="I205" s="38">
        <v>100</v>
      </c>
      <c r="J205" s="39">
        <v>4705</v>
      </c>
      <c r="K205" s="39">
        <v>3178</v>
      </c>
      <c r="L205" s="40">
        <v>0</v>
      </c>
      <c r="M205" s="41" t="s">
        <v>2041</v>
      </c>
    </row>
    <row r="206" spans="1:13" ht="26.4" x14ac:dyDescent="0.25">
      <c r="A206" s="10" t="s">
        <v>668</v>
      </c>
      <c r="B206" s="38" t="s">
        <v>825</v>
      </c>
      <c r="C206" s="12" t="s">
        <v>826</v>
      </c>
      <c r="D206" s="38">
        <v>50201</v>
      </c>
      <c r="E206" s="38">
        <v>1771</v>
      </c>
      <c r="F206" s="38" t="s">
        <v>373</v>
      </c>
      <c r="G206" s="39">
        <v>315645</v>
      </c>
      <c r="H206" s="38">
        <v>1974</v>
      </c>
      <c r="I206" s="38">
        <v>100</v>
      </c>
      <c r="J206" s="39">
        <v>3960</v>
      </c>
      <c r="K206" s="39">
        <v>2689</v>
      </c>
      <c r="L206" s="40">
        <v>0</v>
      </c>
      <c r="M206" s="41" t="s">
        <v>2041</v>
      </c>
    </row>
    <row r="207" spans="1:13" ht="26.4" x14ac:dyDescent="0.25">
      <c r="A207" s="10" t="s">
        <v>668</v>
      </c>
      <c r="B207" s="38" t="s">
        <v>827</v>
      </c>
      <c r="C207" s="12" t="s">
        <v>828</v>
      </c>
      <c r="D207" s="38">
        <v>50201</v>
      </c>
      <c r="E207" s="38">
        <v>1875</v>
      </c>
      <c r="F207" s="38" t="s">
        <v>373</v>
      </c>
      <c r="G207" s="39">
        <v>231000</v>
      </c>
      <c r="H207" s="38" t="s">
        <v>373</v>
      </c>
      <c r="I207" s="38">
        <v>80</v>
      </c>
      <c r="J207" s="39">
        <v>5152</v>
      </c>
      <c r="K207" s="39">
        <v>5010</v>
      </c>
      <c r="L207" s="40">
        <v>0</v>
      </c>
      <c r="M207" s="41" t="s">
        <v>2041</v>
      </c>
    </row>
    <row r="208" spans="1:13" ht="26.4" x14ac:dyDescent="0.25">
      <c r="A208" s="10" t="s">
        <v>668</v>
      </c>
      <c r="B208" s="38" t="s">
        <v>829</v>
      </c>
      <c r="C208" s="12" t="s">
        <v>830</v>
      </c>
      <c r="D208" s="38">
        <v>50201</v>
      </c>
      <c r="E208" s="38">
        <v>1851</v>
      </c>
      <c r="F208" s="38" t="s">
        <v>373</v>
      </c>
      <c r="G208" s="39">
        <v>370652</v>
      </c>
      <c r="H208" s="38">
        <v>1991</v>
      </c>
      <c r="I208" s="38">
        <v>96</v>
      </c>
      <c r="J208" s="39">
        <v>4400</v>
      </c>
      <c r="K208" s="39">
        <v>2968</v>
      </c>
      <c r="L208" s="40">
        <v>0</v>
      </c>
      <c r="M208" s="41" t="s">
        <v>2041</v>
      </c>
    </row>
    <row r="209" spans="1:13" ht="26.4" x14ac:dyDescent="0.25">
      <c r="A209" s="10" t="s">
        <v>668</v>
      </c>
      <c r="B209" s="38" t="s">
        <v>831</v>
      </c>
      <c r="C209" s="12" t="s">
        <v>832</v>
      </c>
      <c r="D209" s="38">
        <v>50201</v>
      </c>
      <c r="E209" s="38">
        <v>1940</v>
      </c>
      <c r="F209" s="38" t="s">
        <v>373</v>
      </c>
      <c r="G209" s="39">
        <v>165172</v>
      </c>
      <c r="H209" s="38">
        <v>1987</v>
      </c>
      <c r="I209" s="38">
        <v>100</v>
      </c>
      <c r="J209" s="39">
        <v>4273</v>
      </c>
      <c r="K209" s="39">
        <v>3205</v>
      </c>
      <c r="L209" s="40">
        <v>0</v>
      </c>
      <c r="M209" s="41" t="s">
        <v>2041</v>
      </c>
    </row>
    <row r="210" spans="1:13" ht="26.4" x14ac:dyDescent="0.25">
      <c r="A210" s="10" t="s">
        <v>668</v>
      </c>
      <c r="B210" s="38" t="s">
        <v>833</v>
      </c>
      <c r="C210" s="12" t="s">
        <v>834</v>
      </c>
      <c r="D210" s="38">
        <v>50201</v>
      </c>
      <c r="E210" s="38">
        <v>1817</v>
      </c>
      <c r="F210" s="38" t="s">
        <v>373</v>
      </c>
      <c r="G210" s="39">
        <v>303001</v>
      </c>
      <c r="H210" s="38">
        <v>1975</v>
      </c>
      <c r="I210" s="38">
        <v>100</v>
      </c>
      <c r="J210" s="39">
        <v>4198</v>
      </c>
      <c r="K210" s="39">
        <v>3042</v>
      </c>
      <c r="L210" s="40">
        <v>0</v>
      </c>
      <c r="M210" s="41" t="s">
        <v>2041</v>
      </c>
    </row>
    <row r="211" spans="1:13" ht="26.4" x14ac:dyDescent="0.25">
      <c r="A211" s="10" t="s">
        <v>668</v>
      </c>
      <c r="B211" s="38" t="s">
        <v>835</v>
      </c>
      <c r="C211" s="12" t="s">
        <v>836</v>
      </c>
      <c r="D211" s="38">
        <v>50201</v>
      </c>
      <c r="E211" s="38">
        <v>1840</v>
      </c>
      <c r="F211" s="38" t="s">
        <v>373</v>
      </c>
      <c r="G211" s="39">
        <v>185143</v>
      </c>
      <c r="H211" s="38">
        <v>1972</v>
      </c>
      <c r="I211" s="38">
        <v>69</v>
      </c>
      <c r="J211" s="39">
        <v>2315</v>
      </c>
      <c r="K211" s="39">
        <v>1539</v>
      </c>
      <c r="L211" s="40">
        <v>0</v>
      </c>
      <c r="M211" s="41" t="s">
        <v>2041</v>
      </c>
    </row>
    <row r="212" spans="1:13" ht="26.4" x14ac:dyDescent="0.25">
      <c r="A212" s="10" t="s">
        <v>668</v>
      </c>
      <c r="B212" s="38" t="s">
        <v>837</v>
      </c>
      <c r="C212" s="12" t="s">
        <v>838</v>
      </c>
      <c r="D212" s="38">
        <v>50201</v>
      </c>
      <c r="E212" s="38">
        <v>1860</v>
      </c>
      <c r="F212" s="38" t="s">
        <v>373</v>
      </c>
      <c r="G212" s="39">
        <v>278514</v>
      </c>
      <c r="H212" s="38">
        <v>1972</v>
      </c>
      <c r="I212" s="38">
        <v>68</v>
      </c>
      <c r="J212" s="39">
        <v>2414</v>
      </c>
      <c r="K212" s="39">
        <v>1343</v>
      </c>
      <c r="L212" s="40">
        <v>0</v>
      </c>
      <c r="M212" s="41" t="s">
        <v>2041</v>
      </c>
    </row>
    <row r="213" spans="1:13" ht="26.4" x14ac:dyDescent="0.25">
      <c r="A213" s="10" t="s">
        <v>668</v>
      </c>
      <c r="B213" s="38" t="s">
        <v>839</v>
      </c>
      <c r="C213" s="12" t="s">
        <v>840</v>
      </c>
      <c r="D213" s="38">
        <v>50201</v>
      </c>
      <c r="E213" s="38">
        <v>1854</v>
      </c>
      <c r="F213" s="38" t="s">
        <v>373</v>
      </c>
      <c r="G213" s="39">
        <v>72292</v>
      </c>
      <c r="H213" s="38">
        <v>1974</v>
      </c>
      <c r="I213" s="38">
        <v>80</v>
      </c>
      <c r="J213" s="39">
        <v>850</v>
      </c>
      <c r="K213" s="39">
        <v>510</v>
      </c>
      <c r="L213" s="40">
        <v>0</v>
      </c>
      <c r="M213" s="41" t="s">
        <v>2041</v>
      </c>
    </row>
    <row r="214" spans="1:13" ht="26.4" x14ac:dyDescent="0.25">
      <c r="A214" s="10" t="s">
        <v>668</v>
      </c>
      <c r="B214" s="38" t="s">
        <v>841</v>
      </c>
      <c r="C214" s="12" t="s">
        <v>842</v>
      </c>
      <c r="D214" s="38">
        <v>50201</v>
      </c>
      <c r="E214" s="38">
        <v>1854</v>
      </c>
      <c r="F214" s="38" t="s">
        <v>373</v>
      </c>
      <c r="G214" s="39">
        <v>260582</v>
      </c>
      <c r="H214" s="38">
        <v>1974</v>
      </c>
      <c r="I214" s="38">
        <v>76</v>
      </c>
      <c r="J214" s="39">
        <v>2930</v>
      </c>
      <c r="K214" s="39">
        <v>2092</v>
      </c>
      <c r="L214" s="40">
        <v>0</v>
      </c>
      <c r="M214" s="41" t="s">
        <v>2041</v>
      </c>
    </row>
    <row r="215" spans="1:13" ht="26.4" x14ac:dyDescent="0.25">
      <c r="A215" s="10" t="s">
        <v>668</v>
      </c>
      <c r="B215" s="38" t="s">
        <v>843</v>
      </c>
      <c r="C215" s="12" t="s">
        <v>844</v>
      </c>
      <c r="D215" s="38">
        <v>50201</v>
      </c>
      <c r="E215" s="38">
        <v>1859</v>
      </c>
      <c r="F215" s="38" t="s">
        <v>373</v>
      </c>
      <c r="G215" s="43">
        <v>300000</v>
      </c>
      <c r="H215" s="38">
        <v>1999</v>
      </c>
      <c r="I215" s="38">
        <v>80</v>
      </c>
      <c r="J215" s="43">
        <v>3497</v>
      </c>
      <c r="K215" s="43">
        <v>2799</v>
      </c>
      <c r="L215" s="40">
        <v>0</v>
      </c>
      <c r="M215" s="41" t="s">
        <v>2041</v>
      </c>
    </row>
    <row r="216" spans="1:13" ht="26.4" x14ac:dyDescent="0.25">
      <c r="A216" s="10" t="s">
        <v>668</v>
      </c>
      <c r="B216" s="38" t="s">
        <v>845</v>
      </c>
      <c r="C216" s="12" t="s">
        <v>846</v>
      </c>
      <c r="D216" s="38">
        <v>50201</v>
      </c>
      <c r="E216" s="38">
        <v>1898</v>
      </c>
      <c r="F216" s="38" t="s">
        <v>373</v>
      </c>
      <c r="G216" s="39">
        <v>148422</v>
      </c>
      <c r="H216" s="38" t="s">
        <v>373</v>
      </c>
      <c r="I216" s="38">
        <v>99</v>
      </c>
      <c r="J216" s="39">
        <v>3763</v>
      </c>
      <c r="K216" s="39">
        <v>2609</v>
      </c>
      <c r="L216" s="40">
        <v>0</v>
      </c>
      <c r="M216" s="41" t="s">
        <v>2041</v>
      </c>
    </row>
    <row r="217" spans="1:13" ht="26.4" x14ac:dyDescent="0.25">
      <c r="A217" s="10" t="s">
        <v>668</v>
      </c>
      <c r="B217" s="38" t="s">
        <v>847</v>
      </c>
      <c r="C217" s="12" t="s">
        <v>848</v>
      </c>
      <c r="D217" s="38">
        <v>50201</v>
      </c>
      <c r="E217" s="38">
        <v>1913</v>
      </c>
      <c r="F217" s="38" t="s">
        <v>373</v>
      </c>
      <c r="G217" s="39">
        <v>160016</v>
      </c>
      <c r="H217" s="38">
        <v>1974</v>
      </c>
      <c r="I217" s="38">
        <v>64</v>
      </c>
      <c r="J217" s="39">
        <v>2036</v>
      </c>
      <c r="K217" s="39">
        <v>1531</v>
      </c>
      <c r="L217" s="40">
        <v>0</v>
      </c>
      <c r="M217" s="41" t="s">
        <v>2041</v>
      </c>
    </row>
    <row r="218" spans="1:13" ht="26.4" x14ac:dyDescent="0.25">
      <c r="A218" s="10" t="s">
        <v>668</v>
      </c>
      <c r="B218" s="38" t="s">
        <v>849</v>
      </c>
      <c r="C218" s="12" t="s">
        <v>850</v>
      </c>
      <c r="D218" s="38">
        <v>50201</v>
      </c>
      <c r="E218" s="38">
        <v>1846</v>
      </c>
      <c r="F218" s="38" t="s">
        <v>373</v>
      </c>
      <c r="G218" s="39">
        <v>310691</v>
      </c>
      <c r="H218" s="38">
        <v>1973</v>
      </c>
      <c r="I218" s="38">
        <v>85</v>
      </c>
      <c r="J218" s="39">
        <v>4078</v>
      </c>
      <c r="K218" s="39">
        <v>2255</v>
      </c>
      <c r="L218" s="40">
        <v>0</v>
      </c>
      <c r="M218" s="41" t="s">
        <v>2041</v>
      </c>
    </row>
    <row r="219" spans="1:13" ht="26.4" x14ac:dyDescent="0.25">
      <c r="A219" s="10" t="s">
        <v>668</v>
      </c>
      <c r="B219" s="38" t="s">
        <v>851</v>
      </c>
      <c r="C219" s="12" t="s">
        <v>852</v>
      </c>
      <c r="D219" s="38">
        <v>50201</v>
      </c>
      <c r="E219" s="38">
        <v>1846</v>
      </c>
      <c r="F219" s="38" t="s">
        <v>373</v>
      </c>
      <c r="G219" s="39">
        <v>73761</v>
      </c>
      <c r="H219" s="38">
        <v>1973</v>
      </c>
      <c r="I219" s="38">
        <v>85</v>
      </c>
      <c r="J219" s="39">
        <v>647</v>
      </c>
      <c r="K219" s="39">
        <v>400</v>
      </c>
      <c r="L219" s="40">
        <v>0</v>
      </c>
      <c r="M219" s="41" t="s">
        <v>2041</v>
      </c>
    </row>
    <row r="220" spans="1:13" ht="25.5" customHeight="1" x14ac:dyDescent="0.25">
      <c r="A220" s="10" t="s">
        <v>668</v>
      </c>
      <c r="B220" s="38" t="s">
        <v>853</v>
      </c>
      <c r="C220" s="12" t="s">
        <v>854</v>
      </c>
      <c r="D220" s="38">
        <v>50201</v>
      </c>
      <c r="E220" s="38">
        <v>1940</v>
      </c>
      <c r="F220" s="38" t="s">
        <v>373</v>
      </c>
      <c r="G220" s="39">
        <v>202125</v>
      </c>
      <c r="H220" s="38">
        <v>1991</v>
      </c>
      <c r="I220" s="38">
        <v>80</v>
      </c>
      <c r="J220" s="39">
        <v>6214</v>
      </c>
      <c r="K220" s="39">
        <v>3678</v>
      </c>
      <c r="L220" s="40">
        <v>1</v>
      </c>
      <c r="M220" s="41" t="s">
        <v>2612</v>
      </c>
    </row>
    <row r="221" spans="1:13" ht="25.5" customHeight="1" x14ac:dyDescent="0.25">
      <c r="A221" s="10" t="s">
        <v>668</v>
      </c>
      <c r="B221" s="38" t="s">
        <v>855</v>
      </c>
      <c r="C221" s="12" t="s">
        <v>856</v>
      </c>
      <c r="D221" s="38">
        <v>50201</v>
      </c>
      <c r="E221" s="38">
        <v>1930</v>
      </c>
      <c r="F221" s="38" t="s">
        <v>373</v>
      </c>
      <c r="G221" s="39">
        <v>630000</v>
      </c>
      <c r="H221" s="38" t="s">
        <v>373</v>
      </c>
      <c r="I221" s="38">
        <v>90</v>
      </c>
      <c r="J221" s="39">
        <v>6000</v>
      </c>
      <c r="K221" s="39">
        <v>3150</v>
      </c>
      <c r="L221" s="40">
        <v>1</v>
      </c>
      <c r="M221" s="41" t="s">
        <v>2612</v>
      </c>
    </row>
    <row r="222" spans="1:13" ht="25.5" customHeight="1" x14ac:dyDescent="0.25">
      <c r="A222" s="10" t="s">
        <v>668</v>
      </c>
      <c r="B222" s="38" t="s">
        <v>857</v>
      </c>
      <c r="C222" s="12" t="s">
        <v>858</v>
      </c>
      <c r="D222" s="38">
        <v>50201</v>
      </c>
      <c r="E222" s="38">
        <v>1900</v>
      </c>
      <c r="F222" s="38" t="s">
        <v>373</v>
      </c>
      <c r="G222" s="39">
        <v>1050000</v>
      </c>
      <c r="H222" s="38">
        <v>1994</v>
      </c>
      <c r="I222" s="38">
        <v>85</v>
      </c>
      <c r="J222" s="39">
        <v>17300</v>
      </c>
      <c r="K222" s="39">
        <v>12975</v>
      </c>
      <c r="L222" s="40">
        <v>1</v>
      </c>
      <c r="M222" s="41" t="s">
        <v>2612</v>
      </c>
    </row>
    <row r="223" spans="1:13" ht="25.5" customHeight="1" x14ac:dyDescent="0.25">
      <c r="A223" s="10" t="s">
        <v>668</v>
      </c>
      <c r="B223" s="38" t="s">
        <v>859</v>
      </c>
      <c r="C223" s="12" t="s">
        <v>860</v>
      </c>
      <c r="D223" s="38">
        <v>50201</v>
      </c>
      <c r="E223" s="38">
        <v>1970</v>
      </c>
      <c r="F223" s="38" t="s">
        <v>373</v>
      </c>
      <c r="G223" s="39">
        <v>45000</v>
      </c>
      <c r="H223" s="38">
        <v>1989</v>
      </c>
      <c r="I223" s="38">
        <v>99</v>
      </c>
      <c r="J223" s="39">
        <v>12000</v>
      </c>
      <c r="K223" s="39">
        <v>8321</v>
      </c>
      <c r="L223" s="40">
        <v>1</v>
      </c>
      <c r="M223" s="41" t="s">
        <v>2612</v>
      </c>
    </row>
    <row r="224" spans="1:13" ht="25.5" customHeight="1" x14ac:dyDescent="0.25">
      <c r="A224" s="10" t="s">
        <v>668</v>
      </c>
      <c r="B224" s="38" t="s">
        <v>861</v>
      </c>
      <c r="C224" s="12" t="s">
        <v>862</v>
      </c>
      <c r="D224" s="38">
        <v>50201</v>
      </c>
      <c r="E224" s="38">
        <v>1854</v>
      </c>
      <c r="F224" s="38" t="s">
        <v>373</v>
      </c>
      <c r="G224" s="39">
        <v>305000</v>
      </c>
      <c r="H224" s="38" t="s">
        <v>373</v>
      </c>
      <c r="I224" s="38">
        <v>80</v>
      </c>
      <c r="J224" s="39">
        <v>6142</v>
      </c>
      <c r="K224" s="39">
        <v>4560</v>
      </c>
      <c r="L224" s="40">
        <v>0</v>
      </c>
      <c r="M224" s="41" t="s">
        <v>2612</v>
      </c>
    </row>
    <row r="225" spans="1:13" ht="25.5" customHeight="1" x14ac:dyDescent="0.25">
      <c r="A225" s="10" t="s">
        <v>668</v>
      </c>
      <c r="B225" s="38" t="s">
        <v>863</v>
      </c>
      <c r="C225" s="12" t="s">
        <v>864</v>
      </c>
      <c r="D225" s="38">
        <v>50201</v>
      </c>
      <c r="E225" s="38">
        <v>1907</v>
      </c>
      <c r="F225" s="38" t="s">
        <v>373</v>
      </c>
      <c r="G225" s="39">
        <v>207315</v>
      </c>
      <c r="H225" s="38">
        <v>1974</v>
      </c>
      <c r="I225" s="38">
        <v>80</v>
      </c>
      <c r="J225" s="39">
        <v>2573</v>
      </c>
      <c r="K225" s="39">
        <v>1830</v>
      </c>
      <c r="L225" s="40">
        <v>0</v>
      </c>
      <c r="M225" s="41" t="s">
        <v>2612</v>
      </c>
    </row>
    <row r="226" spans="1:13" ht="25.5" customHeight="1" x14ac:dyDescent="0.25">
      <c r="A226" s="10" t="s">
        <v>668</v>
      </c>
      <c r="B226" s="38" t="s">
        <v>865</v>
      </c>
      <c r="C226" s="12" t="s">
        <v>866</v>
      </c>
      <c r="D226" s="38">
        <v>50201</v>
      </c>
      <c r="E226" s="38">
        <v>1880</v>
      </c>
      <c r="F226" s="38" t="s">
        <v>373</v>
      </c>
      <c r="G226" s="39">
        <v>350000</v>
      </c>
      <c r="H226" s="38">
        <v>1993</v>
      </c>
      <c r="I226" s="38">
        <v>100</v>
      </c>
      <c r="J226" s="39">
        <v>5600</v>
      </c>
      <c r="K226" s="39">
        <v>3053</v>
      </c>
      <c r="L226" s="40">
        <v>0</v>
      </c>
      <c r="M226" s="41" t="s">
        <v>2612</v>
      </c>
    </row>
    <row r="227" spans="1:13" ht="25.5" customHeight="1" x14ac:dyDescent="0.25">
      <c r="A227" s="10" t="s">
        <v>668</v>
      </c>
      <c r="B227" s="38" t="s">
        <v>867</v>
      </c>
      <c r="C227" s="12" t="s">
        <v>868</v>
      </c>
      <c r="D227" s="38">
        <v>50201</v>
      </c>
      <c r="E227" s="38">
        <v>1970</v>
      </c>
      <c r="F227" s="38" t="s">
        <v>373</v>
      </c>
      <c r="G227" s="39">
        <v>130000</v>
      </c>
      <c r="H227" s="38" t="s">
        <v>373</v>
      </c>
      <c r="I227" s="38">
        <v>90</v>
      </c>
      <c r="J227" s="39">
        <v>1350</v>
      </c>
      <c r="K227" s="39">
        <v>1100</v>
      </c>
      <c r="L227" s="40">
        <v>0</v>
      </c>
      <c r="M227" s="41" t="s">
        <v>2612</v>
      </c>
    </row>
    <row r="228" spans="1:13" ht="26.4" x14ac:dyDescent="0.25">
      <c r="A228" s="10" t="s">
        <v>668</v>
      </c>
      <c r="B228" s="38" t="s">
        <v>869</v>
      </c>
      <c r="C228" s="12" t="s">
        <v>870</v>
      </c>
      <c r="D228" s="38">
        <v>50201</v>
      </c>
      <c r="E228" s="38">
        <v>1805</v>
      </c>
      <c r="F228" s="38" t="s">
        <v>373</v>
      </c>
      <c r="G228" s="39">
        <v>302581</v>
      </c>
      <c r="H228" s="38">
        <v>1987</v>
      </c>
      <c r="I228" s="38">
        <v>96</v>
      </c>
      <c r="J228" s="39">
        <v>4541</v>
      </c>
      <c r="K228" s="39">
        <v>2780</v>
      </c>
      <c r="L228" s="40">
        <v>1</v>
      </c>
      <c r="M228" s="41" t="s">
        <v>2242</v>
      </c>
    </row>
    <row r="229" spans="1:13" ht="26.4" x14ac:dyDescent="0.25">
      <c r="A229" s="10" t="s">
        <v>668</v>
      </c>
      <c r="B229" s="38" t="s">
        <v>871</v>
      </c>
      <c r="C229" s="12" t="s">
        <v>872</v>
      </c>
      <c r="D229" s="38">
        <v>50201</v>
      </c>
      <c r="E229" s="38">
        <v>1850</v>
      </c>
      <c r="F229" s="38" t="s">
        <v>373</v>
      </c>
      <c r="G229" s="39">
        <v>89328</v>
      </c>
      <c r="H229" s="38">
        <v>1987</v>
      </c>
      <c r="I229" s="38">
        <v>90</v>
      </c>
      <c r="J229" s="39">
        <v>1513</v>
      </c>
      <c r="K229" s="39">
        <v>843</v>
      </c>
      <c r="L229" s="40">
        <v>1</v>
      </c>
      <c r="M229" s="41" t="s">
        <v>2242</v>
      </c>
    </row>
    <row r="230" spans="1:13" ht="26.4" x14ac:dyDescent="0.25">
      <c r="A230" s="10" t="s">
        <v>668</v>
      </c>
      <c r="B230" s="38" t="s">
        <v>873</v>
      </c>
      <c r="C230" s="12" t="s">
        <v>874</v>
      </c>
      <c r="D230" s="38">
        <v>50201</v>
      </c>
      <c r="E230" s="38">
        <v>1879</v>
      </c>
      <c r="F230" s="38" t="s">
        <v>373</v>
      </c>
      <c r="G230" s="39">
        <v>127940</v>
      </c>
      <c r="H230" s="38">
        <v>1987</v>
      </c>
      <c r="I230" s="38">
        <v>92</v>
      </c>
      <c r="J230" s="39">
        <v>2108</v>
      </c>
      <c r="K230" s="39">
        <v>1408</v>
      </c>
      <c r="L230" s="40">
        <v>1</v>
      </c>
      <c r="M230" s="41" t="s">
        <v>2242</v>
      </c>
    </row>
    <row r="231" spans="1:13" ht="26.4" x14ac:dyDescent="0.25">
      <c r="A231" s="10" t="s">
        <v>668</v>
      </c>
      <c r="B231" s="38" t="s">
        <v>875</v>
      </c>
      <c r="C231" s="12" t="s">
        <v>876</v>
      </c>
      <c r="D231" s="38">
        <v>50201</v>
      </c>
      <c r="E231" s="38">
        <v>1900</v>
      </c>
      <c r="F231" s="38" t="s">
        <v>373</v>
      </c>
      <c r="G231" s="39">
        <v>900000</v>
      </c>
      <c r="H231" s="38">
        <v>1995</v>
      </c>
      <c r="I231" s="38">
        <v>100</v>
      </c>
      <c r="J231" s="39">
        <v>9849</v>
      </c>
      <c r="K231" s="39">
        <v>3649</v>
      </c>
      <c r="L231" s="40">
        <v>1</v>
      </c>
      <c r="M231" s="41" t="s">
        <v>2242</v>
      </c>
    </row>
    <row r="232" spans="1:13" ht="26.4" x14ac:dyDescent="0.25">
      <c r="A232" s="10" t="s">
        <v>668</v>
      </c>
      <c r="B232" s="38" t="s">
        <v>877</v>
      </c>
      <c r="C232" s="12" t="s">
        <v>878</v>
      </c>
      <c r="D232" s="38">
        <v>50201</v>
      </c>
      <c r="E232" s="38">
        <v>1989</v>
      </c>
      <c r="F232" s="39">
        <v>11000000</v>
      </c>
      <c r="G232" s="39">
        <v>17446198</v>
      </c>
      <c r="H232" s="38" t="s">
        <v>373</v>
      </c>
      <c r="I232" s="38">
        <v>98</v>
      </c>
      <c r="J232" s="39">
        <v>183500</v>
      </c>
      <c r="K232" s="39">
        <v>134168</v>
      </c>
      <c r="L232" s="40">
        <v>2.2434559656549998E-2</v>
      </c>
      <c r="M232" s="41" t="s">
        <v>2242</v>
      </c>
    </row>
    <row r="233" spans="1:13" ht="26.4" x14ac:dyDescent="0.25">
      <c r="A233" s="10" t="s">
        <v>668</v>
      </c>
      <c r="B233" s="38" t="s">
        <v>879</v>
      </c>
      <c r="C233" s="12" t="s">
        <v>880</v>
      </c>
      <c r="D233" s="38">
        <v>50201</v>
      </c>
      <c r="E233" s="38">
        <v>1858</v>
      </c>
      <c r="F233" s="38" t="s">
        <v>373</v>
      </c>
      <c r="G233" s="39">
        <v>353502</v>
      </c>
      <c r="H233" s="38">
        <v>1975</v>
      </c>
      <c r="I233" s="38">
        <v>78</v>
      </c>
      <c r="J233" s="39">
        <v>2309</v>
      </c>
      <c r="K233" s="39">
        <v>1877</v>
      </c>
      <c r="L233" s="40">
        <v>0</v>
      </c>
      <c r="M233" s="41" t="s">
        <v>2242</v>
      </c>
    </row>
    <row r="234" spans="1:13" ht="26.4" x14ac:dyDescent="0.25">
      <c r="A234" s="10" t="s">
        <v>668</v>
      </c>
      <c r="B234" s="38" t="s">
        <v>881</v>
      </c>
      <c r="C234" s="12" t="s">
        <v>882</v>
      </c>
      <c r="D234" s="38">
        <v>50201</v>
      </c>
      <c r="E234" s="38">
        <v>1800</v>
      </c>
      <c r="F234" s="38" t="s">
        <v>373</v>
      </c>
      <c r="G234" s="39">
        <v>115500</v>
      </c>
      <c r="H234" s="38">
        <v>1970</v>
      </c>
      <c r="I234" s="38">
        <v>89</v>
      </c>
      <c r="J234" s="39">
        <v>352</v>
      </c>
      <c r="K234" s="39">
        <v>236</v>
      </c>
      <c r="L234" s="40">
        <v>0</v>
      </c>
      <c r="M234" s="41" t="s">
        <v>2242</v>
      </c>
    </row>
    <row r="235" spans="1:13" ht="26.4" x14ac:dyDescent="0.25">
      <c r="A235" s="10" t="s">
        <v>668</v>
      </c>
      <c r="B235" s="38" t="s">
        <v>883</v>
      </c>
      <c r="C235" s="12" t="s">
        <v>884</v>
      </c>
      <c r="D235" s="38">
        <v>50201</v>
      </c>
      <c r="E235" s="38">
        <v>1800</v>
      </c>
      <c r="F235" s="38" t="s">
        <v>373</v>
      </c>
      <c r="G235" s="39">
        <v>115500</v>
      </c>
      <c r="H235" s="38">
        <v>1970</v>
      </c>
      <c r="I235" s="38">
        <v>89</v>
      </c>
      <c r="J235" s="39">
        <v>1706</v>
      </c>
      <c r="K235" s="39">
        <v>1216</v>
      </c>
      <c r="L235" s="40">
        <v>0</v>
      </c>
      <c r="M235" s="41" t="s">
        <v>2242</v>
      </c>
    </row>
    <row r="236" spans="1:13" ht="26.4" x14ac:dyDescent="0.25">
      <c r="A236" s="10" t="s">
        <v>668</v>
      </c>
      <c r="B236" s="38" t="s">
        <v>885</v>
      </c>
      <c r="C236" s="12" t="s">
        <v>886</v>
      </c>
      <c r="D236" s="38">
        <v>50201</v>
      </c>
      <c r="E236" s="38">
        <v>1858</v>
      </c>
      <c r="F236" s="38" t="s">
        <v>373</v>
      </c>
      <c r="G236" s="39">
        <v>134864</v>
      </c>
      <c r="H236" s="38">
        <v>1984</v>
      </c>
      <c r="I236" s="38">
        <v>85</v>
      </c>
      <c r="J236" s="39">
        <v>1709</v>
      </c>
      <c r="K236" s="39">
        <v>1184</v>
      </c>
      <c r="L236" s="40">
        <v>0</v>
      </c>
      <c r="M236" s="41" t="s">
        <v>2242</v>
      </c>
    </row>
    <row r="237" spans="1:13" ht="26.4" x14ac:dyDescent="0.25">
      <c r="A237" s="10" t="s">
        <v>668</v>
      </c>
      <c r="B237" s="38" t="s">
        <v>887</v>
      </c>
      <c r="C237" s="12" t="s">
        <v>888</v>
      </c>
      <c r="D237" s="38">
        <v>50201</v>
      </c>
      <c r="E237" s="38">
        <v>1858</v>
      </c>
      <c r="F237" s="38" t="s">
        <v>373</v>
      </c>
      <c r="G237" s="39">
        <v>636159</v>
      </c>
      <c r="H237" s="38">
        <v>1984</v>
      </c>
      <c r="I237" s="38">
        <v>82</v>
      </c>
      <c r="J237" s="39">
        <v>4531</v>
      </c>
      <c r="K237" s="39">
        <v>3277</v>
      </c>
      <c r="L237" s="40">
        <v>0</v>
      </c>
      <c r="M237" s="41" t="s">
        <v>2242</v>
      </c>
    </row>
    <row r="238" spans="1:13" ht="26.4" x14ac:dyDescent="0.25">
      <c r="A238" s="10" t="s">
        <v>668</v>
      </c>
      <c r="B238" s="38" t="s">
        <v>889</v>
      </c>
      <c r="C238" s="12" t="s">
        <v>890</v>
      </c>
      <c r="D238" s="38">
        <v>50201</v>
      </c>
      <c r="E238" s="38">
        <v>1907</v>
      </c>
      <c r="F238" s="38" t="s">
        <v>373</v>
      </c>
      <c r="G238" s="39">
        <v>166431</v>
      </c>
      <c r="H238" s="38">
        <v>1974</v>
      </c>
      <c r="I238" s="38">
        <v>78</v>
      </c>
      <c r="J238" s="39">
        <v>2371</v>
      </c>
      <c r="K238" s="39">
        <v>1689</v>
      </c>
      <c r="L238" s="40">
        <v>0</v>
      </c>
      <c r="M238" s="41" t="s">
        <v>2242</v>
      </c>
    </row>
    <row r="239" spans="1:13" ht="26.4" x14ac:dyDescent="0.25">
      <c r="A239" s="10" t="s">
        <v>668</v>
      </c>
      <c r="B239" s="38" t="s">
        <v>891</v>
      </c>
      <c r="C239" s="12" t="s">
        <v>892</v>
      </c>
      <c r="D239" s="38">
        <v>50201</v>
      </c>
      <c r="E239" s="38">
        <v>1907</v>
      </c>
      <c r="F239" s="38" t="s">
        <v>373</v>
      </c>
      <c r="G239" s="39">
        <v>166431</v>
      </c>
      <c r="H239" s="38">
        <v>1974</v>
      </c>
      <c r="I239" s="38">
        <v>78</v>
      </c>
      <c r="J239" s="39">
        <v>2188</v>
      </c>
      <c r="K239" s="39">
        <v>1373</v>
      </c>
      <c r="L239" s="40">
        <v>0</v>
      </c>
      <c r="M239" s="41" t="s">
        <v>2242</v>
      </c>
    </row>
    <row r="240" spans="1:13" ht="26.4" x14ac:dyDescent="0.25">
      <c r="A240" s="10" t="s">
        <v>668</v>
      </c>
      <c r="B240" s="38" t="s">
        <v>893</v>
      </c>
      <c r="C240" s="12" t="s">
        <v>894</v>
      </c>
      <c r="D240" s="38">
        <v>50201</v>
      </c>
      <c r="E240" s="38">
        <v>1907</v>
      </c>
      <c r="F240" s="38" t="s">
        <v>373</v>
      </c>
      <c r="G240" s="39">
        <v>166431</v>
      </c>
      <c r="H240" s="38">
        <v>1974</v>
      </c>
      <c r="I240" s="38">
        <v>81</v>
      </c>
      <c r="J240" s="39">
        <v>2198</v>
      </c>
      <c r="K240" s="39">
        <v>1527</v>
      </c>
      <c r="L240" s="40">
        <v>0</v>
      </c>
      <c r="M240" s="41" t="s">
        <v>2242</v>
      </c>
    </row>
    <row r="241" spans="1:13" ht="26.4" x14ac:dyDescent="0.25">
      <c r="A241" s="10" t="s">
        <v>668</v>
      </c>
      <c r="B241" s="38" t="s">
        <v>895</v>
      </c>
      <c r="C241" s="12" t="s">
        <v>896</v>
      </c>
      <c r="D241" s="38">
        <v>50201</v>
      </c>
      <c r="E241" s="38">
        <v>1910</v>
      </c>
      <c r="F241" s="38" t="s">
        <v>373</v>
      </c>
      <c r="G241" s="39">
        <v>221698</v>
      </c>
      <c r="H241" s="38">
        <v>1987</v>
      </c>
      <c r="I241" s="38">
        <v>89</v>
      </c>
      <c r="J241" s="39">
        <v>3192</v>
      </c>
      <c r="K241" s="39">
        <v>1931</v>
      </c>
      <c r="L241" s="40">
        <v>0</v>
      </c>
      <c r="M241" s="41" t="s">
        <v>2242</v>
      </c>
    </row>
    <row r="242" spans="1:13" ht="26.4" x14ac:dyDescent="0.25">
      <c r="A242" s="10" t="s">
        <v>668</v>
      </c>
      <c r="B242" s="38" t="s">
        <v>897</v>
      </c>
      <c r="C242" s="12" t="s">
        <v>898</v>
      </c>
      <c r="D242" s="38">
        <v>50201</v>
      </c>
      <c r="E242" s="38">
        <v>1800</v>
      </c>
      <c r="F242" s="38" t="s">
        <v>373</v>
      </c>
      <c r="G242" s="42">
        <v>650000</v>
      </c>
      <c r="H242" s="38">
        <v>1976</v>
      </c>
      <c r="I242" s="38">
        <v>80</v>
      </c>
      <c r="J242" s="42">
        <v>7060</v>
      </c>
      <c r="K242" s="42">
        <v>4395</v>
      </c>
      <c r="L242" s="40">
        <v>0</v>
      </c>
      <c r="M242" s="41" t="s">
        <v>2242</v>
      </c>
    </row>
    <row r="243" spans="1:13" ht="13.8" thickBot="1" x14ac:dyDescent="0.3">
      <c r="A243" s="90" t="s">
        <v>899</v>
      </c>
      <c r="B243" s="90"/>
      <c r="C243" s="44" t="s">
        <v>367</v>
      </c>
      <c r="D243" s="45">
        <f>COUNTA(D126:D242)</f>
        <v>117</v>
      </c>
      <c r="E243" s="45"/>
      <c r="F243" s="46">
        <f>SUM(F126:F242)</f>
        <v>66313085</v>
      </c>
      <c r="G243" s="46">
        <f>SUM(G126:G242)</f>
        <v>166897445</v>
      </c>
      <c r="H243" s="45"/>
      <c r="I243" s="45"/>
      <c r="J243" s="47">
        <f>SUM(J126:J242)</f>
        <v>1940584</v>
      </c>
      <c r="K243" s="47">
        <f>SUM(K126:K242)</f>
        <v>1329570</v>
      </c>
      <c r="L243" s="48"/>
      <c r="M243" s="49"/>
    </row>
    <row r="244" spans="1:13" ht="25.5" customHeight="1" x14ac:dyDescent="0.25">
      <c r="A244" s="10" t="s">
        <v>900</v>
      </c>
      <c r="B244" s="38" t="s">
        <v>901</v>
      </c>
      <c r="C244" s="12" t="s">
        <v>902</v>
      </c>
      <c r="D244" s="38">
        <v>50301</v>
      </c>
      <c r="E244" s="38">
        <v>1991</v>
      </c>
      <c r="F244" s="39">
        <v>1005094</v>
      </c>
      <c r="G244" s="39">
        <v>610751</v>
      </c>
      <c r="H244" s="38" t="s">
        <v>373</v>
      </c>
      <c r="I244" s="38">
        <v>90</v>
      </c>
      <c r="J244" s="39">
        <v>8355</v>
      </c>
      <c r="K244" s="39">
        <v>5244</v>
      </c>
      <c r="L244" s="40">
        <v>0.38615560640732266</v>
      </c>
      <c r="M244" s="41" t="s">
        <v>71</v>
      </c>
    </row>
    <row r="245" spans="1:13" ht="25.5" customHeight="1" x14ac:dyDescent="0.25">
      <c r="A245" s="10" t="s">
        <v>900</v>
      </c>
      <c r="B245" s="38" t="s">
        <v>903</v>
      </c>
      <c r="C245" s="12" t="s">
        <v>904</v>
      </c>
      <c r="D245" s="38">
        <v>50301</v>
      </c>
      <c r="E245" s="38">
        <v>1980</v>
      </c>
      <c r="F245" s="39">
        <v>294828</v>
      </c>
      <c r="G245" s="39">
        <v>480292</v>
      </c>
      <c r="H245" s="38" t="s">
        <v>373</v>
      </c>
      <c r="I245" s="38">
        <v>78</v>
      </c>
      <c r="J245" s="39">
        <v>7200</v>
      </c>
      <c r="K245" s="39">
        <v>6256</v>
      </c>
      <c r="L245" s="40">
        <v>0</v>
      </c>
      <c r="M245" s="41" t="s">
        <v>71</v>
      </c>
    </row>
    <row r="246" spans="1:13" ht="25.5" customHeight="1" x14ac:dyDescent="0.25">
      <c r="A246" s="10" t="s">
        <v>900</v>
      </c>
      <c r="B246" s="38" t="s">
        <v>905</v>
      </c>
      <c r="C246" s="12" t="s">
        <v>906</v>
      </c>
      <c r="D246" s="38">
        <v>50301</v>
      </c>
      <c r="E246" s="38">
        <v>1980</v>
      </c>
      <c r="F246" s="39">
        <v>294828</v>
      </c>
      <c r="G246" s="39">
        <v>480292</v>
      </c>
      <c r="H246" s="38" t="s">
        <v>373</v>
      </c>
      <c r="I246" s="38">
        <v>78</v>
      </c>
      <c r="J246" s="39">
        <v>7200</v>
      </c>
      <c r="K246" s="39">
        <v>6256</v>
      </c>
      <c r="L246" s="40">
        <v>0</v>
      </c>
      <c r="M246" s="41" t="s">
        <v>71</v>
      </c>
    </row>
    <row r="247" spans="1:13" ht="25.5" customHeight="1" x14ac:dyDescent="0.25">
      <c r="A247" s="10" t="s">
        <v>900</v>
      </c>
      <c r="B247" s="38" t="s">
        <v>907</v>
      </c>
      <c r="C247" s="12" t="s">
        <v>908</v>
      </c>
      <c r="D247" s="38">
        <v>50301</v>
      </c>
      <c r="E247" s="38">
        <v>1991</v>
      </c>
      <c r="F247" s="39">
        <v>1249860</v>
      </c>
      <c r="G247" s="39">
        <v>1538553</v>
      </c>
      <c r="H247" s="38" t="s">
        <v>373</v>
      </c>
      <c r="I247" s="38">
        <v>84</v>
      </c>
      <c r="J247" s="39">
        <v>20831</v>
      </c>
      <c r="K247" s="39">
        <v>13422</v>
      </c>
      <c r="L247" s="40">
        <v>0</v>
      </c>
      <c r="M247" s="41" t="s">
        <v>71</v>
      </c>
    </row>
    <row r="248" spans="1:13" ht="25.5" customHeight="1" x14ac:dyDescent="0.25">
      <c r="A248" s="10" t="s">
        <v>900</v>
      </c>
      <c r="B248" s="38" t="s">
        <v>909</v>
      </c>
      <c r="C248" s="12" t="s">
        <v>910</v>
      </c>
      <c r="D248" s="38">
        <v>50301</v>
      </c>
      <c r="E248" s="38">
        <v>1980</v>
      </c>
      <c r="F248" s="39">
        <v>294828</v>
      </c>
      <c r="G248" s="39">
        <v>480292</v>
      </c>
      <c r="H248" s="38" t="s">
        <v>373</v>
      </c>
      <c r="I248" s="38">
        <v>78</v>
      </c>
      <c r="J248" s="39">
        <v>7200</v>
      </c>
      <c r="K248" s="39">
        <v>6256</v>
      </c>
      <c r="L248" s="40">
        <v>0</v>
      </c>
      <c r="M248" s="41" t="s">
        <v>71</v>
      </c>
    </row>
    <row r="249" spans="1:13" ht="25.5" customHeight="1" x14ac:dyDescent="0.25">
      <c r="A249" s="10" t="s">
        <v>900</v>
      </c>
      <c r="B249" s="38" t="s">
        <v>911</v>
      </c>
      <c r="C249" s="12" t="s">
        <v>912</v>
      </c>
      <c r="D249" s="38">
        <v>50301</v>
      </c>
      <c r="E249" s="38">
        <v>1980</v>
      </c>
      <c r="F249" s="39">
        <v>294828</v>
      </c>
      <c r="G249" s="39">
        <v>480292</v>
      </c>
      <c r="H249" s="38" t="s">
        <v>373</v>
      </c>
      <c r="I249" s="38">
        <v>78</v>
      </c>
      <c r="J249" s="39">
        <v>7200</v>
      </c>
      <c r="K249" s="39">
        <v>6256</v>
      </c>
      <c r="L249" s="40">
        <v>0</v>
      </c>
      <c r="M249" s="41" t="s">
        <v>71</v>
      </c>
    </row>
    <row r="250" spans="1:13" ht="25.5" customHeight="1" x14ac:dyDescent="0.25">
      <c r="A250" s="10" t="s">
        <v>900</v>
      </c>
      <c r="B250" s="38" t="s">
        <v>913</v>
      </c>
      <c r="C250" s="12" t="s">
        <v>914</v>
      </c>
      <c r="D250" s="38">
        <v>50301</v>
      </c>
      <c r="E250" s="38">
        <v>1980</v>
      </c>
      <c r="F250" s="39">
        <v>294828</v>
      </c>
      <c r="G250" s="39">
        <v>480292</v>
      </c>
      <c r="H250" s="38" t="s">
        <v>373</v>
      </c>
      <c r="I250" s="38">
        <v>78</v>
      </c>
      <c r="J250" s="39">
        <v>7200</v>
      </c>
      <c r="K250" s="39">
        <v>6256</v>
      </c>
      <c r="L250" s="40">
        <v>0</v>
      </c>
      <c r="M250" s="41" t="s">
        <v>71</v>
      </c>
    </row>
    <row r="251" spans="1:13" ht="25.5" customHeight="1" x14ac:dyDescent="0.25">
      <c r="A251" s="10" t="s">
        <v>900</v>
      </c>
      <c r="B251" s="38" t="s">
        <v>915</v>
      </c>
      <c r="C251" s="12" t="s">
        <v>916</v>
      </c>
      <c r="D251" s="38">
        <v>50301</v>
      </c>
      <c r="E251" s="38">
        <v>1986</v>
      </c>
      <c r="F251" s="39">
        <v>2514202</v>
      </c>
      <c r="G251" s="39">
        <v>3642059</v>
      </c>
      <c r="H251" s="38" t="s">
        <v>373</v>
      </c>
      <c r="I251" s="38">
        <v>87</v>
      </c>
      <c r="J251" s="39">
        <v>32400</v>
      </c>
      <c r="K251" s="39">
        <v>28876</v>
      </c>
      <c r="L251" s="40">
        <v>0</v>
      </c>
      <c r="M251" s="41" t="s">
        <v>71</v>
      </c>
    </row>
    <row r="252" spans="1:13" ht="25.5" customHeight="1" x14ac:dyDescent="0.25">
      <c r="A252" s="10" t="s">
        <v>900</v>
      </c>
      <c r="B252" s="38" t="s">
        <v>917</v>
      </c>
      <c r="C252" s="12" t="s">
        <v>918</v>
      </c>
      <c r="D252" s="38">
        <v>50301</v>
      </c>
      <c r="E252" s="38">
        <v>1980</v>
      </c>
      <c r="F252" s="39">
        <v>294828</v>
      </c>
      <c r="G252" s="39">
        <v>480292</v>
      </c>
      <c r="H252" s="38" t="s">
        <v>373</v>
      </c>
      <c r="I252" s="38">
        <v>77</v>
      </c>
      <c r="J252" s="39">
        <v>7200</v>
      </c>
      <c r="K252" s="39">
        <v>6256</v>
      </c>
      <c r="L252" s="40">
        <v>0</v>
      </c>
      <c r="M252" s="41" t="s">
        <v>71</v>
      </c>
    </row>
    <row r="253" spans="1:13" ht="25.5" customHeight="1" x14ac:dyDescent="0.25">
      <c r="A253" s="10" t="s">
        <v>900</v>
      </c>
      <c r="B253" s="38" t="s">
        <v>919</v>
      </c>
      <c r="C253" s="12" t="s">
        <v>920</v>
      </c>
      <c r="D253" s="38">
        <v>50301</v>
      </c>
      <c r="E253" s="38">
        <v>1980</v>
      </c>
      <c r="F253" s="39">
        <v>294828</v>
      </c>
      <c r="G253" s="39">
        <v>480292</v>
      </c>
      <c r="H253" s="38" t="s">
        <v>373</v>
      </c>
      <c r="I253" s="38">
        <v>78</v>
      </c>
      <c r="J253" s="39">
        <v>7200</v>
      </c>
      <c r="K253" s="39">
        <v>6256</v>
      </c>
      <c r="L253" s="40">
        <v>0</v>
      </c>
      <c r="M253" s="41" t="s">
        <v>71</v>
      </c>
    </row>
    <row r="254" spans="1:13" ht="25.5" customHeight="1" x14ac:dyDescent="0.25">
      <c r="A254" s="10" t="s">
        <v>900</v>
      </c>
      <c r="B254" s="38" t="s">
        <v>921</v>
      </c>
      <c r="C254" s="12" t="s">
        <v>922</v>
      </c>
      <c r="D254" s="38">
        <v>50301</v>
      </c>
      <c r="E254" s="38">
        <v>1980</v>
      </c>
      <c r="F254" s="39">
        <v>294828</v>
      </c>
      <c r="G254" s="39">
        <v>480292</v>
      </c>
      <c r="H254" s="38" t="s">
        <v>373</v>
      </c>
      <c r="I254" s="38">
        <v>78</v>
      </c>
      <c r="J254" s="39">
        <v>7200</v>
      </c>
      <c r="K254" s="39">
        <v>6256</v>
      </c>
      <c r="L254" s="40">
        <v>0</v>
      </c>
      <c r="M254" s="41" t="s">
        <v>71</v>
      </c>
    </row>
    <row r="255" spans="1:13" ht="25.5" customHeight="1" x14ac:dyDescent="0.25">
      <c r="A255" s="10" t="s">
        <v>900</v>
      </c>
      <c r="B255" s="38" t="s">
        <v>923</v>
      </c>
      <c r="C255" s="12" t="s">
        <v>924</v>
      </c>
      <c r="D255" s="38">
        <v>50301</v>
      </c>
      <c r="E255" s="38">
        <v>1990</v>
      </c>
      <c r="F255" s="39">
        <v>294828</v>
      </c>
      <c r="G255" s="39">
        <v>546216</v>
      </c>
      <c r="H255" s="38" t="s">
        <v>373</v>
      </c>
      <c r="I255" s="38">
        <v>83</v>
      </c>
      <c r="J255" s="39">
        <v>8780</v>
      </c>
      <c r="K255" s="39">
        <v>7376</v>
      </c>
      <c r="L255" s="40">
        <v>0</v>
      </c>
      <c r="M255" s="41" t="s">
        <v>71</v>
      </c>
    </row>
    <row r="256" spans="1:13" ht="25.5" customHeight="1" x14ac:dyDescent="0.25">
      <c r="A256" s="10" t="s">
        <v>900</v>
      </c>
      <c r="B256" s="38" t="s">
        <v>925</v>
      </c>
      <c r="C256" s="12" t="s">
        <v>926</v>
      </c>
      <c r="D256" s="38">
        <v>50301</v>
      </c>
      <c r="E256" s="38">
        <v>1980</v>
      </c>
      <c r="F256" s="39">
        <v>294828</v>
      </c>
      <c r="G256" s="39">
        <v>480292</v>
      </c>
      <c r="H256" s="38" t="s">
        <v>373</v>
      </c>
      <c r="I256" s="38">
        <v>77</v>
      </c>
      <c r="J256" s="39">
        <v>7200</v>
      </c>
      <c r="K256" s="39">
        <v>6256</v>
      </c>
      <c r="L256" s="40">
        <v>0</v>
      </c>
      <c r="M256" s="41" t="s">
        <v>71</v>
      </c>
    </row>
    <row r="257" spans="1:13" ht="25.5" customHeight="1" x14ac:dyDescent="0.25">
      <c r="A257" s="10" t="s">
        <v>900</v>
      </c>
      <c r="B257" s="38" t="s">
        <v>927</v>
      </c>
      <c r="C257" s="12" t="s">
        <v>928</v>
      </c>
      <c r="D257" s="38">
        <v>50301</v>
      </c>
      <c r="E257" s="38">
        <v>1990</v>
      </c>
      <c r="F257" s="39">
        <v>294828</v>
      </c>
      <c r="G257" s="39">
        <v>546216</v>
      </c>
      <c r="H257" s="38" t="s">
        <v>373</v>
      </c>
      <c r="I257" s="38">
        <v>77</v>
      </c>
      <c r="J257" s="39">
        <v>8780</v>
      </c>
      <c r="K257" s="39">
        <v>7376</v>
      </c>
      <c r="L257" s="40">
        <v>0</v>
      </c>
      <c r="M257" s="41" t="s">
        <v>71</v>
      </c>
    </row>
    <row r="258" spans="1:13" ht="25.5" customHeight="1" x14ac:dyDescent="0.25">
      <c r="A258" s="10" t="s">
        <v>900</v>
      </c>
      <c r="B258" s="38" t="s">
        <v>929</v>
      </c>
      <c r="C258" s="12" t="s">
        <v>930</v>
      </c>
      <c r="D258" s="38">
        <v>50301</v>
      </c>
      <c r="E258" s="38">
        <v>1986</v>
      </c>
      <c r="F258" s="39">
        <v>321976</v>
      </c>
      <c r="G258" s="39">
        <v>480292</v>
      </c>
      <c r="H258" s="38" t="s">
        <v>373</v>
      </c>
      <c r="I258" s="38">
        <v>80</v>
      </c>
      <c r="J258" s="39">
        <v>7200</v>
      </c>
      <c r="K258" s="39">
        <v>6256</v>
      </c>
      <c r="L258" s="40">
        <v>0</v>
      </c>
      <c r="M258" s="41" t="s">
        <v>71</v>
      </c>
    </row>
    <row r="259" spans="1:13" ht="25.5" customHeight="1" x14ac:dyDescent="0.25">
      <c r="A259" s="10" t="s">
        <v>900</v>
      </c>
      <c r="B259" s="38" t="s">
        <v>931</v>
      </c>
      <c r="C259" s="12" t="s">
        <v>932</v>
      </c>
      <c r="D259" s="38">
        <v>50301</v>
      </c>
      <c r="E259" s="38">
        <v>1986</v>
      </c>
      <c r="F259" s="39">
        <v>947095</v>
      </c>
      <c r="G259" s="39">
        <v>1538553</v>
      </c>
      <c r="H259" s="38" t="s">
        <v>373</v>
      </c>
      <c r="I259" s="38">
        <v>81</v>
      </c>
      <c r="J259" s="39">
        <v>20832</v>
      </c>
      <c r="K259" s="39">
        <v>13422</v>
      </c>
      <c r="L259" s="40">
        <v>0</v>
      </c>
      <c r="M259" s="41" t="s">
        <v>71</v>
      </c>
    </row>
    <row r="260" spans="1:13" ht="25.5" customHeight="1" x14ac:dyDescent="0.25">
      <c r="A260" s="10" t="s">
        <v>900</v>
      </c>
      <c r="B260" s="38" t="s">
        <v>933</v>
      </c>
      <c r="C260" s="12" t="s">
        <v>934</v>
      </c>
      <c r="D260" s="38">
        <v>50301</v>
      </c>
      <c r="E260" s="38">
        <v>1986</v>
      </c>
      <c r="F260" s="39">
        <v>321976</v>
      </c>
      <c r="G260" s="39">
        <v>480292</v>
      </c>
      <c r="H260" s="38" t="s">
        <v>373</v>
      </c>
      <c r="I260" s="38">
        <v>80</v>
      </c>
      <c r="J260" s="39">
        <v>7200</v>
      </c>
      <c r="K260" s="39">
        <v>6256</v>
      </c>
      <c r="L260" s="40">
        <v>0</v>
      </c>
      <c r="M260" s="41" t="s">
        <v>71</v>
      </c>
    </row>
    <row r="261" spans="1:13" ht="25.5" customHeight="1" x14ac:dyDescent="0.25">
      <c r="A261" s="10" t="s">
        <v>900</v>
      </c>
      <c r="B261" s="38" t="s">
        <v>935</v>
      </c>
      <c r="C261" s="12" t="s">
        <v>936</v>
      </c>
      <c r="D261" s="38">
        <v>50301</v>
      </c>
      <c r="E261" s="38">
        <v>1991</v>
      </c>
      <c r="F261" s="39">
        <v>54090</v>
      </c>
      <c r="G261" s="39">
        <v>114433</v>
      </c>
      <c r="H261" s="38" t="s">
        <v>373</v>
      </c>
      <c r="I261" s="38">
        <v>84</v>
      </c>
      <c r="J261" s="39">
        <v>1459</v>
      </c>
      <c r="K261" s="39">
        <v>1366</v>
      </c>
      <c r="L261" s="40">
        <v>0</v>
      </c>
      <c r="M261" s="41" t="s">
        <v>71</v>
      </c>
    </row>
    <row r="262" spans="1:13" ht="25.5" customHeight="1" x14ac:dyDescent="0.25">
      <c r="A262" s="10" t="s">
        <v>900</v>
      </c>
      <c r="B262" s="38" t="s">
        <v>937</v>
      </c>
      <c r="C262" s="12" t="s">
        <v>658</v>
      </c>
      <c r="D262" s="38">
        <v>50301</v>
      </c>
      <c r="E262" s="38">
        <v>1986</v>
      </c>
      <c r="F262" s="39">
        <v>947095</v>
      </c>
      <c r="G262" s="39">
        <v>1538553</v>
      </c>
      <c r="H262" s="38" t="s">
        <v>373</v>
      </c>
      <c r="I262" s="38">
        <v>82</v>
      </c>
      <c r="J262" s="39">
        <v>20832</v>
      </c>
      <c r="K262" s="39">
        <v>13422</v>
      </c>
      <c r="L262" s="40">
        <v>0</v>
      </c>
      <c r="M262" s="41" t="s">
        <v>71</v>
      </c>
    </row>
    <row r="263" spans="1:13" ht="25.5" customHeight="1" x14ac:dyDescent="0.25">
      <c r="A263" s="10" t="s">
        <v>900</v>
      </c>
      <c r="B263" s="38" t="s">
        <v>938</v>
      </c>
      <c r="C263" s="12" t="s">
        <v>939</v>
      </c>
      <c r="D263" s="38">
        <v>50301</v>
      </c>
      <c r="E263" s="38">
        <v>1991</v>
      </c>
      <c r="F263" s="39">
        <v>1249860</v>
      </c>
      <c r="G263" s="39">
        <v>1576986</v>
      </c>
      <c r="H263" s="38" t="s">
        <v>373</v>
      </c>
      <c r="I263" s="38">
        <v>84</v>
      </c>
      <c r="J263" s="39">
        <v>20831</v>
      </c>
      <c r="K263" s="39">
        <v>13422</v>
      </c>
      <c r="L263" s="40">
        <v>0</v>
      </c>
      <c r="M263" s="41" t="s">
        <v>71</v>
      </c>
    </row>
    <row r="264" spans="1:13" ht="25.5" customHeight="1" x14ac:dyDescent="0.25">
      <c r="A264" s="10" t="s">
        <v>900</v>
      </c>
      <c r="B264" s="38" t="s">
        <v>940</v>
      </c>
      <c r="C264" s="12" t="s">
        <v>941</v>
      </c>
      <c r="D264" s="38">
        <v>50301</v>
      </c>
      <c r="E264" s="38">
        <v>1986</v>
      </c>
      <c r="F264" s="39">
        <v>948206</v>
      </c>
      <c r="G264" s="39">
        <v>1576986</v>
      </c>
      <c r="H264" s="38" t="s">
        <v>373</v>
      </c>
      <c r="I264" s="38">
        <v>81</v>
      </c>
      <c r="J264" s="39">
        <v>20832</v>
      </c>
      <c r="K264" s="39">
        <v>13422</v>
      </c>
      <c r="L264" s="40">
        <v>0</v>
      </c>
      <c r="M264" s="41" t="s">
        <v>71</v>
      </c>
    </row>
    <row r="265" spans="1:13" ht="25.5" customHeight="1" x14ac:dyDescent="0.25">
      <c r="A265" s="10" t="s">
        <v>900</v>
      </c>
      <c r="B265" s="38" t="s">
        <v>942</v>
      </c>
      <c r="C265" s="12" t="s">
        <v>943</v>
      </c>
      <c r="D265" s="38">
        <v>50301</v>
      </c>
      <c r="E265" s="38">
        <v>1991</v>
      </c>
      <c r="F265" s="39">
        <v>1249860</v>
      </c>
      <c r="G265" s="39">
        <v>1538553</v>
      </c>
      <c r="H265" s="38" t="s">
        <v>373</v>
      </c>
      <c r="I265" s="38">
        <v>84</v>
      </c>
      <c r="J265" s="39">
        <v>20831</v>
      </c>
      <c r="K265" s="39">
        <v>13422</v>
      </c>
      <c r="L265" s="40">
        <v>0</v>
      </c>
      <c r="M265" s="41" t="s">
        <v>71</v>
      </c>
    </row>
    <row r="266" spans="1:13" ht="25.5" customHeight="1" x14ac:dyDescent="0.25">
      <c r="A266" s="10" t="s">
        <v>900</v>
      </c>
      <c r="B266" s="38" t="s">
        <v>944</v>
      </c>
      <c r="C266" s="12" t="s">
        <v>945</v>
      </c>
      <c r="D266" s="38">
        <v>50301</v>
      </c>
      <c r="E266" s="38">
        <v>1977</v>
      </c>
      <c r="F266" s="39">
        <v>2836285</v>
      </c>
      <c r="G266" s="39">
        <v>7411006</v>
      </c>
      <c r="H266" s="38" t="s">
        <v>373</v>
      </c>
      <c r="I266" s="38">
        <v>83</v>
      </c>
      <c r="J266" s="39">
        <v>76366</v>
      </c>
      <c r="K266" s="39">
        <v>39833</v>
      </c>
      <c r="L266" s="40">
        <v>1</v>
      </c>
      <c r="M266" s="41" t="s">
        <v>2041</v>
      </c>
    </row>
    <row r="267" spans="1:13" ht="26.4" x14ac:dyDescent="0.25">
      <c r="A267" s="10" t="s">
        <v>900</v>
      </c>
      <c r="B267" s="38" t="s">
        <v>946</v>
      </c>
      <c r="C267" s="12" t="s">
        <v>947</v>
      </c>
      <c r="D267" s="38">
        <v>50301</v>
      </c>
      <c r="E267" s="38">
        <v>1973</v>
      </c>
      <c r="F267" s="39">
        <v>22121</v>
      </c>
      <c r="G267" s="39">
        <v>63762</v>
      </c>
      <c r="H267" s="38" t="s">
        <v>373</v>
      </c>
      <c r="I267" s="38">
        <v>78</v>
      </c>
      <c r="J267" s="39">
        <v>1080</v>
      </c>
      <c r="K267" s="39">
        <v>830</v>
      </c>
      <c r="L267" s="40">
        <v>1</v>
      </c>
      <c r="M267" s="41" t="s">
        <v>2041</v>
      </c>
    </row>
    <row r="268" spans="1:13" ht="26.4" x14ac:dyDescent="0.25">
      <c r="A268" s="10" t="s">
        <v>900</v>
      </c>
      <c r="B268" s="38" t="s">
        <v>948</v>
      </c>
      <c r="C268" s="12" t="s">
        <v>949</v>
      </c>
      <c r="D268" s="38">
        <v>50301</v>
      </c>
      <c r="E268" s="38">
        <v>1972</v>
      </c>
      <c r="F268" s="39">
        <v>648483</v>
      </c>
      <c r="G268" s="39">
        <v>3393192</v>
      </c>
      <c r="H268" s="38" t="s">
        <v>373</v>
      </c>
      <c r="I268" s="38">
        <v>88</v>
      </c>
      <c r="J268" s="39">
        <v>8639</v>
      </c>
      <c r="K268" s="39">
        <v>7728</v>
      </c>
      <c r="L268" s="40">
        <v>1</v>
      </c>
      <c r="M268" s="41" t="s">
        <v>2041</v>
      </c>
    </row>
    <row r="269" spans="1:13" ht="26.4" x14ac:dyDescent="0.25">
      <c r="A269" s="10" t="s">
        <v>900</v>
      </c>
      <c r="B269" s="38" t="s">
        <v>950</v>
      </c>
      <c r="C269" s="12" t="s">
        <v>951</v>
      </c>
      <c r="D269" s="38">
        <v>50301</v>
      </c>
      <c r="E269" s="38">
        <v>1979</v>
      </c>
      <c r="F269" s="39">
        <v>3394962</v>
      </c>
      <c r="G269" s="39">
        <v>6324203</v>
      </c>
      <c r="H269" s="38" t="s">
        <v>373</v>
      </c>
      <c r="I269" s="38">
        <v>85</v>
      </c>
      <c r="J269" s="39">
        <v>53738</v>
      </c>
      <c r="K269" s="39">
        <v>26547</v>
      </c>
      <c r="L269" s="40">
        <v>1</v>
      </c>
      <c r="M269" s="41" t="s">
        <v>2041</v>
      </c>
    </row>
    <row r="270" spans="1:13" ht="26.4" x14ac:dyDescent="0.25">
      <c r="A270" s="10" t="s">
        <v>900</v>
      </c>
      <c r="B270" s="38" t="s">
        <v>952</v>
      </c>
      <c r="C270" s="12" t="s">
        <v>953</v>
      </c>
      <c r="D270" s="38">
        <v>50301</v>
      </c>
      <c r="E270" s="38">
        <v>1970</v>
      </c>
      <c r="F270" s="39">
        <v>6955</v>
      </c>
      <c r="G270" s="39">
        <v>32199</v>
      </c>
      <c r="H270" s="38" t="s">
        <v>373</v>
      </c>
      <c r="I270" s="38">
        <v>82</v>
      </c>
      <c r="J270" s="39">
        <v>869</v>
      </c>
      <c r="K270" s="39">
        <v>834</v>
      </c>
      <c r="L270" s="40">
        <v>1</v>
      </c>
      <c r="M270" s="41" t="s">
        <v>2041</v>
      </c>
    </row>
    <row r="271" spans="1:13" ht="26.4" x14ac:dyDescent="0.25">
      <c r="A271" s="10" t="s">
        <v>900</v>
      </c>
      <c r="B271" s="38" t="s">
        <v>954</v>
      </c>
      <c r="C271" s="12" t="s">
        <v>955</v>
      </c>
      <c r="D271" s="38">
        <v>50301</v>
      </c>
      <c r="E271" s="38">
        <v>1974</v>
      </c>
      <c r="F271" s="39">
        <v>2057498</v>
      </c>
      <c r="G271" s="39">
        <v>7411007</v>
      </c>
      <c r="H271" s="38" t="s">
        <v>373</v>
      </c>
      <c r="I271" s="38">
        <v>84</v>
      </c>
      <c r="J271" s="39">
        <v>83663</v>
      </c>
      <c r="K271" s="39">
        <v>33884</v>
      </c>
      <c r="L271" s="40">
        <v>1</v>
      </c>
      <c r="M271" s="41" t="s">
        <v>2041</v>
      </c>
    </row>
    <row r="272" spans="1:13" ht="26.4" x14ac:dyDescent="0.25">
      <c r="A272" s="10" t="s">
        <v>900</v>
      </c>
      <c r="B272" s="38" t="s">
        <v>956</v>
      </c>
      <c r="C272" s="12" t="s">
        <v>957</v>
      </c>
      <c r="D272" s="38">
        <v>50301</v>
      </c>
      <c r="E272" s="38">
        <v>1986</v>
      </c>
      <c r="F272" s="39">
        <v>34515</v>
      </c>
      <c r="G272" s="39">
        <v>57336</v>
      </c>
      <c r="H272" s="38" t="s">
        <v>373</v>
      </c>
      <c r="I272" s="38">
        <v>81</v>
      </c>
      <c r="J272" s="39">
        <v>1640</v>
      </c>
      <c r="K272" s="39">
        <v>1505</v>
      </c>
      <c r="L272" s="40">
        <v>1</v>
      </c>
      <c r="M272" s="41" t="s">
        <v>2041</v>
      </c>
    </row>
    <row r="273" spans="1:13" ht="26.4" x14ac:dyDescent="0.25">
      <c r="A273" s="10" t="s">
        <v>900</v>
      </c>
      <c r="B273" s="38" t="s">
        <v>958</v>
      </c>
      <c r="C273" s="12" t="s">
        <v>959</v>
      </c>
      <c r="D273" s="38">
        <v>50301</v>
      </c>
      <c r="E273" s="38">
        <v>1973</v>
      </c>
      <c r="F273" s="39">
        <v>4339</v>
      </c>
      <c r="G273" s="39">
        <v>18194</v>
      </c>
      <c r="H273" s="38" t="s">
        <v>373</v>
      </c>
      <c r="I273" s="38">
        <v>80</v>
      </c>
      <c r="J273" s="39">
        <v>542</v>
      </c>
      <c r="K273" s="39">
        <v>522</v>
      </c>
      <c r="L273" s="40">
        <v>1</v>
      </c>
      <c r="M273" s="41" t="s">
        <v>2041</v>
      </c>
    </row>
    <row r="274" spans="1:13" ht="26.4" x14ac:dyDescent="0.25">
      <c r="A274" s="10" t="s">
        <v>900</v>
      </c>
      <c r="B274" s="38" t="s">
        <v>960</v>
      </c>
      <c r="C274" s="12" t="s">
        <v>961</v>
      </c>
      <c r="D274" s="38">
        <v>50301</v>
      </c>
      <c r="E274" s="38">
        <v>1972</v>
      </c>
      <c r="F274" s="43">
        <v>31966</v>
      </c>
      <c r="G274" s="43">
        <v>68702</v>
      </c>
      <c r="H274" s="38" t="s">
        <v>373</v>
      </c>
      <c r="I274" s="38">
        <v>83</v>
      </c>
      <c r="J274" s="43">
        <v>2294</v>
      </c>
      <c r="K274" s="43">
        <v>1800</v>
      </c>
      <c r="L274" s="40">
        <v>1</v>
      </c>
      <c r="M274" s="41" t="s">
        <v>2041</v>
      </c>
    </row>
    <row r="275" spans="1:13" ht="26.4" x14ac:dyDescent="0.25">
      <c r="A275" s="10" t="s">
        <v>900</v>
      </c>
      <c r="B275" s="38" t="s">
        <v>962</v>
      </c>
      <c r="C275" s="12" t="s">
        <v>963</v>
      </c>
      <c r="D275" s="38">
        <v>50301</v>
      </c>
      <c r="E275" s="38">
        <v>1982</v>
      </c>
      <c r="F275" s="39">
        <v>90000</v>
      </c>
      <c r="G275" s="39">
        <v>87300</v>
      </c>
      <c r="H275" s="38" t="s">
        <v>373</v>
      </c>
      <c r="I275" s="38">
        <v>89</v>
      </c>
      <c r="J275" s="39">
        <v>1536</v>
      </c>
      <c r="K275" s="39">
        <v>354</v>
      </c>
      <c r="L275" s="40">
        <v>1</v>
      </c>
      <c r="M275" s="41" t="s">
        <v>2041</v>
      </c>
    </row>
    <row r="276" spans="1:13" ht="26.4" x14ac:dyDescent="0.25">
      <c r="A276" s="10" t="s">
        <v>900</v>
      </c>
      <c r="B276" s="38" t="s">
        <v>964</v>
      </c>
      <c r="C276" s="12" t="s">
        <v>965</v>
      </c>
      <c r="D276" s="38">
        <v>50301</v>
      </c>
      <c r="E276" s="38">
        <v>1961</v>
      </c>
      <c r="F276" s="39">
        <v>109125</v>
      </c>
      <c r="G276" s="39">
        <v>175973</v>
      </c>
      <c r="H276" s="38" t="s">
        <v>373</v>
      </c>
      <c r="I276" s="38">
        <v>30</v>
      </c>
      <c r="J276" s="39">
        <v>3193</v>
      </c>
      <c r="K276" s="39">
        <v>2754</v>
      </c>
      <c r="L276" s="40">
        <v>1</v>
      </c>
      <c r="M276" s="41" t="s">
        <v>2041</v>
      </c>
    </row>
    <row r="277" spans="1:13" ht="26.4" x14ac:dyDescent="0.25">
      <c r="A277" s="10" t="s">
        <v>900</v>
      </c>
      <c r="B277" s="38" t="s">
        <v>966</v>
      </c>
      <c r="C277" s="12" t="s">
        <v>967</v>
      </c>
      <c r="D277" s="38">
        <v>50301</v>
      </c>
      <c r="E277" s="38">
        <v>1971</v>
      </c>
      <c r="F277" s="39">
        <v>3562098</v>
      </c>
      <c r="G277" s="39">
        <v>8577284</v>
      </c>
      <c r="H277" s="38">
        <v>1988</v>
      </c>
      <c r="I277" s="38">
        <v>77</v>
      </c>
      <c r="J277" s="39">
        <v>77129</v>
      </c>
      <c r="K277" s="39">
        <v>58549</v>
      </c>
      <c r="L277" s="40">
        <v>1</v>
      </c>
      <c r="M277" s="41" t="s">
        <v>2041</v>
      </c>
    </row>
    <row r="278" spans="1:13" ht="26.4" x14ac:dyDescent="0.25">
      <c r="A278" s="10" t="s">
        <v>900</v>
      </c>
      <c r="B278" s="38" t="s">
        <v>968</v>
      </c>
      <c r="C278" s="12" t="s">
        <v>969</v>
      </c>
      <c r="D278" s="38">
        <v>50301</v>
      </c>
      <c r="E278" s="38">
        <v>1988</v>
      </c>
      <c r="F278" s="39">
        <v>1003000</v>
      </c>
      <c r="G278" s="39">
        <v>1338592</v>
      </c>
      <c r="H278" s="38" t="s">
        <v>373</v>
      </c>
      <c r="I278" s="38">
        <v>92</v>
      </c>
      <c r="J278" s="39">
        <v>12581</v>
      </c>
      <c r="K278" s="39">
        <v>8767</v>
      </c>
      <c r="L278" s="40">
        <v>1</v>
      </c>
      <c r="M278" s="41" t="s">
        <v>2041</v>
      </c>
    </row>
    <row r="279" spans="1:13" ht="26.4" x14ac:dyDescent="0.25">
      <c r="A279" s="10" t="s">
        <v>900</v>
      </c>
      <c r="B279" s="38" t="s">
        <v>970</v>
      </c>
      <c r="C279" s="12" t="s">
        <v>971</v>
      </c>
      <c r="D279" s="38">
        <v>50301</v>
      </c>
      <c r="E279" s="38">
        <v>1960</v>
      </c>
      <c r="F279" s="39">
        <v>3595365</v>
      </c>
      <c r="G279" s="39">
        <v>3859794</v>
      </c>
      <c r="H279" s="38">
        <v>1992</v>
      </c>
      <c r="I279" s="38">
        <v>87</v>
      </c>
      <c r="J279" s="39">
        <v>38833</v>
      </c>
      <c r="K279" s="39">
        <v>22745</v>
      </c>
      <c r="L279" s="40">
        <v>1</v>
      </c>
      <c r="M279" s="41" t="s">
        <v>2041</v>
      </c>
    </row>
    <row r="280" spans="1:13" ht="26.4" x14ac:dyDescent="0.25">
      <c r="A280" s="10" t="s">
        <v>900</v>
      </c>
      <c r="B280" s="38" t="s">
        <v>972</v>
      </c>
      <c r="C280" s="12" t="s">
        <v>973</v>
      </c>
      <c r="D280" s="38">
        <v>50301</v>
      </c>
      <c r="E280" s="38">
        <v>1986</v>
      </c>
      <c r="F280" s="39">
        <v>164587</v>
      </c>
      <c r="G280" s="39">
        <v>348668</v>
      </c>
      <c r="H280" s="38" t="s">
        <v>373</v>
      </c>
      <c r="I280" s="38">
        <v>93</v>
      </c>
      <c r="J280" s="39">
        <v>2168</v>
      </c>
      <c r="K280" s="39">
        <v>1983</v>
      </c>
      <c r="L280" s="40">
        <v>1</v>
      </c>
      <c r="M280" s="41" t="s">
        <v>2041</v>
      </c>
    </row>
    <row r="281" spans="1:13" ht="26.4" x14ac:dyDescent="0.25">
      <c r="A281" s="10" t="s">
        <v>900</v>
      </c>
      <c r="B281" s="38" t="s">
        <v>974</v>
      </c>
      <c r="C281" s="12" t="s">
        <v>975</v>
      </c>
      <c r="D281" s="38">
        <v>50301</v>
      </c>
      <c r="E281" s="38">
        <v>1924</v>
      </c>
      <c r="F281" s="39">
        <v>28643</v>
      </c>
      <c r="G281" s="39">
        <v>149134</v>
      </c>
      <c r="H281" s="38" t="s">
        <v>373</v>
      </c>
      <c r="I281" s="38">
        <v>36</v>
      </c>
      <c r="J281" s="39">
        <v>2511</v>
      </c>
      <c r="K281" s="39">
        <v>2475</v>
      </c>
      <c r="L281" s="40">
        <v>1</v>
      </c>
      <c r="M281" s="41" t="s">
        <v>2041</v>
      </c>
    </row>
    <row r="282" spans="1:13" ht="26.4" x14ac:dyDescent="0.25">
      <c r="A282" s="10" t="s">
        <v>900</v>
      </c>
      <c r="B282" s="38" t="s">
        <v>976</v>
      </c>
      <c r="C282" s="12" t="s">
        <v>977</v>
      </c>
      <c r="D282" s="38">
        <v>50301</v>
      </c>
      <c r="E282" s="38">
        <v>1924</v>
      </c>
      <c r="F282" s="39">
        <v>383193</v>
      </c>
      <c r="G282" s="39">
        <v>637430</v>
      </c>
      <c r="H282" s="38">
        <v>1983</v>
      </c>
      <c r="I282" s="38">
        <v>83</v>
      </c>
      <c r="J282" s="39">
        <v>6363</v>
      </c>
      <c r="K282" s="39">
        <v>6000</v>
      </c>
      <c r="L282" s="40">
        <v>1</v>
      </c>
      <c r="M282" s="41" t="s">
        <v>2041</v>
      </c>
    </row>
    <row r="283" spans="1:13" ht="26.4" x14ac:dyDescent="0.25">
      <c r="A283" s="10" t="s">
        <v>900</v>
      </c>
      <c r="B283" s="38" t="s">
        <v>978</v>
      </c>
      <c r="C283" s="12" t="s">
        <v>2145</v>
      </c>
      <c r="D283" s="38">
        <v>50301</v>
      </c>
      <c r="E283" s="38">
        <v>1975</v>
      </c>
      <c r="F283" s="39">
        <v>356657</v>
      </c>
      <c r="G283" s="39">
        <v>1024846</v>
      </c>
      <c r="H283" s="38" t="s">
        <v>373</v>
      </c>
      <c r="I283" s="38">
        <v>88</v>
      </c>
      <c r="J283" s="39">
        <v>27464</v>
      </c>
      <c r="K283" s="39">
        <v>21003</v>
      </c>
      <c r="L283" s="40">
        <v>1</v>
      </c>
      <c r="M283" s="41" t="s">
        <v>2041</v>
      </c>
    </row>
    <row r="284" spans="1:13" ht="26.4" x14ac:dyDescent="0.25">
      <c r="A284" s="10" t="s">
        <v>900</v>
      </c>
      <c r="B284" s="38" t="s">
        <v>979</v>
      </c>
      <c r="C284" s="12" t="s">
        <v>980</v>
      </c>
      <c r="D284" s="38">
        <v>50301</v>
      </c>
      <c r="E284" s="38">
        <v>1984</v>
      </c>
      <c r="F284" s="39">
        <v>9322</v>
      </c>
      <c r="G284" s="39">
        <v>19631</v>
      </c>
      <c r="H284" s="38" t="s">
        <v>373</v>
      </c>
      <c r="I284" s="38">
        <v>81</v>
      </c>
      <c r="J284" s="39">
        <v>600</v>
      </c>
      <c r="K284" s="39">
        <v>575</v>
      </c>
      <c r="L284" s="40">
        <v>1</v>
      </c>
      <c r="M284" s="41" t="s">
        <v>2041</v>
      </c>
    </row>
    <row r="285" spans="1:13" ht="26.4" x14ac:dyDescent="0.25">
      <c r="A285" s="10" t="s">
        <v>900</v>
      </c>
      <c r="B285" s="38" t="s">
        <v>981</v>
      </c>
      <c r="C285" s="12" t="s">
        <v>982</v>
      </c>
      <c r="D285" s="38">
        <v>50301</v>
      </c>
      <c r="E285" s="38">
        <v>1972</v>
      </c>
      <c r="F285" s="39">
        <v>2363880</v>
      </c>
      <c r="G285" s="39">
        <v>19278277</v>
      </c>
      <c r="H285" s="38" t="s">
        <v>373</v>
      </c>
      <c r="I285" s="38">
        <v>88</v>
      </c>
      <c r="J285" s="39">
        <v>159681</v>
      </c>
      <c r="K285" s="39">
        <v>99202</v>
      </c>
      <c r="L285" s="40">
        <v>0.98976835144452735</v>
      </c>
      <c r="M285" s="41" t="s">
        <v>2041</v>
      </c>
    </row>
    <row r="286" spans="1:13" ht="26.4" x14ac:dyDescent="0.25">
      <c r="A286" s="10" t="s">
        <v>900</v>
      </c>
      <c r="B286" s="38" t="s">
        <v>983</v>
      </c>
      <c r="C286" s="12" t="s">
        <v>984</v>
      </c>
      <c r="D286" s="38">
        <v>50301</v>
      </c>
      <c r="E286" s="38">
        <v>1974</v>
      </c>
      <c r="F286" s="42">
        <v>3746257</v>
      </c>
      <c r="G286" s="42">
        <v>13785771</v>
      </c>
      <c r="H286" s="38" t="s">
        <v>373</v>
      </c>
      <c r="I286" s="38">
        <v>79</v>
      </c>
      <c r="J286" s="42">
        <v>115366</v>
      </c>
      <c r="K286" s="42">
        <v>79411</v>
      </c>
      <c r="L286" s="40">
        <v>0.91241767513316796</v>
      </c>
      <c r="M286" s="41" t="s">
        <v>2041</v>
      </c>
    </row>
    <row r="287" spans="1:13" ht="13.8" thickBot="1" x14ac:dyDescent="0.3">
      <c r="A287" s="90" t="s">
        <v>985</v>
      </c>
      <c r="B287" s="90"/>
      <c r="C287" s="44" t="s">
        <v>367</v>
      </c>
      <c r="D287" s="45">
        <f>COUNTA(D244:D286)</f>
        <v>43</v>
      </c>
      <c r="E287" s="45"/>
      <c r="F287" s="46">
        <f>SUM(F244:F286)</f>
        <v>38501673</v>
      </c>
      <c r="G287" s="46">
        <f>SUM(G244:G286)</f>
        <v>94113372</v>
      </c>
      <c r="H287" s="45"/>
      <c r="I287" s="45"/>
      <c r="J287" s="47">
        <f>SUM(J244:J286)</f>
        <v>940219</v>
      </c>
      <c r="K287" s="47">
        <f>SUM(K244:K286)</f>
        <v>616887</v>
      </c>
      <c r="L287" s="48"/>
      <c r="M287" s="49"/>
    </row>
    <row r="288" spans="1:13" ht="25.5" customHeight="1" x14ac:dyDescent="0.25">
      <c r="A288" s="10" t="s">
        <v>986</v>
      </c>
      <c r="B288" s="38" t="s">
        <v>987</v>
      </c>
      <c r="C288" s="12" t="s">
        <v>988</v>
      </c>
      <c r="D288" s="38">
        <v>50401</v>
      </c>
      <c r="E288" s="38">
        <v>1950</v>
      </c>
      <c r="F288" s="39">
        <v>219775</v>
      </c>
      <c r="G288" s="39">
        <v>2194288</v>
      </c>
      <c r="H288" s="38" t="s">
        <v>373</v>
      </c>
      <c r="I288" s="38">
        <v>95</v>
      </c>
      <c r="J288" s="39">
        <v>35572</v>
      </c>
      <c r="K288" s="39">
        <v>21762</v>
      </c>
      <c r="L288" s="40">
        <v>2.4216524216524215E-2</v>
      </c>
      <c r="M288" s="41" t="s">
        <v>71</v>
      </c>
    </row>
    <row r="289" spans="1:13" ht="25.5" customHeight="1" x14ac:dyDescent="0.25">
      <c r="A289" s="10" t="s">
        <v>986</v>
      </c>
      <c r="B289" s="38" t="s">
        <v>989</v>
      </c>
      <c r="C289" s="12" t="s">
        <v>990</v>
      </c>
      <c r="D289" s="38">
        <v>50401</v>
      </c>
      <c r="E289" s="38">
        <v>1977</v>
      </c>
      <c r="F289" s="39">
        <v>122449</v>
      </c>
      <c r="G289" s="39">
        <v>706999</v>
      </c>
      <c r="H289" s="38" t="s">
        <v>373</v>
      </c>
      <c r="I289" s="38">
        <v>93</v>
      </c>
      <c r="J289" s="39">
        <v>9800</v>
      </c>
      <c r="K289" s="39">
        <v>5038</v>
      </c>
      <c r="L289" s="40">
        <v>0</v>
      </c>
      <c r="M289" s="41" t="s">
        <v>71</v>
      </c>
    </row>
    <row r="290" spans="1:13" ht="25.5" customHeight="1" x14ac:dyDescent="0.25">
      <c r="A290" s="10" t="s">
        <v>986</v>
      </c>
      <c r="B290" s="38" t="s">
        <v>991</v>
      </c>
      <c r="C290" s="12" t="s">
        <v>992</v>
      </c>
      <c r="D290" s="38">
        <v>50401</v>
      </c>
      <c r="E290" s="38">
        <v>1977</v>
      </c>
      <c r="F290" s="39">
        <v>122449</v>
      </c>
      <c r="G290" s="39">
        <v>706999</v>
      </c>
      <c r="H290" s="38" t="s">
        <v>373</v>
      </c>
      <c r="I290" s="38">
        <v>93</v>
      </c>
      <c r="J290" s="39">
        <v>9800</v>
      </c>
      <c r="K290" s="39">
        <v>5038</v>
      </c>
      <c r="L290" s="40">
        <v>0</v>
      </c>
      <c r="M290" s="41" t="s">
        <v>71</v>
      </c>
    </row>
    <row r="291" spans="1:13" ht="25.5" customHeight="1" x14ac:dyDescent="0.25">
      <c r="A291" s="10" t="s">
        <v>986</v>
      </c>
      <c r="B291" s="38" t="s">
        <v>993</v>
      </c>
      <c r="C291" s="12" t="s">
        <v>994</v>
      </c>
      <c r="D291" s="38">
        <v>50401</v>
      </c>
      <c r="E291" s="38">
        <v>1977</v>
      </c>
      <c r="F291" s="39">
        <v>122449</v>
      </c>
      <c r="G291" s="39">
        <v>706999</v>
      </c>
      <c r="H291" s="38" t="s">
        <v>373</v>
      </c>
      <c r="I291" s="38">
        <v>93</v>
      </c>
      <c r="J291" s="39">
        <v>9800</v>
      </c>
      <c r="K291" s="39">
        <v>4916</v>
      </c>
      <c r="L291" s="40">
        <v>0</v>
      </c>
      <c r="M291" s="41" t="s">
        <v>71</v>
      </c>
    </row>
    <row r="292" spans="1:13" ht="25.5" customHeight="1" x14ac:dyDescent="0.25">
      <c r="A292" s="10" t="s">
        <v>986</v>
      </c>
      <c r="B292" s="38" t="s">
        <v>995</v>
      </c>
      <c r="C292" s="12" t="s">
        <v>996</v>
      </c>
      <c r="D292" s="38">
        <v>50401</v>
      </c>
      <c r="E292" s="38">
        <v>1977</v>
      </c>
      <c r="F292" s="39">
        <v>122449</v>
      </c>
      <c r="G292" s="39">
        <v>706999</v>
      </c>
      <c r="H292" s="38" t="s">
        <v>373</v>
      </c>
      <c r="I292" s="38">
        <v>93</v>
      </c>
      <c r="J292" s="39">
        <v>9608</v>
      </c>
      <c r="K292" s="39">
        <v>5038</v>
      </c>
      <c r="L292" s="40">
        <v>0</v>
      </c>
      <c r="M292" s="41" t="s">
        <v>71</v>
      </c>
    </row>
    <row r="293" spans="1:13" ht="25.5" customHeight="1" x14ac:dyDescent="0.25">
      <c r="A293" s="10" t="s">
        <v>986</v>
      </c>
      <c r="B293" s="38" t="s">
        <v>997</v>
      </c>
      <c r="C293" s="12" t="s">
        <v>998</v>
      </c>
      <c r="D293" s="38">
        <v>50401</v>
      </c>
      <c r="E293" s="38">
        <v>1977</v>
      </c>
      <c r="F293" s="39">
        <v>122449</v>
      </c>
      <c r="G293" s="39">
        <v>706542</v>
      </c>
      <c r="H293" s="38" t="s">
        <v>373</v>
      </c>
      <c r="I293" s="38">
        <v>93</v>
      </c>
      <c r="J293" s="39">
        <v>9608</v>
      </c>
      <c r="K293" s="39">
        <v>5038</v>
      </c>
      <c r="L293" s="40">
        <v>0</v>
      </c>
      <c r="M293" s="41" t="s">
        <v>71</v>
      </c>
    </row>
    <row r="294" spans="1:13" ht="25.5" customHeight="1" x14ac:dyDescent="0.25">
      <c r="A294" s="10" t="s">
        <v>986</v>
      </c>
      <c r="B294" s="38" t="s">
        <v>999</v>
      </c>
      <c r="C294" s="12" t="s">
        <v>1000</v>
      </c>
      <c r="D294" s="38">
        <v>50401</v>
      </c>
      <c r="E294" s="38">
        <v>1977</v>
      </c>
      <c r="F294" s="39">
        <v>122449</v>
      </c>
      <c r="G294" s="39">
        <v>706999</v>
      </c>
      <c r="H294" s="38" t="s">
        <v>373</v>
      </c>
      <c r="I294" s="38">
        <v>93</v>
      </c>
      <c r="J294" s="39">
        <v>9608</v>
      </c>
      <c r="K294" s="39">
        <v>5038</v>
      </c>
      <c r="L294" s="40">
        <v>0</v>
      </c>
      <c r="M294" s="41" t="s">
        <v>71</v>
      </c>
    </row>
    <row r="295" spans="1:13" ht="25.5" customHeight="1" x14ac:dyDescent="0.25">
      <c r="A295" s="10" t="s">
        <v>986</v>
      </c>
      <c r="B295" s="38" t="s">
        <v>1001</v>
      </c>
      <c r="C295" s="12" t="s">
        <v>1002</v>
      </c>
      <c r="D295" s="38">
        <v>50401</v>
      </c>
      <c r="E295" s="38">
        <v>1977</v>
      </c>
      <c r="F295" s="39">
        <v>122449</v>
      </c>
      <c r="G295" s="39">
        <v>706999</v>
      </c>
      <c r="H295" s="38" t="s">
        <v>373</v>
      </c>
      <c r="I295" s="38">
        <v>93</v>
      </c>
      <c r="J295" s="39">
        <v>9608</v>
      </c>
      <c r="K295" s="39">
        <v>5038</v>
      </c>
      <c r="L295" s="40">
        <v>0</v>
      </c>
      <c r="M295" s="41" t="s">
        <v>71</v>
      </c>
    </row>
    <row r="296" spans="1:13" ht="25.5" customHeight="1" x14ac:dyDescent="0.25">
      <c r="A296" s="10" t="s">
        <v>986</v>
      </c>
      <c r="B296" s="38" t="s">
        <v>1003</v>
      </c>
      <c r="C296" s="12" t="s">
        <v>1004</v>
      </c>
      <c r="D296" s="38">
        <v>50401</v>
      </c>
      <c r="E296" s="38">
        <v>1984</v>
      </c>
      <c r="F296" s="39">
        <v>272069</v>
      </c>
      <c r="G296" s="39">
        <v>507003</v>
      </c>
      <c r="H296" s="38" t="s">
        <v>373</v>
      </c>
      <c r="I296" s="38">
        <v>100</v>
      </c>
      <c r="J296" s="39">
        <v>8628</v>
      </c>
      <c r="K296" s="39">
        <v>7488</v>
      </c>
      <c r="L296" s="40">
        <v>0</v>
      </c>
      <c r="M296" s="41" t="s">
        <v>71</v>
      </c>
    </row>
    <row r="297" spans="1:13" ht="25.5" customHeight="1" x14ac:dyDescent="0.25">
      <c r="A297" s="10" t="s">
        <v>986</v>
      </c>
      <c r="B297" s="38" t="s">
        <v>1005</v>
      </c>
      <c r="C297" s="12" t="s">
        <v>1006</v>
      </c>
      <c r="D297" s="38">
        <v>50401</v>
      </c>
      <c r="E297" s="38">
        <v>1984</v>
      </c>
      <c r="F297" s="39">
        <v>272069</v>
      </c>
      <c r="G297" s="39">
        <v>507003</v>
      </c>
      <c r="H297" s="38" t="s">
        <v>373</v>
      </c>
      <c r="I297" s="38">
        <v>93</v>
      </c>
      <c r="J297" s="39">
        <v>8628</v>
      </c>
      <c r="K297" s="39">
        <v>7488</v>
      </c>
      <c r="L297" s="40">
        <v>0</v>
      </c>
      <c r="M297" s="41" t="s">
        <v>71</v>
      </c>
    </row>
    <row r="298" spans="1:13" ht="25.5" customHeight="1" x14ac:dyDescent="0.25">
      <c r="A298" s="10" t="s">
        <v>986</v>
      </c>
      <c r="B298" s="38" t="s">
        <v>1007</v>
      </c>
      <c r="C298" s="12" t="s">
        <v>1008</v>
      </c>
      <c r="D298" s="38">
        <v>50401</v>
      </c>
      <c r="E298" s="38">
        <v>1984</v>
      </c>
      <c r="F298" s="39">
        <v>272069</v>
      </c>
      <c r="G298" s="39">
        <v>507003</v>
      </c>
      <c r="H298" s="38" t="s">
        <v>373</v>
      </c>
      <c r="I298" s="38">
        <v>96</v>
      </c>
      <c r="J298" s="39">
        <v>8628</v>
      </c>
      <c r="K298" s="39">
        <v>7488</v>
      </c>
      <c r="L298" s="40">
        <v>0</v>
      </c>
      <c r="M298" s="41" t="s">
        <v>71</v>
      </c>
    </row>
    <row r="299" spans="1:13" ht="25.5" customHeight="1" x14ac:dyDescent="0.25">
      <c r="A299" s="10" t="s">
        <v>986</v>
      </c>
      <c r="B299" s="38" t="s">
        <v>1009</v>
      </c>
      <c r="C299" s="12" t="s">
        <v>1010</v>
      </c>
      <c r="D299" s="38">
        <v>50401</v>
      </c>
      <c r="E299" s="38">
        <v>1984</v>
      </c>
      <c r="F299" s="39">
        <v>272069</v>
      </c>
      <c r="G299" s="39">
        <v>507003</v>
      </c>
      <c r="H299" s="38" t="s">
        <v>373</v>
      </c>
      <c r="I299" s="38">
        <v>96</v>
      </c>
      <c r="J299" s="39">
        <v>8628</v>
      </c>
      <c r="K299" s="39">
        <v>7488</v>
      </c>
      <c r="L299" s="40">
        <v>0</v>
      </c>
      <c r="M299" s="41" t="s">
        <v>71</v>
      </c>
    </row>
    <row r="300" spans="1:13" ht="25.5" customHeight="1" x14ac:dyDescent="0.25">
      <c r="A300" s="10" t="s">
        <v>986</v>
      </c>
      <c r="B300" s="38" t="s">
        <v>1011</v>
      </c>
      <c r="C300" s="12" t="s">
        <v>1012</v>
      </c>
      <c r="D300" s="38">
        <v>50401</v>
      </c>
      <c r="E300" s="38">
        <v>1984</v>
      </c>
      <c r="F300" s="39">
        <v>272069</v>
      </c>
      <c r="G300" s="39">
        <v>507003</v>
      </c>
      <c r="H300" s="38" t="s">
        <v>373</v>
      </c>
      <c r="I300" s="38">
        <v>93</v>
      </c>
      <c r="J300" s="39">
        <v>8628</v>
      </c>
      <c r="K300" s="39">
        <v>7488</v>
      </c>
      <c r="L300" s="40">
        <v>0</v>
      </c>
      <c r="M300" s="41" t="s">
        <v>71</v>
      </c>
    </row>
    <row r="301" spans="1:13" ht="25.5" customHeight="1" x14ac:dyDescent="0.25">
      <c r="A301" s="10" t="s">
        <v>986</v>
      </c>
      <c r="B301" s="38" t="s">
        <v>1013</v>
      </c>
      <c r="C301" s="12" t="s">
        <v>1014</v>
      </c>
      <c r="D301" s="38">
        <v>50401</v>
      </c>
      <c r="E301" s="38">
        <v>1984</v>
      </c>
      <c r="F301" s="39">
        <v>18006</v>
      </c>
      <c r="G301" s="39">
        <v>33556</v>
      </c>
      <c r="H301" s="38" t="s">
        <v>373</v>
      </c>
      <c r="I301" s="38">
        <v>100</v>
      </c>
      <c r="J301" s="39">
        <v>500</v>
      </c>
      <c r="K301" s="39">
        <v>383</v>
      </c>
      <c r="L301" s="40">
        <v>0</v>
      </c>
      <c r="M301" s="41" t="s">
        <v>71</v>
      </c>
    </row>
    <row r="302" spans="1:13" ht="25.5" customHeight="1" x14ac:dyDescent="0.25">
      <c r="A302" s="10" t="s">
        <v>986</v>
      </c>
      <c r="B302" s="38" t="s">
        <v>1015</v>
      </c>
      <c r="C302" s="12" t="s">
        <v>1016</v>
      </c>
      <c r="D302" s="38">
        <v>50401</v>
      </c>
      <c r="E302" s="38">
        <v>1992</v>
      </c>
      <c r="F302" s="39">
        <v>53774</v>
      </c>
      <c r="G302" s="39">
        <v>68562</v>
      </c>
      <c r="H302" s="38" t="s">
        <v>373</v>
      </c>
      <c r="I302" s="38">
        <v>98</v>
      </c>
      <c r="J302" s="39">
        <v>728</v>
      </c>
      <c r="K302" s="39">
        <v>606</v>
      </c>
      <c r="L302" s="40">
        <v>0</v>
      </c>
      <c r="M302" s="41" t="s">
        <v>71</v>
      </c>
    </row>
    <row r="303" spans="1:13" ht="25.5" customHeight="1" x14ac:dyDescent="0.25">
      <c r="A303" s="10" t="s">
        <v>986</v>
      </c>
      <c r="B303" s="38" t="s">
        <v>1017</v>
      </c>
      <c r="C303" s="12" t="s">
        <v>1018</v>
      </c>
      <c r="D303" s="38">
        <v>50401</v>
      </c>
      <c r="E303" s="38">
        <v>1992</v>
      </c>
      <c r="F303" s="39">
        <v>53774</v>
      </c>
      <c r="G303" s="39">
        <v>68562</v>
      </c>
      <c r="H303" s="38" t="s">
        <v>373</v>
      </c>
      <c r="I303" s="38">
        <v>98</v>
      </c>
      <c r="J303" s="39">
        <v>728</v>
      </c>
      <c r="K303" s="39">
        <v>606</v>
      </c>
      <c r="L303" s="40">
        <v>0</v>
      </c>
      <c r="M303" s="41" t="s">
        <v>71</v>
      </c>
    </row>
    <row r="304" spans="1:13" ht="25.5" customHeight="1" x14ac:dyDescent="0.25">
      <c r="A304" s="10" t="s">
        <v>986</v>
      </c>
      <c r="B304" s="38" t="s">
        <v>1019</v>
      </c>
      <c r="C304" s="12" t="s">
        <v>1020</v>
      </c>
      <c r="D304" s="38">
        <v>50401</v>
      </c>
      <c r="E304" s="38">
        <v>1992</v>
      </c>
      <c r="F304" s="39">
        <v>53774</v>
      </c>
      <c r="G304" s="39">
        <v>68562</v>
      </c>
      <c r="H304" s="38" t="s">
        <v>373</v>
      </c>
      <c r="I304" s="38">
        <v>98</v>
      </c>
      <c r="J304" s="39">
        <v>728</v>
      </c>
      <c r="K304" s="39">
        <v>606</v>
      </c>
      <c r="L304" s="40">
        <v>0</v>
      </c>
      <c r="M304" s="41" t="s">
        <v>71</v>
      </c>
    </row>
    <row r="305" spans="1:13" ht="25.5" customHeight="1" x14ac:dyDescent="0.25">
      <c r="A305" s="10" t="s">
        <v>986</v>
      </c>
      <c r="B305" s="38" t="s">
        <v>1021</v>
      </c>
      <c r="C305" s="12" t="s">
        <v>1022</v>
      </c>
      <c r="D305" s="38">
        <v>50401</v>
      </c>
      <c r="E305" s="38">
        <v>1992</v>
      </c>
      <c r="F305" s="39">
        <v>53774</v>
      </c>
      <c r="G305" s="39">
        <v>68562</v>
      </c>
      <c r="H305" s="38" t="s">
        <v>373</v>
      </c>
      <c r="I305" s="38">
        <v>98</v>
      </c>
      <c r="J305" s="39">
        <v>728</v>
      </c>
      <c r="K305" s="39">
        <v>606</v>
      </c>
      <c r="L305" s="40">
        <v>0</v>
      </c>
      <c r="M305" s="41" t="s">
        <v>71</v>
      </c>
    </row>
    <row r="306" spans="1:13" ht="25.5" customHeight="1" x14ac:dyDescent="0.25">
      <c r="A306" s="10" t="s">
        <v>986</v>
      </c>
      <c r="B306" s="38" t="s">
        <v>1023</v>
      </c>
      <c r="C306" s="12" t="s">
        <v>1024</v>
      </c>
      <c r="D306" s="38">
        <v>50401</v>
      </c>
      <c r="E306" s="38">
        <v>1992</v>
      </c>
      <c r="F306" s="39">
        <v>65159</v>
      </c>
      <c r="G306" s="39">
        <v>83078</v>
      </c>
      <c r="H306" s="38" t="s">
        <v>373</v>
      </c>
      <c r="I306" s="38">
        <v>98</v>
      </c>
      <c r="J306" s="39">
        <v>882</v>
      </c>
      <c r="K306" s="39">
        <v>757</v>
      </c>
      <c r="L306" s="40">
        <v>0</v>
      </c>
      <c r="M306" s="41" t="s">
        <v>71</v>
      </c>
    </row>
    <row r="307" spans="1:13" ht="25.5" customHeight="1" x14ac:dyDescent="0.25">
      <c r="A307" s="10" t="s">
        <v>986</v>
      </c>
      <c r="B307" s="38" t="s">
        <v>1025</v>
      </c>
      <c r="C307" s="12" t="s">
        <v>1026</v>
      </c>
      <c r="D307" s="38">
        <v>50401</v>
      </c>
      <c r="E307" s="38">
        <v>1992</v>
      </c>
      <c r="F307" s="39">
        <v>53774</v>
      </c>
      <c r="G307" s="39">
        <v>68562</v>
      </c>
      <c r="H307" s="38" t="s">
        <v>373</v>
      </c>
      <c r="I307" s="38">
        <v>98</v>
      </c>
      <c r="J307" s="39">
        <v>728</v>
      </c>
      <c r="K307" s="39">
        <v>606</v>
      </c>
      <c r="L307" s="40">
        <v>0</v>
      </c>
      <c r="M307" s="41" t="s">
        <v>71</v>
      </c>
    </row>
    <row r="308" spans="1:13" ht="25.5" customHeight="1" x14ac:dyDescent="0.25">
      <c r="A308" s="10" t="s">
        <v>986</v>
      </c>
      <c r="B308" s="38" t="s">
        <v>1027</v>
      </c>
      <c r="C308" s="12" t="s">
        <v>1028</v>
      </c>
      <c r="D308" s="38">
        <v>50401</v>
      </c>
      <c r="E308" s="38">
        <v>1992</v>
      </c>
      <c r="F308" s="39">
        <v>53774</v>
      </c>
      <c r="G308" s="39">
        <v>68562</v>
      </c>
      <c r="H308" s="38" t="s">
        <v>373</v>
      </c>
      <c r="I308" s="38">
        <v>98</v>
      </c>
      <c r="J308" s="39">
        <v>728</v>
      </c>
      <c r="K308" s="39">
        <v>606</v>
      </c>
      <c r="L308" s="40">
        <v>0</v>
      </c>
      <c r="M308" s="41" t="s">
        <v>71</v>
      </c>
    </row>
    <row r="309" spans="1:13" ht="25.5" customHeight="1" x14ac:dyDescent="0.25">
      <c r="A309" s="10" t="s">
        <v>986</v>
      </c>
      <c r="B309" s="38" t="s">
        <v>1029</v>
      </c>
      <c r="C309" s="12" t="s">
        <v>1030</v>
      </c>
      <c r="D309" s="38">
        <v>50401</v>
      </c>
      <c r="E309" s="38">
        <v>1992</v>
      </c>
      <c r="F309" s="39">
        <v>53774</v>
      </c>
      <c r="G309" s="39">
        <v>68562</v>
      </c>
      <c r="H309" s="38" t="s">
        <v>373</v>
      </c>
      <c r="I309" s="38">
        <v>98</v>
      </c>
      <c r="J309" s="39">
        <v>728</v>
      </c>
      <c r="K309" s="39">
        <v>606</v>
      </c>
      <c r="L309" s="40">
        <v>0</v>
      </c>
      <c r="M309" s="41" t="s">
        <v>71</v>
      </c>
    </row>
    <row r="310" spans="1:13" ht="25.5" customHeight="1" x14ac:dyDescent="0.25">
      <c r="A310" s="10" t="s">
        <v>986</v>
      </c>
      <c r="B310" s="38" t="s">
        <v>1031</v>
      </c>
      <c r="C310" s="12" t="s">
        <v>1032</v>
      </c>
      <c r="D310" s="38">
        <v>50401</v>
      </c>
      <c r="E310" s="38">
        <v>1992</v>
      </c>
      <c r="F310" s="39">
        <v>53774</v>
      </c>
      <c r="G310" s="39">
        <v>68562</v>
      </c>
      <c r="H310" s="38" t="s">
        <v>373</v>
      </c>
      <c r="I310" s="38">
        <v>98</v>
      </c>
      <c r="J310" s="39">
        <v>728</v>
      </c>
      <c r="K310" s="39">
        <v>606</v>
      </c>
      <c r="L310" s="40">
        <v>0</v>
      </c>
      <c r="M310" s="41" t="s">
        <v>71</v>
      </c>
    </row>
    <row r="311" spans="1:13" ht="25.5" customHeight="1" x14ac:dyDescent="0.25">
      <c r="A311" s="10" t="s">
        <v>986</v>
      </c>
      <c r="B311" s="38" t="s">
        <v>1033</v>
      </c>
      <c r="C311" s="12" t="s">
        <v>1034</v>
      </c>
      <c r="D311" s="38">
        <v>50401</v>
      </c>
      <c r="E311" s="38">
        <v>1992</v>
      </c>
      <c r="F311" s="39">
        <v>53774</v>
      </c>
      <c r="G311" s="39">
        <v>68562</v>
      </c>
      <c r="H311" s="38" t="s">
        <v>373</v>
      </c>
      <c r="I311" s="38">
        <v>98</v>
      </c>
      <c r="J311" s="39">
        <v>728</v>
      </c>
      <c r="K311" s="39">
        <v>606</v>
      </c>
      <c r="L311" s="40">
        <v>0</v>
      </c>
      <c r="M311" s="41" t="s">
        <v>71</v>
      </c>
    </row>
    <row r="312" spans="1:13" ht="25.5" customHeight="1" x14ac:dyDescent="0.25">
      <c r="A312" s="10" t="s">
        <v>986</v>
      </c>
      <c r="B312" s="38" t="s">
        <v>1035</v>
      </c>
      <c r="C312" s="12" t="s">
        <v>1036</v>
      </c>
      <c r="D312" s="38">
        <v>50401</v>
      </c>
      <c r="E312" s="38">
        <v>1992</v>
      </c>
      <c r="F312" s="39">
        <v>53774</v>
      </c>
      <c r="G312" s="39">
        <v>68562</v>
      </c>
      <c r="H312" s="38" t="s">
        <v>373</v>
      </c>
      <c r="I312" s="38">
        <v>98</v>
      </c>
      <c r="J312" s="39">
        <v>728</v>
      </c>
      <c r="K312" s="39">
        <v>606</v>
      </c>
      <c r="L312" s="40">
        <v>0</v>
      </c>
      <c r="M312" s="41" t="s">
        <v>71</v>
      </c>
    </row>
    <row r="313" spans="1:13" ht="25.5" customHeight="1" x14ac:dyDescent="0.25">
      <c r="A313" s="10" t="s">
        <v>986</v>
      </c>
      <c r="B313" s="38" t="s">
        <v>1037</v>
      </c>
      <c r="C313" s="12" t="s">
        <v>1038</v>
      </c>
      <c r="D313" s="38">
        <v>50401</v>
      </c>
      <c r="E313" s="38">
        <v>1992</v>
      </c>
      <c r="F313" s="39">
        <v>53774</v>
      </c>
      <c r="G313" s="39">
        <v>68562</v>
      </c>
      <c r="H313" s="38" t="s">
        <v>373</v>
      </c>
      <c r="I313" s="38">
        <v>98</v>
      </c>
      <c r="J313" s="39">
        <v>728</v>
      </c>
      <c r="K313" s="39">
        <v>606</v>
      </c>
      <c r="L313" s="40">
        <v>0</v>
      </c>
      <c r="M313" s="41" t="s">
        <v>71</v>
      </c>
    </row>
    <row r="314" spans="1:13" ht="25.5" customHeight="1" x14ac:dyDescent="0.25">
      <c r="A314" s="10" t="s">
        <v>986</v>
      </c>
      <c r="B314" s="38" t="s">
        <v>1039</v>
      </c>
      <c r="C314" s="12" t="s">
        <v>1040</v>
      </c>
      <c r="D314" s="38">
        <v>50401</v>
      </c>
      <c r="E314" s="38">
        <v>1992</v>
      </c>
      <c r="F314" s="39">
        <v>53774</v>
      </c>
      <c r="G314" s="39">
        <v>68562</v>
      </c>
      <c r="H314" s="38" t="s">
        <v>373</v>
      </c>
      <c r="I314" s="38">
        <v>98</v>
      </c>
      <c r="J314" s="39">
        <v>728</v>
      </c>
      <c r="K314" s="39">
        <v>606</v>
      </c>
      <c r="L314" s="40">
        <v>0</v>
      </c>
      <c r="M314" s="41" t="s">
        <v>71</v>
      </c>
    </row>
    <row r="315" spans="1:13" ht="25.5" customHeight="1" x14ac:dyDescent="0.25">
      <c r="A315" s="10" t="s">
        <v>986</v>
      </c>
      <c r="B315" s="38" t="s">
        <v>1041</v>
      </c>
      <c r="C315" s="12" t="s">
        <v>1042</v>
      </c>
      <c r="D315" s="38">
        <v>50401</v>
      </c>
      <c r="E315" s="38">
        <v>1992</v>
      </c>
      <c r="F315" s="39">
        <v>53774</v>
      </c>
      <c r="G315" s="39">
        <v>68562</v>
      </c>
      <c r="H315" s="38" t="s">
        <v>373</v>
      </c>
      <c r="I315" s="38">
        <v>98</v>
      </c>
      <c r="J315" s="39">
        <v>728</v>
      </c>
      <c r="K315" s="39">
        <v>606</v>
      </c>
      <c r="L315" s="40">
        <v>0</v>
      </c>
      <c r="M315" s="41" t="s">
        <v>71</v>
      </c>
    </row>
    <row r="316" spans="1:13" ht="25.5" customHeight="1" x14ac:dyDescent="0.25">
      <c r="A316" s="10" t="s">
        <v>986</v>
      </c>
      <c r="B316" s="38" t="s">
        <v>1043</v>
      </c>
      <c r="C316" s="12" t="s">
        <v>1044</v>
      </c>
      <c r="D316" s="38">
        <v>50401</v>
      </c>
      <c r="E316" s="38">
        <v>1992</v>
      </c>
      <c r="F316" s="39">
        <v>53774</v>
      </c>
      <c r="G316" s="39">
        <v>68562</v>
      </c>
      <c r="H316" s="38" t="s">
        <v>373</v>
      </c>
      <c r="I316" s="38">
        <v>98</v>
      </c>
      <c r="J316" s="39">
        <v>728</v>
      </c>
      <c r="K316" s="39">
        <v>606</v>
      </c>
      <c r="L316" s="40">
        <v>0</v>
      </c>
      <c r="M316" s="41" t="s">
        <v>71</v>
      </c>
    </row>
    <row r="317" spans="1:13" ht="25.5" customHeight="1" x14ac:dyDescent="0.25">
      <c r="A317" s="10" t="s">
        <v>986</v>
      </c>
      <c r="B317" s="38" t="s">
        <v>1045</v>
      </c>
      <c r="C317" s="12" t="s">
        <v>1046</v>
      </c>
      <c r="D317" s="38">
        <v>50401</v>
      </c>
      <c r="E317" s="38">
        <v>1992</v>
      </c>
      <c r="F317" s="39">
        <v>53774</v>
      </c>
      <c r="G317" s="39">
        <v>68562</v>
      </c>
      <c r="H317" s="38" t="s">
        <v>373</v>
      </c>
      <c r="I317" s="38">
        <v>98</v>
      </c>
      <c r="J317" s="39">
        <v>728</v>
      </c>
      <c r="K317" s="39">
        <v>606</v>
      </c>
      <c r="L317" s="40">
        <v>0</v>
      </c>
      <c r="M317" s="41" t="s">
        <v>71</v>
      </c>
    </row>
    <row r="318" spans="1:13" ht="25.5" customHeight="1" x14ac:dyDescent="0.25">
      <c r="A318" s="10" t="s">
        <v>986</v>
      </c>
      <c r="B318" s="38" t="s">
        <v>1047</v>
      </c>
      <c r="C318" s="12" t="s">
        <v>1048</v>
      </c>
      <c r="D318" s="38">
        <v>50401</v>
      </c>
      <c r="E318" s="38">
        <v>1992</v>
      </c>
      <c r="F318" s="39">
        <v>53774</v>
      </c>
      <c r="G318" s="39">
        <v>68562</v>
      </c>
      <c r="H318" s="38" t="s">
        <v>373</v>
      </c>
      <c r="I318" s="38">
        <v>98</v>
      </c>
      <c r="J318" s="39">
        <v>728</v>
      </c>
      <c r="K318" s="39">
        <v>606</v>
      </c>
      <c r="L318" s="40">
        <v>0</v>
      </c>
      <c r="M318" s="41" t="s">
        <v>71</v>
      </c>
    </row>
    <row r="319" spans="1:13" ht="25.5" customHeight="1" x14ac:dyDescent="0.25">
      <c r="A319" s="10" t="s">
        <v>986</v>
      </c>
      <c r="B319" s="38" t="s">
        <v>1049</v>
      </c>
      <c r="C319" s="12" t="s">
        <v>1050</v>
      </c>
      <c r="D319" s="38">
        <v>50401</v>
      </c>
      <c r="E319" s="38">
        <v>1992</v>
      </c>
      <c r="F319" s="39">
        <v>74457</v>
      </c>
      <c r="G319" s="39">
        <v>94933</v>
      </c>
      <c r="H319" s="38" t="s">
        <v>373</v>
      </c>
      <c r="I319" s="38">
        <v>98</v>
      </c>
      <c r="J319" s="39">
        <v>1008</v>
      </c>
      <c r="K319" s="39">
        <v>837</v>
      </c>
      <c r="L319" s="40">
        <v>0</v>
      </c>
      <c r="M319" s="41" t="s">
        <v>71</v>
      </c>
    </row>
    <row r="320" spans="1:13" ht="25.5" customHeight="1" x14ac:dyDescent="0.25">
      <c r="A320" s="10" t="s">
        <v>986</v>
      </c>
      <c r="B320" s="38" t="s">
        <v>1051</v>
      </c>
      <c r="C320" s="12" t="s">
        <v>1052</v>
      </c>
      <c r="D320" s="38">
        <v>50401</v>
      </c>
      <c r="E320" s="38">
        <v>1983</v>
      </c>
      <c r="F320" s="39">
        <v>68939</v>
      </c>
      <c r="G320" s="39">
        <v>175580</v>
      </c>
      <c r="H320" s="38" t="s">
        <v>373</v>
      </c>
      <c r="I320" s="38">
        <v>100</v>
      </c>
      <c r="J320" s="39">
        <v>2016</v>
      </c>
      <c r="K320" s="39">
        <v>1832</v>
      </c>
      <c r="L320" s="40">
        <v>0</v>
      </c>
      <c r="M320" s="41" t="s">
        <v>71</v>
      </c>
    </row>
    <row r="321" spans="1:13" ht="25.5" customHeight="1" x14ac:dyDescent="0.25">
      <c r="A321" s="10" t="s">
        <v>986</v>
      </c>
      <c r="B321" s="38" t="s">
        <v>1053</v>
      </c>
      <c r="C321" s="12" t="s">
        <v>1054</v>
      </c>
      <c r="D321" s="38">
        <v>50401</v>
      </c>
      <c r="E321" s="38">
        <v>1983</v>
      </c>
      <c r="F321" s="39">
        <v>68939</v>
      </c>
      <c r="G321" s="39">
        <v>171316</v>
      </c>
      <c r="H321" s="38" t="s">
        <v>373</v>
      </c>
      <c r="I321" s="38">
        <v>100</v>
      </c>
      <c r="J321" s="39">
        <v>2016</v>
      </c>
      <c r="K321" s="39">
        <v>1832</v>
      </c>
      <c r="L321" s="40">
        <v>0</v>
      </c>
      <c r="M321" s="41" t="s">
        <v>71</v>
      </c>
    </row>
    <row r="322" spans="1:13" ht="25.5" customHeight="1" x14ac:dyDescent="0.25">
      <c r="A322" s="10" t="s">
        <v>986</v>
      </c>
      <c r="B322" s="38" t="s">
        <v>1055</v>
      </c>
      <c r="C322" s="12" t="s">
        <v>1056</v>
      </c>
      <c r="D322" s="38">
        <v>50401</v>
      </c>
      <c r="E322" s="38">
        <v>1983</v>
      </c>
      <c r="F322" s="39">
        <v>80427</v>
      </c>
      <c r="G322" s="39">
        <v>175529</v>
      </c>
      <c r="H322" s="38" t="s">
        <v>373</v>
      </c>
      <c r="I322" s="38">
        <v>100</v>
      </c>
      <c r="J322" s="39">
        <v>2352</v>
      </c>
      <c r="K322" s="39">
        <v>2152</v>
      </c>
      <c r="L322" s="40">
        <v>0</v>
      </c>
      <c r="M322" s="41" t="s">
        <v>71</v>
      </c>
    </row>
    <row r="323" spans="1:13" ht="25.5" customHeight="1" x14ac:dyDescent="0.25">
      <c r="A323" s="10" t="s">
        <v>986</v>
      </c>
      <c r="B323" s="38" t="s">
        <v>1057</v>
      </c>
      <c r="C323" s="12" t="s">
        <v>1058</v>
      </c>
      <c r="D323" s="38">
        <v>50401</v>
      </c>
      <c r="E323" s="38">
        <v>1983</v>
      </c>
      <c r="F323" s="39">
        <v>68939</v>
      </c>
      <c r="G323" s="39">
        <v>175580</v>
      </c>
      <c r="H323" s="38" t="s">
        <v>373</v>
      </c>
      <c r="I323" s="38">
        <v>100</v>
      </c>
      <c r="J323" s="39">
        <v>2016</v>
      </c>
      <c r="K323" s="39">
        <v>1812</v>
      </c>
      <c r="L323" s="40">
        <v>0</v>
      </c>
      <c r="M323" s="41" t="s">
        <v>71</v>
      </c>
    </row>
    <row r="324" spans="1:13" ht="25.5" customHeight="1" x14ac:dyDescent="0.25">
      <c r="A324" s="10" t="s">
        <v>986</v>
      </c>
      <c r="B324" s="38" t="s">
        <v>1059</v>
      </c>
      <c r="C324" s="12" t="s">
        <v>1060</v>
      </c>
      <c r="D324" s="38">
        <v>50401</v>
      </c>
      <c r="E324" s="38">
        <v>1983</v>
      </c>
      <c r="F324" s="39">
        <v>68939</v>
      </c>
      <c r="G324" s="39">
        <v>175580</v>
      </c>
      <c r="H324" s="38" t="s">
        <v>373</v>
      </c>
      <c r="I324" s="38">
        <v>100</v>
      </c>
      <c r="J324" s="39">
        <v>2016</v>
      </c>
      <c r="K324" s="39">
        <v>1832</v>
      </c>
      <c r="L324" s="40">
        <v>0</v>
      </c>
      <c r="M324" s="41" t="s">
        <v>71</v>
      </c>
    </row>
    <row r="325" spans="1:13" ht="25.5" customHeight="1" x14ac:dyDescent="0.25">
      <c r="A325" s="10" t="s">
        <v>986</v>
      </c>
      <c r="B325" s="38" t="s">
        <v>1061</v>
      </c>
      <c r="C325" s="12" t="s">
        <v>1062</v>
      </c>
      <c r="D325" s="38">
        <v>50401</v>
      </c>
      <c r="E325" s="38">
        <v>1983</v>
      </c>
      <c r="F325" s="39">
        <v>68939</v>
      </c>
      <c r="G325" s="39">
        <v>175580</v>
      </c>
      <c r="H325" s="38" t="s">
        <v>373</v>
      </c>
      <c r="I325" s="38">
        <v>100</v>
      </c>
      <c r="J325" s="39">
        <v>2016</v>
      </c>
      <c r="K325" s="39">
        <v>1832</v>
      </c>
      <c r="L325" s="40">
        <v>0</v>
      </c>
      <c r="M325" s="41" t="s">
        <v>71</v>
      </c>
    </row>
    <row r="326" spans="1:13" ht="25.5" customHeight="1" x14ac:dyDescent="0.25">
      <c r="A326" s="10" t="s">
        <v>986</v>
      </c>
      <c r="B326" s="38" t="s">
        <v>1063</v>
      </c>
      <c r="C326" s="12" t="s">
        <v>1064</v>
      </c>
      <c r="D326" s="38">
        <v>50401</v>
      </c>
      <c r="E326" s="38">
        <v>1983</v>
      </c>
      <c r="F326" s="39">
        <v>68939</v>
      </c>
      <c r="G326" s="39">
        <v>175580</v>
      </c>
      <c r="H326" s="38" t="s">
        <v>373</v>
      </c>
      <c r="I326" s="38">
        <v>100</v>
      </c>
      <c r="J326" s="39">
        <v>2016</v>
      </c>
      <c r="K326" s="39">
        <v>1832</v>
      </c>
      <c r="L326" s="40">
        <v>0</v>
      </c>
      <c r="M326" s="41" t="s">
        <v>71</v>
      </c>
    </row>
    <row r="327" spans="1:13" ht="25.5" customHeight="1" x14ac:dyDescent="0.25">
      <c r="A327" s="10" t="s">
        <v>986</v>
      </c>
      <c r="B327" s="38" t="s">
        <v>1065</v>
      </c>
      <c r="C327" s="12" t="s">
        <v>1066</v>
      </c>
      <c r="D327" s="38">
        <v>50401</v>
      </c>
      <c r="E327" s="38">
        <v>1983</v>
      </c>
      <c r="F327" s="43">
        <v>68939</v>
      </c>
      <c r="G327" s="43">
        <v>175580</v>
      </c>
      <c r="H327" s="38" t="s">
        <v>373</v>
      </c>
      <c r="I327" s="38">
        <v>100</v>
      </c>
      <c r="J327" s="43">
        <v>2016</v>
      </c>
      <c r="K327" s="43">
        <v>1832</v>
      </c>
      <c r="L327" s="40">
        <v>0</v>
      </c>
      <c r="M327" s="41" t="s">
        <v>71</v>
      </c>
    </row>
    <row r="328" spans="1:13" ht="25.5" customHeight="1" x14ac:dyDescent="0.25">
      <c r="A328" s="10" t="s">
        <v>986</v>
      </c>
      <c r="B328" s="38" t="s">
        <v>1067</v>
      </c>
      <c r="C328" s="12" t="s">
        <v>1068</v>
      </c>
      <c r="D328" s="38">
        <v>50401</v>
      </c>
      <c r="E328" s="38">
        <v>1955</v>
      </c>
      <c r="F328" s="39">
        <v>7813</v>
      </c>
      <c r="G328" s="39">
        <v>54277</v>
      </c>
      <c r="H328" s="38" t="s">
        <v>373</v>
      </c>
      <c r="I328" s="38">
        <v>85</v>
      </c>
      <c r="J328" s="39">
        <v>1316</v>
      </c>
      <c r="K328" s="39">
        <v>1087</v>
      </c>
      <c r="L328" s="40">
        <v>1</v>
      </c>
      <c r="M328" s="41" t="s">
        <v>2041</v>
      </c>
    </row>
    <row r="329" spans="1:13" ht="26.4" x14ac:dyDescent="0.25">
      <c r="A329" s="10" t="s">
        <v>986</v>
      </c>
      <c r="B329" s="38" t="s">
        <v>1069</v>
      </c>
      <c r="C329" s="12" t="s">
        <v>1070</v>
      </c>
      <c r="D329" s="38">
        <v>50401</v>
      </c>
      <c r="E329" s="38">
        <v>1955</v>
      </c>
      <c r="F329" s="39">
        <v>8834</v>
      </c>
      <c r="G329" s="39">
        <v>71047</v>
      </c>
      <c r="H329" s="38">
        <v>1992</v>
      </c>
      <c r="I329" s="38">
        <v>95</v>
      </c>
      <c r="J329" s="39">
        <v>1677</v>
      </c>
      <c r="K329" s="39">
        <v>1355</v>
      </c>
      <c r="L329" s="40">
        <v>1</v>
      </c>
      <c r="M329" s="41" t="s">
        <v>2041</v>
      </c>
    </row>
    <row r="330" spans="1:13" ht="26.4" x14ac:dyDescent="0.25">
      <c r="A330" s="10" t="s">
        <v>986</v>
      </c>
      <c r="B330" s="38" t="s">
        <v>1071</v>
      </c>
      <c r="C330" s="12" t="s">
        <v>1072</v>
      </c>
      <c r="D330" s="38">
        <v>50401</v>
      </c>
      <c r="E330" s="38">
        <v>1964</v>
      </c>
      <c r="F330" s="39">
        <v>7247</v>
      </c>
      <c r="G330" s="39">
        <v>39716</v>
      </c>
      <c r="H330" s="38" t="s">
        <v>373</v>
      </c>
      <c r="I330" s="38">
        <v>85</v>
      </c>
      <c r="J330" s="39">
        <v>1069</v>
      </c>
      <c r="K330" s="39">
        <v>838</v>
      </c>
      <c r="L330" s="40">
        <v>1</v>
      </c>
      <c r="M330" s="41" t="s">
        <v>2041</v>
      </c>
    </row>
    <row r="331" spans="1:13" ht="26.4" x14ac:dyDescent="0.25">
      <c r="A331" s="10" t="s">
        <v>986</v>
      </c>
      <c r="B331" s="38" t="s">
        <v>1073</v>
      </c>
      <c r="C331" s="12" t="s">
        <v>1074</v>
      </c>
      <c r="D331" s="38">
        <v>50401</v>
      </c>
      <c r="E331" s="38">
        <v>1968</v>
      </c>
      <c r="F331" s="39">
        <v>8873</v>
      </c>
      <c r="G331" s="39">
        <v>57214</v>
      </c>
      <c r="H331" s="38" t="s">
        <v>373</v>
      </c>
      <c r="I331" s="38">
        <v>85</v>
      </c>
      <c r="J331" s="39">
        <v>1168</v>
      </c>
      <c r="K331" s="39">
        <v>771</v>
      </c>
      <c r="L331" s="40">
        <v>1</v>
      </c>
      <c r="M331" s="41" t="s">
        <v>2041</v>
      </c>
    </row>
    <row r="332" spans="1:13" ht="26.4" x14ac:dyDescent="0.25">
      <c r="A332" s="10" t="s">
        <v>986</v>
      </c>
      <c r="B332" s="38" t="s">
        <v>1075</v>
      </c>
      <c r="C332" s="12" t="s">
        <v>1076</v>
      </c>
      <c r="D332" s="38">
        <v>50401</v>
      </c>
      <c r="E332" s="38">
        <v>1970</v>
      </c>
      <c r="F332" s="39">
        <v>10933</v>
      </c>
      <c r="G332" s="39">
        <v>54016</v>
      </c>
      <c r="H332" s="38" t="s">
        <v>373</v>
      </c>
      <c r="I332" s="38">
        <v>85</v>
      </c>
      <c r="J332" s="39">
        <v>1324</v>
      </c>
      <c r="K332" s="39">
        <v>1045</v>
      </c>
      <c r="L332" s="40">
        <v>1</v>
      </c>
      <c r="M332" s="41" t="s">
        <v>2041</v>
      </c>
    </row>
    <row r="333" spans="1:13" ht="26.4" x14ac:dyDescent="0.25">
      <c r="A333" s="10" t="s">
        <v>986</v>
      </c>
      <c r="B333" s="38" t="s">
        <v>1077</v>
      </c>
      <c r="C333" s="12" t="s">
        <v>1078</v>
      </c>
      <c r="D333" s="38">
        <v>50401</v>
      </c>
      <c r="E333" s="38">
        <v>1948</v>
      </c>
      <c r="F333" s="39">
        <v>6108</v>
      </c>
      <c r="G333" s="39">
        <v>45021</v>
      </c>
      <c r="H333" s="38" t="s">
        <v>373</v>
      </c>
      <c r="I333" s="38">
        <v>65</v>
      </c>
      <c r="J333" s="39">
        <v>1064</v>
      </c>
      <c r="K333" s="39">
        <v>877</v>
      </c>
      <c r="L333" s="40">
        <v>1</v>
      </c>
      <c r="M333" s="41" t="s">
        <v>2041</v>
      </c>
    </row>
    <row r="334" spans="1:13" ht="26.4" x14ac:dyDescent="0.25">
      <c r="A334" s="10" t="s">
        <v>986</v>
      </c>
      <c r="B334" s="38" t="s">
        <v>1079</v>
      </c>
      <c r="C334" s="12" t="s">
        <v>1080</v>
      </c>
      <c r="D334" s="38">
        <v>50401</v>
      </c>
      <c r="E334" s="38">
        <v>1935</v>
      </c>
      <c r="F334" s="39">
        <v>2100</v>
      </c>
      <c r="G334" s="39">
        <v>92296</v>
      </c>
      <c r="H334" s="38" t="s">
        <v>373</v>
      </c>
      <c r="I334" s="38">
        <v>66</v>
      </c>
      <c r="J334" s="39">
        <v>1800</v>
      </c>
      <c r="K334" s="39">
        <v>1231</v>
      </c>
      <c r="L334" s="40">
        <v>1</v>
      </c>
      <c r="M334" s="41" t="s">
        <v>2041</v>
      </c>
    </row>
    <row r="335" spans="1:13" ht="26.4" x14ac:dyDescent="0.25">
      <c r="A335" s="10" t="s">
        <v>986</v>
      </c>
      <c r="B335" s="38" t="s">
        <v>1081</v>
      </c>
      <c r="C335" s="12" t="s">
        <v>1082</v>
      </c>
      <c r="D335" s="38">
        <v>50401</v>
      </c>
      <c r="E335" s="38">
        <v>1920</v>
      </c>
      <c r="F335" s="39">
        <v>3219</v>
      </c>
      <c r="G335" s="39">
        <v>67204</v>
      </c>
      <c r="H335" s="38" t="s">
        <v>373</v>
      </c>
      <c r="I335" s="38">
        <v>79</v>
      </c>
      <c r="J335" s="39">
        <v>1500</v>
      </c>
      <c r="K335" s="39">
        <v>1317</v>
      </c>
      <c r="L335" s="40">
        <v>1</v>
      </c>
      <c r="M335" s="41" t="s">
        <v>2041</v>
      </c>
    </row>
    <row r="336" spans="1:13" ht="26.4" x14ac:dyDescent="0.25">
      <c r="A336" s="10" t="s">
        <v>986</v>
      </c>
      <c r="B336" s="38" t="s">
        <v>1083</v>
      </c>
      <c r="C336" s="12" t="s">
        <v>1084</v>
      </c>
      <c r="D336" s="38">
        <v>50401</v>
      </c>
      <c r="E336" s="38">
        <v>1934</v>
      </c>
      <c r="F336" s="39">
        <v>1737</v>
      </c>
      <c r="G336" s="39">
        <v>60552</v>
      </c>
      <c r="H336" s="38" t="s">
        <v>373</v>
      </c>
      <c r="I336" s="38">
        <v>66</v>
      </c>
      <c r="J336" s="39">
        <v>1500</v>
      </c>
      <c r="K336" s="39">
        <v>833</v>
      </c>
      <c r="L336" s="40">
        <v>1</v>
      </c>
      <c r="M336" s="41" t="s">
        <v>2041</v>
      </c>
    </row>
    <row r="337" spans="1:13" ht="26.4" x14ac:dyDescent="0.25">
      <c r="A337" s="10" t="s">
        <v>986</v>
      </c>
      <c r="B337" s="38" t="s">
        <v>1085</v>
      </c>
      <c r="C337" s="12" t="s">
        <v>1086</v>
      </c>
      <c r="D337" s="38">
        <v>50401</v>
      </c>
      <c r="E337" s="38">
        <v>1947</v>
      </c>
      <c r="F337" s="39">
        <v>5490</v>
      </c>
      <c r="G337" s="39">
        <v>50085</v>
      </c>
      <c r="H337" s="38">
        <v>1985</v>
      </c>
      <c r="I337" s="38">
        <v>92</v>
      </c>
      <c r="J337" s="39">
        <v>1120</v>
      </c>
      <c r="K337" s="39">
        <v>1027</v>
      </c>
      <c r="L337" s="40">
        <v>1</v>
      </c>
      <c r="M337" s="41" t="s">
        <v>2041</v>
      </c>
    </row>
    <row r="338" spans="1:13" ht="26.4" x14ac:dyDescent="0.25">
      <c r="A338" s="10" t="s">
        <v>986</v>
      </c>
      <c r="B338" s="38" t="s">
        <v>1087</v>
      </c>
      <c r="C338" s="12" t="s">
        <v>1088</v>
      </c>
      <c r="D338" s="38">
        <v>50401</v>
      </c>
      <c r="E338" s="38">
        <v>1935</v>
      </c>
      <c r="F338" s="39">
        <v>3958</v>
      </c>
      <c r="G338" s="39">
        <v>115370</v>
      </c>
      <c r="H338" s="38">
        <v>1989</v>
      </c>
      <c r="I338" s="38">
        <v>81</v>
      </c>
      <c r="J338" s="39">
        <v>2000</v>
      </c>
      <c r="K338" s="39">
        <v>1344</v>
      </c>
      <c r="L338" s="40">
        <v>1</v>
      </c>
      <c r="M338" s="41" t="s">
        <v>2041</v>
      </c>
    </row>
    <row r="339" spans="1:13" ht="26.4" x14ac:dyDescent="0.25">
      <c r="A339" s="10" t="s">
        <v>986</v>
      </c>
      <c r="B339" s="38" t="s">
        <v>1089</v>
      </c>
      <c r="C339" s="12" t="s">
        <v>1090</v>
      </c>
      <c r="D339" s="38">
        <v>50401</v>
      </c>
      <c r="E339" s="38">
        <v>1949</v>
      </c>
      <c r="F339" s="39">
        <v>7289</v>
      </c>
      <c r="G339" s="39">
        <v>50266</v>
      </c>
      <c r="H339" s="38">
        <v>1990</v>
      </c>
      <c r="I339" s="38">
        <v>97</v>
      </c>
      <c r="J339" s="39">
        <v>1106</v>
      </c>
      <c r="K339" s="39">
        <v>917</v>
      </c>
      <c r="L339" s="40">
        <v>1</v>
      </c>
      <c r="M339" s="41" t="s">
        <v>2041</v>
      </c>
    </row>
    <row r="340" spans="1:13" ht="26.4" x14ac:dyDescent="0.25">
      <c r="A340" s="10" t="s">
        <v>986</v>
      </c>
      <c r="B340" s="38" t="s">
        <v>1091</v>
      </c>
      <c r="C340" s="12" t="s">
        <v>1092</v>
      </c>
      <c r="D340" s="38">
        <v>50401</v>
      </c>
      <c r="E340" s="38">
        <v>1965</v>
      </c>
      <c r="F340" s="39">
        <v>11307</v>
      </c>
      <c r="G340" s="39">
        <v>63845</v>
      </c>
      <c r="H340" s="38" t="s">
        <v>373</v>
      </c>
      <c r="I340" s="38">
        <v>60</v>
      </c>
      <c r="J340" s="39">
        <v>630</v>
      </c>
      <c r="K340" s="39">
        <v>255</v>
      </c>
      <c r="L340" s="40">
        <v>1</v>
      </c>
      <c r="M340" s="41" t="s">
        <v>2041</v>
      </c>
    </row>
    <row r="341" spans="1:13" ht="26.4" x14ac:dyDescent="0.25">
      <c r="A341" s="10" t="s">
        <v>986</v>
      </c>
      <c r="B341" s="38" t="s">
        <v>1093</v>
      </c>
      <c r="C341" s="12" t="s">
        <v>1094</v>
      </c>
      <c r="D341" s="38">
        <v>50401</v>
      </c>
      <c r="E341" s="38">
        <v>1991</v>
      </c>
      <c r="F341" s="39">
        <v>4346580</v>
      </c>
      <c r="G341" s="39">
        <v>5446265</v>
      </c>
      <c r="H341" s="38" t="s">
        <v>373</v>
      </c>
      <c r="I341" s="38">
        <v>100</v>
      </c>
      <c r="J341" s="39">
        <v>53042</v>
      </c>
      <c r="K341" s="39">
        <v>34882</v>
      </c>
      <c r="L341" s="40">
        <v>1</v>
      </c>
      <c r="M341" s="41" t="s">
        <v>2041</v>
      </c>
    </row>
    <row r="342" spans="1:13" ht="26.4" x14ac:dyDescent="0.25">
      <c r="A342" s="10" t="s">
        <v>986</v>
      </c>
      <c r="B342" s="38" t="s">
        <v>1095</v>
      </c>
      <c r="C342" s="12" t="s">
        <v>1096</v>
      </c>
      <c r="D342" s="38">
        <v>50401</v>
      </c>
      <c r="E342" s="38">
        <v>1967</v>
      </c>
      <c r="F342" s="39">
        <v>474221</v>
      </c>
      <c r="G342" s="39">
        <v>2441200</v>
      </c>
      <c r="H342" s="38">
        <v>2000</v>
      </c>
      <c r="I342" s="38">
        <v>92</v>
      </c>
      <c r="J342" s="39">
        <v>24445</v>
      </c>
      <c r="K342" s="39">
        <v>13908</v>
      </c>
      <c r="L342" s="40">
        <v>1</v>
      </c>
      <c r="M342" s="41" t="s">
        <v>2041</v>
      </c>
    </row>
    <row r="343" spans="1:13" ht="26.4" x14ac:dyDescent="0.25">
      <c r="A343" s="10" t="s">
        <v>986</v>
      </c>
      <c r="B343" s="38" t="s">
        <v>1097</v>
      </c>
      <c r="C343" s="12" t="s">
        <v>1098</v>
      </c>
      <c r="D343" s="38">
        <v>50401</v>
      </c>
      <c r="E343" s="38">
        <v>1982</v>
      </c>
      <c r="F343" s="39">
        <v>5225120</v>
      </c>
      <c r="G343" s="39">
        <v>12404461</v>
      </c>
      <c r="H343" s="38" t="s">
        <v>373</v>
      </c>
      <c r="I343" s="38">
        <v>100</v>
      </c>
      <c r="J343" s="39">
        <v>110898</v>
      </c>
      <c r="K343" s="39">
        <v>66312</v>
      </c>
      <c r="L343" s="40">
        <v>1</v>
      </c>
      <c r="M343" s="41" t="s">
        <v>2041</v>
      </c>
    </row>
    <row r="344" spans="1:13" ht="26.4" x14ac:dyDescent="0.25">
      <c r="A344" s="10" t="s">
        <v>986</v>
      </c>
      <c r="B344" s="38" t="s">
        <v>1099</v>
      </c>
      <c r="C344" s="12" t="s">
        <v>1100</v>
      </c>
      <c r="D344" s="38">
        <v>50401</v>
      </c>
      <c r="E344" s="38">
        <v>1987</v>
      </c>
      <c r="F344" s="39">
        <v>6198436</v>
      </c>
      <c r="G344" s="39">
        <v>8450215</v>
      </c>
      <c r="H344" s="38" t="s">
        <v>373</v>
      </c>
      <c r="I344" s="38">
        <v>100</v>
      </c>
      <c r="J344" s="39">
        <v>67947</v>
      </c>
      <c r="K344" s="39">
        <v>33181</v>
      </c>
      <c r="L344" s="40">
        <v>1</v>
      </c>
      <c r="M344" s="41" t="s">
        <v>2041</v>
      </c>
    </row>
    <row r="345" spans="1:13" ht="26.4" x14ac:dyDescent="0.25">
      <c r="A345" s="10" t="s">
        <v>986</v>
      </c>
      <c r="B345" s="38" t="s">
        <v>1101</v>
      </c>
      <c r="C345" s="12" t="s">
        <v>1102</v>
      </c>
      <c r="D345" s="38">
        <v>50401</v>
      </c>
      <c r="E345" s="38">
        <v>1974</v>
      </c>
      <c r="F345" s="39">
        <v>345153</v>
      </c>
      <c r="G345" s="39">
        <v>472086</v>
      </c>
      <c r="H345" s="38" t="s">
        <v>373</v>
      </c>
      <c r="I345" s="38">
        <v>100</v>
      </c>
      <c r="J345" s="39">
        <v>5400</v>
      </c>
      <c r="K345" s="39">
        <v>3152</v>
      </c>
      <c r="L345" s="40">
        <v>1</v>
      </c>
      <c r="M345" s="41" t="s">
        <v>2041</v>
      </c>
    </row>
    <row r="346" spans="1:13" ht="26.4" x14ac:dyDescent="0.25">
      <c r="A346" s="10" t="s">
        <v>986</v>
      </c>
      <c r="B346" s="38" t="s">
        <v>1103</v>
      </c>
      <c r="C346" s="12" t="s">
        <v>450</v>
      </c>
      <c r="D346" s="38">
        <v>50401</v>
      </c>
      <c r="E346" s="38">
        <v>1976</v>
      </c>
      <c r="F346" s="39">
        <v>33200</v>
      </c>
      <c r="G346" s="39">
        <v>45584</v>
      </c>
      <c r="H346" s="38" t="s">
        <v>373</v>
      </c>
      <c r="I346" s="38">
        <v>71</v>
      </c>
      <c r="J346" s="39">
        <v>860</v>
      </c>
      <c r="K346" s="39">
        <v>758</v>
      </c>
      <c r="L346" s="40">
        <v>1</v>
      </c>
      <c r="M346" s="41" t="s">
        <v>2041</v>
      </c>
    </row>
    <row r="347" spans="1:13" ht="26.4" x14ac:dyDescent="0.25">
      <c r="A347" s="10" t="s">
        <v>986</v>
      </c>
      <c r="B347" s="38" t="s">
        <v>1104</v>
      </c>
      <c r="C347" s="12" t="s">
        <v>1105</v>
      </c>
      <c r="D347" s="38">
        <v>50401</v>
      </c>
      <c r="E347" s="38">
        <v>1989</v>
      </c>
      <c r="F347" s="39">
        <v>7500</v>
      </c>
      <c r="G347" s="39">
        <v>14234</v>
      </c>
      <c r="H347" s="38" t="s">
        <v>373</v>
      </c>
      <c r="I347" s="38">
        <v>82</v>
      </c>
      <c r="J347" s="39">
        <v>1240</v>
      </c>
      <c r="K347" s="39">
        <v>1200</v>
      </c>
      <c r="L347" s="40">
        <v>1</v>
      </c>
      <c r="M347" s="41" t="s">
        <v>2041</v>
      </c>
    </row>
    <row r="348" spans="1:13" ht="26.4" x14ac:dyDescent="0.25">
      <c r="A348" s="10" t="s">
        <v>986</v>
      </c>
      <c r="B348" s="38" t="s">
        <v>1106</v>
      </c>
      <c r="C348" s="12" t="s">
        <v>1107</v>
      </c>
      <c r="D348" s="38">
        <v>50401</v>
      </c>
      <c r="E348" s="38">
        <v>1991</v>
      </c>
      <c r="F348" s="39">
        <v>29412</v>
      </c>
      <c r="G348" s="39">
        <v>38118</v>
      </c>
      <c r="H348" s="38" t="s">
        <v>373</v>
      </c>
      <c r="I348" s="38">
        <v>40</v>
      </c>
      <c r="J348" s="39">
        <v>1192</v>
      </c>
      <c r="K348" s="39">
        <v>1000</v>
      </c>
      <c r="L348" s="40">
        <v>1</v>
      </c>
      <c r="M348" s="41" t="s">
        <v>2041</v>
      </c>
    </row>
    <row r="349" spans="1:13" ht="26.4" x14ac:dyDescent="0.25">
      <c r="A349" s="10" t="s">
        <v>986</v>
      </c>
      <c r="B349" s="38" t="s">
        <v>1108</v>
      </c>
      <c r="C349" s="12" t="s">
        <v>1109</v>
      </c>
      <c r="D349" s="38">
        <v>50401</v>
      </c>
      <c r="E349" s="38">
        <v>1990</v>
      </c>
      <c r="F349" s="39">
        <v>350000</v>
      </c>
      <c r="G349" s="39">
        <v>439950</v>
      </c>
      <c r="H349" s="38" t="s">
        <v>373</v>
      </c>
      <c r="I349" s="38">
        <v>95</v>
      </c>
      <c r="J349" s="39">
        <v>12000</v>
      </c>
      <c r="K349" s="39">
        <v>11200</v>
      </c>
      <c r="L349" s="40">
        <v>1</v>
      </c>
      <c r="M349" s="41" t="s">
        <v>2041</v>
      </c>
    </row>
    <row r="350" spans="1:13" ht="26.4" x14ac:dyDescent="0.25">
      <c r="A350" s="10" t="s">
        <v>986</v>
      </c>
      <c r="B350" s="38" t="s">
        <v>1110</v>
      </c>
      <c r="C350" s="12" t="s">
        <v>1111</v>
      </c>
      <c r="D350" s="38">
        <v>50401</v>
      </c>
      <c r="E350" s="38">
        <v>1976</v>
      </c>
      <c r="F350" s="39">
        <v>2650000</v>
      </c>
      <c r="G350" s="39">
        <v>8219141</v>
      </c>
      <c r="H350" s="38" t="s">
        <v>373</v>
      </c>
      <c r="I350" s="38">
        <v>100</v>
      </c>
      <c r="J350" s="39">
        <v>65255</v>
      </c>
      <c r="K350" s="39">
        <v>47258</v>
      </c>
      <c r="L350" s="40">
        <v>1</v>
      </c>
      <c r="M350" s="41" t="s">
        <v>2041</v>
      </c>
    </row>
    <row r="351" spans="1:13" ht="26.4" x14ac:dyDescent="0.25">
      <c r="A351" s="10" t="s">
        <v>986</v>
      </c>
      <c r="B351" s="38" t="s">
        <v>1112</v>
      </c>
      <c r="C351" s="12" t="s">
        <v>1113</v>
      </c>
      <c r="D351" s="38">
        <v>50401</v>
      </c>
      <c r="E351" s="38">
        <v>1996</v>
      </c>
      <c r="F351" s="39">
        <v>1992955</v>
      </c>
      <c r="G351" s="39">
        <v>2222367</v>
      </c>
      <c r="H351" s="38" t="s">
        <v>373</v>
      </c>
      <c r="I351" s="38">
        <v>100</v>
      </c>
      <c r="J351" s="39">
        <v>22257</v>
      </c>
      <c r="K351" s="39">
        <v>11813</v>
      </c>
      <c r="L351" s="40">
        <v>1</v>
      </c>
      <c r="M351" s="41" t="s">
        <v>2041</v>
      </c>
    </row>
    <row r="352" spans="1:13" ht="26.4" x14ac:dyDescent="0.25">
      <c r="A352" s="10" t="s">
        <v>986</v>
      </c>
      <c r="B352" s="38" t="s">
        <v>1114</v>
      </c>
      <c r="C352" s="12" t="s">
        <v>1115</v>
      </c>
      <c r="D352" s="38">
        <v>50401</v>
      </c>
      <c r="E352" s="38">
        <v>1957</v>
      </c>
      <c r="F352" s="39">
        <v>92860</v>
      </c>
      <c r="G352" s="39">
        <v>679607</v>
      </c>
      <c r="H352" s="38" t="s">
        <v>373</v>
      </c>
      <c r="I352" s="38">
        <v>98</v>
      </c>
      <c r="J352" s="39">
        <v>15600</v>
      </c>
      <c r="K352" s="39">
        <v>12157</v>
      </c>
      <c r="L352" s="40">
        <v>1</v>
      </c>
      <c r="M352" s="41" t="s">
        <v>2041</v>
      </c>
    </row>
    <row r="353" spans="1:13" ht="26.4" x14ac:dyDescent="0.25">
      <c r="A353" s="10" t="s">
        <v>986</v>
      </c>
      <c r="B353" s="38" t="s">
        <v>1116</v>
      </c>
      <c r="C353" s="12" t="s">
        <v>1117</v>
      </c>
      <c r="D353" s="38">
        <v>50401</v>
      </c>
      <c r="E353" s="38">
        <v>1991</v>
      </c>
      <c r="F353" s="39">
        <v>6002420</v>
      </c>
      <c r="G353" s="39">
        <v>7521032</v>
      </c>
      <c r="H353" s="38" t="s">
        <v>373</v>
      </c>
      <c r="I353" s="38">
        <v>100</v>
      </c>
      <c r="J353" s="39">
        <v>73249</v>
      </c>
      <c r="K353" s="39">
        <v>59365</v>
      </c>
      <c r="L353" s="40">
        <v>1</v>
      </c>
      <c r="M353" s="41" t="s">
        <v>2041</v>
      </c>
    </row>
    <row r="354" spans="1:13" ht="26.4" x14ac:dyDescent="0.25">
      <c r="A354" s="10" t="s">
        <v>986</v>
      </c>
      <c r="B354" s="38" t="s">
        <v>1118</v>
      </c>
      <c r="C354" s="12" t="s">
        <v>2053</v>
      </c>
      <c r="D354" s="38">
        <v>50401</v>
      </c>
      <c r="E354" s="38">
        <v>1974</v>
      </c>
      <c r="F354" s="39">
        <v>408352</v>
      </c>
      <c r="G354" s="39">
        <v>554188</v>
      </c>
      <c r="H354" s="38" t="s">
        <v>373</v>
      </c>
      <c r="I354" s="38">
        <v>100</v>
      </c>
      <c r="J354" s="39">
        <v>6360</v>
      </c>
      <c r="K354" s="39">
        <v>5338</v>
      </c>
      <c r="L354" s="40">
        <v>1</v>
      </c>
      <c r="M354" s="41" t="s">
        <v>2041</v>
      </c>
    </row>
    <row r="355" spans="1:13" ht="26.4" x14ac:dyDescent="0.25">
      <c r="A355" s="10" t="s">
        <v>986</v>
      </c>
      <c r="B355" s="38" t="s">
        <v>1119</v>
      </c>
      <c r="C355" s="12" t="s">
        <v>1120</v>
      </c>
      <c r="D355" s="38">
        <v>50401</v>
      </c>
      <c r="E355" s="38">
        <v>1942</v>
      </c>
      <c r="F355" s="39">
        <v>21274</v>
      </c>
      <c r="G355" s="39">
        <v>403747</v>
      </c>
      <c r="H355" s="38">
        <v>1988</v>
      </c>
      <c r="I355" s="38">
        <v>100</v>
      </c>
      <c r="J355" s="39">
        <v>7000</v>
      </c>
      <c r="K355" s="39">
        <v>3642</v>
      </c>
      <c r="L355" s="40">
        <v>1</v>
      </c>
      <c r="M355" s="41" t="s">
        <v>2041</v>
      </c>
    </row>
    <row r="356" spans="1:13" ht="26.4" x14ac:dyDescent="0.25">
      <c r="A356" s="10" t="s">
        <v>986</v>
      </c>
      <c r="B356" s="38" t="s">
        <v>1121</v>
      </c>
      <c r="C356" s="12" t="s">
        <v>1122</v>
      </c>
      <c r="D356" s="38">
        <v>50401</v>
      </c>
      <c r="E356" s="38">
        <v>1952</v>
      </c>
      <c r="F356" s="39">
        <v>100387</v>
      </c>
      <c r="G356" s="39">
        <v>758351</v>
      </c>
      <c r="H356" s="38" t="s">
        <v>373</v>
      </c>
      <c r="I356" s="38">
        <v>98</v>
      </c>
      <c r="J356" s="39">
        <v>8246</v>
      </c>
      <c r="K356" s="39">
        <v>4522</v>
      </c>
      <c r="L356" s="40">
        <v>1</v>
      </c>
      <c r="M356" s="41" t="s">
        <v>2041</v>
      </c>
    </row>
    <row r="357" spans="1:13" ht="26.4" x14ac:dyDescent="0.25">
      <c r="A357" s="10" t="s">
        <v>986</v>
      </c>
      <c r="B357" s="38" t="s">
        <v>1123</v>
      </c>
      <c r="C357" s="12" t="s">
        <v>1124</v>
      </c>
      <c r="D357" s="38">
        <v>50401</v>
      </c>
      <c r="E357" s="38">
        <v>1996</v>
      </c>
      <c r="F357" s="39">
        <v>11293413</v>
      </c>
      <c r="G357" s="39">
        <v>12592156</v>
      </c>
      <c r="H357" s="38" t="s">
        <v>373</v>
      </c>
      <c r="I357" s="38">
        <v>100</v>
      </c>
      <c r="J357" s="39">
        <v>83603</v>
      </c>
      <c r="K357" s="39">
        <v>51987</v>
      </c>
      <c r="L357" s="40">
        <v>1</v>
      </c>
      <c r="M357" s="41" t="s">
        <v>2041</v>
      </c>
    </row>
    <row r="358" spans="1:13" ht="26.4" x14ac:dyDescent="0.25">
      <c r="A358" s="10" t="s">
        <v>986</v>
      </c>
      <c r="B358" s="38" t="s">
        <v>1125</v>
      </c>
      <c r="C358" s="12" t="s">
        <v>1126</v>
      </c>
      <c r="D358" s="38">
        <v>50401</v>
      </c>
      <c r="E358" s="38">
        <v>1998</v>
      </c>
      <c r="F358" s="39">
        <v>12000</v>
      </c>
      <c r="G358" s="39">
        <v>12876</v>
      </c>
      <c r="H358" s="38" t="s">
        <v>373</v>
      </c>
      <c r="I358" s="38">
        <v>100</v>
      </c>
      <c r="J358" s="39">
        <v>384</v>
      </c>
      <c r="K358" s="39">
        <v>344</v>
      </c>
      <c r="L358" s="40">
        <v>1</v>
      </c>
      <c r="M358" s="41" t="s">
        <v>2041</v>
      </c>
    </row>
    <row r="359" spans="1:13" ht="26.4" x14ac:dyDescent="0.25">
      <c r="A359" s="10" t="s">
        <v>986</v>
      </c>
      <c r="B359" s="38" t="s">
        <v>1127</v>
      </c>
      <c r="C359" s="12" t="s">
        <v>1128</v>
      </c>
      <c r="D359" s="38">
        <v>50401</v>
      </c>
      <c r="E359" s="38">
        <v>1979</v>
      </c>
      <c r="F359" s="39">
        <v>25000</v>
      </c>
      <c r="G359" s="39">
        <v>42288</v>
      </c>
      <c r="H359" s="38" t="s">
        <v>373</v>
      </c>
      <c r="I359" s="38">
        <v>100</v>
      </c>
      <c r="J359" s="39">
        <v>406</v>
      </c>
      <c r="K359" s="39">
        <v>350</v>
      </c>
      <c r="L359" s="40">
        <v>1</v>
      </c>
      <c r="M359" s="41" t="s">
        <v>2041</v>
      </c>
    </row>
    <row r="360" spans="1:13" ht="26.4" x14ac:dyDescent="0.25">
      <c r="A360" s="10" t="s">
        <v>986</v>
      </c>
      <c r="B360" s="38" t="s">
        <v>1129</v>
      </c>
      <c r="C360" s="12" t="s">
        <v>1130</v>
      </c>
      <c r="D360" s="38">
        <v>50401</v>
      </c>
      <c r="E360" s="38">
        <v>1977</v>
      </c>
      <c r="F360" s="39">
        <v>2500</v>
      </c>
      <c r="G360" s="39">
        <v>6726</v>
      </c>
      <c r="H360" s="38" t="s">
        <v>373</v>
      </c>
      <c r="I360" s="38">
        <v>35</v>
      </c>
      <c r="J360" s="39">
        <v>84</v>
      </c>
      <c r="K360" s="39">
        <v>70</v>
      </c>
      <c r="L360" s="40">
        <v>1</v>
      </c>
      <c r="M360" s="41" t="s">
        <v>2041</v>
      </c>
    </row>
    <row r="361" spans="1:13" ht="26.4" x14ac:dyDescent="0.25">
      <c r="A361" s="10" t="s">
        <v>986</v>
      </c>
      <c r="B361" s="38" t="s">
        <v>1131</v>
      </c>
      <c r="C361" s="12" t="s">
        <v>1132</v>
      </c>
      <c r="D361" s="38">
        <v>50401</v>
      </c>
      <c r="E361" s="38">
        <v>1960</v>
      </c>
      <c r="F361" s="39">
        <v>9311</v>
      </c>
      <c r="G361" s="39">
        <v>67926</v>
      </c>
      <c r="H361" s="38">
        <v>1993</v>
      </c>
      <c r="I361" s="38">
        <v>95</v>
      </c>
      <c r="J361" s="39">
        <v>1378</v>
      </c>
      <c r="K361" s="39">
        <v>1166</v>
      </c>
      <c r="L361" s="40">
        <v>0.63464837049742706</v>
      </c>
      <c r="M361" s="41" t="s">
        <v>2041</v>
      </c>
    </row>
    <row r="362" spans="1:13" ht="26.4" x14ac:dyDescent="0.25">
      <c r="A362" s="10" t="s">
        <v>986</v>
      </c>
      <c r="B362" s="38" t="s">
        <v>1133</v>
      </c>
      <c r="C362" s="12" t="s">
        <v>1134</v>
      </c>
      <c r="D362" s="38">
        <v>50401</v>
      </c>
      <c r="E362" s="38">
        <v>1978</v>
      </c>
      <c r="F362" s="39">
        <v>2763000</v>
      </c>
      <c r="G362" s="39">
        <v>7584348</v>
      </c>
      <c r="H362" s="38" t="s">
        <v>373</v>
      </c>
      <c r="I362" s="38">
        <v>100</v>
      </c>
      <c r="J362" s="39">
        <v>61000</v>
      </c>
      <c r="K362" s="39">
        <v>36721</v>
      </c>
      <c r="L362" s="40">
        <v>0.47035756106859833</v>
      </c>
      <c r="M362" s="41" t="s">
        <v>2041</v>
      </c>
    </row>
    <row r="363" spans="1:13" ht="26.4" x14ac:dyDescent="0.25">
      <c r="A363" s="10" t="s">
        <v>986</v>
      </c>
      <c r="B363" s="38" t="s">
        <v>1135</v>
      </c>
      <c r="C363" s="12" t="s">
        <v>1136</v>
      </c>
      <c r="D363" s="38">
        <v>50401</v>
      </c>
      <c r="E363" s="38">
        <v>1925</v>
      </c>
      <c r="F363" s="39">
        <v>73430</v>
      </c>
      <c r="G363" s="39">
        <v>1537537</v>
      </c>
      <c r="H363" s="38">
        <v>1983</v>
      </c>
      <c r="I363" s="38">
        <v>98</v>
      </c>
      <c r="J363" s="39">
        <v>20694</v>
      </c>
      <c r="K363" s="39">
        <v>12390</v>
      </c>
      <c r="L363" s="40">
        <v>0</v>
      </c>
      <c r="M363" s="41" t="s">
        <v>2041</v>
      </c>
    </row>
    <row r="364" spans="1:13" ht="25.5" customHeight="1" x14ac:dyDescent="0.25">
      <c r="A364" s="10" t="s">
        <v>986</v>
      </c>
      <c r="B364" s="38" t="s">
        <v>1137</v>
      </c>
      <c r="C364" s="12" t="s">
        <v>1138</v>
      </c>
      <c r="D364" s="38">
        <v>50401</v>
      </c>
      <c r="E364" s="38">
        <v>1998</v>
      </c>
      <c r="F364" s="39">
        <v>15000</v>
      </c>
      <c r="G364" s="39">
        <v>16035</v>
      </c>
      <c r="H364" s="38" t="s">
        <v>373</v>
      </c>
      <c r="I364" s="38">
        <v>100</v>
      </c>
      <c r="J364" s="39">
        <v>630</v>
      </c>
      <c r="K364" s="39">
        <v>588</v>
      </c>
      <c r="L364" s="40">
        <v>1</v>
      </c>
      <c r="M364" s="41" t="s">
        <v>2612</v>
      </c>
    </row>
    <row r="365" spans="1:13" ht="25.5" customHeight="1" x14ac:dyDescent="0.25">
      <c r="A365" s="10" t="s">
        <v>986</v>
      </c>
      <c r="B365" s="38" t="s">
        <v>1139</v>
      </c>
      <c r="C365" s="12" t="s">
        <v>1140</v>
      </c>
      <c r="D365" s="38">
        <v>50401</v>
      </c>
      <c r="E365" s="38">
        <v>1998</v>
      </c>
      <c r="F365" s="39">
        <v>17000</v>
      </c>
      <c r="G365" s="39">
        <v>18173</v>
      </c>
      <c r="H365" s="38" t="s">
        <v>373</v>
      </c>
      <c r="I365" s="38">
        <v>100</v>
      </c>
      <c r="J365" s="39">
        <v>794</v>
      </c>
      <c r="K365" s="39">
        <v>751</v>
      </c>
      <c r="L365" s="40">
        <v>1</v>
      </c>
      <c r="M365" s="41" t="s">
        <v>2612</v>
      </c>
    </row>
    <row r="366" spans="1:13" ht="25.5" customHeight="1" x14ac:dyDescent="0.25">
      <c r="A366" s="10" t="s">
        <v>986</v>
      </c>
      <c r="B366" s="38" t="s">
        <v>1141</v>
      </c>
      <c r="C366" s="12" t="s">
        <v>1142</v>
      </c>
      <c r="D366" s="38">
        <v>50401</v>
      </c>
      <c r="E366" s="38">
        <v>1955</v>
      </c>
      <c r="F366" s="39">
        <v>4688</v>
      </c>
      <c r="G366" s="39">
        <v>41200</v>
      </c>
      <c r="H366" s="38" t="s">
        <v>373</v>
      </c>
      <c r="I366" s="38">
        <v>75</v>
      </c>
      <c r="J366" s="39">
        <v>625</v>
      </c>
      <c r="K366" s="39">
        <v>468</v>
      </c>
      <c r="L366" s="40">
        <v>1</v>
      </c>
      <c r="M366" s="41" t="s">
        <v>2612</v>
      </c>
    </row>
    <row r="367" spans="1:13" ht="25.5" customHeight="1" x14ac:dyDescent="0.25">
      <c r="A367" s="10" t="s">
        <v>986</v>
      </c>
      <c r="B367" s="38" t="s">
        <v>1143</v>
      </c>
      <c r="C367" s="12" t="s">
        <v>1144</v>
      </c>
      <c r="D367" s="38">
        <v>50401</v>
      </c>
      <c r="E367" s="38">
        <v>1955</v>
      </c>
      <c r="F367" s="39">
        <v>25845</v>
      </c>
      <c r="G367" s="39">
        <v>206000</v>
      </c>
      <c r="H367" s="38" t="s">
        <v>373</v>
      </c>
      <c r="I367" s="38">
        <v>60</v>
      </c>
      <c r="J367" s="39">
        <v>3446</v>
      </c>
      <c r="K367" s="39">
        <v>2693</v>
      </c>
      <c r="L367" s="40">
        <v>1</v>
      </c>
      <c r="M367" s="41" t="s">
        <v>2612</v>
      </c>
    </row>
    <row r="368" spans="1:13" ht="25.5" customHeight="1" x14ac:dyDescent="0.25">
      <c r="A368" s="10" t="s">
        <v>986</v>
      </c>
      <c r="B368" s="38" t="s">
        <v>1145</v>
      </c>
      <c r="C368" s="12" t="s">
        <v>1146</v>
      </c>
      <c r="D368" s="38">
        <v>50401</v>
      </c>
      <c r="E368" s="38">
        <v>1998</v>
      </c>
      <c r="F368" s="39">
        <v>11000</v>
      </c>
      <c r="G368" s="39">
        <v>11803</v>
      </c>
      <c r="H368" s="38" t="s">
        <v>373</v>
      </c>
      <c r="I368" s="38">
        <v>100</v>
      </c>
      <c r="J368" s="39">
        <v>260</v>
      </c>
      <c r="K368" s="39">
        <v>236</v>
      </c>
      <c r="L368" s="40">
        <v>1</v>
      </c>
      <c r="M368" s="41" t="s">
        <v>2612</v>
      </c>
    </row>
    <row r="369" spans="1:13" ht="25.5" customHeight="1" x14ac:dyDescent="0.25">
      <c r="A369" s="10" t="s">
        <v>986</v>
      </c>
      <c r="B369" s="38" t="s">
        <v>1147</v>
      </c>
      <c r="C369" s="12" t="s">
        <v>1148</v>
      </c>
      <c r="D369" s="38">
        <v>50401</v>
      </c>
      <c r="E369" s="38">
        <v>1955</v>
      </c>
      <c r="F369" s="39">
        <v>2228</v>
      </c>
      <c r="G369" s="39">
        <v>25750</v>
      </c>
      <c r="H369" s="38" t="s">
        <v>373</v>
      </c>
      <c r="I369" s="38">
        <v>65</v>
      </c>
      <c r="J369" s="39">
        <v>297</v>
      </c>
      <c r="K369" s="39">
        <v>245</v>
      </c>
      <c r="L369" s="40">
        <v>1</v>
      </c>
      <c r="M369" s="41" t="s">
        <v>2612</v>
      </c>
    </row>
    <row r="370" spans="1:13" ht="25.5" customHeight="1" x14ac:dyDescent="0.25">
      <c r="A370" s="10" t="s">
        <v>986</v>
      </c>
      <c r="B370" s="38" t="s">
        <v>1149</v>
      </c>
      <c r="C370" s="12" t="s">
        <v>1150</v>
      </c>
      <c r="D370" s="38">
        <v>50401</v>
      </c>
      <c r="E370" s="38">
        <v>1925</v>
      </c>
      <c r="F370" s="42">
        <v>102975</v>
      </c>
      <c r="G370" s="42">
        <v>2187729</v>
      </c>
      <c r="H370" s="38" t="s">
        <v>373</v>
      </c>
      <c r="I370" s="38">
        <v>95</v>
      </c>
      <c r="J370" s="42">
        <v>50200</v>
      </c>
      <c r="K370" s="42">
        <v>45637</v>
      </c>
      <c r="L370" s="40">
        <v>0</v>
      </c>
      <c r="M370" s="41" t="s">
        <v>2612</v>
      </c>
    </row>
    <row r="371" spans="1:13" ht="13.8" thickBot="1" x14ac:dyDescent="0.3">
      <c r="A371" s="90" t="s">
        <v>1151</v>
      </c>
      <c r="B371" s="90"/>
      <c r="C371" s="44" t="s">
        <v>367</v>
      </c>
      <c r="D371" s="45">
        <f>COUNTA(D288:D370)</f>
        <v>83</v>
      </c>
      <c r="E371" s="45"/>
      <c r="F371" s="46">
        <f>SUM(F288:F370)</f>
        <v>46738437</v>
      </c>
      <c r="G371" s="46">
        <f>SUM(G288:G370)</f>
        <v>87668725</v>
      </c>
      <c r="H371" s="45"/>
      <c r="I371" s="45"/>
      <c r="J371" s="47">
        <f>SUM(J288:J370)</f>
        <v>893112</v>
      </c>
      <c r="K371" s="47">
        <f>SUM(K288:K370)</f>
        <v>597206</v>
      </c>
      <c r="L371" s="48"/>
      <c r="M371" s="49"/>
    </row>
    <row r="372" spans="1:13" ht="26.4" x14ac:dyDescent="0.25">
      <c r="A372" s="10" t="s">
        <v>1152</v>
      </c>
      <c r="B372" s="38" t="s">
        <v>2131</v>
      </c>
      <c r="C372" s="12" t="s">
        <v>1153</v>
      </c>
      <c r="D372" s="38">
        <v>50602</v>
      </c>
      <c r="E372" s="38">
        <v>1986</v>
      </c>
      <c r="F372" s="39">
        <v>6164298</v>
      </c>
      <c r="G372" s="39">
        <v>7766274</v>
      </c>
      <c r="H372" s="38" t="s">
        <v>373</v>
      </c>
      <c r="I372" s="38">
        <v>90</v>
      </c>
      <c r="J372" s="39">
        <v>86596</v>
      </c>
      <c r="K372" s="39">
        <v>44412</v>
      </c>
      <c r="L372" s="40">
        <v>1</v>
      </c>
      <c r="M372" s="41" t="s">
        <v>2041</v>
      </c>
    </row>
    <row r="373" spans="1:13" ht="26.4" x14ac:dyDescent="0.25">
      <c r="A373" s="10" t="s">
        <v>1152</v>
      </c>
      <c r="B373" s="38" t="s">
        <v>2127</v>
      </c>
      <c r="C373" s="12" t="s">
        <v>1154</v>
      </c>
      <c r="D373" s="38">
        <v>50602</v>
      </c>
      <c r="E373" s="38">
        <v>1955</v>
      </c>
      <c r="F373" s="39">
        <v>27498</v>
      </c>
      <c r="G373" s="39">
        <v>204514</v>
      </c>
      <c r="H373" s="38" t="s">
        <v>373</v>
      </c>
      <c r="I373" s="38">
        <v>55</v>
      </c>
      <c r="J373" s="39">
        <v>3323</v>
      </c>
      <c r="K373" s="39">
        <v>3274</v>
      </c>
      <c r="L373" s="40">
        <v>1</v>
      </c>
      <c r="M373" s="41" t="s">
        <v>2041</v>
      </c>
    </row>
    <row r="374" spans="1:13" ht="26.4" x14ac:dyDescent="0.25">
      <c r="A374" s="10" t="s">
        <v>1152</v>
      </c>
      <c r="B374" s="38" t="s">
        <v>535</v>
      </c>
      <c r="C374" s="12" t="s">
        <v>1155</v>
      </c>
      <c r="D374" s="38">
        <v>50602</v>
      </c>
      <c r="E374" s="38">
        <v>1968</v>
      </c>
      <c r="F374" s="39">
        <v>33161</v>
      </c>
      <c r="G374" s="39">
        <v>66846</v>
      </c>
      <c r="H374" s="38" t="s">
        <v>373</v>
      </c>
      <c r="I374" s="38">
        <v>10</v>
      </c>
      <c r="J374" s="39">
        <v>564</v>
      </c>
      <c r="K374" s="39">
        <v>500</v>
      </c>
      <c r="L374" s="40">
        <v>1</v>
      </c>
      <c r="M374" s="41" t="s">
        <v>2041</v>
      </c>
    </row>
    <row r="375" spans="1:13" ht="26.4" x14ac:dyDescent="0.25">
      <c r="A375" s="10" t="s">
        <v>1152</v>
      </c>
      <c r="B375" s="38" t="s">
        <v>2074</v>
      </c>
      <c r="C375" s="12" t="s">
        <v>1156</v>
      </c>
      <c r="D375" s="38">
        <v>50602</v>
      </c>
      <c r="E375" s="38">
        <v>1948</v>
      </c>
      <c r="F375" s="39">
        <v>12633</v>
      </c>
      <c r="G375" s="39">
        <v>313456</v>
      </c>
      <c r="H375" s="38" t="s">
        <v>373</v>
      </c>
      <c r="I375" s="38">
        <v>45</v>
      </c>
      <c r="J375" s="39">
        <v>4486</v>
      </c>
      <c r="K375" s="39">
        <v>3974</v>
      </c>
      <c r="L375" s="40">
        <v>1</v>
      </c>
      <c r="M375" s="41" t="s">
        <v>2041</v>
      </c>
    </row>
    <row r="376" spans="1:13" ht="26.4" x14ac:dyDescent="0.25">
      <c r="A376" s="10" t="s">
        <v>1152</v>
      </c>
      <c r="B376" s="38" t="s">
        <v>2126</v>
      </c>
      <c r="C376" s="12" t="s">
        <v>505</v>
      </c>
      <c r="D376" s="38">
        <v>50602</v>
      </c>
      <c r="E376" s="38">
        <v>1945</v>
      </c>
      <c r="F376" s="39">
        <v>116348</v>
      </c>
      <c r="G376" s="39">
        <v>713613</v>
      </c>
      <c r="H376" s="38" t="s">
        <v>373</v>
      </c>
      <c r="I376" s="38">
        <v>55</v>
      </c>
      <c r="J376" s="39">
        <v>2954</v>
      </c>
      <c r="K376" s="39">
        <v>2740</v>
      </c>
      <c r="L376" s="40">
        <v>1</v>
      </c>
      <c r="M376" s="41" t="s">
        <v>2041</v>
      </c>
    </row>
    <row r="377" spans="1:13" ht="26.4" x14ac:dyDescent="0.25">
      <c r="A377" s="10" t="s">
        <v>1152</v>
      </c>
      <c r="B377" s="38" t="s">
        <v>2052</v>
      </c>
      <c r="C377" s="12" t="s">
        <v>1157</v>
      </c>
      <c r="D377" s="38">
        <v>50602</v>
      </c>
      <c r="E377" s="38">
        <v>1954</v>
      </c>
      <c r="F377" s="39">
        <v>140833</v>
      </c>
      <c r="G377" s="39">
        <v>399415</v>
      </c>
      <c r="H377" s="38" t="s">
        <v>373</v>
      </c>
      <c r="I377" s="38">
        <v>60</v>
      </c>
      <c r="J377" s="39">
        <v>7432</v>
      </c>
      <c r="K377" s="39">
        <v>6520</v>
      </c>
      <c r="L377" s="40">
        <v>1</v>
      </c>
      <c r="M377" s="41" t="s">
        <v>2041</v>
      </c>
    </row>
    <row r="378" spans="1:13" ht="26.4" x14ac:dyDescent="0.25">
      <c r="A378" s="10" t="s">
        <v>1152</v>
      </c>
      <c r="B378" s="38" t="s">
        <v>2122</v>
      </c>
      <c r="C378" s="12" t="s">
        <v>1158</v>
      </c>
      <c r="D378" s="38">
        <v>50602</v>
      </c>
      <c r="E378" s="38">
        <v>1969</v>
      </c>
      <c r="F378" s="39">
        <v>150004</v>
      </c>
      <c r="G378" s="39">
        <v>168127</v>
      </c>
      <c r="H378" s="38" t="s">
        <v>373</v>
      </c>
      <c r="I378" s="38">
        <v>50</v>
      </c>
      <c r="J378" s="39">
        <v>2419</v>
      </c>
      <c r="K378" s="39">
        <v>2275</v>
      </c>
      <c r="L378" s="40">
        <v>1</v>
      </c>
      <c r="M378" s="41" t="s">
        <v>2041</v>
      </c>
    </row>
    <row r="379" spans="1:13" ht="26.4" x14ac:dyDescent="0.25">
      <c r="A379" s="10" t="s">
        <v>1152</v>
      </c>
      <c r="B379" s="38" t="s">
        <v>2101</v>
      </c>
      <c r="C379" s="12" t="s">
        <v>1159</v>
      </c>
      <c r="D379" s="38">
        <v>50602</v>
      </c>
      <c r="E379" s="38">
        <v>1964</v>
      </c>
      <c r="F379" s="39">
        <v>177824</v>
      </c>
      <c r="G379" s="39">
        <v>329924</v>
      </c>
      <c r="H379" s="38" t="s">
        <v>373</v>
      </c>
      <c r="I379" s="38">
        <v>70</v>
      </c>
      <c r="J379" s="39">
        <v>3908</v>
      </c>
      <c r="K379" s="39">
        <v>3308</v>
      </c>
      <c r="L379" s="40">
        <v>1</v>
      </c>
      <c r="M379" s="41" t="s">
        <v>2041</v>
      </c>
    </row>
    <row r="380" spans="1:13" ht="26.4" x14ac:dyDescent="0.25">
      <c r="A380" s="10" t="s">
        <v>1152</v>
      </c>
      <c r="B380" s="38" t="s">
        <v>1160</v>
      </c>
      <c r="C380" s="12" t="s">
        <v>1161</v>
      </c>
      <c r="D380" s="38">
        <v>50602</v>
      </c>
      <c r="E380" s="38">
        <v>1992</v>
      </c>
      <c r="F380" s="39">
        <v>250000</v>
      </c>
      <c r="G380" s="39">
        <v>250000</v>
      </c>
      <c r="H380" s="38" t="s">
        <v>373</v>
      </c>
      <c r="I380" s="38">
        <v>85</v>
      </c>
      <c r="J380" s="39">
        <v>2270</v>
      </c>
      <c r="K380" s="39">
        <v>2145</v>
      </c>
      <c r="L380" s="40">
        <v>1</v>
      </c>
      <c r="M380" s="41" t="s">
        <v>2041</v>
      </c>
    </row>
    <row r="381" spans="1:13" ht="25.5" customHeight="1" x14ac:dyDescent="0.25">
      <c r="A381" s="10" t="s">
        <v>1152</v>
      </c>
      <c r="B381" s="38" t="s">
        <v>484</v>
      </c>
      <c r="C381" s="12" t="s">
        <v>1162</v>
      </c>
      <c r="D381" s="38">
        <v>50602</v>
      </c>
      <c r="E381" s="38">
        <v>1939</v>
      </c>
      <c r="F381" s="39">
        <v>140341</v>
      </c>
      <c r="G381" s="39">
        <v>2217885</v>
      </c>
      <c r="H381" s="38" t="s">
        <v>373</v>
      </c>
      <c r="I381" s="38">
        <v>15</v>
      </c>
      <c r="J381" s="39">
        <v>31342</v>
      </c>
      <c r="K381" s="39">
        <v>20414</v>
      </c>
      <c r="L381" s="40">
        <v>1</v>
      </c>
      <c r="M381" s="41" t="s">
        <v>2041</v>
      </c>
    </row>
    <row r="382" spans="1:13" ht="26.4" x14ac:dyDescent="0.25">
      <c r="A382" s="10" t="s">
        <v>1152</v>
      </c>
      <c r="B382" s="38" t="s">
        <v>2056</v>
      </c>
      <c r="C382" s="12" t="s">
        <v>1163</v>
      </c>
      <c r="D382" s="38">
        <v>50602</v>
      </c>
      <c r="E382" s="38">
        <v>1982</v>
      </c>
      <c r="F382" s="39">
        <v>3600000</v>
      </c>
      <c r="G382" s="39">
        <v>8004466</v>
      </c>
      <c r="H382" s="38" t="s">
        <v>373</v>
      </c>
      <c r="I382" s="38">
        <v>80</v>
      </c>
      <c r="J382" s="39">
        <v>98000</v>
      </c>
      <c r="K382" s="39">
        <v>57137</v>
      </c>
      <c r="L382" s="40">
        <v>1</v>
      </c>
      <c r="M382" s="41" t="s">
        <v>2041</v>
      </c>
    </row>
    <row r="383" spans="1:13" ht="26.4" x14ac:dyDescent="0.25">
      <c r="A383" s="10" t="s">
        <v>1152</v>
      </c>
      <c r="B383" s="38" t="s">
        <v>1164</v>
      </c>
      <c r="C383" s="12" t="s">
        <v>1165</v>
      </c>
      <c r="D383" s="38">
        <v>50602</v>
      </c>
      <c r="E383" s="38">
        <v>1920</v>
      </c>
      <c r="F383" s="39">
        <v>497956</v>
      </c>
      <c r="G383" s="39">
        <v>431794</v>
      </c>
      <c r="H383" s="38" t="s">
        <v>373</v>
      </c>
      <c r="I383" s="38">
        <v>45</v>
      </c>
      <c r="J383" s="39">
        <v>10355</v>
      </c>
      <c r="K383" s="39">
        <v>5152</v>
      </c>
      <c r="L383" s="40">
        <v>1</v>
      </c>
      <c r="M383" s="41" t="s">
        <v>2041</v>
      </c>
    </row>
    <row r="384" spans="1:13" ht="26.4" x14ac:dyDescent="0.25">
      <c r="A384" s="10" t="s">
        <v>1152</v>
      </c>
      <c r="B384" s="38" t="s">
        <v>1166</v>
      </c>
      <c r="C384" s="12" t="s">
        <v>1167</v>
      </c>
      <c r="D384" s="38">
        <v>50602</v>
      </c>
      <c r="E384" s="38">
        <v>1920</v>
      </c>
      <c r="F384" s="39">
        <v>302044</v>
      </c>
      <c r="G384" s="39">
        <v>287893</v>
      </c>
      <c r="H384" s="38" t="s">
        <v>373</v>
      </c>
      <c r="I384" s="38">
        <v>45</v>
      </c>
      <c r="J384" s="39">
        <v>6281</v>
      </c>
      <c r="K384" s="39">
        <v>3496</v>
      </c>
      <c r="L384" s="40">
        <v>1</v>
      </c>
      <c r="M384" s="41" t="s">
        <v>2041</v>
      </c>
    </row>
    <row r="385" spans="1:13" ht="26.4" x14ac:dyDescent="0.25">
      <c r="A385" s="10" t="s">
        <v>1152</v>
      </c>
      <c r="B385" s="38" t="s">
        <v>525</v>
      </c>
      <c r="C385" s="12" t="s">
        <v>1168</v>
      </c>
      <c r="D385" s="38">
        <v>50602</v>
      </c>
      <c r="E385" s="38">
        <v>1970</v>
      </c>
      <c r="F385" s="39">
        <v>410614</v>
      </c>
      <c r="G385" s="39">
        <v>1406944</v>
      </c>
      <c r="H385" s="38" t="s">
        <v>373</v>
      </c>
      <c r="I385" s="38">
        <v>80</v>
      </c>
      <c r="J385" s="39">
        <v>15424</v>
      </c>
      <c r="K385" s="39">
        <v>15192</v>
      </c>
      <c r="L385" s="40">
        <v>1</v>
      </c>
      <c r="M385" s="41" t="s">
        <v>2041</v>
      </c>
    </row>
    <row r="386" spans="1:13" ht="26.4" x14ac:dyDescent="0.25">
      <c r="A386" s="10" t="s">
        <v>1152</v>
      </c>
      <c r="B386" s="38" t="s">
        <v>533</v>
      </c>
      <c r="C386" s="12" t="s">
        <v>1169</v>
      </c>
      <c r="D386" s="38">
        <v>50602</v>
      </c>
      <c r="E386" s="38">
        <v>1972</v>
      </c>
      <c r="F386" s="39">
        <v>5000</v>
      </c>
      <c r="G386" s="39">
        <v>19158</v>
      </c>
      <c r="H386" s="38" t="s">
        <v>373</v>
      </c>
      <c r="I386" s="38">
        <v>5</v>
      </c>
      <c r="J386" s="39">
        <v>520</v>
      </c>
      <c r="K386" s="39">
        <v>498</v>
      </c>
      <c r="L386" s="40">
        <v>1</v>
      </c>
      <c r="M386" s="41" t="s">
        <v>2041</v>
      </c>
    </row>
    <row r="387" spans="1:13" ht="26.4" x14ac:dyDescent="0.25">
      <c r="A387" s="10" t="s">
        <v>1152</v>
      </c>
      <c r="B387" s="38" t="s">
        <v>493</v>
      </c>
      <c r="C387" s="12" t="s">
        <v>1170</v>
      </c>
      <c r="D387" s="38">
        <v>50602</v>
      </c>
      <c r="E387" s="38">
        <v>1931</v>
      </c>
      <c r="F387" s="39">
        <v>336763</v>
      </c>
      <c r="G387" s="39">
        <v>2199426</v>
      </c>
      <c r="H387" s="38" t="s">
        <v>373</v>
      </c>
      <c r="I387" s="38">
        <v>30</v>
      </c>
      <c r="J387" s="39">
        <v>20592</v>
      </c>
      <c r="K387" s="39">
        <v>18544</v>
      </c>
      <c r="L387" s="40">
        <v>1</v>
      </c>
      <c r="M387" s="41" t="s">
        <v>2041</v>
      </c>
    </row>
    <row r="388" spans="1:13" ht="26.4" x14ac:dyDescent="0.25">
      <c r="A388" s="10" t="s">
        <v>1152</v>
      </c>
      <c r="B388" s="38" t="s">
        <v>1171</v>
      </c>
      <c r="C388" s="12" t="s">
        <v>1172</v>
      </c>
      <c r="D388" s="38">
        <v>50602</v>
      </c>
      <c r="E388" s="38">
        <v>1955</v>
      </c>
      <c r="F388" s="39">
        <v>24000</v>
      </c>
      <c r="G388" s="39">
        <v>157431</v>
      </c>
      <c r="H388" s="38" t="s">
        <v>373</v>
      </c>
      <c r="I388" s="38">
        <v>30</v>
      </c>
      <c r="J388" s="39">
        <v>2980</v>
      </c>
      <c r="K388" s="39">
        <v>2080</v>
      </c>
      <c r="L388" s="40">
        <v>1</v>
      </c>
      <c r="M388" s="41" t="s">
        <v>2041</v>
      </c>
    </row>
    <row r="389" spans="1:13" ht="26.4" x14ac:dyDescent="0.25">
      <c r="A389" s="10" t="s">
        <v>1152</v>
      </c>
      <c r="B389" s="38" t="s">
        <v>1173</v>
      </c>
      <c r="C389" s="12" t="s">
        <v>1174</v>
      </c>
      <c r="D389" s="38">
        <v>50602</v>
      </c>
      <c r="E389" s="38">
        <v>1964</v>
      </c>
      <c r="F389" s="39">
        <v>172285</v>
      </c>
      <c r="G389" s="39">
        <v>690748</v>
      </c>
      <c r="H389" s="38" t="s">
        <v>373</v>
      </c>
      <c r="I389" s="38">
        <v>80</v>
      </c>
      <c r="J389" s="39">
        <v>11610</v>
      </c>
      <c r="K389" s="39">
        <v>11554</v>
      </c>
      <c r="L389" s="40">
        <v>1</v>
      </c>
      <c r="M389" s="41" t="s">
        <v>2041</v>
      </c>
    </row>
    <row r="390" spans="1:13" ht="26.4" x14ac:dyDescent="0.25">
      <c r="A390" s="10" t="s">
        <v>1152</v>
      </c>
      <c r="B390" s="38" t="s">
        <v>2099</v>
      </c>
      <c r="C390" s="12" t="s">
        <v>1175</v>
      </c>
      <c r="D390" s="38">
        <v>50602</v>
      </c>
      <c r="E390" s="38">
        <v>1964</v>
      </c>
      <c r="F390" s="39">
        <v>975509</v>
      </c>
      <c r="G390" s="39">
        <v>3481169</v>
      </c>
      <c r="H390" s="38" t="s">
        <v>373</v>
      </c>
      <c r="I390" s="38">
        <v>60</v>
      </c>
      <c r="J390" s="39">
        <v>44025</v>
      </c>
      <c r="K390" s="39">
        <v>30018</v>
      </c>
      <c r="L390" s="40">
        <v>1</v>
      </c>
      <c r="M390" s="41" t="s">
        <v>2041</v>
      </c>
    </row>
    <row r="391" spans="1:13" ht="26.4" x14ac:dyDescent="0.25">
      <c r="A391" s="10" t="s">
        <v>1152</v>
      </c>
      <c r="B391" s="38" t="s">
        <v>2064</v>
      </c>
      <c r="C391" s="12" t="s">
        <v>1176</v>
      </c>
      <c r="D391" s="38">
        <v>50602</v>
      </c>
      <c r="E391" s="38">
        <v>1928</v>
      </c>
      <c r="F391" s="39">
        <v>1548021</v>
      </c>
      <c r="G391" s="39">
        <v>5875552</v>
      </c>
      <c r="H391" s="38" t="s">
        <v>373</v>
      </c>
      <c r="I391" s="38">
        <v>60</v>
      </c>
      <c r="J391" s="39">
        <v>75987</v>
      </c>
      <c r="K391" s="39">
        <v>39145</v>
      </c>
      <c r="L391" s="40">
        <v>1</v>
      </c>
      <c r="M391" s="41" t="s">
        <v>2041</v>
      </c>
    </row>
    <row r="392" spans="1:13" ht="26.4" x14ac:dyDescent="0.25">
      <c r="A392" s="10" t="s">
        <v>1152</v>
      </c>
      <c r="B392" s="38" t="s">
        <v>497</v>
      </c>
      <c r="C392" s="12" t="s">
        <v>1177</v>
      </c>
      <c r="D392" s="38">
        <v>50602</v>
      </c>
      <c r="E392" s="38">
        <v>1928</v>
      </c>
      <c r="F392" s="39">
        <v>28928</v>
      </c>
      <c r="G392" s="39">
        <v>269905</v>
      </c>
      <c r="H392" s="38" t="s">
        <v>373</v>
      </c>
      <c r="I392" s="38">
        <v>40</v>
      </c>
      <c r="J392" s="39">
        <v>6174</v>
      </c>
      <c r="K392" s="39">
        <v>3221</v>
      </c>
      <c r="L392" s="40">
        <v>1</v>
      </c>
      <c r="M392" s="41" t="s">
        <v>2041</v>
      </c>
    </row>
    <row r="393" spans="1:13" ht="26.4" x14ac:dyDescent="0.25">
      <c r="A393" s="10" t="s">
        <v>1152</v>
      </c>
      <c r="B393" s="38" t="s">
        <v>541</v>
      </c>
      <c r="C393" s="12" t="s">
        <v>1178</v>
      </c>
      <c r="D393" s="38">
        <v>50602</v>
      </c>
      <c r="E393" s="38">
        <v>1965</v>
      </c>
      <c r="F393" s="39">
        <v>56111</v>
      </c>
      <c r="G393" s="39">
        <v>128243</v>
      </c>
      <c r="H393" s="38" t="s">
        <v>373</v>
      </c>
      <c r="I393" s="38">
        <v>75</v>
      </c>
      <c r="J393" s="39">
        <v>1843</v>
      </c>
      <c r="K393" s="39">
        <v>1675</v>
      </c>
      <c r="L393" s="40">
        <v>1</v>
      </c>
      <c r="M393" s="41" t="s">
        <v>2041</v>
      </c>
    </row>
    <row r="394" spans="1:13" ht="26.4" x14ac:dyDescent="0.25">
      <c r="A394" s="10" t="s">
        <v>1152</v>
      </c>
      <c r="B394" s="38" t="s">
        <v>552</v>
      </c>
      <c r="C394" s="12" t="s">
        <v>1179</v>
      </c>
      <c r="D394" s="38">
        <v>50602</v>
      </c>
      <c r="E394" s="38">
        <v>1979</v>
      </c>
      <c r="F394" s="39">
        <v>1109999</v>
      </c>
      <c r="G394" s="39">
        <v>2605180</v>
      </c>
      <c r="H394" s="38" t="s">
        <v>373</v>
      </c>
      <c r="I394" s="38">
        <v>75</v>
      </c>
      <c r="J394" s="39">
        <v>17459</v>
      </c>
      <c r="K394" s="39">
        <v>15571</v>
      </c>
      <c r="L394" s="40">
        <v>1</v>
      </c>
      <c r="M394" s="41" t="s">
        <v>2041</v>
      </c>
    </row>
    <row r="395" spans="1:13" ht="26.4" x14ac:dyDescent="0.25">
      <c r="A395" s="10" t="s">
        <v>1152</v>
      </c>
      <c r="B395" s="38" t="s">
        <v>2054</v>
      </c>
      <c r="C395" s="12" t="s">
        <v>1180</v>
      </c>
      <c r="D395" s="38">
        <v>50602</v>
      </c>
      <c r="E395" s="38">
        <v>1963</v>
      </c>
      <c r="F395" s="39">
        <v>4304</v>
      </c>
      <c r="G395" s="39">
        <v>32453</v>
      </c>
      <c r="H395" s="38" t="s">
        <v>373</v>
      </c>
      <c r="I395" s="38">
        <v>40</v>
      </c>
      <c r="J395" s="39">
        <v>310</v>
      </c>
      <c r="K395" s="39">
        <v>300</v>
      </c>
      <c r="L395" s="40">
        <v>1</v>
      </c>
      <c r="M395" s="41" t="s">
        <v>2041</v>
      </c>
    </row>
    <row r="396" spans="1:13" ht="26.4" x14ac:dyDescent="0.25">
      <c r="A396" s="10" t="s">
        <v>1152</v>
      </c>
      <c r="B396" s="38" t="s">
        <v>495</v>
      </c>
      <c r="C396" s="12" t="s">
        <v>1181</v>
      </c>
      <c r="D396" s="38">
        <v>50602</v>
      </c>
      <c r="E396" s="38">
        <v>1954</v>
      </c>
      <c r="F396" s="39">
        <v>862803</v>
      </c>
      <c r="G396" s="39">
        <v>2335773</v>
      </c>
      <c r="H396" s="38" t="s">
        <v>373</v>
      </c>
      <c r="I396" s="38">
        <v>50</v>
      </c>
      <c r="J396" s="39">
        <v>32517</v>
      </c>
      <c r="K396" s="39">
        <v>30244</v>
      </c>
      <c r="L396" s="40">
        <v>1</v>
      </c>
      <c r="M396" s="41" t="s">
        <v>2041</v>
      </c>
    </row>
    <row r="397" spans="1:13" ht="26.4" x14ac:dyDescent="0.25">
      <c r="A397" s="10" t="s">
        <v>1152</v>
      </c>
      <c r="B397" s="38" t="s">
        <v>2059</v>
      </c>
      <c r="C397" s="12" t="s">
        <v>1182</v>
      </c>
      <c r="D397" s="38">
        <v>50602</v>
      </c>
      <c r="E397" s="38">
        <v>1951</v>
      </c>
      <c r="F397" s="39">
        <v>866914</v>
      </c>
      <c r="G397" s="39">
        <v>1216019</v>
      </c>
      <c r="H397" s="38" t="s">
        <v>373</v>
      </c>
      <c r="I397" s="38">
        <v>55</v>
      </c>
      <c r="J397" s="39">
        <v>13636</v>
      </c>
      <c r="K397" s="39">
        <v>10431</v>
      </c>
      <c r="L397" s="40">
        <v>1</v>
      </c>
      <c r="M397" s="41" t="s">
        <v>2041</v>
      </c>
    </row>
    <row r="398" spans="1:13" ht="26.4" x14ac:dyDescent="0.25">
      <c r="A398" s="10" t="s">
        <v>1152</v>
      </c>
      <c r="B398" s="38" t="s">
        <v>539</v>
      </c>
      <c r="C398" s="12" t="s">
        <v>1183</v>
      </c>
      <c r="D398" s="38">
        <v>50602</v>
      </c>
      <c r="E398" s="38">
        <v>1974</v>
      </c>
      <c r="F398" s="39">
        <v>1359453</v>
      </c>
      <c r="G398" s="39">
        <v>3679952</v>
      </c>
      <c r="H398" s="38" t="s">
        <v>373</v>
      </c>
      <c r="I398" s="38">
        <v>80</v>
      </c>
      <c r="J398" s="39">
        <v>47200</v>
      </c>
      <c r="K398" s="39">
        <v>26362</v>
      </c>
      <c r="L398" s="40">
        <v>1</v>
      </c>
      <c r="M398" s="41" t="s">
        <v>2041</v>
      </c>
    </row>
    <row r="399" spans="1:13" ht="26.4" x14ac:dyDescent="0.25">
      <c r="A399" s="10" t="s">
        <v>1152</v>
      </c>
      <c r="B399" s="38" t="s">
        <v>2060</v>
      </c>
      <c r="C399" s="12" t="s">
        <v>1184</v>
      </c>
      <c r="D399" s="38">
        <v>50602</v>
      </c>
      <c r="E399" s="38">
        <v>1965</v>
      </c>
      <c r="F399" s="39">
        <v>36472</v>
      </c>
      <c r="G399" s="39">
        <v>190401</v>
      </c>
      <c r="H399" s="38" t="s">
        <v>373</v>
      </c>
      <c r="I399" s="38">
        <v>20</v>
      </c>
      <c r="J399" s="39">
        <v>7481</v>
      </c>
      <c r="K399" s="39">
        <v>7000</v>
      </c>
      <c r="L399" s="40">
        <v>1</v>
      </c>
      <c r="M399" s="41" t="s">
        <v>2041</v>
      </c>
    </row>
    <row r="400" spans="1:13" ht="26.4" x14ac:dyDescent="0.25">
      <c r="A400" s="10" t="s">
        <v>1152</v>
      </c>
      <c r="B400" s="38" t="s">
        <v>2086</v>
      </c>
      <c r="C400" s="12" t="s">
        <v>1185</v>
      </c>
      <c r="D400" s="38">
        <v>50602</v>
      </c>
      <c r="E400" s="38">
        <v>1956</v>
      </c>
      <c r="F400" s="39">
        <v>49910</v>
      </c>
      <c r="G400" s="39">
        <v>284101</v>
      </c>
      <c r="H400" s="38" t="s">
        <v>373</v>
      </c>
      <c r="I400" s="38">
        <v>50</v>
      </c>
      <c r="J400" s="39">
        <v>4620</v>
      </c>
      <c r="K400" s="39">
        <v>3000</v>
      </c>
      <c r="L400" s="40">
        <v>1</v>
      </c>
      <c r="M400" s="41" t="s">
        <v>2041</v>
      </c>
    </row>
    <row r="401" spans="1:13" ht="26.4" x14ac:dyDescent="0.25">
      <c r="A401" s="10" t="s">
        <v>1152</v>
      </c>
      <c r="B401" s="38" t="s">
        <v>2144</v>
      </c>
      <c r="C401" s="12" t="s">
        <v>1186</v>
      </c>
      <c r="D401" s="38">
        <v>50602</v>
      </c>
      <c r="E401" s="38">
        <v>1940</v>
      </c>
      <c r="F401" s="39">
        <v>1606</v>
      </c>
      <c r="G401" s="39">
        <v>27483</v>
      </c>
      <c r="H401" s="38" t="s">
        <v>373</v>
      </c>
      <c r="I401" s="38">
        <v>30</v>
      </c>
      <c r="J401" s="39">
        <v>937</v>
      </c>
      <c r="K401" s="39">
        <v>900</v>
      </c>
      <c r="L401" s="40">
        <v>1</v>
      </c>
      <c r="M401" s="41" t="s">
        <v>2041</v>
      </c>
    </row>
    <row r="402" spans="1:13" ht="26.4" x14ac:dyDescent="0.25">
      <c r="A402" s="10" t="s">
        <v>1152</v>
      </c>
      <c r="B402" s="38" t="s">
        <v>537</v>
      </c>
      <c r="C402" s="12" t="s">
        <v>1187</v>
      </c>
      <c r="D402" s="38">
        <v>50602</v>
      </c>
      <c r="E402" s="38">
        <v>1974</v>
      </c>
      <c r="F402" s="39">
        <v>937034</v>
      </c>
      <c r="G402" s="39">
        <v>4924743</v>
      </c>
      <c r="H402" s="38" t="s">
        <v>373</v>
      </c>
      <c r="I402" s="38">
        <v>75</v>
      </c>
      <c r="J402" s="39">
        <v>28557</v>
      </c>
      <c r="K402" s="39">
        <v>28000</v>
      </c>
      <c r="L402" s="40">
        <v>1</v>
      </c>
      <c r="M402" s="41" t="s">
        <v>2041</v>
      </c>
    </row>
    <row r="403" spans="1:13" ht="26.4" x14ac:dyDescent="0.25">
      <c r="A403" s="10" t="s">
        <v>1152</v>
      </c>
      <c r="B403" s="38" t="s">
        <v>475</v>
      </c>
      <c r="C403" s="12" t="s">
        <v>1188</v>
      </c>
      <c r="D403" s="38">
        <v>50602</v>
      </c>
      <c r="E403" s="38">
        <v>1948</v>
      </c>
      <c r="F403" s="39">
        <v>218483</v>
      </c>
      <c r="G403" s="39">
        <v>1223925</v>
      </c>
      <c r="H403" s="38" t="s">
        <v>373</v>
      </c>
      <c r="I403" s="38">
        <v>60</v>
      </c>
      <c r="J403" s="39">
        <v>19028</v>
      </c>
      <c r="K403" s="39">
        <v>10675</v>
      </c>
      <c r="L403" s="40">
        <v>1</v>
      </c>
      <c r="M403" s="41" t="s">
        <v>2041</v>
      </c>
    </row>
    <row r="404" spans="1:13" ht="26.4" x14ac:dyDescent="0.25">
      <c r="A404" s="10" t="s">
        <v>1152</v>
      </c>
      <c r="B404" s="38" t="s">
        <v>2116</v>
      </c>
      <c r="C404" s="12" t="s">
        <v>1189</v>
      </c>
      <c r="D404" s="38">
        <v>50602</v>
      </c>
      <c r="E404" s="38">
        <v>1955</v>
      </c>
      <c r="F404" s="39">
        <v>52112</v>
      </c>
      <c r="G404" s="39">
        <v>145656</v>
      </c>
      <c r="H404" s="38" t="s">
        <v>373</v>
      </c>
      <c r="I404" s="38">
        <v>50</v>
      </c>
      <c r="J404" s="39">
        <v>3540</v>
      </c>
      <c r="K404" s="39">
        <v>3340</v>
      </c>
      <c r="L404" s="40">
        <v>1</v>
      </c>
      <c r="M404" s="41" t="s">
        <v>2041</v>
      </c>
    </row>
    <row r="405" spans="1:13" ht="26.4" x14ac:dyDescent="0.25">
      <c r="A405" s="10" t="s">
        <v>1152</v>
      </c>
      <c r="B405" s="38" t="s">
        <v>487</v>
      </c>
      <c r="C405" s="12" t="s">
        <v>2167</v>
      </c>
      <c r="D405" s="38">
        <v>50602</v>
      </c>
      <c r="E405" s="38">
        <v>1942</v>
      </c>
      <c r="F405" s="39">
        <v>37000</v>
      </c>
      <c r="G405" s="39">
        <v>50323</v>
      </c>
      <c r="H405" s="38" t="s">
        <v>373</v>
      </c>
      <c r="I405" s="38">
        <v>20</v>
      </c>
      <c r="J405" s="39">
        <v>913</v>
      </c>
      <c r="K405" s="39">
        <v>902</v>
      </c>
      <c r="L405" s="40">
        <v>1</v>
      </c>
      <c r="M405" s="41" t="s">
        <v>2041</v>
      </c>
    </row>
    <row r="406" spans="1:13" ht="26.4" x14ac:dyDescent="0.25">
      <c r="A406" s="10" t="s">
        <v>1152</v>
      </c>
      <c r="B406" s="38" t="s">
        <v>555</v>
      </c>
      <c r="C406" s="12" t="s">
        <v>1190</v>
      </c>
      <c r="D406" s="38">
        <v>50602</v>
      </c>
      <c r="E406" s="38">
        <v>1973</v>
      </c>
      <c r="F406" s="39">
        <v>250</v>
      </c>
      <c r="G406" s="39">
        <v>7116</v>
      </c>
      <c r="H406" s="38" t="s">
        <v>373</v>
      </c>
      <c r="I406" s="38">
        <v>85</v>
      </c>
      <c r="J406" s="39">
        <v>195</v>
      </c>
      <c r="K406" s="39">
        <v>175</v>
      </c>
      <c r="L406" s="40">
        <v>1</v>
      </c>
      <c r="M406" s="41" t="s">
        <v>2041</v>
      </c>
    </row>
    <row r="407" spans="1:13" ht="26.4" x14ac:dyDescent="0.25">
      <c r="A407" s="10" t="s">
        <v>1152</v>
      </c>
      <c r="B407" s="38" t="s">
        <v>2044</v>
      </c>
      <c r="C407" s="12" t="s">
        <v>1191</v>
      </c>
      <c r="D407" s="38">
        <v>50602</v>
      </c>
      <c r="E407" s="38">
        <v>1961</v>
      </c>
      <c r="F407" s="39">
        <v>46308</v>
      </c>
      <c r="G407" s="39">
        <v>451455</v>
      </c>
      <c r="H407" s="38" t="s">
        <v>373</v>
      </c>
      <c r="I407" s="38">
        <v>60</v>
      </c>
      <c r="J407" s="39">
        <v>4632</v>
      </c>
      <c r="K407" s="39">
        <v>4300</v>
      </c>
      <c r="L407" s="40">
        <v>1</v>
      </c>
      <c r="M407" s="41" t="s">
        <v>2041</v>
      </c>
    </row>
    <row r="408" spans="1:13" ht="26.4" x14ac:dyDescent="0.25">
      <c r="A408" s="10" t="s">
        <v>1152</v>
      </c>
      <c r="B408" s="38" t="s">
        <v>2129</v>
      </c>
      <c r="C408" s="12" t="s">
        <v>1192</v>
      </c>
      <c r="D408" s="38">
        <v>50602</v>
      </c>
      <c r="E408" s="38">
        <v>1984</v>
      </c>
      <c r="F408" s="39">
        <v>10001</v>
      </c>
      <c r="G408" s="39">
        <v>12440</v>
      </c>
      <c r="H408" s="38" t="s">
        <v>373</v>
      </c>
      <c r="I408" s="38">
        <v>60</v>
      </c>
      <c r="J408" s="39">
        <v>100</v>
      </c>
      <c r="K408" s="39">
        <v>75</v>
      </c>
      <c r="L408" s="40">
        <v>1</v>
      </c>
      <c r="M408" s="41" t="s">
        <v>2041</v>
      </c>
    </row>
    <row r="409" spans="1:13" ht="26.4" x14ac:dyDescent="0.25">
      <c r="A409" s="10" t="s">
        <v>1152</v>
      </c>
      <c r="B409" s="38" t="s">
        <v>2070</v>
      </c>
      <c r="C409" s="12" t="s">
        <v>1193</v>
      </c>
      <c r="D409" s="38">
        <v>50602</v>
      </c>
      <c r="E409" s="38">
        <v>1940</v>
      </c>
      <c r="F409" s="39">
        <v>1663</v>
      </c>
      <c r="G409" s="39">
        <v>42848</v>
      </c>
      <c r="H409" s="38" t="s">
        <v>373</v>
      </c>
      <c r="I409" s="38">
        <v>85</v>
      </c>
      <c r="J409" s="39">
        <v>936</v>
      </c>
      <c r="K409" s="39">
        <v>900</v>
      </c>
      <c r="L409" s="40">
        <v>1</v>
      </c>
      <c r="M409" s="41" t="s">
        <v>2041</v>
      </c>
    </row>
    <row r="410" spans="1:13" ht="26.4" x14ac:dyDescent="0.25">
      <c r="A410" s="10" t="s">
        <v>1152</v>
      </c>
      <c r="B410" s="38" t="s">
        <v>2072</v>
      </c>
      <c r="C410" s="12" t="s">
        <v>1194</v>
      </c>
      <c r="D410" s="38">
        <v>50602</v>
      </c>
      <c r="E410" s="38">
        <v>1961</v>
      </c>
      <c r="F410" s="39">
        <v>50055</v>
      </c>
      <c r="G410" s="39">
        <v>156029</v>
      </c>
      <c r="H410" s="38" t="s">
        <v>373</v>
      </c>
      <c r="I410" s="38">
        <v>10</v>
      </c>
      <c r="J410" s="39">
        <v>3040</v>
      </c>
      <c r="K410" s="39">
        <v>2940</v>
      </c>
      <c r="L410" s="40">
        <v>1</v>
      </c>
      <c r="M410" s="41" t="s">
        <v>2041</v>
      </c>
    </row>
    <row r="411" spans="1:13" ht="26.4" x14ac:dyDescent="0.25">
      <c r="A411" s="10" t="s">
        <v>1152</v>
      </c>
      <c r="B411" s="38" t="s">
        <v>2068</v>
      </c>
      <c r="C411" s="12" t="s">
        <v>1195</v>
      </c>
      <c r="D411" s="38">
        <v>50602</v>
      </c>
      <c r="E411" s="38">
        <v>1986</v>
      </c>
      <c r="F411" s="39">
        <v>199996</v>
      </c>
      <c r="G411" s="39">
        <v>163245</v>
      </c>
      <c r="H411" s="38" t="s">
        <v>373</v>
      </c>
      <c r="I411" s="38">
        <v>85</v>
      </c>
      <c r="J411" s="39">
        <v>3444</v>
      </c>
      <c r="K411" s="39">
        <v>3000</v>
      </c>
      <c r="L411" s="40">
        <v>1</v>
      </c>
      <c r="M411" s="41" t="s">
        <v>2041</v>
      </c>
    </row>
    <row r="412" spans="1:13" ht="26.4" x14ac:dyDescent="0.25">
      <c r="A412" s="10" t="s">
        <v>1152</v>
      </c>
      <c r="B412" s="38" t="s">
        <v>558</v>
      </c>
      <c r="C412" s="12" t="s">
        <v>1196</v>
      </c>
      <c r="D412" s="38">
        <v>50602</v>
      </c>
      <c r="E412" s="38">
        <v>1976</v>
      </c>
      <c r="F412" s="39">
        <v>2050</v>
      </c>
      <c r="G412" s="39">
        <v>3872</v>
      </c>
      <c r="H412" s="38" t="s">
        <v>373</v>
      </c>
      <c r="I412" s="38">
        <v>20</v>
      </c>
      <c r="J412" s="39">
        <v>113</v>
      </c>
      <c r="K412" s="39">
        <v>103</v>
      </c>
      <c r="L412" s="40">
        <v>1</v>
      </c>
      <c r="M412" s="41" t="s">
        <v>2041</v>
      </c>
    </row>
    <row r="413" spans="1:13" ht="26.4" x14ac:dyDescent="0.25">
      <c r="A413" s="10" t="s">
        <v>1152</v>
      </c>
      <c r="B413" s="38" t="s">
        <v>2066</v>
      </c>
      <c r="C413" s="12" t="s">
        <v>1197</v>
      </c>
      <c r="D413" s="38">
        <v>50602</v>
      </c>
      <c r="E413" s="38">
        <v>1969</v>
      </c>
      <c r="F413" s="39">
        <v>220426</v>
      </c>
      <c r="G413" s="39">
        <v>644641</v>
      </c>
      <c r="H413" s="38" t="s">
        <v>373</v>
      </c>
      <c r="I413" s="38">
        <v>40</v>
      </c>
      <c r="J413" s="39">
        <v>12627</v>
      </c>
      <c r="K413" s="39">
        <v>8513</v>
      </c>
      <c r="L413" s="40">
        <v>1</v>
      </c>
      <c r="M413" s="41" t="s">
        <v>2041</v>
      </c>
    </row>
    <row r="414" spans="1:13" ht="26.4" x14ac:dyDescent="0.25">
      <c r="A414" s="10" t="s">
        <v>1152</v>
      </c>
      <c r="B414" s="38" t="s">
        <v>2091</v>
      </c>
      <c r="C414" s="12" t="s">
        <v>1198</v>
      </c>
      <c r="D414" s="38">
        <v>50602</v>
      </c>
      <c r="E414" s="38">
        <v>1954</v>
      </c>
      <c r="F414" s="39">
        <v>525048</v>
      </c>
      <c r="G414" s="39">
        <v>2594055</v>
      </c>
      <c r="H414" s="38" t="s">
        <v>373</v>
      </c>
      <c r="I414" s="38">
        <v>60</v>
      </c>
      <c r="J414" s="39">
        <v>31715</v>
      </c>
      <c r="K414" s="39">
        <v>19915</v>
      </c>
      <c r="L414" s="40">
        <v>1</v>
      </c>
      <c r="M414" s="41" t="s">
        <v>2041</v>
      </c>
    </row>
    <row r="415" spans="1:13" ht="26.4" x14ac:dyDescent="0.25">
      <c r="A415" s="10" t="s">
        <v>1152</v>
      </c>
      <c r="B415" s="38" t="s">
        <v>2046</v>
      </c>
      <c r="C415" s="12" t="s">
        <v>1199</v>
      </c>
      <c r="D415" s="38">
        <v>50602</v>
      </c>
      <c r="E415" s="38">
        <v>1927</v>
      </c>
      <c r="F415" s="39">
        <v>17374</v>
      </c>
      <c r="G415" s="39">
        <v>208069</v>
      </c>
      <c r="H415" s="38" t="s">
        <v>373</v>
      </c>
      <c r="I415" s="38">
        <v>26</v>
      </c>
      <c r="J415" s="39">
        <v>3904</v>
      </c>
      <c r="K415" s="39">
        <v>3000</v>
      </c>
      <c r="L415" s="40">
        <v>1</v>
      </c>
      <c r="M415" s="41" t="s">
        <v>2041</v>
      </c>
    </row>
    <row r="416" spans="1:13" ht="26.4" x14ac:dyDescent="0.25">
      <c r="A416" s="10" t="s">
        <v>1152</v>
      </c>
      <c r="B416" s="38" t="s">
        <v>1200</v>
      </c>
      <c r="C416" s="12" t="s">
        <v>1201</v>
      </c>
      <c r="D416" s="38">
        <v>50602</v>
      </c>
      <c r="E416" s="38">
        <v>1956</v>
      </c>
      <c r="F416" s="39">
        <v>348454</v>
      </c>
      <c r="G416" s="39">
        <v>3196485</v>
      </c>
      <c r="H416" s="38" t="s">
        <v>373</v>
      </c>
      <c r="I416" s="38">
        <v>60</v>
      </c>
      <c r="J416" s="39">
        <v>22602</v>
      </c>
      <c r="K416" s="39">
        <v>21475</v>
      </c>
      <c r="L416" s="40">
        <v>1</v>
      </c>
      <c r="M416" s="41" t="s">
        <v>2041</v>
      </c>
    </row>
    <row r="417" spans="1:13" ht="26.4" x14ac:dyDescent="0.25">
      <c r="A417" s="10" t="s">
        <v>1152</v>
      </c>
      <c r="B417" s="38" t="s">
        <v>1202</v>
      </c>
      <c r="C417" s="12" t="s">
        <v>1203</v>
      </c>
      <c r="D417" s="38">
        <v>50602</v>
      </c>
      <c r="E417" s="38">
        <v>1972</v>
      </c>
      <c r="F417" s="39">
        <v>1274696</v>
      </c>
      <c r="G417" s="39">
        <v>2189791</v>
      </c>
      <c r="H417" s="38" t="s">
        <v>373</v>
      </c>
      <c r="I417" s="38">
        <v>60</v>
      </c>
      <c r="J417" s="39">
        <v>25620</v>
      </c>
      <c r="K417" s="39">
        <v>19155</v>
      </c>
      <c r="L417" s="40">
        <v>1</v>
      </c>
      <c r="M417" s="41" t="s">
        <v>2041</v>
      </c>
    </row>
    <row r="418" spans="1:13" ht="26.4" x14ac:dyDescent="0.25">
      <c r="A418" s="10" t="s">
        <v>1152</v>
      </c>
      <c r="B418" s="38" t="s">
        <v>1204</v>
      </c>
      <c r="C418" s="12" t="s">
        <v>1205</v>
      </c>
      <c r="D418" s="38">
        <v>50602</v>
      </c>
      <c r="E418" s="38">
        <v>1956</v>
      </c>
      <c r="F418" s="39">
        <v>254000</v>
      </c>
      <c r="G418" s="39">
        <v>3208276</v>
      </c>
      <c r="H418" s="38" t="s">
        <v>373</v>
      </c>
      <c r="I418" s="38">
        <v>60</v>
      </c>
      <c r="J418" s="39">
        <v>37536</v>
      </c>
      <c r="K418" s="39">
        <v>22210</v>
      </c>
      <c r="L418" s="40">
        <v>1</v>
      </c>
      <c r="M418" s="41" t="s">
        <v>2041</v>
      </c>
    </row>
    <row r="419" spans="1:13" ht="26.4" x14ac:dyDescent="0.25">
      <c r="A419" s="10" t="s">
        <v>1152</v>
      </c>
      <c r="B419" s="38" t="s">
        <v>1206</v>
      </c>
      <c r="C419" s="12" t="s">
        <v>1207</v>
      </c>
      <c r="D419" s="38">
        <v>50602</v>
      </c>
      <c r="E419" s="38">
        <v>1956</v>
      </c>
      <c r="F419" s="39">
        <v>229889</v>
      </c>
      <c r="G419" s="39">
        <v>1213359</v>
      </c>
      <c r="H419" s="38" t="s">
        <v>373</v>
      </c>
      <c r="I419" s="38">
        <v>60</v>
      </c>
      <c r="J419" s="39">
        <v>12502</v>
      </c>
      <c r="K419" s="39">
        <v>6093</v>
      </c>
      <c r="L419" s="40">
        <v>1</v>
      </c>
      <c r="M419" s="41" t="s">
        <v>2041</v>
      </c>
    </row>
    <row r="420" spans="1:13" ht="26.4" x14ac:dyDescent="0.25">
      <c r="A420" s="10" t="s">
        <v>1152</v>
      </c>
      <c r="B420" s="38" t="s">
        <v>2097</v>
      </c>
      <c r="C420" s="12" t="s">
        <v>1208</v>
      </c>
      <c r="D420" s="38">
        <v>50602</v>
      </c>
      <c r="E420" s="38">
        <v>1961</v>
      </c>
      <c r="F420" s="39">
        <v>18799</v>
      </c>
      <c r="G420" s="39">
        <v>61157</v>
      </c>
      <c r="H420" s="38" t="s">
        <v>373</v>
      </c>
      <c r="I420" s="38">
        <v>10</v>
      </c>
      <c r="J420" s="39">
        <v>2415</v>
      </c>
      <c r="K420" s="39">
        <v>2215</v>
      </c>
      <c r="L420" s="40">
        <v>1</v>
      </c>
      <c r="M420" s="41" t="s">
        <v>2041</v>
      </c>
    </row>
    <row r="421" spans="1:13" ht="26.4" x14ac:dyDescent="0.25">
      <c r="A421" s="10" t="s">
        <v>1152</v>
      </c>
      <c r="B421" s="38" t="s">
        <v>2094</v>
      </c>
      <c r="C421" s="12" t="s">
        <v>1209</v>
      </c>
      <c r="D421" s="38">
        <v>50602</v>
      </c>
      <c r="E421" s="38">
        <v>1971</v>
      </c>
      <c r="F421" s="39">
        <v>18799</v>
      </c>
      <c r="G421" s="39">
        <v>98813</v>
      </c>
      <c r="H421" s="38" t="s">
        <v>373</v>
      </c>
      <c r="I421" s="38">
        <v>20</v>
      </c>
      <c r="J421" s="39">
        <v>3641</v>
      </c>
      <c r="K421" s="39">
        <v>3500</v>
      </c>
      <c r="L421" s="40">
        <v>1</v>
      </c>
      <c r="M421" s="41" t="s">
        <v>2041</v>
      </c>
    </row>
    <row r="422" spans="1:13" ht="26.4" x14ac:dyDescent="0.25">
      <c r="A422" s="10" t="s">
        <v>1152</v>
      </c>
      <c r="B422" s="38" t="s">
        <v>2096</v>
      </c>
      <c r="C422" s="12" t="s">
        <v>1210</v>
      </c>
      <c r="D422" s="38">
        <v>50602</v>
      </c>
      <c r="E422" s="38">
        <v>1963</v>
      </c>
      <c r="F422" s="39">
        <v>17200</v>
      </c>
      <c r="G422" s="39">
        <v>146253</v>
      </c>
      <c r="H422" s="38" t="s">
        <v>373</v>
      </c>
      <c r="I422" s="38">
        <v>10</v>
      </c>
      <c r="J422" s="39">
        <v>3640</v>
      </c>
      <c r="K422" s="39">
        <v>3500</v>
      </c>
      <c r="L422" s="40">
        <v>1</v>
      </c>
      <c r="M422" s="41" t="s">
        <v>2041</v>
      </c>
    </row>
    <row r="423" spans="1:13" ht="26.4" x14ac:dyDescent="0.25">
      <c r="A423" s="10" t="s">
        <v>1152</v>
      </c>
      <c r="B423" s="38" t="s">
        <v>521</v>
      </c>
      <c r="C423" s="12" t="s">
        <v>1211</v>
      </c>
      <c r="D423" s="38">
        <v>50602</v>
      </c>
      <c r="E423" s="38">
        <v>1968</v>
      </c>
      <c r="F423" s="39">
        <v>1427692</v>
      </c>
      <c r="G423" s="39">
        <v>4918592</v>
      </c>
      <c r="H423" s="38" t="s">
        <v>373</v>
      </c>
      <c r="I423" s="38">
        <v>50</v>
      </c>
      <c r="J423" s="39">
        <v>47739</v>
      </c>
      <c r="K423" s="39">
        <v>45745</v>
      </c>
      <c r="L423" s="40">
        <v>1</v>
      </c>
      <c r="M423" s="41" t="s">
        <v>2041</v>
      </c>
    </row>
    <row r="424" spans="1:13" ht="26.4" x14ac:dyDescent="0.25">
      <c r="A424" s="10" t="s">
        <v>1152</v>
      </c>
      <c r="B424" s="38" t="s">
        <v>2039</v>
      </c>
      <c r="C424" s="12" t="s">
        <v>1212</v>
      </c>
      <c r="D424" s="38">
        <v>50602</v>
      </c>
      <c r="E424" s="38">
        <v>1938</v>
      </c>
      <c r="F424" s="39">
        <v>1057354</v>
      </c>
      <c r="G424" s="39">
        <v>1416374</v>
      </c>
      <c r="H424" s="38" t="s">
        <v>373</v>
      </c>
      <c r="I424" s="38">
        <v>75</v>
      </c>
      <c r="J424" s="39">
        <v>23625</v>
      </c>
      <c r="K424" s="39">
        <v>19180</v>
      </c>
      <c r="L424" s="40">
        <v>1</v>
      </c>
      <c r="M424" s="41" t="s">
        <v>2041</v>
      </c>
    </row>
    <row r="425" spans="1:13" ht="26.4" x14ac:dyDescent="0.25">
      <c r="A425" s="10" t="s">
        <v>1152</v>
      </c>
      <c r="B425" s="38" t="s">
        <v>1213</v>
      </c>
      <c r="C425" s="12" t="s">
        <v>1214</v>
      </c>
      <c r="D425" s="38">
        <v>50602</v>
      </c>
      <c r="E425" s="38">
        <v>1999</v>
      </c>
      <c r="F425" s="39">
        <v>7650000</v>
      </c>
      <c r="G425" s="39">
        <v>8036779</v>
      </c>
      <c r="H425" s="38" t="s">
        <v>373</v>
      </c>
      <c r="I425" s="38">
        <v>98</v>
      </c>
      <c r="J425" s="39">
        <v>63900</v>
      </c>
      <c r="K425" s="39">
        <v>31190</v>
      </c>
      <c r="L425" s="40">
        <v>0.99634498236614299</v>
      </c>
      <c r="M425" s="41" t="s">
        <v>2041</v>
      </c>
    </row>
    <row r="426" spans="1:13" ht="26.4" x14ac:dyDescent="0.25">
      <c r="A426" s="10" t="s">
        <v>1152</v>
      </c>
      <c r="B426" s="38" t="s">
        <v>2106</v>
      </c>
      <c r="C426" s="12" t="s">
        <v>1215</v>
      </c>
      <c r="D426" s="38">
        <v>50602</v>
      </c>
      <c r="E426" s="38">
        <v>1954</v>
      </c>
      <c r="F426" s="39">
        <v>72444</v>
      </c>
      <c r="G426" s="39">
        <v>524260</v>
      </c>
      <c r="H426" s="38" t="s">
        <v>373</v>
      </c>
      <c r="I426" s="38">
        <v>50</v>
      </c>
      <c r="J426" s="39">
        <v>9590</v>
      </c>
      <c r="K426" s="39">
        <v>6498</v>
      </c>
      <c r="L426" s="40">
        <v>0.43059402893197907</v>
      </c>
      <c r="M426" s="41" t="s">
        <v>2041</v>
      </c>
    </row>
    <row r="427" spans="1:13" ht="26.4" x14ac:dyDescent="0.25">
      <c r="A427" s="10" t="s">
        <v>1152</v>
      </c>
      <c r="B427" s="38" t="s">
        <v>507</v>
      </c>
      <c r="C427" s="12" t="s">
        <v>1216</v>
      </c>
      <c r="D427" s="38">
        <v>50602</v>
      </c>
      <c r="E427" s="38">
        <v>1955</v>
      </c>
      <c r="F427" s="39">
        <v>172369</v>
      </c>
      <c r="G427" s="39">
        <v>6861158</v>
      </c>
      <c r="H427" s="38" t="s">
        <v>373</v>
      </c>
      <c r="I427" s="38">
        <v>90</v>
      </c>
      <c r="J427" s="39">
        <v>32224</v>
      </c>
      <c r="K427" s="39">
        <v>30524</v>
      </c>
      <c r="L427" s="40">
        <v>0.22932774210457346</v>
      </c>
      <c r="M427" s="41" t="s">
        <v>2041</v>
      </c>
    </row>
    <row r="428" spans="1:13" ht="26.4" x14ac:dyDescent="0.25">
      <c r="A428" s="10" t="s">
        <v>1152</v>
      </c>
      <c r="B428" s="38" t="s">
        <v>523</v>
      </c>
      <c r="C428" s="12" t="s">
        <v>1217</v>
      </c>
      <c r="D428" s="38">
        <v>50602</v>
      </c>
      <c r="E428" s="38">
        <v>1968</v>
      </c>
      <c r="F428" s="39">
        <v>1471435</v>
      </c>
      <c r="G428" s="39">
        <v>6277239</v>
      </c>
      <c r="H428" s="38" t="s">
        <v>373</v>
      </c>
      <c r="I428" s="38">
        <v>75</v>
      </c>
      <c r="J428" s="39">
        <v>73307</v>
      </c>
      <c r="K428" s="39">
        <v>66330</v>
      </c>
      <c r="L428" s="40">
        <v>8.4803256445047492E-2</v>
      </c>
      <c r="M428" s="41" t="s">
        <v>2041</v>
      </c>
    </row>
    <row r="429" spans="1:13" ht="26.4" x14ac:dyDescent="0.25">
      <c r="A429" s="10" t="s">
        <v>1152</v>
      </c>
      <c r="B429" s="38" t="s">
        <v>548</v>
      </c>
      <c r="C429" s="12" t="s">
        <v>1218</v>
      </c>
      <c r="D429" s="38">
        <v>50602</v>
      </c>
      <c r="E429" s="38">
        <v>1940</v>
      </c>
      <c r="F429" s="39">
        <v>156789</v>
      </c>
      <c r="G429" s="39">
        <v>419752</v>
      </c>
      <c r="H429" s="38" t="s">
        <v>373</v>
      </c>
      <c r="I429" s="38">
        <v>80</v>
      </c>
      <c r="J429" s="39">
        <v>6036</v>
      </c>
      <c r="K429" s="39">
        <v>5745</v>
      </c>
      <c r="L429" s="40">
        <v>7.3107049608355096E-2</v>
      </c>
      <c r="M429" s="41" t="s">
        <v>2041</v>
      </c>
    </row>
    <row r="430" spans="1:13" ht="26.4" x14ac:dyDescent="0.25">
      <c r="A430" s="10" t="s">
        <v>1152</v>
      </c>
      <c r="B430" s="38" t="s">
        <v>2089</v>
      </c>
      <c r="C430" s="12" t="s">
        <v>1219</v>
      </c>
      <c r="D430" s="38">
        <v>50602</v>
      </c>
      <c r="E430" s="38">
        <v>1972</v>
      </c>
      <c r="F430" s="39">
        <v>23734</v>
      </c>
      <c r="G430" s="39">
        <v>47272</v>
      </c>
      <c r="H430" s="38" t="s">
        <v>373</v>
      </c>
      <c r="I430" s="38">
        <v>75</v>
      </c>
      <c r="J430" s="39">
        <v>1898</v>
      </c>
      <c r="K430" s="39">
        <v>1798</v>
      </c>
      <c r="L430" s="40">
        <v>0</v>
      </c>
      <c r="M430" s="41" t="s">
        <v>2041</v>
      </c>
    </row>
    <row r="431" spans="1:13" ht="26.4" x14ac:dyDescent="0.25">
      <c r="A431" s="10" t="s">
        <v>1152</v>
      </c>
      <c r="B431" s="38" t="s">
        <v>1220</v>
      </c>
      <c r="C431" s="12" t="s">
        <v>1221</v>
      </c>
      <c r="D431" s="38">
        <v>50602</v>
      </c>
      <c r="E431" s="38">
        <v>1983</v>
      </c>
      <c r="F431" s="39">
        <v>25999</v>
      </c>
      <c r="G431" s="39">
        <v>54940</v>
      </c>
      <c r="H431" s="38" t="s">
        <v>373</v>
      </c>
      <c r="I431" s="38">
        <v>10</v>
      </c>
      <c r="J431" s="39">
        <v>1034</v>
      </c>
      <c r="K431" s="39">
        <v>958</v>
      </c>
      <c r="L431" s="40">
        <v>0</v>
      </c>
      <c r="M431" s="41" t="s">
        <v>2041</v>
      </c>
    </row>
    <row r="432" spans="1:13" ht="26.4" x14ac:dyDescent="0.25">
      <c r="A432" s="10" t="s">
        <v>1152</v>
      </c>
      <c r="B432" s="38" t="s">
        <v>531</v>
      </c>
      <c r="C432" s="12" t="s">
        <v>1222</v>
      </c>
      <c r="D432" s="38">
        <v>50602</v>
      </c>
      <c r="E432" s="38">
        <v>1966</v>
      </c>
      <c r="F432" s="39">
        <v>548640</v>
      </c>
      <c r="G432" s="39">
        <v>2309852</v>
      </c>
      <c r="H432" s="38" t="s">
        <v>373</v>
      </c>
      <c r="I432" s="38">
        <v>75</v>
      </c>
      <c r="J432" s="39">
        <v>37329</v>
      </c>
      <c r="K432" s="39">
        <v>31153</v>
      </c>
      <c r="L432" s="40">
        <v>0</v>
      </c>
      <c r="M432" s="41" t="s">
        <v>2041</v>
      </c>
    </row>
    <row r="433" spans="1:13" ht="26.4" x14ac:dyDescent="0.25">
      <c r="A433" s="10" t="s">
        <v>1152</v>
      </c>
      <c r="B433" s="38" t="s">
        <v>2078</v>
      </c>
      <c r="C433" s="12" t="s">
        <v>1223</v>
      </c>
      <c r="D433" s="38">
        <v>50602</v>
      </c>
      <c r="E433" s="38">
        <v>1953</v>
      </c>
      <c r="F433" s="39">
        <v>1310860</v>
      </c>
      <c r="G433" s="39">
        <v>4373397</v>
      </c>
      <c r="H433" s="38" t="s">
        <v>373</v>
      </c>
      <c r="I433" s="38">
        <v>40</v>
      </c>
      <c r="J433" s="39">
        <v>65810</v>
      </c>
      <c r="K433" s="39">
        <v>61672</v>
      </c>
      <c r="L433" s="40">
        <v>0</v>
      </c>
      <c r="M433" s="41" t="s">
        <v>2041</v>
      </c>
    </row>
    <row r="434" spans="1:13" ht="26.4" x14ac:dyDescent="0.25">
      <c r="A434" s="10" t="s">
        <v>1152</v>
      </c>
      <c r="B434" s="38" t="s">
        <v>2048</v>
      </c>
      <c r="C434" s="12" t="s">
        <v>1224</v>
      </c>
      <c r="D434" s="38">
        <v>50602</v>
      </c>
      <c r="E434" s="38">
        <v>1916</v>
      </c>
      <c r="F434" s="39">
        <v>834566</v>
      </c>
      <c r="G434" s="39">
        <v>2071207</v>
      </c>
      <c r="H434" s="38" t="s">
        <v>373</v>
      </c>
      <c r="I434" s="38">
        <v>40</v>
      </c>
      <c r="J434" s="39">
        <v>26980</v>
      </c>
      <c r="K434" s="39">
        <v>25350</v>
      </c>
      <c r="L434" s="40">
        <v>0</v>
      </c>
      <c r="M434" s="41" t="s">
        <v>2041</v>
      </c>
    </row>
    <row r="435" spans="1:13" ht="26.4" x14ac:dyDescent="0.25">
      <c r="A435" s="10" t="s">
        <v>1152</v>
      </c>
      <c r="B435" s="38" t="s">
        <v>1225</v>
      </c>
      <c r="C435" s="12" t="s">
        <v>1226</v>
      </c>
      <c r="D435" s="38">
        <v>50601</v>
      </c>
      <c r="E435" s="38">
        <v>1947</v>
      </c>
      <c r="F435" s="39">
        <v>11060</v>
      </c>
      <c r="G435" s="39">
        <v>34333</v>
      </c>
      <c r="H435" s="38" t="s">
        <v>373</v>
      </c>
      <c r="I435" s="38">
        <v>60</v>
      </c>
      <c r="J435" s="39">
        <v>836</v>
      </c>
      <c r="K435" s="39">
        <v>800</v>
      </c>
      <c r="L435" s="40">
        <v>0</v>
      </c>
      <c r="M435" s="41" t="s">
        <v>2041</v>
      </c>
    </row>
    <row r="436" spans="1:13" ht="26.4" x14ac:dyDescent="0.25">
      <c r="A436" s="10" t="s">
        <v>1152</v>
      </c>
      <c r="B436" s="38" t="s">
        <v>1227</v>
      </c>
      <c r="C436" s="12" t="s">
        <v>1228</v>
      </c>
      <c r="D436" s="38">
        <v>50601</v>
      </c>
      <c r="E436" s="38">
        <v>1947</v>
      </c>
      <c r="F436" s="39">
        <v>10770</v>
      </c>
      <c r="G436" s="39">
        <v>40457</v>
      </c>
      <c r="H436" s="38" t="s">
        <v>373</v>
      </c>
      <c r="I436" s="38">
        <v>50</v>
      </c>
      <c r="J436" s="39">
        <v>2943</v>
      </c>
      <c r="K436" s="39">
        <v>2900</v>
      </c>
      <c r="L436" s="40">
        <v>0</v>
      </c>
      <c r="M436" s="41" t="s">
        <v>2041</v>
      </c>
    </row>
    <row r="437" spans="1:13" ht="26.4" x14ac:dyDescent="0.25">
      <c r="A437" s="10" t="s">
        <v>1152</v>
      </c>
      <c r="B437" s="38" t="s">
        <v>1229</v>
      </c>
      <c r="C437" s="12" t="s">
        <v>1230</v>
      </c>
      <c r="D437" s="38">
        <v>50601</v>
      </c>
      <c r="E437" s="38">
        <v>1947</v>
      </c>
      <c r="F437" s="39">
        <v>22319</v>
      </c>
      <c r="G437" s="39">
        <v>47766</v>
      </c>
      <c r="H437" s="38" t="s">
        <v>373</v>
      </c>
      <c r="I437" s="38">
        <v>50</v>
      </c>
      <c r="J437" s="39">
        <v>1840</v>
      </c>
      <c r="K437" s="39">
        <v>1810</v>
      </c>
      <c r="L437" s="40">
        <v>0</v>
      </c>
      <c r="M437" s="41" t="s">
        <v>2041</v>
      </c>
    </row>
    <row r="438" spans="1:13" ht="26.4" x14ac:dyDescent="0.25">
      <c r="A438" s="10" t="s">
        <v>1152</v>
      </c>
      <c r="B438" s="38" t="s">
        <v>1231</v>
      </c>
      <c r="C438" s="12" t="s">
        <v>1233</v>
      </c>
      <c r="D438" s="38">
        <v>50601</v>
      </c>
      <c r="E438" s="38">
        <v>1947</v>
      </c>
      <c r="F438" s="39">
        <v>6744</v>
      </c>
      <c r="G438" s="39">
        <v>23637</v>
      </c>
      <c r="H438" s="38" t="s">
        <v>373</v>
      </c>
      <c r="I438" s="38">
        <v>30</v>
      </c>
      <c r="J438" s="39">
        <v>1000</v>
      </c>
      <c r="K438" s="39">
        <v>975</v>
      </c>
      <c r="L438" s="40">
        <v>0</v>
      </c>
      <c r="M438" s="41" t="s">
        <v>2041</v>
      </c>
    </row>
    <row r="439" spans="1:13" ht="26.4" x14ac:dyDescent="0.25">
      <c r="A439" s="10" t="s">
        <v>1152</v>
      </c>
      <c r="B439" s="38" t="s">
        <v>1234</v>
      </c>
      <c r="C439" s="12" t="s">
        <v>1235</v>
      </c>
      <c r="D439" s="38">
        <v>50601</v>
      </c>
      <c r="E439" s="38">
        <v>1947</v>
      </c>
      <c r="F439" s="39">
        <v>5138</v>
      </c>
      <c r="G439" s="39">
        <v>20651</v>
      </c>
      <c r="H439" s="38" t="s">
        <v>373</v>
      </c>
      <c r="I439" s="38">
        <v>30</v>
      </c>
      <c r="J439" s="39">
        <v>732</v>
      </c>
      <c r="K439" s="39">
        <v>700</v>
      </c>
      <c r="L439" s="40">
        <v>0</v>
      </c>
      <c r="M439" s="41" t="s">
        <v>2041</v>
      </c>
    </row>
    <row r="440" spans="1:13" ht="26.4" x14ac:dyDescent="0.25">
      <c r="A440" s="10" t="s">
        <v>1152</v>
      </c>
      <c r="B440" s="38" t="s">
        <v>1236</v>
      </c>
      <c r="C440" s="12" t="s">
        <v>1237</v>
      </c>
      <c r="D440" s="38">
        <v>50601</v>
      </c>
      <c r="E440" s="38">
        <v>1955</v>
      </c>
      <c r="F440" s="39">
        <v>10635</v>
      </c>
      <c r="G440" s="39">
        <v>64417</v>
      </c>
      <c r="H440" s="38" t="s">
        <v>373</v>
      </c>
      <c r="I440" s="38">
        <v>95</v>
      </c>
      <c r="J440" s="39">
        <v>1242</v>
      </c>
      <c r="K440" s="39">
        <v>1200</v>
      </c>
      <c r="L440" s="40">
        <v>0</v>
      </c>
      <c r="M440" s="41" t="s">
        <v>2041</v>
      </c>
    </row>
    <row r="441" spans="1:13" ht="26.4" x14ac:dyDescent="0.25">
      <c r="A441" s="10" t="s">
        <v>1152</v>
      </c>
      <c r="B441" s="38" t="s">
        <v>1238</v>
      </c>
      <c r="C441" s="12" t="s">
        <v>1239</v>
      </c>
      <c r="D441" s="38">
        <v>50601</v>
      </c>
      <c r="E441" s="38">
        <v>1955</v>
      </c>
      <c r="F441" s="39">
        <v>10520</v>
      </c>
      <c r="G441" s="39">
        <v>91181</v>
      </c>
      <c r="H441" s="38" t="s">
        <v>373</v>
      </c>
      <c r="I441" s="38">
        <v>95</v>
      </c>
      <c r="J441" s="39">
        <v>1241</v>
      </c>
      <c r="K441" s="39">
        <v>1200</v>
      </c>
      <c r="L441" s="40">
        <v>0</v>
      </c>
      <c r="M441" s="41" t="s">
        <v>2041</v>
      </c>
    </row>
    <row r="442" spans="1:13" ht="26.4" x14ac:dyDescent="0.25">
      <c r="A442" s="10" t="s">
        <v>1152</v>
      </c>
      <c r="B442" s="38" t="s">
        <v>1240</v>
      </c>
      <c r="C442" s="12" t="s">
        <v>1241</v>
      </c>
      <c r="D442" s="38">
        <v>50601</v>
      </c>
      <c r="E442" s="38">
        <v>1955</v>
      </c>
      <c r="F442" s="39">
        <v>9686</v>
      </c>
      <c r="G442" s="39">
        <v>79118</v>
      </c>
      <c r="H442" s="38" t="s">
        <v>373</v>
      </c>
      <c r="I442" s="38">
        <v>95</v>
      </c>
      <c r="J442" s="39">
        <v>1131</v>
      </c>
      <c r="K442" s="39">
        <v>1100</v>
      </c>
      <c r="L442" s="40">
        <v>0</v>
      </c>
      <c r="M442" s="41" t="s">
        <v>2041</v>
      </c>
    </row>
    <row r="443" spans="1:13" ht="26.4" x14ac:dyDescent="0.25">
      <c r="A443" s="10" t="s">
        <v>1152</v>
      </c>
      <c r="B443" s="38" t="s">
        <v>1242</v>
      </c>
      <c r="C443" s="12" t="s">
        <v>1243</v>
      </c>
      <c r="D443" s="38">
        <v>50601</v>
      </c>
      <c r="E443" s="38">
        <v>1955</v>
      </c>
      <c r="F443" s="39">
        <v>10321</v>
      </c>
      <c r="G443" s="39">
        <v>85879</v>
      </c>
      <c r="H443" s="38" t="s">
        <v>373</v>
      </c>
      <c r="I443" s="38">
        <v>95</v>
      </c>
      <c r="J443" s="39">
        <v>1212</v>
      </c>
      <c r="K443" s="39">
        <v>1100</v>
      </c>
      <c r="L443" s="40">
        <v>0</v>
      </c>
      <c r="M443" s="41" t="s">
        <v>2041</v>
      </c>
    </row>
    <row r="444" spans="1:13" ht="26.4" x14ac:dyDescent="0.25">
      <c r="A444" s="10" t="s">
        <v>1152</v>
      </c>
      <c r="B444" s="38" t="s">
        <v>1244</v>
      </c>
      <c r="C444" s="12" t="s">
        <v>1245</v>
      </c>
      <c r="D444" s="38">
        <v>50601</v>
      </c>
      <c r="E444" s="38">
        <v>1947</v>
      </c>
      <c r="F444" s="39">
        <v>6744</v>
      </c>
      <c r="G444" s="39">
        <v>23563</v>
      </c>
      <c r="H444" s="38" t="s">
        <v>373</v>
      </c>
      <c r="I444" s="38">
        <v>30</v>
      </c>
      <c r="J444" s="39">
        <v>958</v>
      </c>
      <c r="K444" s="39">
        <v>900</v>
      </c>
      <c r="L444" s="40">
        <v>0</v>
      </c>
      <c r="M444" s="41" t="s">
        <v>2041</v>
      </c>
    </row>
    <row r="445" spans="1:13" ht="26.4" x14ac:dyDescent="0.25">
      <c r="A445" s="10" t="s">
        <v>1152</v>
      </c>
      <c r="B445" s="38" t="s">
        <v>1246</v>
      </c>
      <c r="C445" s="12" t="s">
        <v>1247</v>
      </c>
      <c r="D445" s="38">
        <v>50601</v>
      </c>
      <c r="E445" s="38">
        <v>1992</v>
      </c>
      <c r="F445" s="39">
        <v>5138</v>
      </c>
      <c r="G445" s="39">
        <v>21159</v>
      </c>
      <c r="H445" s="38" t="s">
        <v>373</v>
      </c>
      <c r="I445" s="38">
        <v>30</v>
      </c>
      <c r="J445" s="39">
        <v>774</v>
      </c>
      <c r="K445" s="39">
        <v>750</v>
      </c>
      <c r="L445" s="40">
        <v>0</v>
      </c>
      <c r="M445" s="41" t="s">
        <v>2041</v>
      </c>
    </row>
    <row r="446" spans="1:13" ht="26.4" x14ac:dyDescent="0.25">
      <c r="A446" s="10" t="s">
        <v>1152</v>
      </c>
      <c r="B446" s="38" t="s">
        <v>1248</v>
      </c>
      <c r="C446" s="12" t="s">
        <v>1249</v>
      </c>
      <c r="D446" s="38">
        <v>50601</v>
      </c>
      <c r="E446" s="38">
        <v>1947</v>
      </c>
      <c r="F446" s="39">
        <v>20660</v>
      </c>
      <c r="G446" s="39">
        <v>88834</v>
      </c>
      <c r="H446" s="38" t="s">
        <v>373</v>
      </c>
      <c r="I446" s="38">
        <v>20</v>
      </c>
      <c r="J446" s="39">
        <v>3546</v>
      </c>
      <c r="K446" s="39">
        <v>3500</v>
      </c>
      <c r="L446" s="40">
        <v>0</v>
      </c>
      <c r="M446" s="41" t="s">
        <v>2041</v>
      </c>
    </row>
    <row r="447" spans="1:13" ht="26.4" x14ac:dyDescent="0.25">
      <c r="A447" s="10" t="s">
        <v>1152</v>
      </c>
      <c r="B447" s="38" t="s">
        <v>1250</v>
      </c>
      <c r="C447" s="12" t="s">
        <v>1251</v>
      </c>
      <c r="D447" s="38">
        <v>50601</v>
      </c>
      <c r="E447" s="38">
        <v>1947</v>
      </c>
      <c r="F447" s="39">
        <v>5699</v>
      </c>
      <c r="G447" s="39">
        <v>27115</v>
      </c>
      <c r="H447" s="38" t="s">
        <v>373</v>
      </c>
      <c r="I447" s="38">
        <v>30</v>
      </c>
      <c r="J447" s="39">
        <v>916</v>
      </c>
      <c r="K447" s="39">
        <v>890</v>
      </c>
      <c r="L447" s="40">
        <v>0</v>
      </c>
      <c r="M447" s="41" t="s">
        <v>2041</v>
      </c>
    </row>
    <row r="448" spans="1:13" ht="26.4" x14ac:dyDescent="0.25">
      <c r="A448" s="10" t="s">
        <v>1152</v>
      </c>
      <c r="B448" s="38" t="s">
        <v>1252</v>
      </c>
      <c r="C448" s="12" t="s">
        <v>1253</v>
      </c>
      <c r="D448" s="38">
        <v>50601</v>
      </c>
      <c r="E448" s="38">
        <v>1947</v>
      </c>
      <c r="F448" s="39">
        <v>5699</v>
      </c>
      <c r="G448" s="39">
        <v>24905</v>
      </c>
      <c r="H448" s="38" t="s">
        <v>373</v>
      </c>
      <c r="I448" s="38">
        <v>30</v>
      </c>
      <c r="J448" s="39">
        <v>916</v>
      </c>
      <c r="K448" s="39">
        <v>890</v>
      </c>
      <c r="L448" s="40">
        <v>0</v>
      </c>
      <c r="M448" s="41" t="s">
        <v>2041</v>
      </c>
    </row>
    <row r="449" spans="1:13" ht="26.4" x14ac:dyDescent="0.25">
      <c r="A449" s="10" t="s">
        <v>1152</v>
      </c>
      <c r="B449" s="38" t="s">
        <v>1254</v>
      </c>
      <c r="C449" s="12" t="s">
        <v>1255</v>
      </c>
      <c r="D449" s="38">
        <v>50601</v>
      </c>
      <c r="E449" s="38">
        <v>1947</v>
      </c>
      <c r="F449" s="39">
        <v>13101</v>
      </c>
      <c r="G449" s="39">
        <v>51064</v>
      </c>
      <c r="H449" s="38" t="s">
        <v>373</v>
      </c>
      <c r="I449" s="38">
        <v>70</v>
      </c>
      <c r="J449" s="39">
        <v>978</v>
      </c>
      <c r="K449" s="39">
        <v>950</v>
      </c>
      <c r="L449" s="40">
        <v>0</v>
      </c>
      <c r="M449" s="41" t="s">
        <v>2041</v>
      </c>
    </row>
    <row r="450" spans="1:13" ht="26.4" x14ac:dyDescent="0.25">
      <c r="A450" s="10" t="s">
        <v>1152</v>
      </c>
      <c r="B450" s="38" t="s">
        <v>1256</v>
      </c>
      <c r="C450" s="12" t="s">
        <v>1257</v>
      </c>
      <c r="D450" s="38">
        <v>50601</v>
      </c>
      <c r="E450" s="38">
        <v>1947</v>
      </c>
      <c r="F450" s="39">
        <v>69210</v>
      </c>
      <c r="G450" s="39">
        <v>306426</v>
      </c>
      <c r="H450" s="38" t="s">
        <v>373</v>
      </c>
      <c r="I450" s="38">
        <v>60</v>
      </c>
      <c r="J450" s="39">
        <v>5974</v>
      </c>
      <c r="K450" s="39">
        <v>5850</v>
      </c>
      <c r="L450" s="40">
        <v>0</v>
      </c>
      <c r="M450" s="41" t="s">
        <v>2041</v>
      </c>
    </row>
    <row r="451" spans="1:13" ht="26.4" x14ac:dyDescent="0.25">
      <c r="A451" s="10" t="s">
        <v>1152</v>
      </c>
      <c r="B451" s="38" t="s">
        <v>1258</v>
      </c>
      <c r="C451" s="12" t="s">
        <v>1259</v>
      </c>
      <c r="D451" s="38">
        <v>50601</v>
      </c>
      <c r="E451" s="38">
        <v>1992</v>
      </c>
      <c r="F451" s="39">
        <v>16441</v>
      </c>
      <c r="G451" s="39">
        <v>88045</v>
      </c>
      <c r="H451" s="38" t="s">
        <v>373</v>
      </c>
      <c r="I451" s="38">
        <v>60</v>
      </c>
      <c r="J451" s="39">
        <v>1663</v>
      </c>
      <c r="K451" s="39">
        <v>1650</v>
      </c>
      <c r="L451" s="40">
        <v>0</v>
      </c>
      <c r="M451" s="41" t="s">
        <v>2041</v>
      </c>
    </row>
    <row r="452" spans="1:13" ht="26.4" x14ac:dyDescent="0.25">
      <c r="A452" s="10" t="s">
        <v>1152</v>
      </c>
      <c r="B452" s="38" t="s">
        <v>1260</v>
      </c>
      <c r="C452" s="12" t="s">
        <v>1261</v>
      </c>
      <c r="D452" s="38">
        <v>50601</v>
      </c>
      <c r="E452" s="38">
        <v>1947</v>
      </c>
      <c r="F452" s="39">
        <v>3111</v>
      </c>
      <c r="G452" s="39">
        <v>7962</v>
      </c>
      <c r="H452" s="38" t="s">
        <v>373</v>
      </c>
      <c r="I452" s="38">
        <v>60</v>
      </c>
      <c r="J452" s="39">
        <v>212</v>
      </c>
      <c r="K452" s="39">
        <v>200</v>
      </c>
      <c r="L452" s="40">
        <v>0</v>
      </c>
      <c r="M452" s="41" t="s">
        <v>2041</v>
      </c>
    </row>
    <row r="453" spans="1:13" ht="26.4" x14ac:dyDescent="0.25">
      <c r="A453" s="10" t="s">
        <v>1152</v>
      </c>
      <c r="B453" s="38" t="s">
        <v>1262</v>
      </c>
      <c r="C453" s="12" t="s">
        <v>1263</v>
      </c>
      <c r="D453" s="38">
        <v>50601</v>
      </c>
      <c r="E453" s="38">
        <v>1947</v>
      </c>
      <c r="F453" s="39">
        <v>13999</v>
      </c>
      <c r="G453" s="39">
        <v>1386</v>
      </c>
      <c r="H453" s="38" t="s">
        <v>373</v>
      </c>
      <c r="I453" s="38">
        <v>20</v>
      </c>
      <c r="J453" s="39">
        <v>294</v>
      </c>
      <c r="K453" s="39">
        <v>275</v>
      </c>
      <c r="L453" s="40">
        <v>0</v>
      </c>
      <c r="M453" s="41" t="s">
        <v>2041</v>
      </c>
    </row>
    <row r="454" spans="1:13" ht="26.4" x14ac:dyDescent="0.25">
      <c r="A454" s="10" t="s">
        <v>1152</v>
      </c>
      <c r="B454" s="38" t="s">
        <v>1264</v>
      </c>
      <c r="C454" s="12" t="s">
        <v>1265</v>
      </c>
      <c r="D454" s="38">
        <v>50601</v>
      </c>
      <c r="E454" s="38">
        <v>1947</v>
      </c>
      <c r="F454" s="39">
        <v>13999</v>
      </c>
      <c r="G454" s="39">
        <v>1025</v>
      </c>
      <c r="H454" s="38" t="s">
        <v>373</v>
      </c>
      <c r="I454" s="38">
        <v>20</v>
      </c>
      <c r="J454" s="39">
        <v>294</v>
      </c>
      <c r="K454" s="39">
        <v>275</v>
      </c>
      <c r="L454" s="40">
        <v>0</v>
      </c>
      <c r="M454" s="41" t="s">
        <v>2041</v>
      </c>
    </row>
    <row r="455" spans="1:13" ht="26.4" x14ac:dyDescent="0.25">
      <c r="A455" s="10" t="s">
        <v>1152</v>
      </c>
      <c r="B455" s="38" t="s">
        <v>1266</v>
      </c>
      <c r="C455" s="12" t="s">
        <v>1267</v>
      </c>
      <c r="D455" s="38">
        <v>50601</v>
      </c>
      <c r="E455" s="38">
        <v>1947</v>
      </c>
      <c r="F455" s="39">
        <v>54535</v>
      </c>
      <c r="G455" s="39">
        <v>150672</v>
      </c>
      <c r="H455" s="38" t="s">
        <v>373</v>
      </c>
      <c r="I455" s="38">
        <v>50</v>
      </c>
      <c r="J455" s="39">
        <v>3270</v>
      </c>
      <c r="K455" s="39">
        <v>3200</v>
      </c>
      <c r="L455" s="40">
        <v>0</v>
      </c>
      <c r="M455" s="41" t="s">
        <v>2041</v>
      </c>
    </row>
    <row r="456" spans="1:13" ht="26.4" x14ac:dyDescent="0.25">
      <c r="A456" s="10" t="s">
        <v>1152</v>
      </c>
      <c r="B456" s="38" t="s">
        <v>2062</v>
      </c>
      <c r="C456" s="12" t="s">
        <v>2067</v>
      </c>
      <c r="D456" s="38">
        <v>50602</v>
      </c>
      <c r="E456" s="38">
        <v>1957</v>
      </c>
      <c r="F456" s="39">
        <v>255230</v>
      </c>
      <c r="G456" s="39">
        <v>1382081</v>
      </c>
      <c r="H456" s="38" t="s">
        <v>373</v>
      </c>
      <c r="I456" s="38">
        <v>40</v>
      </c>
      <c r="J456" s="39">
        <v>20722</v>
      </c>
      <c r="K456" s="39">
        <v>17103</v>
      </c>
      <c r="L456" s="40">
        <v>0</v>
      </c>
      <c r="M456" s="41" t="s">
        <v>2041</v>
      </c>
    </row>
    <row r="457" spans="1:13" ht="26.4" x14ac:dyDescent="0.25">
      <c r="A457" s="10" t="s">
        <v>1152</v>
      </c>
      <c r="B457" s="38" t="s">
        <v>1268</v>
      </c>
      <c r="C457" s="12" t="s">
        <v>1269</v>
      </c>
      <c r="D457" s="38">
        <v>50602</v>
      </c>
      <c r="E457" s="38">
        <v>1955</v>
      </c>
      <c r="F457" s="39">
        <v>10520</v>
      </c>
      <c r="G457" s="39">
        <v>91203</v>
      </c>
      <c r="H457" s="38" t="s">
        <v>373</v>
      </c>
      <c r="I457" s="38">
        <v>60</v>
      </c>
      <c r="J457" s="39">
        <v>999</v>
      </c>
      <c r="K457" s="39">
        <v>950</v>
      </c>
      <c r="L457" s="40">
        <v>0</v>
      </c>
      <c r="M457" s="41" t="s">
        <v>2041</v>
      </c>
    </row>
    <row r="458" spans="1:13" ht="26.4" x14ac:dyDescent="0.25">
      <c r="A458" s="10" t="s">
        <v>1152</v>
      </c>
      <c r="B458" s="38" t="s">
        <v>1270</v>
      </c>
      <c r="C458" s="12" t="s">
        <v>1271</v>
      </c>
      <c r="D458" s="38">
        <v>50602</v>
      </c>
      <c r="E458" s="38">
        <v>1954</v>
      </c>
      <c r="F458" s="39">
        <v>10938</v>
      </c>
      <c r="G458" s="39">
        <v>65049</v>
      </c>
      <c r="H458" s="38" t="s">
        <v>373</v>
      </c>
      <c r="I458" s="38">
        <v>60</v>
      </c>
      <c r="J458" s="39">
        <v>867</v>
      </c>
      <c r="K458" s="39">
        <v>800</v>
      </c>
      <c r="L458" s="40">
        <v>0</v>
      </c>
      <c r="M458" s="41" t="s">
        <v>2041</v>
      </c>
    </row>
    <row r="459" spans="1:13" ht="26.4" x14ac:dyDescent="0.25">
      <c r="A459" s="10" t="s">
        <v>1152</v>
      </c>
      <c r="B459" s="38" t="s">
        <v>1272</v>
      </c>
      <c r="C459" s="12" t="s">
        <v>1273</v>
      </c>
      <c r="D459" s="38">
        <v>50602</v>
      </c>
      <c r="E459" s="38">
        <v>1955</v>
      </c>
      <c r="F459" s="39">
        <v>10321</v>
      </c>
      <c r="G459" s="39">
        <v>85644</v>
      </c>
      <c r="H459" s="38" t="s">
        <v>373</v>
      </c>
      <c r="I459" s="38">
        <v>60</v>
      </c>
      <c r="J459" s="39">
        <v>999</v>
      </c>
      <c r="K459" s="39">
        <v>950</v>
      </c>
      <c r="L459" s="40">
        <v>0</v>
      </c>
      <c r="M459" s="41" t="s">
        <v>2041</v>
      </c>
    </row>
    <row r="460" spans="1:13" ht="26.4" x14ac:dyDescent="0.25">
      <c r="A460" s="10" t="s">
        <v>1152</v>
      </c>
      <c r="B460" s="38" t="s">
        <v>1274</v>
      </c>
      <c r="C460" s="12" t="s">
        <v>1275</v>
      </c>
      <c r="D460" s="38">
        <v>50602</v>
      </c>
      <c r="E460" s="38">
        <v>1954</v>
      </c>
      <c r="F460" s="39">
        <v>8359</v>
      </c>
      <c r="G460" s="39">
        <v>70956</v>
      </c>
      <c r="H460" s="38" t="s">
        <v>373</v>
      </c>
      <c r="I460" s="38">
        <v>60</v>
      </c>
      <c r="J460" s="39">
        <v>1241</v>
      </c>
      <c r="K460" s="39">
        <v>1200</v>
      </c>
      <c r="L460" s="40">
        <v>0</v>
      </c>
      <c r="M460" s="41" t="s">
        <v>2041</v>
      </c>
    </row>
    <row r="461" spans="1:13" ht="26.4" x14ac:dyDescent="0.25">
      <c r="A461" s="10" t="s">
        <v>1152</v>
      </c>
      <c r="B461" s="38" t="s">
        <v>1276</v>
      </c>
      <c r="C461" s="12" t="s">
        <v>1277</v>
      </c>
      <c r="D461" s="38">
        <v>50602</v>
      </c>
      <c r="E461" s="38">
        <v>1954</v>
      </c>
      <c r="F461" s="39">
        <v>8357</v>
      </c>
      <c r="G461" s="39">
        <v>71280</v>
      </c>
      <c r="H461" s="38" t="s">
        <v>373</v>
      </c>
      <c r="I461" s="38">
        <v>60</v>
      </c>
      <c r="J461" s="39">
        <v>880</v>
      </c>
      <c r="K461" s="39">
        <v>850</v>
      </c>
      <c r="L461" s="40">
        <v>0</v>
      </c>
      <c r="M461" s="41" t="s">
        <v>2041</v>
      </c>
    </row>
    <row r="462" spans="1:13" ht="26.4" x14ac:dyDescent="0.25">
      <c r="A462" s="10" t="s">
        <v>1152</v>
      </c>
      <c r="B462" s="38" t="s">
        <v>1278</v>
      </c>
      <c r="C462" s="12" t="s">
        <v>1279</v>
      </c>
      <c r="D462" s="38">
        <v>50602</v>
      </c>
      <c r="E462" s="38">
        <v>1955</v>
      </c>
      <c r="F462" s="39">
        <v>9686</v>
      </c>
      <c r="G462" s="39">
        <v>79934</v>
      </c>
      <c r="H462" s="38" t="s">
        <v>373</v>
      </c>
      <c r="I462" s="38">
        <v>60</v>
      </c>
      <c r="J462" s="39">
        <v>1145</v>
      </c>
      <c r="K462" s="39">
        <v>1100</v>
      </c>
      <c r="L462" s="40">
        <v>0</v>
      </c>
      <c r="M462" s="41" t="s">
        <v>2041</v>
      </c>
    </row>
    <row r="463" spans="1:13" ht="26.4" x14ac:dyDescent="0.25">
      <c r="A463" s="10" t="s">
        <v>1152</v>
      </c>
      <c r="B463" s="38" t="s">
        <v>1280</v>
      </c>
      <c r="C463" s="12" t="s">
        <v>1281</v>
      </c>
      <c r="D463" s="38">
        <v>50602</v>
      </c>
      <c r="E463" s="38">
        <v>1955</v>
      </c>
      <c r="F463" s="39">
        <v>10321</v>
      </c>
      <c r="G463" s="39">
        <v>85827</v>
      </c>
      <c r="H463" s="38" t="s">
        <v>373</v>
      </c>
      <c r="I463" s="38">
        <v>60</v>
      </c>
      <c r="J463" s="39">
        <v>1212</v>
      </c>
      <c r="K463" s="39">
        <v>1200</v>
      </c>
      <c r="L463" s="40">
        <v>0</v>
      </c>
      <c r="M463" s="41" t="s">
        <v>2041</v>
      </c>
    </row>
    <row r="464" spans="1:13" ht="26.4" x14ac:dyDescent="0.25">
      <c r="A464" s="10" t="s">
        <v>1152</v>
      </c>
      <c r="B464" s="38" t="s">
        <v>1282</v>
      </c>
      <c r="C464" s="12" t="s">
        <v>1283</v>
      </c>
      <c r="D464" s="38">
        <v>50602</v>
      </c>
      <c r="E464" s="38">
        <v>1955</v>
      </c>
      <c r="F464" s="39">
        <v>8716</v>
      </c>
      <c r="G464" s="39">
        <v>70116</v>
      </c>
      <c r="H464" s="38" t="s">
        <v>373</v>
      </c>
      <c r="I464" s="38">
        <v>60</v>
      </c>
      <c r="J464" s="39">
        <v>1004</v>
      </c>
      <c r="K464" s="39">
        <v>995</v>
      </c>
      <c r="L464" s="40">
        <v>0</v>
      </c>
      <c r="M464" s="41" t="s">
        <v>2041</v>
      </c>
    </row>
    <row r="465" spans="1:13" ht="26.4" x14ac:dyDescent="0.25">
      <c r="A465" s="10" t="s">
        <v>1152</v>
      </c>
      <c r="B465" s="38" t="s">
        <v>1284</v>
      </c>
      <c r="C465" s="12" t="s">
        <v>1285</v>
      </c>
      <c r="D465" s="38">
        <v>50602</v>
      </c>
      <c r="E465" s="38">
        <v>1955</v>
      </c>
      <c r="F465" s="39">
        <v>8368</v>
      </c>
      <c r="G465" s="39">
        <v>76513</v>
      </c>
      <c r="H465" s="38" t="s">
        <v>373</v>
      </c>
      <c r="I465" s="38">
        <v>60</v>
      </c>
      <c r="J465" s="39">
        <v>991</v>
      </c>
      <c r="K465" s="39">
        <v>985</v>
      </c>
      <c r="L465" s="40">
        <v>0</v>
      </c>
      <c r="M465" s="41" t="s">
        <v>2041</v>
      </c>
    </row>
    <row r="466" spans="1:13" ht="26.4" x14ac:dyDescent="0.25">
      <c r="A466" s="10" t="s">
        <v>1152</v>
      </c>
      <c r="B466" s="38" t="s">
        <v>1286</v>
      </c>
      <c r="C466" s="12" t="s">
        <v>1287</v>
      </c>
      <c r="D466" s="38">
        <v>50602</v>
      </c>
      <c r="E466" s="38">
        <v>1955</v>
      </c>
      <c r="F466" s="39">
        <v>8716</v>
      </c>
      <c r="G466" s="39">
        <v>70116</v>
      </c>
      <c r="H466" s="38" t="s">
        <v>373</v>
      </c>
      <c r="I466" s="38">
        <v>60</v>
      </c>
      <c r="J466" s="39">
        <v>1004</v>
      </c>
      <c r="K466" s="39">
        <v>954</v>
      </c>
      <c r="L466" s="40">
        <v>0</v>
      </c>
      <c r="M466" s="41" t="s">
        <v>2041</v>
      </c>
    </row>
    <row r="467" spans="1:13" ht="26.4" x14ac:dyDescent="0.25">
      <c r="A467" s="10" t="s">
        <v>1152</v>
      </c>
      <c r="B467" s="38" t="s">
        <v>1288</v>
      </c>
      <c r="C467" s="12" t="s">
        <v>1289</v>
      </c>
      <c r="D467" s="38">
        <v>50602</v>
      </c>
      <c r="E467" s="38">
        <v>1965</v>
      </c>
      <c r="F467" s="39">
        <v>15170</v>
      </c>
      <c r="G467" s="39">
        <v>85827</v>
      </c>
      <c r="H467" s="38" t="s">
        <v>373</v>
      </c>
      <c r="I467" s="38">
        <v>60</v>
      </c>
      <c r="J467" s="39">
        <v>1212</v>
      </c>
      <c r="K467" s="39">
        <v>1198</v>
      </c>
      <c r="L467" s="40">
        <v>0</v>
      </c>
      <c r="M467" s="41" t="s">
        <v>2041</v>
      </c>
    </row>
    <row r="468" spans="1:13" ht="26.4" x14ac:dyDescent="0.25">
      <c r="A468" s="10" t="s">
        <v>1152</v>
      </c>
      <c r="B468" s="38" t="s">
        <v>1290</v>
      </c>
      <c r="C468" s="12" t="s">
        <v>1291</v>
      </c>
      <c r="D468" s="38">
        <v>50602</v>
      </c>
      <c r="E468" s="38">
        <v>1965</v>
      </c>
      <c r="F468" s="39">
        <v>11101</v>
      </c>
      <c r="G468" s="39">
        <v>76513</v>
      </c>
      <c r="H468" s="38" t="s">
        <v>373</v>
      </c>
      <c r="I468" s="38">
        <v>60</v>
      </c>
      <c r="J468" s="39">
        <v>991</v>
      </c>
      <c r="K468" s="39">
        <v>950</v>
      </c>
      <c r="L468" s="40">
        <v>0</v>
      </c>
      <c r="M468" s="41" t="s">
        <v>2041</v>
      </c>
    </row>
    <row r="469" spans="1:13" ht="26.4" x14ac:dyDescent="0.25">
      <c r="A469" s="10" t="s">
        <v>1152</v>
      </c>
      <c r="B469" s="38" t="s">
        <v>1292</v>
      </c>
      <c r="C469" s="12" t="s">
        <v>1293</v>
      </c>
      <c r="D469" s="38">
        <v>50602</v>
      </c>
      <c r="E469" s="38">
        <v>1965</v>
      </c>
      <c r="F469" s="39">
        <v>13829</v>
      </c>
      <c r="G469" s="39">
        <v>85827</v>
      </c>
      <c r="H469" s="38" t="s">
        <v>373</v>
      </c>
      <c r="I469" s="38">
        <v>70</v>
      </c>
      <c r="J469" s="39">
        <v>1212</v>
      </c>
      <c r="K469" s="39">
        <v>1100</v>
      </c>
      <c r="L469" s="40">
        <v>0</v>
      </c>
      <c r="M469" s="41" t="s">
        <v>2041</v>
      </c>
    </row>
    <row r="470" spans="1:13" ht="26.4" x14ac:dyDescent="0.25">
      <c r="A470" s="10" t="s">
        <v>1152</v>
      </c>
      <c r="B470" s="38" t="s">
        <v>1294</v>
      </c>
      <c r="C470" s="12" t="s">
        <v>1295</v>
      </c>
      <c r="D470" s="38">
        <v>50602</v>
      </c>
      <c r="E470" s="38">
        <v>1965</v>
      </c>
      <c r="F470" s="39">
        <v>13380</v>
      </c>
      <c r="G470" s="39">
        <v>85827</v>
      </c>
      <c r="H470" s="38" t="s">
        <v>373</v>
      </c>
      <c r="I470" s="38">
        <v>60</v>
      </c>
      <c r="J470" s="39">
        <v>1212</v>
      </c>
      <c r="K470" s="39">
        <v>1175</v>
      </c>
      <c r="L470" s="40">
        <v>0</v>
      </c>
      <c r="M470" s="41" t="s">
        <v>2041</v>
      </c>
    </row>
    <row r="471" spans="1:13" ht="26.4" x14ac:dyDescent="0.25">
      <c r="A471" s="10" t="s">
        <v>1152</v>
      </c>
      <c r="B471" s="38" t="s">
        <v>1296</v>
      </c>
      <c r="C471" s="12" t="s">
        <v>1297</v>
      </c>
      <c r="D471" s="38">
        <v>50602</v>
      </c>
      <c r="E471" s="38">
        <v>1965</v>
      </c>
      <c r="F471" s="39">
        <v>11101</v>
      </c>
      <c r="G471" s="39">
        <v>76513</v>
      </c>
      <c r="H471" s="38" t="s">
        <v>373</v>
      </c>
      <c r="I471" s="38">
        <v>60</v>
      </c>
      <c r="J471" s="39">
        <v>991</v>
      </c>
      <c r="K471" s="39">
        <v>975</v>
      </c>
      <c r="L471" s="40">
        <v>0</v>
      </c>
      <c r="M471" s="41" t="s">
        <v>2041</v>
      </c>
    </row>
    <row r="472" spans="1:13" ht="26.4" x14ac:dyDescent="0.25">
      <c r="A472" s="10" t="s">
        <v>1152</v>
      </c>
      <c r="B472" s="38" t="s">
        <v>2076</v>
      </c>
      <c r="C472" s="12" t="s">
        <v>1298</v>
      </c>
      <c r="D472" s="38">
        <v>50602</v>
      </c>
      <c r="E472" s="38">
        <v>1950</v>
      </c>
      <c r="F472" s="39">
        <v>13080</v>
      </c>
      <c r="G472" s="39">
        <v>112648</v>
      </c>
      <c r="H472" s="38" t="s">
        <v>373</v>
      </c>
      <c r="I472" s="38">
        <v>50</v>
      </c>
      <c r="J472" s="39">
        <v>2162</v>
      </c>
      <c r="K472" s="39">
        <v>1750</v>
      </c>
      <c r="L472" s="40">
        <v>0</v>
      </c>
      <c r="M472" s="41" t="s">
        <v>2041</v>
      </c>
    </row>
    <row r="473" spans="1:13" ht="26.4" x14ac:dyDescent="0.25">
      <c r="A473" s="10" t="s">
        <v>1152</v>
      </c>
      <c r="B473" s="38" t="s">
        <v>2133</v>
      </c>
      <c r="C473" s="12" t="s">
        <v>1299</v>
      </c>
      <c r="D473" s="38">
        <v>50602</v>
      </c>
      <c r="E473" s="38">
        <v>1986</v>
      </c>
      <c r="F473" s="39">
        <v>1245100</v>
      </c>
      <c r="G473" s="39">
        <v>1719342</v>
      </c>
      <c r="H473" s="38" t="s">
        <v>373</v>
      </c>
      <c r="I473" s="38">
        <v>80</v>
      </c>
      <c r="J473" s="39">
        <v>22000</v>
      </c>
      <c r="K473" s="39">
        <v>21925</v>
      </c>
      <c r="L473" s="40">
        <v>0</v>
      </c>
      <c r="M473" s="41" t="s">
        <v>2041</v>
      </c>
    </row>
    <row r="474" spans="1:13" ht="26.4" x14ac:dyDescent="0.25">
      <c r="A474" s="10" t="s">
        <v>1152</v>
      </c>
      <c r="B474" s="38" t="s">
        <v>2058</v>
      </c>
      <c r="C474" s="12" t="s">
        <v>1300</v>
      </c>
      <c r="D474" s="38">
        <v>50602</v>
      </c>
      <c r="E474" s="38">
        <v>1941</v>
      </c>
      <c r="F474" s="39">
        <v>10067</v>
      </c>
      <c r="G474" s="39">
        <v>593739</v>
      </c>
      <c r="H474" s="38" t="s">
        <v>373</v>
      </c>
      <c r="I474" s="38">
        <v>10</v>
      </c>
      <c r="J474" s="39">
        <v>8211</v>
      </c>
      <c r="K474" s="39">
        <v>7911</v>
      </c>
      <c r="L474" s="40">
        <v>0</v>
      </c>
      <c r="M474" s="41" t="s">
        <v>2041</v>
      </c>
    </row>
    <row r="475" spans="1:13" ht="26.4" x14ac:dyDescent="0.25">
      <c r="A475" s="10" t="s">
        <v>1152</v>
      </c>
      <c r="B475" s="38" t="s">
        <v>2136</v>
      </c>
      <c r="C475" s="12" t="s">
        <v>1301</v>
      </c>
      <c r="D475" s="38">
        <v>50602</v>
      </c>
      <c r="E475" s="38">
        <v>1993</v>
      </c>
      <c r="F475" s="39">
        <v>4920203</v>
      </c>
      <c r="G475" s="39">
        <v>4594086</v>
      </c>
      <c r="H475" s="38" t="s">
        <v>373</v>
      </c>
      <c r="I475" s="38">
        <v>85</v>
      </c>
      <c r="J475" s="39">
        <v>48837</v>
      </c>
      <c r="K475" s="39">
        <v>46500</v>
      </c>
      <c r="L475" s="40">
        <v>0</v>
      </c>
      <c r="M475" s="41" t="s">
        <v>2041</v>
      </c>
    </row>
    <row r="476" spans="1:13" ht="26.4" x14ac:dyDescent="0.25">
      <c r="A476" s="10" t="s">
        <v>1152</v>
      </c>
      <c r="B476" s="38" t="s">
        <v>2042</v>
      </c>
      <c r="C476" s="12" t="s">
        <v>1302</v>
      </c>
      <c r="D476" s="38">
        <v>50602</v>
      </c>
      <c r="E476" s="38">
        <v>1917</v>
      </c>
      <c r="F476" s="39">
        <v>136566</v>
      </c>
      <c r="G476" s="39">
        <v>1832196</v>
      </c>
      <c r="H476" s="38" t="s">
        <v>373</v>
      </c>
      <c r="I476" s="38">
        <v>1</v>
      </c>
      <c r="J476" s="39">
        <v>26082</v>
      </c>
      <c r="K476" s="39">
        <v>18825</v>
      </c>
      <c r="L476" s="40">
        <v>0</v>
      </c>
      <c r="M476" s="41" t="s">
        <v>2041</v>
      </c>
    </row>
    <row r="477" spans="1:13" ht="26.4" x14ac:dyDescent="0.25">
      <c r="A477" s="10" t="s">
        <v>1152</v>
      </c>
      <c r="B477" s="38" t="s">
        <v>2050</v>
      </c>
      <c r="C477" s="12" t="s">
        <v>2327</v>
      </c>
      <c r="D477" s="38">
        <v>50602</v>
      </c>
      <c r="E477" s="38">
        <v>1916</v>
      </c>
      <c r="F477" s="39">
        <v>1029862</v>
      </c>
      <c r="G477" s="39">
        <v>1948865</v>
      </c>
      <c r="H477" s="38" t="s">
        <v>373</v>
      </c>
      <c r="I477" s="38">
        <v>40</v>
      </c>
      <c r="J477" s="39">
        <v>26869</v>
      </c>
      <c r="K477" s="39">
        <v>26300</v>
      </c>
      <c r="L477" s="40">
        <v>0</v>
      </c>
      <c r="M477" s="41" t="s">
        <v>2041</v>
      </c>
    </row>
    <row r="478" spans="1:13" ht="26.4" x14ac:dyDescent="0.25">
      <c r="A478" s="10" t="s">
        <v>1152</v>
      </c>
      <c r="B478" s="38" t="s">
        <v>1303</v>
      </c>
      <c r="C478" s="12" t="s">
        <v>1304</v>
      </c>
      <c r="D478" s="38">
        <v>50602</v>
      </c>
      <c r="E478" s="38">
        <v>1971</v>
      </c>
      <c r="F478" s="39">
        <v>39574</v>
      </c>
      <c r="G478" s="39">
        <v>156896</v>
      </c>
      <c r="H478" s="38" t="s">
        <v>373</v>
      </c>
      <c r="I478" s="38">
        <v>60</v>
      </c>
      <c r="J478" s="39">
        <v>2836</v>
      </c>
      <c r="K478" s="39">
        <v>2800</v>
      </c>
      <c r="L478" s="40">
        <v>0</v>
      </c>
      <c r="M478" s="41" t="s">
        <v>2041</v>
      </c>
    </row>
    <row r="479" spans="1:13" ht="26.4" x14ac:dyDescent="0.25">
      <c r="A479" s="10" t="s">
        <v>1152</v>
      </c>
      <c r="B479" s="38" t="s">
        <v>1305</v>
      </c>
      <c r="C479" s="12" t="s">
        <v>1306</v>
      </c>
      <c r="D479" s="38">
        <v>50602</v>
      </c>
      <c r="E479" s="38">
        <v>1971</v>
      </c>
      <c r="F479" s="39">
        <v>39574</v>
      </c>
      <c r="G479" s="39">
        <v>156896</v>
      </c>
      <c r="H479" s="38" t="s">
        <v>373</v>
      </c>
      <c r="I479" s="38">
        <v>60</v>
      </c>
      <c r="J479" s="39">
        <v>2836</v>
      </c>
      <c r="K479" s="39">
        <v>2800</v>
      </c>
      <c r="L479" s="40">
        <v>0</v>
      </c>
      <c r="M479" s="41" t="s">
        <v>2041</v>
      </c>
    </row>
    <row r="480" spans="1:13" ht="26.4" x14ac:dyDescent="0.25">
      <c r="A480" s="10" t="s">
        <v>1152</v>
      </c>
      <c r="B480" s="38" t="s">
        <v>1307</v>
      </c>
      <c r="C480" s="12" t="s">
        <v>1308</v>
      </c>
      <c r="D480" s="38">
        <v>50602</v>
      </c>
      <c r="E480" s="38">
        <v>1971</v>
      </c>
      <c r="F480" s="39">
        <v>39574</v>
      </c>
      <c r="G480" s="39">
        <v>156896</v>
      </c>
      <c r="H480" s="38" t="s">
        <v>373</v>
      </c>
      <c r="I480" s="38">
        <v>60</v>
      </c>
      <c r="J480" s="39">
        <v>2836</v>
      </c>
      <c r="K480" s="39">
        <v>2800</v>
      </c>
      <c r="L480" s="40">
        <v>0</v>
      </c>
      <c r="M480" s="41" t="s">
        <v>2041</v>
      </c>
    </row>
    <row r="481" spans="1:13" ht="26.4" x14ac:dyDescent="0.25">
      <c r="A481" s="10" t="s">
        <v>1152</v>
      </c>
      <c r="B481" s="38" t="s">
        <v>1309</v>
      </c>
      <c r="C481" s="12" t="s">
        <v>1310</v>
      </c>
      <c r="D481" s="38">
        <v>50602</v>
      </c>
      <c r="E481" s="38">
        <v>1975</v>
      </c>
      <c r="F481" s="39">
        <v>99998</v>
      </c>
      <c r="G481" s="39">
        <v>156896</v>
      </c>
      <c r="H481" s="38" t="s">
        <v>373</v>
      </c>
      <c r="I481" s="38">
        <v>60</v>
      </c>
      <c r="J481" s="39">
        <v>2836</v>
      </c>
      <c r="K481" s="39">
        <v>2800</v>
      </c>
      <c r="L481" s="40">
        <v>0</v>
      </c>
      <c r="M481" s="41" t="s">
        <v>2041</v>
      </c>
    </row>
    <row r="482" spans="1:13" ht="26.4" x14ac:dyDescent="0.25">
      <c r="A482" s="10" t="s">
        <v>1152</v>
      </c>
      <c r="B482" s="38" t="s">
        <v>1311</v>
      </c>
      <c r="C482" s="12" t="s">
        <v>1312</v>
      </c>
      <c r="D482" s="38">
        <v>50602</v>
      </c>
      <c r="E482" s="38">
        <v>1975</v>
      </c>
      <c r="F482" s="39">
        <v>99998</v>
      </c>
      <c r="G482" s="39">
        <v>156896</v>
      </c>
      <c r="H482" s="38" t="s">
        <v>373</v>
      </c>
      <c r="I482" s="38">
        <v>60</v>
      </c>
      <c r="J482" s="39">
        <v>2836</v>
      </c>
      <c r="K482" s="39">
        <v>2800</v>
      </c>
      <c r="L482" s="40">
        <v>0</v>
      </c>
      <c r="M482" s="41" t="s">
        <v>2041</v>
      </c>
    </row>
    <row r="483" spans="1:13" ht="26.4" x14ac:dyDescent="0.25">
      <c r="A483" s="10" t="s">
        <v>1152</v>
      </c>
      <c r="B483" s="38" t="s">
        <v>1313</v>
      </c>
      <c r="C483" s="12" t="s">
        <v>1314</v>
      </c>
      <c r="D483" s="38">
        <v>50602</v>
      </c>
      <c r="E483" s="38">
        <v>1975</v>
      </c>
      <c r="F483" s="39">
        <v>99998</v>
      </c>
      <c r="G483" s="39">
        <v>156896</v>
      </c>
      <c r="H483" s="38" t="s">
        <v>373</v>
      </c>
      <c r="I483" s="38">
        <v>60</v>
      </c>
      <c r="J483" s="39">
        <v>2836</v>
      </c>
      <c r="K483" s="39">
        <v>2800</v>
      </c>
      <c r="L483" s="40">
        <v>0</v>
      </c>
      <c r="M483" s="41" t="s">
        <v>2041</v>
      </c>
    </row>
    <row r="484" spans="1:13" ht="26.4" x14ac:dyDescent="0.25">
      <c r="A484" s="10" t="s">
        <v>1152</v>
      </c>
      <c r="B484" s="38" t="s">
        <v>1315</v>
      </c>
      <c r="C484" s="12" t="s">
        <v>1316</v>
      </c>
      <c r="D484" s="38">
        <v>50602</v>
      </c>
      <c r="E484" s="38">
        <v>1975</v>
      </c>
      <c r="F484" s="43">
        <v>99998</v>
      </c>
      <c r="G484" s="43">
        <v>156896</v>
      </c>
      <c r="H484" s="38" t="s">
        <v>373</v>
      </c>
      <c r="I484" s="38">
        <v>60</v>
      </c>
      <c r="J484" s="43">
        <v>2836</v>
      </c>
      <c r="K484" s="43">
        <v>2800</v>
      </c>
      <c r="L484" s="40">
        <v>0</v>
      </c>
      <c r="M484" s="41" t="s">
        <v>2041</v>
      </c>
    </row>
    <row r="485" spans="1:13" ht="26.4" x14ac:dyDescent="0.25">
      <c r="A485" s="10" t="s">
        <v>1152</v>
      </c>
      <c r="B485" s="38" t="s">
        <v>2114</v>
      </c>
      <c r="C485" s="12" t="s">
        <v>1317</v>
      </c>
      <c r="D485" s="38">
        <v>50602</v>
      </c>
      <c r="E485" s="38">
        <v>1967</v>
      </c>
      <c r="F485" s="39">
        <v>412729</v>
      </c>
      <c r="G485" s="39">
        <v>1752786</v>
      </c>
      <c r="H485" s="38" t="s">
        <v>373</v>
      </c>
      <c r="I485" s="38">
        <v>65</v>
      </c>
      <c r="J485" s="39">
        <v>25315</v>
      </c>
      <c r="K485" s="39">
        <v>21500</v>
      </c>
      <c r="L485" s="40">
        <v>0</v>
      </c>
      <c r="M485" s="41" t="s">
        <v>2041</v>
      </c>
    </row>
    <row r="486" spans="1:13" ht="26.4" x14ac:dyDescent="0.25">
      <c r="A486" s="10" t="s">
        <v>1152</v>
      </c>
      <c r="B486" s="38" t="s">
        <v>519</v>
      </c>
      <c r="C486" s="12" t="s">
        <v>1318</v>
      </c>
      <c r="D486" s="38">
        <v>50602</v>
      </c>
      <c r="E486" s="38">
        <v>1971</v>
      </c>
      <c r="F486" s="39">
        <v>704061</v>
      </c>
      <c r="G486" s="39">
        <v>2262009</v>
      </c>
      <c r="H486" s="38" t="s">
        <v>373</v>
      </c>
      <c r="I486" s="38">
        <v>65</v>
      </c>
      <c r="J486" s="39">
        <v>30532</v>
      </c>
      <c r="K486" s="39">
        <v>26000</v>
      </c>
      <c r="L486" s="40">
        <v>0</v>
      </c>
      <c r="M486" s="41" t="s">
        <v>2041</v>
      </c>
    </row>
    <row r="487" spans="1:13" ht="26.4" x14ac:dyDescent="0.25">
      <c r="A487" s="10" t="s">
        <v>1152</v>
      </c>
      <c r="B487" s="38" t="s">
        <v>2061</v>
      </c>
      <c r="C487" s="12" t="s">
        <v>1319</v>
      </c>
      <c r="D487" s="38">
        <v>50602</v>
      </c>
      <c r="E487" s="38">
        <v>1938</v>
      </c>
      <c r="F487" s="39">
        <v>189618</v>
      </c>
      <c r="G487" s="39">
        <v>1059289</v>
      </c>
      <c r="H487" s="38" t="s">
        <v>373</v>
      </c>
      <c r="I487" s="38">
        <v>40</v>
      </c>
      <c r="J487" s="39">
        <v>22088</v>
      </c>
      <c r="K487" s="39">
        <v>13986</v>
      </c>
      <c r="L487" s="40">
        <v>0</v>
      </c>
      <c r="M487" s="41" t="s">
        <v>2041</v>
      </c>
    </row>
    <row r="488" spans="1:13" ht="26.4" x14ac:dyDescent="0.25">
      <c r="A488" s="10" t="s">
        <v>1152</v>
      </c>
      <c r="B488" s="38" t="s">
        <v>2120</v>
      </c>
      <c r="C488" s="12" t="s">
        <v>1320</v>
      </c>
      <c r="D488" s="38">
        <v>50602</v>
      </c>
      <c r="E488" s="38">
        <v>1975</v>
      </c>
      <c r="F488" s="39">
        <v>1636568</v>
      </c>
      <c r="G488" s="39">
        <v>3871298</v>
      </c>
      <c r="H488" s="38" t="s">
        <v>373</v>
      </c>
      <c r="I488" s="38">
        <v>80</v>
      </c>
      <c r="J488" s="39">
        <v>56538</v>
      </c>
      <c r="K488" s="39">
        <v>56438</v>
      </c>
      <c r="L488" s="40">
        <v>0</v>
      </c>
      <c r="M488" s="41" t="s">
        <v>2041</v>
      </c>
    </row>
    <row r="489" spans="1:13" ht="26.4" x14ac:dyDescent="0.25">
      <c r="A489" s="10" t="s">
        <v>1152</v>
      </c>
      <c r="B489" s="38" t="s">
        <v>2104</v>
      </c>
      <c r="C489" s="12" t="s">
        <v>1321</v>
      </c>
      <c r="D489" s="38">
        <v>50602</v>
      </c>
      <c r="E489" s="38">
        <v>1954</v>
      </c>
      <c r="F489" s="39">
        <v>66746</v>
      </c>
      <c r="G489" s="39">
        <v>603774</v>
      </c>
      <c r="H489" s="38" t="s">
        <v>373</v>
      </c>
      <c r="I489" s="38">
        <v>50</v>
      </c>
      <c r="J489" s="39">
        <v>9590</v>
      </c>
      <c r="K489" s="39">
        <v>6840</v>
      </c>
      <c r="L489" s="40">
        <v>0</v>
      </c>
      <c r="M489" s="41" t="s">
        <v>2041</v>
      </c>
    </row>
    <row r="490" spans="1:13" ht="26.4" x14ac:dyDescent="0.25">
      <c r="A490" s="10" t="s">
        <v>1152</v>
      </c>
      <c r="B490" s="38" t="s">
        <v>2124</v>
      </c>
      <c r="C490" s="12" t="s">
        <v>1322</v>
      </c>
      <c r="D490" s="38">
        <v>50602</v>
      </c>
      <c r="E490" s="38">
        <v>1946</v>
      </c>
      <c r="F490" s="39">
        <v>64703</v>
      </c>
      <c r="G490" s="39">
        <v>329398</v>
      </c>
      <c r="H490" s="38" t="s">
        <v>373</v>
      </c>
      <c r="I490" s="38">
        <v>50</v>
      </c>
      <c r="J490" s="39">
        <v>4696</v>
      </c>
      <c r="K490" s="39">
        <v>4174</v>
      </c>
      <c r="L490" s="40">
        <v>0</v>
      </c>
      <c r="M490" s="41" t="s">
        <v>2041</v>
      </c>
    </row>
    <row r="491" spans="1:13" ht="26.4" x14ac:dyDescent="0.25">
      <c r="A491" s="10" t="s">
        <v>1152</v>
      </c>
      <c r="B491" s="38" t="s">
        <v>527</v>
      </c>
      <c r="C491" s="12" t="s">
        <v>1323</v>
      </c>
      <c r="D491" s="38">
        <v>50602</v>
      </c>
      <c r="E491" s="38">
        <v>1972</v>
      </c>
      <c r="F491" s="39">
        <v>2358559</v>
      </c>
      <c r="G491" s="39">
        <v>15035531</v>
      </c>
      <c r="H491" s="38" t="s">
        <v>373</v>
      </c>
      <c r="I491" s="38">
        <v>75</v>
      </c>
      <c r="J491" s="39">
        <v>135851</v>
      </c>
      <c r="K491" s="39">
        <v>121115</v>
      </c>
      <c r="L491" s="40">
        <v>0</v>
      </c>
      <c r="M491" s="41" t="s">
        <v>2041</v>
      </c>
    </row>
    <row r="492" spans="1:13" ht="26.4" x14ac:dyDescent="0.25">
      <c r="A492" s="10" t="s">
        <v>1152</v>
      </c>
      <c r="B492" s="38" t="s">
        <v>546</v>
      </c>
      <c r="C492" s="12" t="s">
        <v>1324</v>
      </c>
      <c r="D492" s="38">
        <v>50602</v>
      </c>
      <c r="E492" s="38">
        <v>1962</v>
      </c>
      <c r="F492" s="39">
        <v>599998</v>
      </c>
      <c r="G492" s="39">
        <v>2909286</v>
      </c>
      <c r="H492" s="38" t="s">
        <v>373</v>
      </c>
      <c r="I492" s="38">
        <v>20</v>
      </c>
      <c r="J492" s="39">
        <v>60720</v>
      </c>
      <c r="K492" s="39">
        <v>47500</v>
      </c>
      <c r="L492" s="40">
        <v>0</v>
      </c>
      <c r="M492" s="41" t="s">
        <v>2041</v>
      </c>
    </row>
    <row r="493" spans="1:13" ht="26.4" x14ac:dyDescent="0.25">
      <c r="A493" s="10" t="s">
        <v>1152</v>
      </c>
      <c r="B493" s="38" t="s">
        <v>2088</v>
      </c>
      <c r="C493" s="12" t="s">
        <v>1325</v>
      </c>
      <c r="D493" s="38">
        <v>50602</v>
      </c>
      <c r="E493" s="38">
        <v>1962</v>
      </c>
      <c r="F493" s="39">
        <v>4098</v>
      </c>
      <c r="G493" s="39">
        <v>30354</v>
      </c>
      <c r="H493" s="38" t="s">
        <v>373</v>
      </c>
      <c r="I493" s="38">
        <v>10</v>
      </c>
      <c r="J493" s="39">
        <v>474</v>
      </c>
      <c r="K493" s="39">
        <v>454</v>
      </c>
      <c r="L493" s="40">
        <v>0</v>
      </c>
      <c r="M493" s="41" t="s">
        <v>2041</v>
      </c>
    </row>
    <row r="494" spans="1:13" ht="26.4" x14ac:dyDescent="0.25">
      <c r="A494" s="10" t="s">
        <v>1152</v>
      </c>
      <c r="B494" s="38" t="s">
        <v>2051</v>
      </c>
      <c r="C494" s="12" t="s">
        <v>1326</v>
      </c>
      <c r="D494" s="38">
        <v>50602</v>
      </c>
      <c r="E494" s="38">
        <v>1962</v>
      </c>
      <c r="F494" s="42">
        <v>437777</v>
      </c>
      <c r="G494" s="42">
        <v>1916925</v>
      </c>
      <c r="H494" s="38" t="s">
        <v>373</v>
      </c>
      <c r="I494" s="38">
        <v>45</v>
      </c>
      <c r="J494" s="42">
        <v>22302</v>
      </c>
      <c r="K494" s="42">
        <v>21470</v>
      </c>
      <c r="L494" s="40">
        <v>0</v>
      </c>
      <c r="M494" s="41" t="s">
        <v>2041</v>
      </c>
    </row>
    <row r="495" spans="1:13" ht="13.8" thickBot="1" x14ac:dyDescent="0.3">
      <c r="A495" s="90" t="s">
        <v>1327</v>
      </c>
      <c r="B495" s="90"/>
      <c r="C495" s="44" t="s">
        <v>367</v>
      </c>
      <c r="D495" s="45">
        <f>COUNTA(D372:D494)</f>
        <v>123</v>
      </c>
      <c r="E495" s="45"/>
      <c r="F495" s="46">
        <f>SUM(F372:F494)</f>
        <v>53781242</v>
      </c>
      <c r="G495" s="46">
        <f>SUM(G372:G494)</f>
        <v>149316137</v>
      </c>
      <c r="H495" s="45"/>
      <c r="I495" s="45"/>
      <c r="J495" s="47">
        <f>SUM(J372:J494)</f>
        <v>1764190</v>
      </c>
      <c r="K495" s="47">
        <f>SUM(K372:K494)</f>
        <v>1387099</v>
      </c>
      <c r="L495" s="48"/>
      <c r="M495" s="49"/>
    </row>
    <row r="496" spans="1:13" ht="26.4" x14ac:dyDescent="0.25">
      <c r="A496" s="10" t="s">
        <v>1328</v>
      </c>
      <c r="B496" s="38" t="s">
        <v>1329</v>
      </c>
      <c r="C496" s="12" t="s">
        <v>1330</v>
      </c>
      <c r="D496" s="38">
        <v>50801</v>
      </c>
      <c r="E496" s="38">
        <v>1978</v>
      </c>
      <c r="F496" s="39">
        <v>58290</v>
      </c>
      <c r="G496" s="39">
        <v>92301</v>
      </c>
      <c r="H496" s="38" t="s">
        <v>373</v>
      </c>
      <c r="I496" s="38">
        <v>80</v>
      </c>
      <c r="J496" s="39">
        <v>1190</v>
      </c>
      <c r="K496" s="39">
        <v>606</v>
      </c>
      <c r="L496" s="40">
        <v>1</v>
      </c>
      <c r="M496" s="41" t="s">
        <v>2041</v>
      </c>
    </row>
    <row r="497" spans="1:13" ht="26.4" x14ac:dyDescent="0.25">
      <c r="A497" s="10" t="s">
        <v>1328</v>
      </c>
      <c r="B497" s="38" t="s">
        <v>1331</v>
      </c>
      <c r="C497" s="12" t="s">
        <v>1332</v>
      </c>
      <c r="D497" s="38">
        <v>50801</v>
      </c>
      <c r="E497" s="38">
        <v>1989</v>
      </c>
      <c r="F497" s="39">
        <v>24000</v>
      </c>
      <c r="G497" s="39">
        <v>108156</v>
      </c>
      <c r="H497" s="38" t="s">
        <v>373</v>
      </c>
      <c r="I497" s="38">
        <v>80</v>
      </c>
      <c r="J497" s="39">
        <v>1550</v>
      </c>
      <c r="K497" s="39">
        <v>1274</v>
      </c>
      <c r="L497" s="40">
        <v>1</v>
      </c>
      <c r="M497" s="41" t="s">
        <v>2041</v>
      </c>
    </row>
    <row r="498" spans="1:13" ht="26.4" x14ac:dyDescent="0.25">
      <c r="A498" s="10" t="s">
        <v>1328</v>
      </c>
      <c r="B498" s="38" t="s">
        <v>1333</v>
      </c>
      <c r="C498" s="12" t="s">
        <v>1334</v>
      </c>
      <c r="D498" s="38">
        <v>50801</v>
      </c>
      <c r="E498" s="38">
        <v>1990</v>
      </c>
      <c r="F498" s="39">
        <v>245000</v>
      </c>
      <c r="G498" s="39">
        <v>355262</v>
      </c>
      <c r="H498" s="38" t="s">
        <v>373</v>
      </c>
      <c r="I498" s="38">
        <v>100</v>
      </c>
      <c r="J498" s="39">
        <v>4596</v>
      </c>
      <c r="K498" s="39">
        <v>3502</v>
      </c>
      <c r="L498" s="40">
        <v>1</v>
      </c>
      <c r="M498" s="41" t="s">
        <v>2041</v>
      </c>
    </row>
    <row r="499" spans="1:13" ht="26.4" x14ac:dyDescent="0.25">
      <c r="A499" s="10" t="s">
        <v>1328</v>
      </c>
      <c r="B499" s="38" t="s">
        <v>1335</v>
      </c>
      <c r="C499" s="12" t="s">
        <v>1336</v>
      </c>
      <c r="D499" s="38">
        <v>50801</v>
      </c>
      <c r="E499" s="38">
        <v>1983</v>
      </c>
      <c r="F499" s="39">
        <v>4220327</v>
      </c>
      <c r="G499" s="39">
        <v>6200609</v>
      </c>
      <c r="H499" s="38" t="s">
        <v>373</v>
      </c>
      <c r="I499" s="38">
        <v>99</v>
      </c>
      <c r="J499" s="39">
        <v>57549</v>
      </c>
      <c r="K499" s="39">
        <v>30496</v>
      </c>
      <c r="L499" s="40">
        <v>1</v>
      </c>
      <c r="M499" s="41" t="s">
        <v>2041</v>
      </c>
    </row>
    <row r="500" spans="1:13" ht="26.4" x14ac:dyDescent="0.25">
      <c r="A500" s="10" t="s">
        <v>1328</v>
      </c>
      <c r="B500" s="38" t="s">
        <v>1337</v>
      </c>
      <c r="C500" s="12" t="s">
        <v>1338</v>
      </c>
      <c r="D500" s="38">
        <v>50801</v>
      </c>
      <c r="E500" s="38">
        <v>1977</v>
      </c>
      <c r="F500" s="39">
        <v>1500000</v>
      </c>
      <c r="G500" s="39">
        <v>4110291</v>
      </c>
      <c r="H500" s="38" t="s">
        <v>373</v>
      </c>
      <c r="I500" s="38">
        <v>94</v>
      </c>
      <c r="J500" s="39">
        <v>39993</v>
      </c>
      <c r="K500" s="39">
        <v>22510</v>
      </c>
      <c r="L500" s="40">
        <v>1</v>
      </c>
      <c r="M500" s="41" t="s">
        <v>2041</v>
      </c>
    </row>
    <row r="501" spans="1:13" ht="26.4" x14ac:dyDescent="0.25">
      <c r="A501" s="10" t="s">
        <v>1328</v>
      </c>
      <c r="B501" s="38" t="s">
        <v>1339</v>
      </c>
      <c r="C501" s="12" t="s">
        <v>1340</v>
      </c>
      <c r="D501" s="38">
        <v>50801</v>
      </c>
      <c r="E501" s="38">
        <v>1975</v>
      </c>
      <c r="F501" s="39">
        <v>2224550</v>
      </c>
      <c r="G501" s="39">
        <v>4643247</v>
      </c>
      <c r="H501" s="38" t="s">
        <v>373</v>
      </c>
      <c r="I501" s="38">
        <v>93</v>
      </c>
      <c r="J501" s="39">
        <v>44228</v>
      </c>
      <c r="K501" s="39">
        <v>35477</v>
      </c>
      <c r="L501" s="40">
        <v>1</v>
      </c>
      <c r="M501" s="41" t="s">
        <v>2041</v>
      </c>
    </row>
    <row r="502" spans="1:13" ht="26.4" x14ac:dyDescent="0.25">
      <c r="A502" s="10" t="s">
        <v>1328</v>
      </c>
      <c r="B502" s="38" t="s">
        <v>1341</v>
      </c>
      <c r="C502" s="12" t="s">
        <v>1342</v>
      </c>
      <c r="D502" s="38">
        <v>50801</v>
      </c>
      <c r="E502" s="38">
        <v>1989</v>
      </c>
      <c r="F502" s="39">
        <v>20000</v>
      </c>
      <c r="G502" s="39">
        <v>60395</v>
      </c>
      <c r="H502" s="38" t="s">
        <v>373</v>
      </c>
      <c r="I502" s="38">
        <v>80</v>
      </c>
      <c r="J502" s="39">
        <v>950</v>
      </c>
      <c r="K502" s="39">
        <v>756</v>
      </c>
      <c r="L502" s="40">
        <v>1</v>
      </c>
      <c r="M502" s="41" t="s">
        <v>2041</v>
      </c>
    </row>
    <row r="503" spans="1:13" ht="26.4" x14ac:dyDescent="0.25">
      <c r="A503" s="10" t="s">
        <v>1328</v>
      </c>
      <c r="B503" s="38" t="s">
        <v>1343</v>
      </c>
      <c r="C503" s="12" t="s">
        <v>623</v>
      </c>
      <c r="D503" s="38">
        <v>50801</v>
      </c>
      <c r="E503" s="38">
        <v>1989</v>
      </c>
      <c r="F503" s="39">
        <v>7900000</v>
      </c>
      <c r="G503" s="39">
        <v>9981294</v>
      </c>
      <c r="H503" s="38" t="s">
        <v>373</v>
      </c>
      <c r="I503" s="38">
        <v>100</v>
      </c>
      <c r="J503" s="39">
        <v>60537</v>
      </c>
      <c r="K503" s="39">
        <v>36733</v>
      </c>
      <c r="L503" s="40">
        <v>1</v>
      </c>
      <c r="M503" s="41" t="s">
        <v>2041</v>
      </c>
    </row>
    <row r="504" spans="1:13" ht="26.4" x14ac:dyDescent="0.25">
      <c r="A504" s="10" t="s">
        <v>1328</v>
      </c>
      <c r="B504" s="38" t="s">
        <v>1344</v>
      </c>
      <c r="C504" s="12" t="s">
        <v>1345</v>
      </c>
      <c r="D504" s="38">
        <v>50801</v>
      </c>
      <c r="E504" s="38">
        <v>1978</v>
      </c>
      <c r="F504" s="39">
        <v>398450</v>
      </c>
      <c r="G504" s="39">
        <v>648478</v>
      </c>
      <c r="H504" s="38" t="s">
        <v>373</v>
      </c>
      <c r="I504" s="38">
        <v>100</v>
      </c>
      <c r="J504" s="39">
        <v>12285</v>
      </c>
      <c r="K504" s="39">
        <v>10138</v>
      </c>
      <c r="L504" s="40">
        <v>1</v>
      </c>
      <c r="M504" s="41" t="s">
        <v>2041</v>
      </c>
    </row>
    <row r="505" spans="1:13" ht="26.4" x14ac:dyDescent="0.25">
      <c r="A505" s="10" t="s">
        <v>1328</v>
      </c>
      <c r="B505" s="38" t="s">
        <v>1346</v>
      </c>
      <c r="C505" s="12" t="s">
        <v>1347</v>
      </c>
      <c r="D505" s="38">
        <v>50801</v>
      </c>
      <c r="E505" s="38">
        <v>1966</v>
      </c>
      <c r="F505" s="39">
        <v>8000</v>
      </c>
      <c r="G505" s="39">
        <v>59690</v>
      </c>
      <c r="H505" s="38" t="s">
        <v>373</v>
      </c>
      <c r="I505" s="38">
        <v>85</v>
      </c>
      <c r="J505" s="39">
        <v>960</v>
      </c>
      <c r="K505" s="39">
        <v>874</v>
      </c>
      <c r="L505" s="40">
        <v>1</v>
      </c>
      <c r="M505" s="41" t="s">
        <v>2041</v>
      </c>
    </row>
    <row r="506" spans="1:13" ht="26.4" x14ac:dyDescent="0.25">
      <c r="A506" s="10" t="s">
        <v>1328</v>
      </c>
      <c r="B506" s="38" t="s">
        <v>1348</v>
      </c>
      <c r="C506" s="12" t="s">
        <v>1349</v>
      </c>
      <c r="D506" s="38">
        <v>50801</v>
      </c>
      <c r="E506" s="38">
        <v>1966</v>
      </c>
      <c r="F506" s="39">
        <v>8000</v>
      </c>
      <c r="G506" s="39">
        <v>59690</v>
      </c>
      <c r="H506" s="38" t="s">
        <v>373</v>
      </c>
      <c r="I506" s="38">
        <v>85</v>
      </c>
      <c r="J506" s="39">
        <v>960</v>
      </c>
      <c r="K506" s="39">
        <v>893</v>
      </c>
      <c r="L506" s="40">
        <v>1</v>
      </c>
      <c r="M506" s="41" t="s">
        <v>2041</v>
      </c>
    </row>
    <row r="507" spans="1:13" ht="26.4" x14ac:dyDescent="0.25">
      <c r="A507" s="10" t="s">
        <v>1328</v>
      </c>
      <c r="B507" s="38" t="s">
        <v>1350</v>
      </c>
      <c r="C507" s="12" t="s">
        <v>1351</v>
      </c>
      <c r="D507" s="38">
        <v>50801</v>
      </c>
      <c r="E507" s="38">
        <v>1997</v>
      </c>
      <c r="F507" s="39">
        <v>1300000</v>
      </c>
      <c r="G507" s="39">
        <v>1300000</v>
      </c>
      <c r="H507" s="38" t="s">
        <v>373</v>
      </c>
      <c r="I507" s="38">
        <v>100</v>
      </c>
      <c r="J507" s="39">
        <v>15432</v>
      </c>
      <c r="K507" s="39">
        <v>11704</v>
      </c>
      <c r="L507" s="40">
        <v>1</v>
      </c>
      <c r="M507" s="41" t="s">
        <v>2041</v>
      </c>
    </row>
    <row r="508" spans="1:13" ht="26.4" x14ac:dyDescent="0.25">
      <c r="A508" s="10" t="s">
        <v>1328</v>
      </c>
      <c r="B508" s="38" t="s">
        <v>1352</v>
      </c>
      <c r="C508" s="12" t="s">
        <v>1353</v>
      </c>
      <c r="D508" s="38">
        <v>50801</v>
      </c>
      <c r="E508" s="38">
        <v>1998</v>
      </c>
      <c r="F508" s="39">
        <v>2272500</v>
      </c>
      <c r="G508" s="39">
        <v>2272500</v>
      </c>
      <c r="H508" s="38" t="s">
        <v>373</v>
      </c>
      <c r="I508" s="38">
        <v>100</v>
      </c>
      <c r="J508" s="39">
        <v>24400</v>
      </c>
      <c r="K508" s="39">
        <v>15668</v>
      </c>
      <c r="L508" s="40">
        <v>0.99936175644625991</v>
      </c>
      <c r="M508" s="41" t="s">
        <v>2041</v>
      </c>
    </row>
    <row r="509" spans="1:13" ht="26.4" x14ac:dyDescent="0.25">
      <c r="A509" s="10" t="s">
        <v>1328</v>
      </c>
      <c r="B509" s="38" t="s">
        <v>1354</v>
      </c>
      <c r="C509" s="12" t="s">
        <v>1355</v>
      </c>
      <c r="D509" s="38">
        <v>50801</v>
      </c>
      <c r="E509" s="38">
        <v>1973</v>
      </c>
      <c r="F509" s="39">
        <v>3858750</v>
      </c>
      <c r="G509" s="39">
        <v>6903860</v>
      </c>
      <c r="H509" s="38" t="s">
        <v>373</v>
      </c>
      <c r="I509" s="38">
        <v>91</v>
      </c>
      <c r="J509" s="39">
        <v>58150</v>
      </c>
      <c r="K509" s="39">
        <v>33743</v>
      </c>
      <c r="L509" s="40">
        <v>0.97658773671576327</v>
      </c>
      <c r="M509" s="41" t="s">
        <v>2041</v>
      </c>
    </row>
    <row r="510" spans="1:13" ht="26.4" x14ac:dyDescent="0.25">
      <c r="A510" s="10" t="s">
        <v>1328</v>
      </c>
      <c r="B510" s="38" t="s">
        <v>1356</v>
      </c>
      <c r="C510" s="12" t="s">
        <v>1357</v>
      </c>
      <c r="D510" s="38">
        <v>50801</v>
      </c>
      <c r="E510" s="38">
        <v>1992</v>
      </c>
      <c r="F510" s="39">
        <v>7000000</v>
      </c>
      <c r="G510" s="39">
        <v>9255724</v>
      </c>
      <c r="H510" s="38" t="s">
        <v>373</v>
      </c>
      <c r="I510" s="38">
        <v>90</v>
      </c>
      <c r="J510" s="39">
        <v>91480</v>
      </c>
      <c r="K510" s="39">
        <v>56879</v>
      </c>
      <c r="L510" s="40">
        <v>0.9657518592099017</v>
      </c>
      <c r="M510" s="41" t="s">
        <v>2041</v>
      </c>
    </row>
    <row r="511" spans="1:13" ht="26.4" x14ac:dyDescent="0.25">
      <c r="A511" s="10" t="s">
        <v>1328</v>
      </c>
      <c r="B511" s="38" t="s">
        <v>1358</v>
      </c>
      <c r="C511" s="12" t="s">
        <v>1359</v>
      </c>
      <c r="D511" s="38">
        <v>50801</v>
      </c>
      <c r="E511" s="38">
        <v>1992</v>
      </c>
      <c r="F511" s="39">
        <v>874500</v>
      </c>
      <c r="G511" s="39">
        <v>1226002</v>
      </c>
      <c r="H511" s="38" t="s">
        <v>373</v>
      </c>
      <c r="I511" s="38">
        <v>100</v>
      </c>
      <c r="J511" s="39">
        <v>46954</v>
      </c>
      <c r="K511" s="39">
        <v>22004</v>
      </c>
      <c r="L511" s="40">
        <v>0.95891656062534081</v>
      </c>
      <c r="M511" s="41" t="s">
        <v>2041</v>
      </c>
    </row>
    <row r="512" spans="1:13" ht="26.4" x14ac:dyDescent="0.25">
      <c r="A512" s="10" t="s">
        <v>1328</v>
      </c>
      <c r="B512" s="38" t="s">
        <v>1360</v>
      </c>
      <c r="C512" s="12" t="s">
        <v>1361</v>
      </c>
      <c r="D512" s="38">
        <v>50801</v>
      </c>
      <c r="E512" s="38">
        <v>1989</v>
      </c>
      <c r="F512" s="39">
        <v>450000</v>
      </c>
      <c r="G512" s="39">
        <v>489034</v>
      </c>
      <c r="H512" s="38" t="s">
        <v>373</v>
      </c>
      <c r="I512" s="38">
        <v>100</v>
      </c>
      <c r="J512" s="39">
        <v>4465</v>
      </c>
      <c r="K512" s="39">
        <v>2829</v>
      </c>
      <c r="L512" s="40">
        <v>0.86991869918699183</v>
      </c>
      <c r="M512" s="41" t="s">
        <v>2041</v>
      </c>
    </row>
    <row r="513" spans="1:13" ht="26.4" x14ac:dyDescent="0.25">
      <c r="A513" s="10" t="s">
        <v>1328</v>
      </c>
      <c r="B513" s="38" t="s">
        <v>1362</v>
      </c>
      <c r="C513" s="12" t="s">
        <v>1363</v>
      </c>
      <c r="D513" s="38">
        <v>50801</v>
      </c>
      <c r="E513" s="38">
        <v>1976</v>
      </c>
      <c r="F513" s="39">
        <v>1824415</v>
      </c>
      <c r="G513" s="39">
        <v>4981945</v>
      </c>
      <c r="H513" s="38" t="s">
        <v>373</v>
      </c>
      <c r="I513" s="38">
        <v>91</v>
      </c>
      <c r="J513" s="39">
        <v>51759</v>
      </c>
      <c r="K513" s="39">
        <v>35149</v>
      </c>
      <c r="L513" s="40">
        <v>0.7189393723861276</v>
      </c>
      <c r="M513" s="41" t="s">
        <v>2041</v>
      </c>
    </row>
    <row r="514" spans="1:13" ht="26.4" x14ac:dyDescent="0.25">
      <c r="A514" s="10" t="s">
        <v>1328</v>
      </c>
      <c r="B514" s="38" t="s">
        <v>1364</v>
      </c>
      <c r="C514" s="12" t="s">
        <v>1365</v>
      </c>
      <c r="D514" s="38">
        <v>50801</v>
      </c>
      <c r="E514" s="38">
        <v>1985</v>
      </c>
      <c r="F514" s="42">
        <v>4500000</v>
      </c>
      <c r="G514" s="42">
        <v>4500000</v>
      </c>
      <c r="H514" s="38" t="s">
        <v>373</v>
      </c>
      <c r="I514" s="38">
        <v>100</v>
      </c>
      <c r="J514" s="42">
        <v>76494</v>
      </c>
      <c r="K514" s="42">
        <v>76490</v>
      </c>
      <c r="L514" s="40">
        <v>0</v>
      </c>
      <c r="M514" s="41" t="s">
        <v>2041</v>
      </c>
    </row>
    <row r="515" spans="1:13" ht="13.8" thickBot="1" x14ac:dyDescent="0.3">
      <c r="A515" s="90" t="s">
        <v>1366</v>
      </c>
      <c r="B515" s="90"/>
      <c r="C515" s="44" t="s">
        <v>367</v>
      </c>
      <c r="D515" s="45">
        <f>COUNTA(D496:D514)</f>
        <v>19</v>
      </c>
      <c r="E515" s="45"/>
      <c r="F515" s="46">
        <f>SUM(F496:F514)</f>
        <v>38686782</v>
      </c>
      <c r="G515" s="46">
        <f>SUM(G496:G514)</f>
        <v>57248478</v>
      </c>
      <c r="H515" s="45"/>
      <c r="I515" s="45"/>
      <c r="J515" s="47">
        <f>SUM(J496:J514)</f>
        <v>593932</v>
      </c>
      <c r="K515" s="47">
        <f>SUM(K496:K514)</f>
        <v>397725</v>
      </c>
      <c r="L515" s="48"/>
      <c r="M515" s="49"/>
    </row>
    <row r="516" spans="1:13" ht="25.5" customHeight="1" x14ac:dyDescent="0.25">
      <c r="A516" s="10" t="s">
        <v>1367</v>
      </c>
      <c r="B516" s="38" t="s">
        <v>1368</v>
      </c>
      <c r="C516" s="12" t="s">
        <v>1369</v>
      </c>
      <c r="D516" s="38">
        <v>51501</v>
      </c>
      <c r="E516" s="38">
        <v>1969</v>
      </c>
      <c r="F516" s="39">
        <v>2960430</v>
      </c>
      <c r="G516" s="39">
        <v>5155416</v>
      </c>
      <c r="H516" s="38">
        <v>1988</v>
      </c>
      <c r="I516" s="38">
        <v>45</v>
      </c>
      <c r="J516" s="39">
        <v>43110</v>
      </c>
      <c r="K516" s="39">
        <v>28125</v>
      </c>
      <c r="L516" s="40">
        <v>1</v>
      </c>
      <c r="M516" s="41" t="s">
        <v>2293</v>
      </c>
    </row>
    <row r="517" spans="1:13" ht="25.5" customHeight="1" x14ac:dyDescent="0.25">
      <c r="A517" s="10" t="s">
        <v>1367</v>
      </c>
      <c r="B517" s="38" t="s">
        <v>1370</v>
      </c>
      <c r="C517" s="12" t="s">
        <v>1371</v>
      </c>
      <c r="D517" s="38">
        <v>51501</v>
      </c>
      <c r="E517" s="38">
        <v>1976</v>
      </c>
      <c r="F517" s="39">
        <v>60000</v>
      </c>
      <c r="G517" s="39">
        <v>213488</v>
      </c>
      <c r="H517" s="38">
        <v>1997</v>
      </c>
      <c r="I517" s="38">
        <v>95</v>
      </c>
      <c r="J517" s="39">
        <v>3446</v>
      </c>
      <c r="K517" s="39">
        <v>2530</v>
      </c>
      <c r="L517" s="40">
        <v>1</v>
      </c>
      <c r="M517" s="41" t="s">
        <v>2293</v>
      </c>
    </row>
    <row r="518" spans="1:13" ht="25.5" customHeight="1" x14ac:dyDescent="0.25">
      <c r="A518" s="10" t="s">
        <v>1367</v>
      </c>
      <c r="B518" s="38" t="s">
        <v>1372</v>
      </c>
      <c r="C518" s="12" t="s">
        <v>1373</v>
      </c>
      <c r="D518" s="38">
        <v>51501</v>
      </c>
      <c r="E518" s="38">
        <v>1973</v>
      </c>
      <c r="F518" s="39">
        <v>5496650</v>
      </c>
      <c r="G518" s="39">
        <v>7434423</v>
      </c>
      <c r="H518" s="38">
        <v>1999</v>
      </c>
      <c r="I518" s="38">
        <v>90</v>
      </c>
      <c r="J518" s="39">
        <v>81640</v>
      </c>
      <c r="K518" s="39">
        <v>52309</v>
      </c>
      <c r="L518" s="40">
        <v>1</v>
      </c>
      <c r="M518" s="41" t="s">
        <v>2293</v>
      </c>
    </row>
    <row r="519" spans="1:13" ht="25.5" customHeight="1" x14ac:dyDescent="0.25">
      <c r="A519" s="10" t="s">
        <v>1367</v>
      </c>
      <c r="B519" s="38" t="s">
        <v>1374</v>
      </c>
      <c r="C519" s="12" t="s">
        <v>1375</v>
      </c>
      <c r="D519" s="38">
        <v>51501</v>
      </c>
      <c r="E519" s="38">
        <v>1980</v>
      </c>
      <c r="F519" s="39">
        <v>1503000</v>
      </c>
      <c r="G519" s="39">
        <v>3092719</v>
      </c>
      <c r="H519" s="38" t="s">
        <v>373</v>
      </c>
      <c r="I519" s="38">
        <v>92</v>
      </c>
      <c r="J519" s="39">
        <v>24556</v>
      </c>
      <c r="K519" s="39">
        <v>18134</v>
      </c>
      <c r="L519" s="40">
        <v>1</v>
      </c>
      <c r="M519" s="41" t="s">
        <v>2293</v>
      </c>
    </row>
    <row r="520" spans="1:13" ht="26.4" x14ac:dyDescent="0.25">
      <c r="A520" s="10" t="s">
        <v>1367</v>
      </c>
      <c r="B520" s="38" t="s">
        <v>1376</v>
      </c>
      <c r="C520" s="12" t="s">
        <v>1377</v>
      </c>
      <c r="D520" s="38">
        <v>51501</v>
      </c>
      <c r="E520" s="38">
        <v>1979</v>
      </c>
      <c r="F520" s="39">
        <v>118000</v>
      </c>
      <c r="G520" s="39">
        <v>245490</v>
      </c>
      <c r="H520" s="38" t="s">
        <v>373</v>
      </c>
      <c r="I520" s="38">
        <v>98</v>
      </c>
      <c r="J520" s="39">
        <v>4341</v>
      </c>
      <c r="K520" s="39">
        <v>4227</v>
      </c>
      <c r="L520" s="40">
        <v>1</v>
      </c>
      <c r="M520" s="41" t="s">
        <v>2041</v>
      </c>
    </row>
    <row r="521" spans="1:13" ht="26.4" x14ac:dyDescent="0.25">
      <c r="A521" s="10" t="s">
        <v>1367</v>
      </c>
      <c r="B521" s="38" t="s">
        <v>1378</v>
      </c>
      <c r="C521" s="12" t="s">
        <v>1379</v>
      </c>
      <c r="D521" s="38">
        <v>51501</v>
      </c>
      <c r="E521" s="38">
        <v>1984</v>
      </c>
      <c r="F521" s="39">
        <v>6051000</v>
      </c>
      <c r="G521" s="39">
        <v>9879492</v>
      </c>
      <c r="H521" s="38" t="s">
        <v>373</v>
      </c>
      <c r="I521" s="38">
        <v>93</v>
      </c>
      <c r="J521" s="39">
        <v>70671</v>
      </c>
      <c r="K521" s="39">
        <v>41571</v>
      </c>
      <c r="L521" s="40">
        <v>1</v>
      </c>
      <c r="M521" s="41" t="s">
        <v>2041</v>
      </c>
    </row>
    <row r="522" spans="1:13" ht="26.4" x14ac:dyDescent="0.25">
      <c r="A522" s="10" t="s">
        <v>1367</v>
      </c>
      <c r="B522" s="38" t="s">
        <v>1380</v>
      </c>
      <c r="C522" s="12" t="s">
        <v>1381</v>
      </c>
      <c r="D522" s="38">
        <v>51501</v>
      </c>
      <c r="E522" s="38">
        <v>1990</v>
      </c>
      <c r="F522" s="39">
        <v>7100000</v>
      </c>
      <c r="G522" s="39">
        <v>8470386</v>
      </c>
      <c r="H522" s="38" t="s">
        <v>373</v>
      </c>
      <c r="I522" s="38">
        <v>90</v>
      </c>
      <c r="J522" s="39">
        <v>55132</v>
      </c>
      <c r="K522" s="39">
        <v>34918</v>
      </c>
      <c r="L522" s="40">
        <v>1</v>
      </c>
      <c r="M522" s="41" t="s">
        <v>2041</v>
      </c>
    </row>
    <row r="523" spans="1:13" ht="26.4" x14ac:dyDescent="0.25">
      <c r="A523" s="10" t="s">
        <v>1367</v>
      </c>
      <c r="B523" s="38" t="s">
        <v>1382</v>
      </c>
      <c r="C523" s="12" t="s">
        <v>1383</v>
      </c>
      <c r="D523" s="38">
        <v>51501</v>
      </c>
      <c r="E523" s="38">
        <v>1975</v>
      </c>
      <c r="F523" s="39">
        <v>2530000</v>
      </c>
      <c r="G523" s="39">
        <v>7301584</v>
      </c>
      <c r="H523" s="38">
        <v>1992</v>
      </c>
      <c r="I523" s="38">
        <v>60</v>
      </c>
      <c r="J523" s="39">
        <v>70247</v>
      </c>
      <c r="K523" s="39">
        <v>53326</v>
      </c>
      <c r="L523" s="40">
        <v>1</v>
      </c>
      <c r="M523" s="41" t="s">
        <v>2041</v>
      </c>
    </row>
    <row r="524" spans="1:13" ht="26.4" x14ac:dyDescent="0.25">
      <c r="A524" s="10" t="s">
        <v>1367</v>
      </c>
      <c r="B524" s="38" t="s">
        <v>1384</v>
      </c>
      <c r="C524" s="12" t="s">
        <v>609</v>
      </c>
      <c r="D524" s="38">
        <v>51501</v>
      </c>
      <c r="E524" s="38">
        <v>1977</v>
      </c>
      <c r="F524" s="39">
        <v>88977</v>
      </c>
      <c r="G524" s="39">
        <v>363474</v>
      </c>
      <c r="H524" s="38" t="s">
        <v>373</v>
      </c>
      <c r="I524" s="38">
        <v>20</v>
      </c>
      <c r="J524" s="39">
        <v>7406</v>
      </c>
      <c r="K524" s="39">
        <v>6574</v>
      </c>
      <c r="L524" s="40">
        <v>1</v>
      </c>
      <c r="M524" s="41" t="s">
        <v>2041</v>
      </c>
    </row>
    <row r="525" spans="1:13" ht="26.4" x14ac:dyDescent="0.25">
      <c r="A525" s="10" t="s">
        <v>1367</v>
      </c>
      <c r="B525" s="38" t="s">
        <v>1385</v>
      </c>
      <c r="C525" s="12" t="s">
        <v>1386</v>
      </c>
      <c r="D525" s="38">
        <v>51501</v>
      </c>
      <c r="E525" s="38">
        <v>1994</v>
      </c>
      <c r="F525" s="39">
        <v>150000</v>
      </c>
      <c r="G525" s="39">
        <v>125000</v>
      </c>
      <c r="H525" s="38" t="s">
        <v>373</v>
      </c>
      <c r="I525" s="38">
        <v>90</v>
      </c>
      <c r="J525" s="39">
        <v>6000</v>
      </c>
      <c r="K525" s="39">
        <v>5262</v>
      </c>
      <c r="L525" s="40">
        <v>1</v>
      </c>
      <c r="M525" s="41" t="s">
        <v>2041</v>
      </c>
    </row>
    <row r="526" spans="1:13" ht="26.4" x14ac:dyDescent="0.25">
      <c r="A526" s="10" t="s">
        <v>1367</v>
      </c>
      <c r="B526" s="38" t="s">
        <v>1387</v>
      </c>
      <c r="C526" s="12" t="s">
        <v>1388</v>
      </c>
      <c r="D526" s="38">
        <v>51501</v>
      </c>
      <c r="E526" s="38">
        <v>1994</v>
      </c>
      <c r="F526" s="39">
        <v>7030500</v>
      </c>
      <c r="G526" s="39">
        <v>7678647</v>
      </c>
      <c r="H526" s="38" t="s">
        <v>373</v>
      </c>
      <c r="I526" s="38">
        <v>95</v>
      </c>
      <c r="J526" s="39">
        <v>62215</v>
      </c>
      <c r="K526" s="39">
        <v>41093</v>
      </c>
      <c r="L526" s="40">
        <v>0.6450977052052661</v>
      </c>
      <c r="M526" s="41" t="s">
        <v>2041</v>
      </c>
    </row>
    <row r="527" spans="1:13" ht="26.4" x14ac:dyDescent="0.25">
      <c r="A527" s="10" t="s">
        <v>1367</v>
      </c>
      <c r="B527" s="38" t="s">
        <v>1389</v>
      </c>
      <c r="C527" s="12" t="s">
        <v>1390</v>
      </c>
      <c r="D527" s="38">
        <v>51501</v>
      </c>
      <c r="E527" s="38">
        <v>1977</v>
      </c>
      <c r="F527" s="39">
        <v>1770000</v>
      </c>
      <c r="G527" s="39">
        <v>5416822</v>
      </c>
      <c r="H527" s="38" t="s">
        <v>373</v>
      </c>
      <c r="I527" s="38">
        <v>90</v>
      </c>
      <c r="J527" s="39">
        <v>47661</v>
      </c>
      <c r="K527" s="39">
        <v>25483</v>
      </c>
      <c r="L527" s="40">
        <v>0.64388023388141113</v>
      </c>
      <c r="M527" s="41" t="s">
        <v>2041</v>
      </c>
    </row>
    <row r="528" spans="1:13" ht="26.4" x14ac:dyDescent="0.25">
      <c r="A528" s="10" t="s">
        <v>1367</v>
      </c>
      <c r="B528" s="38" t="s">
        <v>1391</v>
      </c>
      <c r="C528" s="12" t="s">
        <v>1392</v>
      </c>
      <c r="D528" s="38">
        <v>51501</v>
      </c>
      <c r="E528" s="38">
        <v>1985</v>
      </c>
      <c r="F528" s="43">
        <v>3875000</v>
      </c>
      <c r="G528" s="43">
        <v>4000000</v>
      </c>
      <c r="H528" s="38" t="s">
        <v>373</v>
      </c>
      <c r="I528" s="38">
        <v>85</v>
      </c>
      <c r="J528" s="43">
        <v>84560</v>
      </c>
      <c r="K528" s="43">
        <v>79800</v>
      </c>
      <c r="L528" s="40">
        <v>1.6290726817042606E-2</v>
      </c>
      <c r="M528" s="41" t="s">
        <v>2041</v>
      </c>
    </row>
    <row r="529" spans="1:13" ht="26.4" x14ac:dyDescent="0.25">
      <c r="A529" s="10" t="s">
        <v>1367</v>
      </c>
      <c r="B529" s="38" t="s">
        <v>1393</v>
      </c>
      <c r="C529" s="12" t="s">
        <v>1394</v>
      </c>
      <c r="D529" s="38">
        <v>51501</v>
      </c>
      <c r="E529" s="38">
        <v>1992</v>
      </c>
      <c r="F529" s="39">
        <v>347397</v>
      </c>
      <c r="G529" s="39">
        <v>400000</v>
      </c>
      <c r="H529" s="38" t="s">
        <v>373</v>
      </c>
      <c r="I529" s="38">
        <v>90</v>
      </c>
      <c r="J529" s="39">
        <v>6218</v>
      </c>
      <c r="K529" s="39">
        <v>4024</v>
      </c>
      <c r="L529" s="40">
        <v>1</v>
      </c>
      <c r="M529" s="41" t="s">
        <v>2242</v>
      </c>
    </row>
    <row r="530" spans="1:13" ht="26.4" x14ac:dyDescent="0.25">
      <c r="A530" s="10" t="s">
        <v>1367</v>
      </c>
      <c r="B530" s="38" t="s">
        <v>1395</v>
      </c>
      <c r="C530" s="12" t="s">
        <v>1396</v>
      </c>
      <c r="D530" s="38">
        <v>51501</v>
      </c>
      <c r="E530" s="38">
        <v>1990</v>
      </c>
      <c r="F530" s="39">
        <v>30000</v>
      </c>
      <c r="G530" s="39">
        <v>76270</v>
      </c>
      <c r="H530" s="38" t="s">
        <v>373</v>
      </c>
      <c r="I530" s="38">
        <v>20</v>
      </c>
      <c r="J530" s="39">
        <v>2879</v>
      </c>
      <c r="K530" s="39">
        <v>2790</v>
      </c>
      <c r="L530" s="40">
        <v>1</v>
      </c>
      <c r="M530" s="41" t="s">
        <v>2242</v>
      </c>
    </row>
    <row r="531" spans="1:13" ht="26.4" x14ac:dyDescent="0.25">
      <c r="A531" s="10" t="s">
        <v>1367</v>
      </c>
      <c r="B531" s="38" t="s">
        <v>1397</v>
      </c>
      <c r="C531" s="12" t="s">
        <v>1396</v>
      </c>
      <c r="D531" s="38">
        <v>51501</v>
      </c>
      <c r="E531" s="38">
        <v>1990</v>
      </c>
      <c r="F531" s="39">
        <v>10000</v>
      </c>
      <c r="G531" s="39">
        <v>30251</v>
      </c>
      <c r="H531" s="38" t="s">
        <v>373</v>
      </c>
      <c r="I531" s="38">
        <v>20</v>
      </c>
      <c r="J531" s="39">
        <v>2343</v>
      </c>
      <c r="K531" s="39">
        <v>2285</v>
      </c>
      <c r="L531" s="40">
        <v>1</v>
      </c>
      <c r="M531" s="41" t="s">
        <v>2242</v>
      </c>
    </row>
    <row r="532" spans="1:13" ht="26.4" x14ac:dyDescent="0.25">
      <c r="A532" s="10" t="s">
        <v>1367</v>
      </c>
      <c r="B532" s="38" t="s">
        <v>1398</v>
      </c>
      <c r="C532" s="12" t="s">
        <v>1396</v>
      </c>
      <c r="D532" s="38">
        <v>51501</v>
      </c>
      <c r="E532" s="38">
        <v>1950</v>
      </c>
      <c r="F532" s="39">
        <v>20000</v>
      </c>
      <c r="G532" s="39">
        <v>25797</v>
      </c>
      <c r="H532" s="38" t="s">
        <v>373</v>
      </c>
      <c r="I532" s="38">
        <v>20</v>
      </c>
      <c r="J532" s="39">
        <v>1545</v>
      </c>
      <c r="K532" s="39">
        <v>1531</v>
      </c>
      <c r="L532" s="40">
        <v>1</v>
      </c>
      <c r="M532" s="41" t="s">
        <v>2242</v>
      </c>
    </row>
    <row r="533" spans="1:13" ht="26.4" x14ac:dyDescent="0.25">
      <c r="A533" s="10" t="s">
        <v>1367</v>
      </c>
      <c r="B533" s="38" t="s">
        <v>1399</v>
      </c>
      <c r="C533" s="12" t="s">
        <v>1400</v>
      </c>
      <c r="D533" s="38">
        <v>51501</v>
      </c>
      <c r="E533" s="38">
        <v>1970</v>
      </c>
      <c r="F533" s="42">
        <v>50000</v>
      </c>
      <c r="G533" s="42">
        <v>194591</v>
      </c>
      <c r="H533" s="38" t="s">
        <v>373</v>
      </c>
      <c r="I533" s="38">
        <v>45</v>
      </c>
      <c r="J533" s="42">
        <v>3342</v>
      </c>
      <c r="K533" s="42">
        <v>2527</v>
      </c>
      <c r="L533" s="40">
        <v>1</v>
      </c>
      <c r="M533" s="41" t="s">
        <v>2242</v>
      </c>
    </row>
    <row r="534" spans="1:13" ht="13.8" thickBot="1" x14ac:dyDescent="0.3">
      <c r="A534" s="90" t="s">
        <v>1401</v>
      </c>
      <c r="B534" s="90"/>
      <c r="C534" s="44" t="s">
        <v>367</v>
      </c>
      <c r="D534" s="45">
        <f>COUNTA(D516:D533)</f>
        <v>18</v>
      </c>
      <c r="E534" s="45"/>
      <c r="F534" s="46">
        <f>SUM(F516:F533)</f>
        <v>39190954</v>
      </c>
      <c r="G534" s="46">
        <f>SUM(G516:G533)</f>
        <v>60103850</v>
      </c>
      <c r="H534" s="45"/>
      <c r="I534" s="45"/>
      <c r="J534" s="47">
        <f>SUM(J516:J533)</f>
        <v>577312</v>
      </c>
      <c r="K534" s="47">
        <f>SUM(K516:K533)</f>
        <v>406509</v>
      </c>
      <c r="L534" s="48"/>
      <c r="M534" s="49"/>
    </row>
    <row r="535" spans="1:13" ht="26.4" x14ac:dyDescent="0.25">
      <c r="A535" s="10" t="s">
        <v>1402</v>
      </c>
      <c r="B535" s="38" t="s">
        <v>600</v>
      </c>
      <c r="C535" s="12" t="s">
        <v>1403</v>
      </c>
      <c r="D535" s="38">
        <v>51801</v>
      </c>
      <c r="E535" s="38">
        <v>1900</v>
      </c>
      <c r="F535" s="39">
        <v>3000</v>
      </c>
      <c r="G535" s="39">
        <v>230130</v>
      </c>
      <c r="H535" s="38" t="s">
        <v>373</v>
      </c>
      <c r="I535" s="38">
        <v>55</v>
      </c>
      <c r="J535" s="39">
        <v>3990</v>
      </c>
      <c r="K535" s="39">
        <v>2879</v>
      </c>
      <c r="L535" s="40">
        <v>1</v>
      </c>
      <c r="M535" s="41" t="s">
        <v>2041</v>
      </c>
    </row>
    <row r="536" spans="1:13" ht="26.4" x14ac:dyDescent="0.25">
      <c r="A536" s="10" t="s">
        <v>1402</v>
      </c>
      <c r="B536" s="38" t="s">
        <v>604</v>
      </c>
      <c r="C536" s="12" t="s">
        <v>1404</v>
      </c>
      <c r="D536" s="38">
        <v>51801</v>
      </c>
      <c r="E536" s="38">
        <v>1939</v>
      </c>
      <c r="F536" s="39">
        <v>24000</v>
      </c>
      <c r="G536" s="39">
        <v>519782</v>
      </c>
      <c r="H536" s="38">
        <v>1987</v>
      </c>
      <c r="I536" s="38">
        <v>95</v>
      </c>
      <c r="J536" s="39">
        <v>6718</v>
      </c>
      <c r="K536" s="39">
        <v>4744</v>
      </c>
      <c r="L536" s="40">
        <v>1</v>
      </c>
      <c r="M536" s="41" t="s">
        <v>2041</v>
      </c>
    </row>
    <row r="537" spans="1:13" ht="26.4" x14ac:dyDescent="0.25">
      <c r="A537" s="10" t="s">
        <v>1402</v>
      </c>
      <c r="B537" s="38" t="s">
        <v>614</v>
      </c>
      <c r="C537" s="12" t="s">
        <v>1405</v>
      </c>
      <c r="D537" s="38">
        <v>51801</v>
      </c>
      <c r="E537" s="38">
        <v>1988</v>
      </c>
      <c r="F537" s="39">
        <v>54129</v>
      </c>
      <c r="G537" s="39">
        <v>60000</v>
      </c>
      <c r="H537" s="38" t="s">
        <v>373</v>
      </c>
      <c r="I537" s="38">
        <v>98</v>
      </c>
      <c r="J537" s="39">
        <v>780</v>
      </c>
      <c r="K537" s="39">
        <v>580</v>
      </c>
      <c r="L537" s="40">
        <v>1</v>
      </c>
      <c r="M537" s="41" t="s">
        <v>2041</v>
      </c>
    </row>
    <row r="538" spans="1:13" ht="26.4" x14ac:dyDescent="0.25">
      <c r="A538" s="10" t="s">
        <v>1402</v>
      </c>
      <c r="B538" s="38" t="s">
        <v>1406</v>
      </c>
      <c r="C538" s="12" t="s">
        <v>1407</v>
      </c>
      <c r="D538" s="38">
        <v>51801</v>
      </c>
      <c r="E538" s="38">
        <v>1980</v>
      </c>
      <c r="F538" s="39">
        <v>3600</v>
      </c>
      <c r="G538" s="39">
        <v>4653</v>
      </c>
      <c r="H538" s="38" t="s">
        <v>373</v>
      </c>
      <c r="I538" s="38">
        <v>98</v>
      </c>
      <c r="J538" s="39">
        <v>180</v>
      </c>
      <c r="K538" s="39">
        <v>155</v>
      </c>
      <c r="L538" s="40">
        <v>1</v>
      </c>
      <c r="M538" s="41" t="s">
        <v>2041</v>
      </c>
    </row>
    <row r="539" spans="1:13" ht="26.4" x14ac:dyDescent="0.25">
      <c r="A539" s="10" t="s">
        <v>1402</v>
      </c>
      <c r="B539" s="38" t="s">
        <v>1408</v>
      </c>
      <c r="C539" s="12" t="s">
        <v>1409</v>
      </c>
      <c r="D539" s="38">
        <v>51801</v>
      </c>
      <c r="E539" s="38">
        <v>1980</v>
      </c>
      <c r="F539" s="39">
        <v>3600</v>
      </c>
      <c r="G539" s="39">
        <v>4653</v>
      </c>
      <c r="H539" s="38" t="s">
        <v>373</v>
      </c>
      <c r="I539" s="38">
        <v>98</v>
      </c>
      <c r="J539" s="39">
        <v>180</v>
      </c>
      <c r="K539" s="39">
        <v>155</v>
      </c>
      <c r="L539" s="40">
        <v>1</v>
      </c>
      <c r="M539" s="41" t="s">
        <v>2041</v>
      </c>
    </row>
    <row r="540" spans="1:13" ht="26.4" x14ac:dyDescent="0.25">
      <c r="A540" s="10" t="s">
        <v>1402</v>
      </c>
      <c r="B540" s="38" t="s">
        <v>1410</v>
      </c>
      <c r="C540" s="12" t="s">
        <v>1411</v>
      </c>
      <c r="D540" s="38">
        <v>51801</v>
      </c>
      <c r="E540" s="38">
        <v>1982</v>
      </c>
      <c r="F540" s="39">
        <v>6380</v>
      </c>
      <c r="G540" s="39">
        <v>27985</v>
      </c>
      <c r="H540" s="38" t="s">
        <v>373</v>
      </c>
      <c r="I540" s="38">
        <v>95</v>
      </c>
      <c r="J540" s="39">
        <v>319</v>
      </c>
      <c r="K540" s="39">
        <v>245</v>
      </c>
      <c r="L540" s="40">
        <v>1</v>
      </c>
      <c r="M540" s="41" t="s">
        <v>2041</v>
      </c>
    </row>
    <row r="541" spans="1:13" ht="26.4" x14ac:dyDescent="0.25">
      <c r="A541" s="10" t="s">
        <v>1402</v>
      </c>
      <c r="B541" s="38" t="s">
        <v>616</v>
      </c>
      <c r="C541" s="12" t="s">
        <v>1412</v>
      </c>
      <c r="D541" s="38">
        <v>51801</v>
      </c>
      <c r="E541" s="38">
        <v>1981</v>
      </c>
      <c r="F541" s="39">
        <v>10240</v>
      </c>
      <c r="G541" s="39">
        <v>36441</v>
      </c>
      <c r="H541" s="38" t="s">
        <v>373</v>
      </c>
      <c r="I541" s="38">
        <v>95</v>
      </c>
      <c r="J541" s="39">
        <v>512</v>
      </c>
      <c r="K541" s="39">
        <v>407</v>
      </c>
      <c r="L541" s="40">
        <v>1</v>
      </c>
      <c r="M541" s="41" t="s">
        <v>2041</v>
      </c>
    </row>
    <row r="542" spans="1:13" ht="26.4" x14ac:dyDescent="0.25">
      <c r="A542" s="10" t="s">
        <v>1402</v>
      </c>
      <c r="B542" s="38" t="s">
        <v>1413</v>
      </c>
      <c r="C542" s="12" t="s">
        <v>1414</v>
      </c>
      <c r="D542" s="38">
        <v>51801</v>
      </c>
      <c r="E542" s="38">
        <v>1924</v>
      </c>
      <c r="F542" s="39">
        <v>125000</v>
      </c>
      <c r="G542" s="39">
        <v>3907548</v>
      </c>
      <c r="H542" s="38">
        <v>1978</v>
      </c>
      <c r="I542" s="38">
        <v>45</v>
      </c>
      <c r="J542" s="39">
        <v>58255</v>
      </c>
      <c r="K542" s="39">
        <v>32524</v>
      </c>
      <c r="L542" s="40">
        <v>1</v>
      </c>
      <c r="M542" s="41" t="s">
        <v>2041</v>
      </c>
    </row>
    <row r="543" spans="1:13" ht="26.4" x14ac:dyDescent="0.25">
      <c r="A543" s="10" t="s">
        <v>1402</v>
      </c>
      <c r="B543" s="38" t="s">
        <v>620</v>
      </c>
      <c r="C543" s="12" t="s">
        <v>1415</v>
      </c>
      <c r="D543" s="38">
        <v>51801</v>
      </c>
      <c r="E543" s="38">
        <v>1939</v>
      </c>
      <c r="F543" s="39">
        <v>318691</v>
      </c>
      <c r="G543" s="39">
        <v>9601333</v>
      </c>
      <c r="H543" s="38" t="s">
        <v>373</v>
      </c>
      <c r="I543" s="38">
        <v>84</v>
      </c>
      <c r="J543" s="39">
        <v>68422</v>
      </c>
      <c r="K543" s="39">
        <v>45157</v>
      </c>
      <c r="L543" s="40">
        <v>1</v>
      </c>
      <c r="M543" s="41" t="s">
        <v>2041</v>
      </c>
    </row>
    <row r="544" spans="1:13" ht="26.4" x14ac:dyDescent="0.25">
      <c r="A544" s="10" t="s">
        <v>1402</v>
      </c>
      <c r="B544" s="38" t="s">
        <v>1416</v>
      </c>
      <c r="C544" s="12" t="s">
        <v>1417</v>
      </c>
      <c r="D544" s="38">
        <v>51801</v>
      </c>
      <c r="E544" s="38">
        <v>1939</v>
      </c>
      <c r="F544" s="39">
        <v>136582</v>
      </c>
      <c r="G544" s="39">
        <v>5170041</v>
      </c>
      <c r="H544" s="38" t="s">
        <v>373</v>
      </c>
      <c r="I544" s="38">
        <v>93</v>
      </c>
      <c r="J544" s="39">
        <v>35662</v>
      </c>
      <c r="K544" s="39">
        <v>22240</v>
      </c>
      <c r="L544" s="40">
        <v>1</v>
      </c>
      <c r="M544" s="41" t="s">
        <v>2041</v>
      </c>
    </row>
    <row r="545" spans="1:13" ht="26.4" x14ac:dyDescent="0.25">
      <c r="A545" s="10" t="s">
        <v>1402</v>
      </c>
      <c r="B545" s="38" t="s">
        <v>1418</v>
      </c>
      <c r="C545" s="12" t="s">
        <v>1419</v>
      </c>
      <c r="D545" s="38">
        <v>51801</v>
      </c>
      <c r="E545" s="38">
        <v>1937</v>
      </c>
      <c r="F545" s="39">
        <v>8000</v>
      </c>
      <c r="G545" s="39">
        <v>159032</v>
      </c>
      <c r="H545" s="38" t="s">
        <v>373</v>
      </c>
      <c r="I545" s="38">
        <v>95</v>
      </c>
      <c r="J545" s="39">
        <v>3295</v>
      </c>
      <c r="K545" s="39">
        <v>2563</v>
      </c>
      <c r="L545" s="40">
        <v>1</v>
      </c>
      <c r="M545" s="41" t="s">
        <v>2041</v>
      </c>
    </row>
    <row r="546" spans="1:13" ht="26.4" x14ac:dyDescent="0.25">
      <c r="A546" s="10" t="s">
        <v>1402</v>
      </c>
      <c r="B546" s="38" t="s">
        <v>1420</v>
      </c>
      <c r="C546" s="12" t="s">
        <v>1421</v>
      </c>
      <c r="D546" s="38">
        <v>51801</v>
      </c>
      <c r="E546" s="38">
        <v>1969</v>
      </c>
      <c r="F546" s="39">
        <v>30853</v>
      </c>
      <c r="G546" s="39">
        <v>2400000</v>
      </c>
      <c r="H546" s="38">
        <v>1984</v>
      </c>
      <c r="I546" s="38">
        <v>90</v>
      </c>
      <c r="J546" s="39">
        <v>2754</v>
      </c>
      <c r="K546" s="39">
        <v>2713</v>
      </c>
      <c r="L546" s="40">
        <v>1</v>
      </c>
      <c r="M546" s="41" t="s">
        <v>2041</v>
      </c>
    </row>
    <row r="547" spans="1:13" ht="26.4" x14ac:dyDescent="0.25">
      <c r="A547" s="10" t="s">
        <v>1402</v>
      </c>
      <c r="B547" s="38" t="s">
        <v>1422</v>
      </c>
      <c r="C547" s="12" t="s">
        <v>746</v>
      </c>
      <c r="D547" s="38">
        <v>51801</v>
      </c>
      <c r="E547" s="38">
        <v>1964</v>
      </c>
      <c r="F547" s="39">
        <v>720721</v>
      </c>
      <c r="G547" s="39">
        <v>2070755</v>
      </c>
      <c r="H547" s="38" t="s">
        <v>373</v>
      </c>
      <c r="I547" s="38">
        <v>85</v>
      </c>
      <c r="J547" s="39">
        <v>15583</v>
      </c>
      <c r="K547" s="39">
        <v>14348</v>
      </c>
      <c r="L547" s="40">
        <v>1</v>
      </c>
      <c r="M547" s="41" t="s">
        <v>2041</v>
      </c>
    </row>
    <row r="548" spans="1:13" ht="26.4" x14ac:dyDescent="0.25">
      <c r="A548" s="10" t="s">
        <v>1402</v>
      </c>
      <c r="B548" s="38" t="s">
        <v>1423</v>
      </c>
      <c r="C548" s="12" t="s">
        <v>1424</v>
      </c>
      <c r="D548" s="38">
        <v>51801</v>
      </c>
      <c r="E548" s="38">
        <v>1967</v>
      </c>
      <c r="F548" s="39">
        <v>145293</v>
      </c>
      <c r="G548" s="39">
        <v>588388</v>
      </c>
      <c r="H548" s="38" t="s">
        <v>373</v>
      </c>
      <c r="I548" s="38">
        <v>90</v>
      </c>
      <c r="J548" s="39">
        <v>23675</v>
      </c>
      <c r="K548" s="39">
        <v>20085</v>
      </c>
      <c r="L548" s="40">
        <v>1</v>
      </c>
      <c r="M548" s="41" t="s">
        <v>2041</v>
      </c>
    </row>
    <row r="549" spans="1:13" ht="26.4" x14ac:dyDescent="0.25">
      <c r="A549" s="10" t="s">
        <v>1402</v>
      </c>
      <c r="B549" s="38" t="s">
        <v>1425</v>
      </c>
      <c r="C549" s="12" t="s">
        <v>1426</v>
      </c>
      <c r="D549" s="38">
        <v>51801</v>
      </c>
      <c r="E549" s="38">
        <v>1988</v>
      </c>
      <c r="F549" s="39">
        <v>65458</v>
      </c>
      <c r="G549" s="39">
        <v>22627</v>
      </c>
      <c r="H549" s="38" t="s">
        <v>373</v>
      </c>
      <c r="I549" s="38">
        <v>98</v>
      </c>
      <c r="J549" s="39">
        <v>885</v>
      </c>
      <c r="K549" s="39">
        <v>426</v>
      </c>
      <c r="L549" s="40">
        <v>1</v>
      </c>
      <c r="M549" s="41" t="s">
        <v>2041</v>
      </c>
    </row>
    <row r="550" spans="1:13" ht="26.4" x14ac:dyDescent="0.25">
      <c r="A550" s="10" t="s">
        <v>1402</v>
      </c>
      <c r="B550" s="38" t="s">
        <v>1427</v>
      </c>
      <c r="C550" s="12" t="s">
        <v>172</v>
      </c>
      <c r="D550" s="38">
        <v>51801</v>
      </c>
      <c r="E550" s="38">
        <v>1982</v>
      </c>
      <c r="F550" s="39">
        <v>11180228</v>
      </c>
      <c r="G550" s="39">
        <v>16670496</v>
      </c>
      <c r="H550" s="38" t="s">
        <v>373</v>
      </c>
      <c r="I550" s="38">
        <v>90</v>
      </c>
      <c r="J550" s="39">
        <v>166441</v>
      </c>
      <c r="K550" s="39">
        <v>95803</v>
      </c>
      <c r="L550" s="40">
        <v>1</v>
      </c>
      <c r="M550" s="41" t="s">
        <v>2041</v>
      </c>
    </row>
    <row r="551" spans="1:13" ht="26.4" x14ac:dyDescent="0.25">
      <c r="A551" s="10" t="s">
        <v>1402</v>
      </c>
      <c r="B551" s="38" t="s">
        <v>1428</v>
      </c>
      <c r="C551" s="12" t="s">
        <v>1429</v>
      </c>
      <c r="D551" s="38">
        <v>51801</v>
      </c>
      <c r="E551" s="38">
        <v>1823</v>
      </c>
      <c r="F551" s="39">
        <v>5000</v>
      </c>
      <c r="G551" s="39">
        <v>136840</v>
      </c>
      <c r="H551" s="38" t="s">
        <v>373</v>
      </c>
      <c r="I551" s="38">
        <v>90</v>
      </c>
      <c r="J551" s="39">
        <v>1339</v>
      </c>
      <c r="K551" s="39">
        <v>1090</v>
      </c>
      <c r="L551" s="40">
        <v>1</v>
      </c>
      <c r="M551" s="41" t="s">
        <v>2041</v>
      </c>
    </row>
    <row r="552" spans="1:13" ht="26.4" x14ac:dyDescent="0.25">
      <c r="A552" s="10" t="s">
        <v>1402</v>
      </c>
      <c r="B552" s="38" t="s">
        <v>1430</v>
      </c>
      <c r="C552" s="12" t="s">
        <v>1431</v>
      </c>
      <c r="D552" s="38">
        <v>51801</v>
      </c>
      <c r="E552" s="38">
        <v>1895</v>
      </c>
      <c r="F552" s="39">
        <v>17084</v>
      </c>
      <c r="G552" s="39">
        <v>184697</v>
      </c>
      <c r="H552" s="38" t="s">
        <v>373</v>
      </c>
      <c r="I552" s="38">
        <v>85</v>
      </c>
      <c r="J552" s="39">
        <v>8542</v>
      </c>
      <c r="K552" s="39">
        <v>7745</v>
      </c>
      <c r="L552" s="40">
        <v>1</v>
      </c>
      <c r="M552" s="41" t="s">
        <v>2041</v>
      </c>
    </row>
    <row r="553" spans="1:13" ht="26.4" x14ac:dyDescent="0.25">
      <c r="A553" s="10" t="s">
        <v>1402</v>
      </c>
      <c r="B553" s="38" t="s">
        <v>593</v>
      </c>
      <c r="C553" s="12" t="s">
        <v>1432</v>
      </c>
      <c r="D553" s="38">
        <v>51801</v>
      </c>
      <c r="E553" s="38">
        <v>1969</v>
      </c>
      <c r="F553" s="39">
        <v>10480</v>
      </c>
      <c r="G553" s="39">
        <v>42725</v>
      </c>
      <c r="H553" s="38" t="s">
        <v>373</v>
      </c>
      <c r="I553" s="38">
        <v>88</v>
      </c>
      <c r="J553" s="39">
        <v>1884</v>
      </c>
      <c r="K553" s="39">
        <v>1725</v>
      </c>
      <c r="L553" s="40">
        <v>1</v>
      </c>
      <c r="M553" s="41" t="s">
        <v>2041</v>
      </c>
    </row>
    <row r="554" spans="1:13" ht="26.4" x14ac:dyDescent="0.25">
      <c r="A554" s="10" t="s">
        <v>1402</v>
      </c>
      <c r="B554" s="38" t="s">
        <v>1433</v>
      </c>
      <c r="C554" s="12" t="s">
        <v>1434</v>
      </c>
      <c r="D554" s="38">
        <v>51801</v>
      </c>
      <c r="E554" s="38">
        <v>1969</v>
      </c>
      <c r="F554" s="39">
        <v>1820735</v>
      </c>
      <c r="G554" s="39">
        <v>9150901</v>
      </c>
      <c r="H554" s="38" t="s">
        <v>373</v>
      </c>
      <c r="I554" s="38">
        <v>91</v>
      </c>
      <c r="J554" s="39">
        <v>90612</v>
      </c>
      <c r="K554" s="39">
        <v>75251</v>
      </c>
      <c r="L554" s="40">
        <v>1</v>
      </c>
      <c r="M554" s="41" t="s">
        <v>2041</v>
      </c>
    </row>
    <row r="555" spans="1:13" ht="26.4" x14ac:dyDescent="0.25">
      <c r="A555" s="10" t="s">
        <v>1402</v>
      </c>
      <c r="B555" s="38" t="s">
        <v>1435</v>
      </c>
      <c r="C555" s="12" t="s">
        <v>1436</v>
      </c>
      <c r="D555" s="38">
        <v>51801</v>
      </c>
      <c r="E555" s="38">
        <v>1963</v>
      </c>
      <c r="F555" s="39">
        <v>5000</v>
      </c>
      <c r="G555" s="39">
        <v>22725</v>
      </c>
      <c r="H555" s="38" t="s">
        <v>373</v>
      </c>
      <c r="I555" s="38">
        <v>70</v>
      </c>
      <c r="J555" s="39">
        <v>947</v>
      </c>
      <c r="K555" s="39">
        <v>531</v>
      </c>
      <c r="L555" s="40">
        <v>1</v>
      </c>
      <c r="M555" s="41" t="s">
        <v>2041</v>
      </c>
    </row>
    <row r="556" spans="1:13" ht="26.4" x14ac:dyDescent="0.25">
      <c r="A556" s="10" t="s">
        <v>1402</v>
      </c>
      <c r="B556" s="38" t="s">
        <v>626</v>
      </c>
      <c r="C556" s="12" t="s">
        <v>1437</v>
      </c>
      <c r="D556" s="38">
        <v>51801</v>
      </c>
      <c r="E556" s="38">
        <v>1968</v>
      </c>
      <c r="F556" s="39">
        <v>21000</v>
      </c>
      <c r="G556" s="39">
        <v>104801</v>
      </c>
      <c r="H556" s="38" t="s">
        <v>373</v>
      </c>
      <c r="I556" s="38">
        <v>90</v>
      </c>
      <c r="J556" s="39">
        <v>4159</v>
      </c>
      <c r="K556" s="39">
        <v>4119</v>
      </c>
      <c r="L556" s="40">
        <v>1</v>
      </c>
      <c r="M556" s="41" t="s">
        <v>2041</v>
      </c>
    </row>
    <row r="557" spans="1:13" ht="26.4" x14ac:dyDescent="0.25">
      <c r="A557" s="10" t="s">
        <v>1402</v>
      </c>
      <c r="B557" s="38" t="s">
        <v>1438</v>
      </c>
      <c r="C557" s="12" t="s">
        <v>1439</v>
      </c>
      <c r="D557" s="38">
        <v>51801</v>
      </c>
      <c r="E557" s="38">
        <v>1969</v>
      </c>
      <c r="F557" s="39">
        <v>15184</v>
      </c>
      <c r="G557" s="39">
        <v>32659</v>
      </c>
      <c r="H557" s="38" t="s">
        <v>373</v>
      </c>
      <c r="I557" s="38">
        <v>80</v>
      </c>
      <c r="J557" s="39">
        <v>3168</v>
      </c>
      <c r="K557" s="39">
        <v>3132</v>
      </c>
      <c r="L557" s="40">
        <v>1</v>
      </c>
      <c r="M557" s="41" t="s">
        <v>2041</v>
      </c>
    </row>
    <row r="558" spans="1:13" ht="26.4" x14ac:dyDescent="0.25">
      <c r="A558" s="10" t="s">
        <v>1402</v>
      </c>
      <c r="B558" s="38" t="s">
        <v>1440</v>
      </c>
      <c r="C558" s="12" t="s">
        <v>1441</v>
      </c>
      <c r="D558" s="38">
        <v>51801</v>
      </c>
      <c r="E558" s="38">
        <v>1920</v>
      </c>
      <c r="F558" s="39">
        <v>125000</v>
      </c>
      <c r="G558" s="39">
        <v>7245049</v>
      </c>
      <c r="H558" s="38">
        <v>1993</v>
      </c>
      <c r="I558" s="38">
        <v>98</v>
      </c>
      <c r="J558" s="39">
        <v>62425</v>
      </c>
      <c r="K558" s="39">
        <v>42852</v>
      </c>
      <c r="L558" s="40">
        <v>1</v>
      </c>
      <c r="M558" s="41" t="s">
        <v>2041</v>
      </c>
    </row>
    <row r="559" spans="1:13" ht="26.4" x14ac:dyDescent="0.25">
      <c r="A559" s="10" t="s">
        <v>1402</v>
      </c>
      <c r="B559" s="38" t="s">
        <v>1442</v>
      </c>
      <c r="C559" s="12" t="s">
        <v>1443</v>
      </c>
      <c r="D559" s="38">
        <v>51801</v>
      </c>
      <c r="E559" s="38">
        <v>1926</v>
      </c>
      <c r="F559" s="39">
        <v>135000</v>
      </c>
      <c r="G559" s="39">
        <v>1983254</v>
      </c>
      <c r="H559" s="38">
        <v>1985</v>
      </c>
      <c r="I559" s="38">
        <v>90</v>
      </c>
      <c r="J559" s="39">
        <v>30077</v>
      </c>
      <c r="K559" s="39">
        <v>16718</v>
      </c>
      <c r="L559" s="40">
        <v>1</v>
      </c>
      <c r="M559" s="41" t="s">
        <v>2041</v>
      </c>
    </row>
    <row r="560" spans="1:13" ht="26.4" x14ac:dyDescent="0.25">
      <c r="A560" s="10" t="s">
        <v>1402</v>
      </c>
      <c r="B560" s="38" t="s">
        <v>1444</v>
      </c>
      <c r="C560" s="12" t="s">
        <v>1445</v>
      </c>
      <c r="D560" s="38">
        <v>51801</v>
      </c>
      <c r="E560" s="38">
        <v>1929</v>
      </c>
      <c r="F560" s="39">
        <v>138005</v>
      </c>
      <c r="G560" s="39">
        <v>6927261</v>
      </c>
      <c r="H560" s="38">
        <v>1988</v>
      </c>
      <c r="I560" s="38">
        <v>90</v>
      </c>
      <c r="J560" s="39">
        <v>77156</v>
      </c>
      <c r="K560" s="39">
        <v>38901</v>
      </c>
      <c r="L560" s="40">
        <v>1</v>
      </c>
      <c r="M560" s="41" t="s">
        <v>2041</v>
      </c>
    </row>
    <row r="561" spans="1:13" ht="26.4" x14ac:dyDescent="0.25">
      <c r="A561" s="10" t="s">
        <v>1402</v>
      </c>
      <c r="B561" s="38" t="s">
        <v>1446</v>
      </c>
      <c r="C561" s="12" t="s">
        <v>1447</v>
      </c>
      <c r="D561" s="38">
        <v>51801</v>
      </c>
      <c r="E561" s="38">
        <v>1988</v>
      </c>
      <c r="F561" s="39">
        <v>10000</v>
      </c>
      <c r="G561" s="39">
        <v>28924</v>
      </c>
      <c r="H561" s="38" t="s">
        <v>373</v>
      </c>
      <c r="I561" s="38">
        <v>98</v>
      </c>
      <c r="J561" s="39">
        <v>2328</v>
      </c>
      <c r="K561" s="39">
        <v>2233</v>
      </c>
      <c r="L561" s="40">
        <v>1</v>
      </c>
      <c r="M561" s="41" t="s">
        <v>2041</v>
      </c>
    </row>
    <row r="562" spans="1:13" ht="26.4" x14ac:dyDescent="0.25">
      <c r="A562" s="10" t="s">
        <v>1402</v>
      </c>
      <c r="B562" s="38" t="s">
        <v>1448</v>
      </c>
      <c r="C562" s="12" t="s">
        <v>1449</v>
      </c>
      <c r="D562" s="38">
        <v>51801</v>
      </c>
      <c r="E562" s="38">
        <v>1999</v>
      </c>
      <c r="F562" s="39">
        <v>12104000</v>
      </c>
      <c r="G562" s="39">
        <v>12104000</v>
      </c>
      <c r="H562" s="38" t="s">
        <v>373</v>
      </c>
      <c r="I562" s="38">
        <v>100</v>
      </c>
      <c r="J562" s="39">
        <v>65417</v>
      </c>
      <c r="K562" s="39">
        <v>35612</v>
      </c>
      <c r="L562" s="40">
        <v>1</v>
      </c>
      <c r="M562" s="41" t="s">
        <v>2041</v>
      </c>
    </row>
    <row r="563" spans="1:13" ht="26.4" x14ac:dyDescent="0.25">
      <c r="A563" s="10" t="s">
        <v>1402</v>
      </c>
      <c r="B563" s="38" t="s">
        <v>1450</v>
      </c>
      <c r="C563" s="12" t="s">
        <v>1451</v>
      </c>
      <c r="D563" s="38">
        <v>51801</v>
      </c>
      <c r="E563" s="38">
        <v>1894</v>
      </c>
      <c r="F563" s="39">
        <v>32000</v>
      </c>
      <c r="G563" s="39">
        <v>3204661</v>
      </c>
      <c r="H563" s="38">
        <v>1990</v>
      </c>
      <c r="I563" s="38">
        <v>64</v>
      </c>
      <c r="J563" s="39">
        <v>44903</v>
      </c>
      <c r="K563" s="39">
        <v>37579</v>
      </c>
      <c r="L563" s="40">
        <v>1</v>
      </c>
      <c r="M563" s="41" t="s">
        <v>2041</v>
      </c>
    </row>
    <row r="564" spans="1:13" ht="26.4" x14ac:dyDescent="0.25">
      <c r="A564" s="10" t="s">
        <v>1402</v>
      </c>
      <c r="B564" s="38" t="s">
        <v>1452</v>
      </c>
      <c r="C564" s="12" t="s">
        <v>1453</v>
      </c>
      <c r="D564" s="38">
        <v>51801</v>
      </c>
      <c r="E564" s="38">
        <v>1901</v>
      </c>
      <c r="F564" s="39">
        <v>26000</v>
      </c>
      <c r="G564" s="39">
        <v>3781756</v>
      </c>
      <c r="H564" s="38">
        <v>1985</v>
      </c>
      <c r="I564" s="38">
        <v>90</v>
      </c>
      <c r="J564" s="39">
        <v>53660</v>
      </c>
      <c r="K564" s="39">
        <v>27312</v>
      </c>
      <c r="L564" s="40">
        <v>1</v>
      </c>
      <c r="M564" s="41" t="s">
        <v>2041</v>
      </c>
    </row>
    <row r="565" spans="1:13" ht="26.4" x14ac:dyDescent="0.25">
      <c r="A565" s="10" t="s">
        <v>1402</v>
      </c>
      <c r="B565" s="38" t="s">
        <v>1454</v>
      </c>
      <c r="C565" s="12" t="s">
        <v>1455</v>
      </c>
      <c r="D565" s="38">
        <v>51801</v>
      </c>
      <c r="E565" s="38">
        <v>1964</v>
      </c>
      <c r="F565" s="39">
        <v>70000</v>
      </c>
      <c r="G565" s="39">
        <v>120507</v>
      </c>
      <c r="H565" s="38" t="s">
        <v>373</v>
      </c>
      <c r="I565" s="38">
        <v>38</v>
      </c>
      <c r="J565" s="39">
        <v>6320</v>
      </c>
      <c r="K565" s="39">
        <v>6317</v>
      </c>
      <c r="L565" s="40">
        <v>1</v>
      </c>
      <c r="M565" s="41" t="s">
        <v>2041</v>
      </c>
    </row>
    <row r="566" spans="1:13" ht="26.4" x14ac:dyDescent="0.25">
      <c r="A566" s="10" t="s">
        <v>1402</v>
      </c>
      <c r="B566" s="38" t="s">
        <v>1456</v>
      </c>
      <c r="C566" s="12" t="s">
        <v>1457</v>
      </c>
      <c r="D566" s="38">
        <v>51801</v>
      </c>
      <c r="E566" s="38">
        <v>1915</v>
      </c>
      <c r="F566" s="39">
        <v>75000</v>
      </c>
      <c r="G566" s="39">
        <v>4665734</v>
      </c>
      <c r="H566" s="38">
        <v>1979</v>
      </c>
      <c r="I566" s="38">
        <v>68</v>
      </c>
      <c r="J566" s="39">
        <v>53118</v>
      </c>
      <c r="K566" s="39">
        <v>43262</v>
      </c>
      <c r="L566" s="40">
        <v>1</v>
      </c>
      <c r="M566" s="41" t="s">
        <v>2041</v>
      </c>
    </row>
    <row r="567" spans="1:13" ht="26.4" x14ac:dyDescent="0.25">
      <c r="A567" s="10" t="s">
        <v>1402</v>
      </c>
      <c r="B567" s="38" t="s">
        <v>637</v>
      </c>
      <c r="C567" s="12" t="s">
        <v>1458</v>
      </c>
      <c r="D567" s="38">
        <v>51801</v>
      </c>
      <c r="E567" s="38">
        <v>1968</v>
      </c>
      <c r="F567" s="39">
        <v>37344</v>
      </c>
      <c r="G567" s="39">
        <v>230084</v>
      </c>
      <c r="H567" s="38" t="s">
        <v>373</v>
      </c>
      <c r="I567" s="38">
        <v>60</v>
      </c>
      <c r="J567" s="39">
        <v>2860</v>
      </c>
      <c r="K567" s="39">
        <v>2531</v>
      </c>
      <c r="L567" s="40">
        <v>1</v>
      </c>
      <c r="M567" s="41" t="s">
        <v>2041</v>
      </c>
    </row>
    <row r="568" spans="1:13" ht="26.4" x14ac:dyDescent="0.25">
      <c r="A568" s="10" t="s">
        <v>1402</v>
      </c>
      <c r="B568" s="38" t="s">
        <v>1459</v>
      </c>
      <c r="C568" s="12" t="s">
        <v>1460</v>
      </c>
      <c r="D568" s="38">
        <v>51801</v>
      </c>
      <c r="E568" s="38">
        <v>1967</v>
      </c>
      <c r="F568" s="39">
        <v>10350</v>
      </c>
      <c r="G568" s="39">
        <v>53427</v>
      </c>
      <c r="H568" s="38" t="s">
        <v>373</v>
      </c>
      <c r="I568" s="38">
        <v>95</v>
      </c>
      <c r="J568" s="39">
        <v>2750</v>
      </c>
      <c r="K568" s="39">
        <v>1365</v>
      </c>
      <c r="L568" s="40">
        <v>1</v>
      </c>
      <c r="M568" s="41" t="s">
        <v>2041</v>
      </c>
    </row>
    <row r="569" spans="1:13" ht="26.4" x14ac:dyDescent="0.25">
      <c r="A569" s="10" t="s">
        <v>1402</v>
      </c>
      <c r="B569" s="38" t="s">
        <v>1461</v>
      </c>
      <c r="C569" s="12" t="s">
        <v>1462</v>
      </c>
      <c r="D569" s="38">
        <v>51801</v>
      </c>
      <c r="E569" s="38">
        <v>1964</v>
      </c>
      <c r="F569" s="39">
        <v>5000</v>
      </c>
      <c r="G569" s="39">
        <v>9917</v>
      </c>
      <c r="H569" s="38" t="s">
        <v>373</v>
      </c>
      <c r="I569" s="38">
        <v>80</v>
      </c>
      <c r="J569" s="39">
        <v>277</v>
      </c>
      <c r="K569" s="39">
        <v>227</v>
      </c>
      <c r="L569" s="40">
        <v>1</v>
      </c>
      <c r="M569" s="41" t="s">
        <v>2041</v>
      </c>
    </row>
    <row r="570" spans="1:13" ht="26.4" x14ac:dyDescent="0.25">
      <c r="A570" s="10" t="s">
        <v>1402</v>
      </c>
      <c r="B570" s="38" t="s">
        <v>1463</v>
      </c>
      <c r="C570" s="12" t="s">
        <v>1464</v>
      </c>
      <c r="D570" s="38">
        <v>51801</v>
      </c>
      <c r="E570" s="38">
        <v>1957</v>
      </c>
      <c r="F570" s="39">
        <v>5197</v>
      </c>
      <c r="G570" s="39">
        <v>10706</v>
      </c>
      <c r="H570" s="38" t="s">
        <v>373</v>
      </c>
      <c r="I570" s="38">
        <v>75</v>
      </c>
      <c r="J570" s="39">
        <v>304</v>
      </c>
      <c r="K570" s="39">
        <v>255</v>
      </c>
      <c r="L570" s="40">
        <v>1</v>
      </c>
      <c r="M570" s="41" t="s">
        <v>2041</v>
      </c>
    </row>
    <row r="571" spans="1:13" ht="26.4" x14ac:dyDescent="0.25">
      <c r="A571" s="10" t="s">
        <v>1402</v>
      </c>
      <c r="B571" s="38" t="s">
        <v>1465</v>
      </c>
      <c r="C571" s="12" t="s">
        <v>1466</v>
      </c>
      <c r="D571" s="38">
        <v>51801</v>
      </c>
      <c r="E571" s="38">
        <v>1906</v>
      </c>
      <c r="F571" s="39">
        <v>30005</v>
      </c>
      <c r="G571" s="39">
        <v>5545969</v>
      </c>
      <c r="H571" s="38">
        <v>1989</v>
      </c>
      <c r="I571" s="38">
        <v>87</v>
      </c>
      <c r="J571" s="39">
        <v>52289</v>
      </c>
      <c r="K571" s="39">
        <v>33747</v>
      </c>
      <c r="L571" s="40">
        <v>1</v>
      </c>
      <c r="M571" s="41" t="s">
        <v>2041</v>
      </c>
    </row>
    <row r="572" spans="1:13" ht="26.4" x14ac:dyDescent="0.25">
      <c r="A572" s="10" t="s">
        <v>1402</v>
      </c>
      <c r="B572" s="38" t="s">
        <v>630</v>
      </c>
      <c r="C572" s="12" t="s">
        <v>1467</v>
      </c>
      <c r="D572" s="38">
        <v>51801</v>
      </c>
      <c r="E572" s="38">
        <v>1930</v>
      </c>
      <c r="F572" s="39">
        <v>85000</v>
      </c>
      <c r="G572" s="39">
        <v>144795</v>
      </c>
      <c r="H572" s="38">
        <v>1993</v>
      </c>
      <c r="I572" s="38">
        <v>93</v>
      </c>
      <c r="J572" s="39">
        <v>2020</v>
      </c>
      <c r="K572" s="39">
        <v>1557</v>
      </c>
      <c r="L572" s="40">
        <v>1</v>
      </c>
      <c r="M572" s="41" t="s">
        <v>2041</v>
      </c>
    </row>
    <row r="573" spans="1:13" ht="26.4" x14ac:dyDescent="0.25">
      <c r="A573" s="10" t="s">
        <v>1402</v>
      </c>
      <c r="B573" s="38" t="s">
        <v>1468</v>
      </c>
      <c r="C573" s="12" t="s">
        <v>1469</v>
      </c>
      <c r="D573" s="38">
        <v>51801</v>
      </c>
      <c r="E573" s="38">
        <v>1961</v>
      </c>
      <c r="F573" s="39">
        <v>1000000</v>
      </c>
      <c r="G573" s="39">
        <v>6017354</v>
      </c>
      <c r="H573" s="38">
        <v>1968</v>
      </c>
      <c r="I573" s="38" t="s">
        <v>373</v>
      </c>
      <c r="J573" s="39">
        <v>57696</v>
      </c>
      <c r="K573" s="39">
        <v>40737</v>
      </c>
      <c r="L573" s="40">
        <v>1</v>
      </c>
      <c r="M573" s="41" t="s">
        <v>2041</v>
      </c>
    </row>
    <row r="574" spans="1:13" ht="26.4" x14ac:dyDescent="0.25">
      <c r="A574" s="10" t="s">
        <v>1402</v>
      </c>
      <c r="B574" s="38" t="s">
        <v>1470</v>
      </c>
      <c r="C574" s="12" t="s">
        <v>1471</v>
      </c>
      <c r="D574" s="38">
        <v>51801</v>
      </c>
      <c r="E574" s="38">
        <v>1895</v>
      </c>
      <c r="F574" s="39">
        <v>10000</v>
      </c>
      <c r="G574" s="39">
        <v>586519</v>
      </c>
      <c r="H574" s="38" t="s">
        <v>373</v>
      </c>
      <c r="I574" s="38">
        <v>73</v>
      </c>
      <c r="J574" s="39">
        <v>8307</v>
      </c>
      <c r="K574" s="39">
        <v>4982</v>
      </c>
      <c r="L574" s="40">
        <v>1</v>
      </c>
      <c r="M574" s="41" t="s">
        <v>2041</v>
      </c>
    </row>
    <row r="575" spans="1:13" ht="26.4" x14ac:dyDescent="0.25">
      <c r="A575" s="10" t="s">
        <v>1402</v>
      </c>
      <c r="B575" s="38" t="s">
        <v>1472</v>
      </c>
      <c r="C575" s="12" t="s">
        <v>1473</v>
      </c>
      <c r="D575" s="38">
        <v>51801</v>
      </c>
      <c r="E575" s="38">
        <v>1930</v>
      </c>
      <c r="F575" s="39">
        <v>6000</v>
      </c>
      <c r="G575" s="39">
        <v>339637</v>
      </c>
      <c r="H575" s="38">
        <v>1979</v>
      </c>
      <c r="I575" s="38">
        <v>75</v>
      </c>
      <c r="J575" s="39">
        <v>5627</v>
      </c>
      <c r="K575" s="39">
        <v>4133</v>
      </c>
      <c r="L575" s="40">
        <v>1</v>
      </c>
      <c r="M575" s="41" t="s">
        <v>2041</v>
      </c>
    </row>
    <row r="576" spans="1:13" ht="26.4" x14ac:dyDescent="0.25">
      <c r="A576" s="10" t="s">
        <v>1402</v>
      </c>
      <c r="B576" s="38" t="s">
        <v>1474</v>
      </c>
      <c r="C576" s="12" t="s">
        <v>1475</v>
      </c>
      <c r="D576" s="38">
        <v>51801</v>
      </c>
      <c r="E576" s="38">
        <v>1900</v>
      </c>
      <c r="F576" s="39">
        <v>4000</v>
      </c>
      <c r="G576" s="39">
        <v>244823</v>
      </c>
      <c r="H576" s="38">
        <v>1960</v>
      </c>
      <c r="I576" s="38">
        <v>60</v>
      </c>
      <c r="J576" s="39">
        <v>5836</v>
      </c>
      <c r="K576" s="39">
        <v>5272</v>
      </c>
      <c r="L576" s="40">
        <v>1</v>
      </c>
      <c r="M576" s="41" t="s">
        <v>2041</v>
      </c>
    </row>
    <row r="577" spans="1:13" ht="26.4" x14ac:dyDescent="0.25">
      <c r="A577" s="10" t="s">
        <v>1402</v>
      </c>
      <c r="B577" s="38" t="s">
        <v>1476</v>
      </c>
      <c r="C577" s="12" t="s">
        <v>1477</v>
      </c>
      <c r="D577" s="38">
        <v>51801</v>
      </c>
      <c r="E577" s="38">
        <v>1939</v>
      </c>
      <c r="F577" s="39">
        <v>216000</v>
      </c>
      <c r="G577" s="39">
        <v>6351887</v>
      </c>
      <c r="H577" s="38" t="s">
        <v>373</v>
      </c>
      <c r="I577" s="38">
        <v>65</v>
      </c>
      <c r="J577" s="39">
        <v>62057</v>
      </c>
      <c r="K577" s="39">
        <v>36174</v>
      </c>
      <c r="L577" s="40">
        <v>1</v>
      </c>
      <c r="M577" s="41" t="s">
        <v>2041</v>
      </c>
    </row>
    <row r="578" spans="1:13" ht="26.4" x14ac:dyDescent="0.25">
      <c r="A578" s="10" t="s">
        <v>1402</v>
      </c>
      <c r="B578" s="38" t="s">
        <v>628</v>
      </c>
      <c r="C578" s="12" t="s">
        <v>1478</v>
      </c>
      <c r="D578" s="38">
        <v>51801</v>
      </c>
      <c r="E578" s="38">
        <v>1894</v>
      </c>
      <c r="F578" s="39">
        <v>175000</v>
      </c>
      <c r="G578" s="39">
        <v>10817520</v>
      </c>
      <c r="H578" s="38" t="s">
        <v>373</v>
      </c>
      <c r="I578" s="38">
        <v>61</v>
      </c>
      <c r="J578" s="39">
        <v>115264</v>
      </c>
      <c r="K578" s="39">
        <v>67502</v>
      </c>
      <c r="L578" s="40">
        <v>1</v>
      </c>
      <c r="M578" s="41" t="s">
        <v>2041</v>
      </c>
    </row>
    <row r="579" spans="1:13" ht="26.4" x14ac:dyDescent="0.25">
      <c r="A579" s="10" t="s">
        <v>1402</v>
      </c>
      <c r="B579" s="38" t="s">
        <v>1479</v>
      </c>
      <c r="C579" s="12" t="s">
        <v>1480</v>
      </c>
      <c r="D579" s="38">
        <v>51801</v>
      </c>
      <c r="E579" s="38">
        <v>1969</v>
      </c>
      <c r="F579" s="39">
        <v>2000</v>
      </c>
      <c r="G579" s="39">
        <v>9603</v>
      </c>
      <c r="H579" s="38" t="s">
        <v>373</v>
      </c>
      <c r="I579" s="38">
        <v>95</v>
      </c>
      <c r="J579" s="39">
        <v>161</v>
      </c>
      <c r="K579" s="39">
        <v>127</v>
      </c>
      <c r="L579" s="40">
        <v>1</v>
      </c>
      <c r="M579" s="41" t="s">
        <v>2041</v>
      </c>
    </row>
    <row r="580" spans="1:13" ht="26.4" x14ac:dyDescent="0.25">
      <c r="A580" s="10" t="s">
        <v>1402</v>
      </c>
      <c r="B580" s="38" t="s">
        <v>1481</v>
      </c>
      <c r="C580" s="12" t="s">
        <v>1482</v>
      </c>
      <c r="D580" s="38">
        <v>51801</v>
      </c>
      <c r="E580" s="38">
        <v>1961</v>
      </c>
      <c r="F580" s="39">
        <v>750</v>
      </c>
      <c r="G580" s="39">
        <v>12529</v>
      </c>
      <c r="H580" s="38" t="s">
        <v>373</v>
      </c>
      <c r="I580" s="38">
        <v>95</v>
      </c>
      <c r="J580" s="39">
        <v>237</v>
      </c>
      <c r="K580" s="39">
        <v>195</v>
      </c>
      <c r="L580" s="40">
        <v>1</v>
      </c>
      <c r="M580" s="41" t="s">
        <v>2041</v>
      </c>
    </row>
    <row r="581" spans="1:13" ht="26.4" x14ac:dyDescent="0.25">
      <c r="A581" s="10" t="s">
        <v>1402</v>
      </c>
      <c r="B581" s="38" t="s">
        <v>1483</v>
      </c>
      <c r="C581" s="12" t="s">
        <v>1484</v>
      </c>
      <c r="D581" s="38">
        <v>51801</v>
      </c>
      <c r="E581" s="38">
        <v>1900</v>
      </c>
      <c r="F581" s="39">
        <v>250</v>
      </c>
      <c r="G581" s="39">
        <v>14800</v>
      </c>
      <c r="H581" s="38" t="s">
        <v>373</v>
      </c>
      <c r="I581" s="38">
        <v>40</v>
      </c>
      <c r="J581" s="39">
        <v>415</v>
      </c>
      <c r="K581" s="39">
        <v>410</v>
      </c>
      <c r="L581" s="40">
        <v>1</v>
      </c>
      <c r="M581" s="41" t="s">
        <v>2041</v>
      </c>
    </row>
    <row r="582" spans="1:13" ht="26.4" x14ac:dyDescent="0.25">
      <c r="A582" s="10" t="s">
        <v>1402</v>
      </c>
      <c r="B582" s="38" t="s">
        <v>1485</v>
      </c>
      <c r="C582" s="12" t="s">
        <v>1486</v>
      </c>
      <c r="D582" s="38">
        <v>51801</v>
      </c>
      <c r="E582" s="38">
        <v>1900</v>
      </c>
      <c r="F582" s="39">
        <v>1000</v>
      </c>
      <c r="G582" s="39">
        <v>78700</v>
      </c>
      <c r="H582" s="38">
        <v>1960</v>
      </c>
      <c r="I582" s="38">
        <v>60</v>
      </c>
      <c r="J582" s="39">
        <v>1600</v>
      </c>
      <c r="K582" s="39">
        <v>1201</v>
      </c>
      <c r="L582" s="40">
        <v>1</v>
      </c>
      <c r="M582" s="41" t="s">
        <v>2041</v>
      </c>
    </row>
    <row r="583" spans="1:13" ht="26.4" x14ac:dyDescent="0.25">
      <c r="A583" s="10" t="s">
        <v>1402</v>
      </c>
      <c r="B583" s="38" t="s">
        <v>1487</v>
      </c>
      <c r="C583" s="12" t="s">
        <v>1488</v>
      </c>
      <c r="D583" s="38">
        <v>51801</v>
      </c>
      <c r="E583" s="38">
        <v>1930</v>
      </c>
      <c r="F583" s="39">
        <v>10250</v>
      </c>
      <c r="G583" s="39">
        <v>46198</v>
      </c>
      <c r="H583" s="38" t="s">
        <v>373</v>
      </c>
      <c r="I583" s="38">
        <v>60</v>
      </c>
      <c r="J583" s="39">
        <v>2668</v>
      </c>
      <c r="K583" s="39">
        <v>2434</v>
      </c>
      <c r="L583" s="40">
        <v>1</v>
      </c>
      <c r="M583" s="41" t="s">
        <v>2041</v>
      </c>
    </row>
    <row r="584" spans="1:13" ht="26.4" x14ac:dyDescent="0.25">
      <c r="A584" s="10" t="s">
        <v>1402</v>
      </c>
      <c r="B584" s="38" t="s">
        <v>1489</v>
      </c>
      <c r="C584" s="12" t="s">
        <v>1490</v>
      </c>
      <c r="D584" s="38">
        <v>51801</v>
      </c>
      <c r="E584" s="38">
        <v>1892</v>
      </c>
      <c r="F584" s="43">
        <v>109257</v>
      </c>
      <c r="G584" s="43">
        <v>10800451</v>
      </c>
      <c r="H584" s="38">
        <v>1991</v>
      </c>
      <c r="I584" s="38">
        <v>85</v>
      </c>
      <c r="J584" s="43">
        <v>101805</v>
      </c>
      <c r="K584" s="43">
        <v>62593</v>
      </c>
      <c r="L584" s="40">
        <v>1</v>
      </c>
      <c r="M584" s="41" t="s">
        <v>2041</v>
      </c>
    </row>
    <row r="585" spans="1:13" ht="26.4" x14ac:dyDescent="0.25">
      <c r="A585" s="10" t="s">
        <v>1402</v>
      </c>
      <c r="B585" s="38" t="s">
        <v>1491</v>
      </c>
      <c r="C585" s="12" t="s">
        <v>1492</v>
      </c>
      <c r="D585" s="38">
        <v>51801</v>
      </c>
      <c r="E585" s="38">
        <v>1909</v>
      </c>
      <c r="F585" s="39">
        <v>66000</v>
      </c>
      <c r="G585" s="39">
        <v>6519428</v>
      </c>
      <c r="H585" s="38" t="s">
        <v>373</v>
      </c>
      <c r="I585" s="38">
        <v>73</v>
      </c>
      <c r="J585" s="39">
        <v>86796</v>
      </c>
      <c r="K585" s="39">
        <v>45494</v>
      </c>
      <c r="L585" s="40">
        <v>0.99138347914010638</v>
      </c>
      <c r="M585" s="41" t="s">
        <v>2041</v>
      </c>
    </row>
    <row r="586" spans="1:13" ht="26.4" x14ac:dyDescent="0.25">
      <c r="A586" s="10" t="s">
        <v>1402</v>
      </c>
      <c r="B586" s="38" t="s">
        <v>1493</v>
      </c>
      <c r="C586" s="12" t="s">
        <v>1494</v>
      </c>
      <c r="D586" s="38">
        <v>51801</v>
      </c>
      <c r="E586" s="38">
        <v>1950</v>
      </c>
      <c r="F586" s="39">
        <v>30000</v>
      </c>
      <c r="G586" s="39">
        <v>149126</v>
      </c>
      <c r="H586" s="38">
        <v>1992</v>
      </c>
      <c r="I586" s="38">
        <v>90</v>
      </c>
      <c r="J586" s="39">
        <v>2810</v>
      </c>
      <c r="K586" s="39">
        <v>2411</v>
      </c>
      <c r="L586" s="40">
        <v>0.79095810866860228</v>
      </c>
      <c r="M586" s="41" t="s">
        <v>2041</v>
      </c>
    </row>
    <row r="587" spans="1:13" ht="26.4" x14ac:dyDescent="0.25">
      <c r="A587" s="10" t="s">
        <v>1402</v>
      </c>
      <c r="B587" s="38" t="s">
        <v>1495</v>
      </c>
      <c r="C587" s="12" t="s">
        <v>1496</v>
      </c>
      <c r="D587" s="38">
        <v>51801</v>
      </c>
      <c r="E587" s="38">
        <v>1967</v>
      </c>
      <c r="F587" s="39">
        <v>884730</v>
      </c>
      <c r="G587" s="39">
        <v>4140540</v>
      </c>
      <c r="H587" s="38" t="s">
        <v>373</v>
      </c>
      <c r="I587" s="38">
        <v>85</v>
      </c>
      <c r="J587" s="39">
        <v>46450</v>
      </c>
      <c r="K587" s="39">
        <v>37612</v>
      </c>
      <c r="L587" s="40">
        <v>0.67223226629799004</v>
      </c>
      <c r="M587" s="41" t="s">
        <v>2041</v>
      </c>
    </row>
    <row r="588" spans="1:13" ht="26.4" x14ac:dyDescent="0.25">
      <c r="A588" s="10" t="s">
        <v>1402</v>
      </c>
      <c r="B588" s="38" t="s">
        <v>580</v>
      </c>
      <c r="C588" s="12" t="s">
        <v>1497</v>
      </c>
      <c r="D588" s="38">
        <v>51801</v>
      </c>
      <c r="E588" s="38">
        <v>1890</v>
      </c>
      <c r="F588" s="39">
        <v>6000</v>
      </c>
      <c r="G588" s="39">
        <v>558880</v>
      </c>
      <c r="H588" s="38" t="s">
        <v>373</v>
      </c>
      <c r="I588" s="38">
        <v>95</v>
      </c>
      <c r="J588" s="39">
        <v>9151</v>
      </c>
      <c r="K588" s="39">
        <v>7156</v>
      </c>
      <c r="L588" s="40">
        <v>0.50027948574622694</v>
      </c>
      <c r="M588" s="41" t="s">
        <v>2041</v>
      </c>
    </row>
    <row r="589" spans="1:13" ht="26.4" x14ac:dyDescent="0.25">
      <c r="A589" s="10" t="s">
        <v>1402</v>
      </c>
      <c r="B589" s="38" t="s">
        <v>1498</v>
      </c>
      <c r="C589" s="12" t="s">
        <v>1499</v>
      </c>
      <c r="D589" s="38">
        <v>51801</v>
      </c>
      <c r="E589" s="38">
        <v>1896</v>
      </c>
      <c r="F589" s="39">
        <v>5000</v>
      </c>
      <c r="G589" s="39">
        <v>1703872</v>
      </c>
      <c r="H589" s="38" t="s">
        <v>373</v>
      </c>
      <c r="I589" s="38">
        <v>77</v>
      </c>
      <c r="J589" s="39">
        <v>16038</v>
      </c>
      <c r="K589" s="39">
        <v>9806</v>
      </c>
      <c r="L589" s="40">
        <v>0.44309606363450948</v>
      </c>
      <c r="M589" s="41" t="s">
        <v>2041</v>
      </c>
    </row>
    <row r="590" spans="1:13" ht="26.4" x14ac:dyDescent="0.25">
      <c r="A590" s="10" t="s">
        <v>1402</v>
      </c>
      <c r="B590" s="38" t="s">
        <v>1500</v>
      </c>
      <c r="C590" s="12" t="s">
        <v>1501</v>
      </c>
      <c r="D590" s="38">
        <v>51801</v>
      </c>
      <c r="E590" s="38">
        <v>1920</v>
      </c>
      <c r="F590" s="39">
        <v>100000</v>
      </c>
      <c r="G590" s="39">
        <v>3711285</v>
      </c>
      <c r="H590" s="38">
        <v>1989</v>
      </c>
      <c r="I590" s="38">
        <v>95</v>
      </c>
      <c r="J590" s="39">
        <v>62118</v>
      </c>
      <c r="K590" s="39">
        <v>35378</v>
      </c>
      <c r="L590" s="40">
        <v>9.4098027022443326E-2</v>
      </c>
      <c r="M590" s="41" t="s">
        <v>2041</v>
      </c>
    </row>
    <row r="591" spans="1:13" ht="26.4" x14ac:dyDescent="0.25">
      <c r="A591" s="10" t="s">
        <v>1402</v>
      </c>
      <c r="B591" s="38" t="s">
        <v>1502</v>
      </c>
      <c r="C591" s="12" t="s">
        <v>1503</v>
      </c>
      <c r="D591" s="38">
        <v>51801</v>
      </c>
      <c r="E591" s="38">
        <v>1895</v>
      </c>
      <c r="F591" s="39">
        <v>25000</v>
      </c>
      <c r="G591" s="39">
        <v>3759889</v>
      </c>
      <c r="H591" s="38">
        <v>1987</v>
      </c>
      <c r="I591" s="38">
        <v>90</v>
      </c>
      <c r="J591" s="39">
        <v>59352</v>
      </c>
      <c r="K591" s="39">
        <v>31270</v>
      </c>
      <c r="L591" s="40">
        <v>3.5113527342500797E-2</v>
      </c>
      <c r="M591" s="41" t="s">
        <v>2041</v>
      </c>
    </row>
    <row r="592" spans="1:13" ht="26.4" x14ac:dyDescent="0.25">
      <c r="A592" s="10" t="s">
        <v>1402</v>
      </c>
      <c r="B592" s="38" t="s">
        <v>1504</v>
      </c>
      <c r="C592" s="12" t="s">
        <v>1505</v>
      </c>
      <c r="D592" s="38">
        <v>51801</v>
      </c>
      <c r="E592" s="38">
        <v>1964</v>
      </c>
      <c r="F592" s="39">
        <v>673594</v>
      </c>
      <c r="G592" s="39">
        <v>3637423</v>
      </c>
      <c r="H592" s="38">
        <v>1989</v>
      </c>
      <c r="I592" s="38">
        <v>73</v>
      </c>
      <c r="J592" s="39">
        <v>26859</v>
      </c>
      <c r="K592" s="39">
        <v>22356</v>
      </c>
      <c r="L592" s="40">
        <v>2.8046162104133118E-2</v>
      </c>
      <c r="M592" s="41" t="s">
        <v>2041</v>
      </c>
    </row>
    <row r="593" spans="1:13" ht="26.4" x14ac:dyDescent="0.25">
      <c r="A593" s="10" t="s">
        <v>1402</v>
      </c>
      <c r="B593" s="38" t="s">
        <v>602</v>
      </c>
      <c r="C593" s="12" t="s">
        <v>1506</v>
      </c>
      <c r="D593" s="38">
        <v>51801</v>
      </c>
      <c r="E593" s="38">
        <v>1943</v>
      </c>
      <c r="F593" s="39">
        <v>400104</v>
      </c>
      <c r="G593" s="39">
        <v>7562847</v>
      </c>
      <c r="H593" s="38">
        <v>1990</v>
      </c>
      <c r="I593" s="38">
        <v>83</v>
      </c>
      <c r="J593" s="39">
        <v>90799</v>
      </c>
      <c r="K593" s="39">
        <v>59855</v>
      </c>
      <c r="L593" s="40">
        <v>7.6685322863587002E-3</v>
      </c>
      <c r="M593" s="41" t="s">
        <v>2041</v>
      </c>
    </row>
    <row r="594" spans="1:13" ht="26.4" x14ac:dyDescent="0.25">
      <c r="A594" s="10" t="s">
        <v>1402</v>
      </c>
      <c r="B594" s="38" t="s">
        <v>1507</v>
      </c>
      <c r="C594" s="12" t="s">
        <v>1508</v>
      </c>
      <c r="D594" s="38">
        <v>51801</v>
      </c>
      <c r="E594" s="38">
        <v>1962</v>
      </c>
      <c r="F594" s="39">
        <v>862660</v>
      </c>
      <c r="G594" s="39">
        <v>5374138</v>
      </c>
      <c r="H594" s="38" t="s">
        <v>373</v>
      </c>
      <c r="I594" s="38">
        <v>84</v>
      </c>
      <c r="J594" s="39">
        <v>69382</v>
      </c>
      <c r="K594" s="39">
        <v>46652</v>
      </c>
      <c r="L594" s="40">
        <v>0</v>
      </c>
      <c r="M594" s="41" t="s">
        <v>2041</v>
      </c>
    </row>
    <row r="595" spans="1:13" ht="26.4" x14ac:dyDescent="0.25">
      <c r="A595" s="10" t="s">
        <v>1402</v>
      </c>
      <c r="B595" s="38" t="s">
        <v>1509</v>
      </c>
      <c r="C595" s="12" t="s">
        <v>1510</v>
      </c>
      <c r="D595" s="38">
        <v>51801</v>
      </c>
      <c r="E595" s="38">
        <v>1966</v>
      </c>
      <c r="F595" s="39">
        <v>1597677</v>
      </c>
      <c r="G595" s="39">
        <v>7023470</v>
      </c>
      <c r="H595" s="38" t="s">
        <v>373</v>
      </c>
      <c r="I595" s="38">
        <v>85</v>
      </c>
      <c r="J595" s="39">
        <v>87020</v>
      </c>
      <c r="K595" s="39">
        <v>55527</v>
      </c>
      <c r="L595" s="40">
        <v>0</v>
      </c>
      <c r="M595" s="41" t="s">
        <v>2041</v>
      </c>
    </row>
    <row r="596" spans="1:13" ht="26.4" x14ac:dyDescent="0.25">
      <c r="A596" s="10" t="s">
        <v>1402</v>
      </c>
      <c r="B596" s="38" t="s">
        <v>1511</v>
      </c>
      <c r="C596" s="12" t="s">
        <v>1512</v>
      </c>
      <c r="D596" s="38">
        <v>51801</v>
      </c>
      <c r="E596" s="38">
        <v>1964</v>
      </c>
      <c r="F596" s="39">
        <v>1010391</v>
      </c>
      <c r="G596" s="39">
        <v>5456135</v>
      </c>
      <c r="H596" s="38" t="s">
        <v>373</v>
      </c>
      <c r="I596" s="38">
        <v>85</v>
      </c>
      <c r="J596" s="39">
        <v>85434</v>
      </c>
      <c r="K596" s="39">
        <v>52445</v>
      </c>
      <c r="L596" s="40">
        <v>0</v>
      </c>
      <c r="M596" s="41" t="s">
        <v>2041</v>
      </c>
    </row>
    <row r="597" spans="1:13" ht="26.4" x14ac:dyDescent="0.25">
      <c r="A597" s="10" t="s">
        <v>1402</v>
      </c>
      <c r="B597" s="38" t="s">
        <v>1513</v>
      </c>
      <c r="C597" s="12" t="s">
        <v>1514</v>
      </c>
      <c r="D597" s="38">
        <v>51801</v>
      </c>
      <c r="E597" s="38">
        <v>1966</v>
      </c>
      <c r="F597" s="39">
        <v>1069278</v>
      </c>
      <c r="G597" s="39">
        <v>1990600</v>
      </c>
      <c r="H597" s="38" t="s">
        <v>373</v>
      </c>
      <c r="I597" s="38">
        <v>70</v>
      </c>
      <c r="J597" s="39">
        <v>35763</v>
      </c>
      <c r="K597" s="39">
        <v>30837</v>
      </c>
      <c r="L597" s="40">
        <v>0</v>
      </c>
      <c r="M597" s="41" t="s">
        <v>2041</v>
      </c>
    </row>
    <row r="598" spans="1:13" ht="26.4" x14ac:dyDescent="0.25">
      <c r="A598" s="10" t="s">
        <v>1402</v>
      </c>
      <c r="B598" s="38" t="s">
        <v>1515</v>
      </c>
      <c r="C598" s="12" t="s">
        <v>1516</v>
      </c>
      <c r="D598" s="38">
        <v>51801</v>
      </c>
      <c r="E598" s="38">
        <v>1968</v>
      </c>
      <c r="F598" s="42">
        <v>1700100</v>
      </c>
      <c r="G598" s="42">
        <v>7298383</v>
      </c>
      <c r="H598" s="38" t="s">
        <v>373</v>
      </c>
      <c r="I598" s="38">
        <v>91</v>
      </c>
      <c r="J598" s="42">
        <v>92794</v>
      </c>
      <c r="K598" s="42">
        <v>60595</v>
      </c>
      <c r="L598" s="40">
        <v>0</v>
      </c>
      <c r="M598" s="41" t="s">
        <v>2041</v>
      </c>
    </row>
    <row r="599" spans="1:13" ht="13.8" thickBot="1" x14ac:dyDescent="0.3">
      <c r="A599" s="90" t="s">
        <v>1517</v>
      </c>
      <c r="B599" s="90"/>
      <c r="C599" s="44" t="s">
        <v>367</v>
      </c>
      <c r="D599" s="45">
        <f>COUNTA(D535:D598)</f>
        <v>64</v>
      </c>
      <c r="E599" s="45"/>
      <c r="F599" s="46">
        <f>SUM(F535:F598)</f>
        <v>37583200</v>
      </c>
      <c r="G599" s="46">
        <f>SUM(G535:G598)</f>
        <v>191411293</v>
      </c>
      <c r="H599" s="45"/>
      <c r="I599" s="45"/>
      <c r="J599" s="47">
        <f>SUM(J535:J598)</f>
        <v>2086645</v>
      </c>
      <c r="K599" s="47">
        <f>SUM(K535:K598)</f>
        <v>1352239</v>
      </c>
      <c r="L599" s="48"/>
      <c r="M599" s="49"/>
    </row>
    <row r="600" spans="1:13" ht="13.8" thickBot="1" x14ac:dyDescent="0.3">
      <c r="A600" s="91" t="s">
        <v>1518</v>
      </c>
      <c r="B600" s="91"/>
      <c r="C600" s="50" t="s">
        <v>367</v>
      </c>
      <c r="D600" s="51">
        <f>+D599+D534+D515+D495+D371+D287+D243+D125+D78</f>
        <v>589</v>
      </c>
      <c r="E600" s="51"/>
      <c r="F600" s="52">
        <f>+F599+F534+F515+F495+F371+F287+F243+F125+F78</f>
        <v>464046845</v>
      </c>
      <c r="G600" s="52">
        <f>+G599+G534+G515+G495+G371+G287+G243+G125+G78</f>
        <v>1083795490</v>
      </c>
      <c r="H600" s="51"/>
      <c r="I600" s="51"/>
      <c r="J600" s="53">
        <f>+J599+J534+J515+J495+J371+J287+J243+J125+J78</f>
        <v>11219850</v>
      </c>
      <c r="K600" s="53">
        <f>+K599+K534+K515+K495+K371+K287+K243+K125+K78</f>
        <v>7668511</v>
      </c>
      <c r="L600" s="54"/>
      <c r="M600" s="55"/>
    </row>
    <row r="601" spans="1:13" ht="13.8" thickTop="1" x14ac:dyDescent="0.25"/>
  </sheetData>
  <mergeCells count="10">
    <mergeCell ref="A78:B78"/>
    <mergeCell ref="A125:B125"/>
    <mergeCell ref="A243:B243"/>
    <mergeCell ref="A287:B287"/>
    <mergeCell ref="A599:B599"/>
    <mergeCell ref="A600:B600"/>
    <mergeCell ref="A371:B371"/>
    <mergeCell ref="A495:B495"/>
    <mergeCell ref="A515:B515"/>
    <mergeCell ref="A534:B534"/>
  </mergeCells>
  <phoneticPr fontId="0" type="noConversion"/>
  <pageMargins left="0.75" right="0.5" top="1" bottom="1" header="0.5" footer="0.5"/>
  <pageSetup scale="83" pageOrder="overThenDown" orientation="landscape" verticalDpi="0" r:id="rId1"/>
  <headerFooter alignWithMargins="0">
    <oddHeader>&amp;LFall 2000&amp;CSC Commission on Higher Education 
&amp;"Arial,Bold"&amp;12BUILDING INVENTORY</oddHeader>
    <oddFooter>&amp;CTeaching Universities Inventory
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D1" zoomScaleNormal="100" workbookViewId="0"/>
  </sheetViews>
  <sheetFormatPr defaultRowHeight="13.2" x14ac:dyDescent="0.25"/>
  <cols>
    <col min="1" max="1" width="18.33203125" customWidth="1"/>
    <col min="3" max="3" width="18.5546875" customWidth="1"/>
    <col min="4" max="4" width="9.33203125" bestFit="1" customWidth="1"/>
    <col min="5" max="5" width="10.44140625" customWidth="1"/>
    <col min="6" max="6" width="14.88671875" bestFit="1" customWidth="1"/>
    <col min="7" max="7" width="15.109375" bestFit="1" customWidth="1"/>
    <col min="9" max="9" width="9.6640625" customWidth="1"/>
    <col min="10" max="10" width="10.88671875" bestFit="1" customWidth="1"/>
    <col min="11" max="11" width="10.44140625" bestFit="1" customWidth="1"/>
    <col min="12" max="12" width="9.33203125" bestFit="1" customWidth="1"/>
    <col min="13" max="13" width="13.109375" customWidth="1"/>
  </cols>
  <sheetData>
    <row r="1" spans="1:13" ht="52.8" x14ac:dyDescent="0.25">
      <c r="A1" s="37" t="s">
        <v>1519</v>
      </c>
      <c r="B1" s="4" t="s">
        <v>2036</v>
      </c>
      <c r="C1" s="9" t="s">
        <v>2037</v>
      </c>
      <c r="D1" s="4" t="s">
        <v>465</v>
      </c>
      <c r="E1" s="3" t="s">
        <v>466</v>
      </c>
      <c r="F1" s="5" t="s">
        <v>1520</v>
      </c>
      <c r="G1" s="5" t="s">
        <v>468</v>
      </c>
      <c r="H1" s="3" t="s">
        <v>469</v>
      </c>
      <c r="I1" s="3" t="s">
        <v>470</v>
      </c>
      <c r="J1" s="5" t="s">
        <v>1521</v>
      </c>
      <c r="K1" s="5" t="s">
        <v>365</v>
      </c>
      <c r="L1" s="6" t="s">
        <v>1522</v>
      </c>
      <c r="M1" s="9" t="s">
        <v>1523</v>
      </c>
    </row>
    <row r="2" spans="1:13" ht="26.4" x14ac:dyDescent="0.25">
      <c r="A2" s="12" t="s">
        <v>1524</v>
      </c>
      <c r="B2" s="63" t="s">
        <v>1525</v>
      </c>
      <c r="C2" s="12" t="s">
        <v>1526</v>
      </c>
      <c r="D2" s="63">
        <v>50901</v>
      </c>
      <c r="E2" s="38">
        <v>1858</v>
      </c>
      <c r="F2" s="64">
        <v>85470</v>
      </c>
      <c r="G2" s="64">
        <v>343673</v>
      </c>
      <c r="H2" s="63" t="s">
        <v>373</v>
      </c>
      <c r="I2" s="63">
        <v>81</v>
      </c>
      <c r="J2" s="64">
        <v>3318</v>
      </c>
      <c r="K2" s="64">
        <v>1819</v>
      </c>
      <c r="L2" s="65">
        <v>1</v>
      </c>
      <c r="M2" s="12" t="s">
        <v>2041</v>
      </c>
    </row>
    <row r="3" spans="1:13" ht="26.4" x14ac:dyDescent="0.25">
      <c r="A3" s="12" t="s">
        <v>1524</v>
      </c>
      <c r="B3" s="63" t="s">
        <v>1527</v>
      </c>
      <c r="C3" s="12" t="s">
        <v>1528</v>
      </c>
      <c r="D3" s="63">
        <v>50901</v>
      </c>
      <c r="E3" s="38">
        <v>1965</v>
      </c>
      <c r="F3" s="64">
        <v>211000</v>
      </c>
      <c r="G3" s="64">
        <v>573998</v>
      </c>
      <c r="H3" s="63" t="s">
        <v>373</v>
      </c>
      <c r="I3" s="63">
        <v>100</v>
      </c>
      <c r="J3" s="64">
        <v>24035</v>
      </c>
      <c r="K3" s="64">
        <v>16198</v>
      </c>
      <c r="L3" s="65">
        <v>0.9470304975922953</v>
      </c>
      <c r="M3" s="12" t="s">
        <v>2041</v>
      </c>
    </row>
    <row r="4" spans="1:13" ht="26.4" x14ac:dyDescent="0.25">
      <c r="A4" s="12" t="s">
        <v>1524</v>
      </c>
      <c r="B4" s="63" t="s">
        <v>1529</v>
      </c>
      <c r="C4" s="12" t="s">
        <v>1530</v>
      </c>
      <c r="D4" s="63">
        <v>50901</v>
      </c>
      <c r="E4" s="38">
        <v>1870</v>
      </c>
      <c r="F4" s="64">
        <v>8000</v>
      </c>
      <c r="G4" s="64">
        <v>137364</v>
      </c>
      <c r="H4" s="63" t="s">
        <v>373</v>
      </c>
      <c r="I4" s="63">
        <v>69</v>
      </c>
      <c r="J4" s="64">
        <v>2740</v>
      </c>
      <c r="K4" s="64">
        <v>1375</v>
      </c>
      <c r="L4" s="65">
        <v>1</v>
      </c>
      <c r="M4" s="12" t="s">
        <v>2041</v>
      </c>
    </row>
    <row r="5" spans="1:13" ht="26.4" x14ac:dyDescent="0.25">
      <c r="A5" s="12" t="s">
        <v>1524</v>
      </c>
      <c r="B5" s="63" t="s">
        <v>1531</v>
      </c>
      <c r="C5" s="12" t="s">
        <v>1532</v>
      </c>
      <c r="D5" s="63">
        <v>50901</v>
      </c>
      <c r="E5" s="38">
        <v>1942</v>
      </c>
      <c r="F5" s="64">
        <v>83437</v>
      </c>
      <c r="G5" s="64">
        <v>205282</v>
      </c>
      <c r="H5" s="63" t="s">
        <v>373</v>
      </c>
      <c r="I5" s="63">
        <v>72</v>
      </c>
      <c r="J5" s="64">
        <v>2225</v>
      </c>
      <c r="K5" s="64">
        <v>1616</v>
      </c>
      <c r="L5" s="65">
        <v>0.98452970297029707</v>
      </c>
      <c r="M5" s="12" t="s">
        <v>2041</v>
      </c>
    </row>
    <row r="6" spans="1:13" ht="26.4" x14ac:dyDescent="0.25">
      <c r="A6" s="12" t="s">
        <v>1524</v>
      </c>
      <c r="B6" s="63" t="s">
        <v>1533</v>
      </c>
      <c r="C6" s="12" t="s">
        <v>1534</v>
      </c>
      <c r="D6" s="63">
        <v>50901</v>
      </c>
      <c r="E6" s="38">
        <v>1983</v>
      </c>
      <c r="F6" s="64">
        <v>372000</v>
      </c>
      <c r="G6" s="64">
        <v>603918</v>
      </c>
      <c r="H6" s="63" t="s">
        <v>373</v>
      </c>
      <c r="I6" s="63">
        <v>96</v>
      </c>
      <c r="J6" s="64">
        <v>5986</v>
      </c>
      <c r="K6" s="64">
        <v>3196</v>
      </c>
      <c r="L6" s="65">
        <v>1</v>
      </c>
      <c r="M6" s="12" t="s">
        <v>2041</v>
      </c>
    </row>
    <row r="7" spans="1:13" ht="26.4" x14ac:dyDescent="0.25">
      <c r="A7" s="12" t="s">
        <v>1524</v>
      </c>
      <c r="B7" s="63" t="s">
        <v>1535</v>
      </c>
      <c r="C7" s="12" t="s">
        <v>1536</v>
      </c>
      <c r="D7" s="63">
        <v>50901</v>
      </c>
      <c r="E7" s="38">
        <v>1943</v>
      </c>
      <c r="F7" s="64">
        <v>3662410</v>
      </c>
      <c r="G7" s="64">
        <v>3968696</v>
      </c>
      <c r="H7" s="63" t="s">
        <v>373</v>
      </c>
      <c r="I7" s="63">
        <v>86</v>
      </c>
      <c r="J7" s="64">
        <v>36000</v>
      </c>
      <c r="K7" s="64">
        <v>23392</v>
      </c>
      <c r="L7" s="65">
        <v>1</v>
      </c>
      <c r="M7" s="12" t="s">
        <v>2041</v>
      </c>
    </row>
    <row r="8" spans="1:13" ht="26.4" x14ac:dyDescent="0.25">
      <c r="A8" s="12" t="s">
        <v>1524</v>
      </c>
      <c r="B8" s="63" t="s">
        <v>1537</v>
      </c>
      <c r="C8" s="12" t="s">
        <v>1538</v>
      </c>
      <c r="D8" s="63">
        <v>50901</v>
      </c>
      <c r="E8" s="38">
        <v>2001</v>
      </c>
      <c r="F8" s="66">
        <v>8000000</v>
      </c>
      <c r="G8" s="66">
        <v>8000000</v>
      </c>
      <c r="H8" s="63" t="s">
        <v>373</v>
      </c>
      <c r="I8" s="67">
        <v>100</v>
      </c>
      <c r="J8" s="66">
        <v>56500</v>
      </c>
      <c r="K8" s="66">
        <v>56495</v>
      </c>
      <c r="L8" s="65">
        <v>0</v>
      </c>
      <c r="M8" s="12" t="s">
        <v>2041</v>
      </c>
    </row>
    <row r="9" spans="1:13" ht="13.8" thickBot="1" x14ac:dyDescent="0.3">
      <c r="A9" s="90" t="s">
        <v>1539</v>
      </c>
      <c r="B9" s="90"/>
      <c r="C9" s="44" t="s">
        <v>367</v>
      </c>
      <c r="D9" s="68">
        <v>7</v>
      </c>
      <c r="E9" s="45"/>
      <c r="F9" s="69">
        <v>12422317</v>
      </c>
      <c r="G9" s="69">
        <v>13832931</v>
      </c>
      <c r="H9" s="68"/>
      <c r="I9" s="70"/>
      <c r="J9" s="70">
        <v>130804</v>
      </c>
      <c r="K9" s="70">
        <v>104091</v>
      </c>
      <c r="L9" s="71"/>
      <c r="M9" s="21"/>
    </row>
    <row r="10" spans="1:13" ht="25.5" customHeight="1" x14ac:dyDescent="0.25">
      <c r="A10" s="12" t="s">
        <v>1540</v>
      </c>
      <c r="B10" s="63" t="s">
        <v>1541</v>
      </c>
      <c r="C10" s="12" t="s">
        <v>1542</v>
      </c>
      <c r="D10" s="63">
        <v>51201</v>
      </c>
      <c r="E10" s="38">
        <v>1964</v>
      </c>
      <c r="F10" s="64">
        <v>4114988</v>
      </c>
      <c r="G10" s="64">
        <v>4589359</v>
      </c>
      <c r="H10" s="63" t="s">
        <v>373</v>
      </c>
      <c r="I10" s="63">
        <v>100</v>
      </c>
      <c r="J10" s="64">
        <v>38400</v>
      </c>
      <c r="K10" s="64">
        <v>20495</v>
      </c>
      <c r="L10" s="65">
        <v>1</v>
      </c>
      <c r="M10" s="12" t="s">
        <v>2612</v>
      </c>
    </row>
    <row r="11" spans="1:13" ht="25.5" customHeight="1" x14ac:dyDescent="0.25">
      <c r="A11" s="12" t="s">
        <v>1540</v>
      </c>
      <c r="B11" s="63" t="s">
        <v>1543</v>
      </c>
      <c r="C11" s="12" t="s">
        <v>1544</v>
      </c>
      <c r="D11" s="63">
        <v>51201</v>
      </c>
      <c r="E11" s="38">
        <v>1968</v>
      </c>
      <c r="F11" s="64">
        <v>1365771</v>
      </c>
      <c r="G11" s="64">
        <v>1523216</v>
      </c>
      <c r="H11" s="63" t="s">
        <v>373</v>
      </c>
      <c r="I11" s="63">
        <v>86</v>
      </c>
      <c r="J11" s="64">
        <v>15994</v>
      </c>
      <c r="K11" s="64">
        <v>12940</v>
      </c>
      <c r="L11" s="65">
        <v>0.89783616692426582</v>
      </c>
      <c r="M11" s="12" t="s">
        <v>2612</v>
      </c>
    </row>
    <row r="12" spans="1:13" ht="25.5" customHeight="1" x14ac:dyDescent="0.25">
      <c r="A12" s="12" t="s">
        <v>1540</v>
      </c>
      <c r="B12" s="63" t="s">
        <v>1545</v>
      </c>
      <c r="C12" s="12" t="s">
        <v>1546</v>
      </c>
      <c r="D12" s="63">
        <v>51201</v>
      </c>
      <c r="E12" s="38">
        <v>1973</v>
      </c>
      <c r="F12" s="64">
        <v>2235051</v>
      </c>
      <c r="G12" s="64">
        <v>2593081</v>
      </c>
      <c r="H12" s="63" t="s">
        <v>373</v>
      </c>
      <c r="I12" s="63">
        <v>90</v>
      </c>
      <c r="J12" s="64">
        <v>24140</v>
      </c>
      <c r="K12" s="64">
        <v>17687</v>
      </c>
      <c r="L12" s="65">
        <v>1</v>
      </c>
      <c r="M12" s="12" t="s">
        <v>2612</v>
      </c>
    </row>
    <row r="13" spans="1:13" ht="26.4" x14ac:dyDescent="0.25">
      <c r="A13" s="12" t="s">
        <v>1540</v>
      </c>
      <c r="B13" s="63" t="s">
        <v>1547</v>
      </c>
      <c r="C13" s="12" t="s">
        <v>1548</v>
      </c>
      <c r="D13" s="63">
        <v>51201</v>
      </c>
      <c r="E13" s="38">
        <v>1980</v>
      </c>
      <c r="F13" s="64">
        <v>2724607</v>
      </c>
      <c r="G13" s="64">
        <v>5148089</v>
      </c>
      <c r="H13" s="63" t="s">
        <v>373</v>
      </c>
      <c r="I13" s="63">
        <v>90</v>
      </c>
      <c r="J13" s="64">
        <v>54065</v>
      </c>
      <c r="K13" s="64">
        <v>35570</v>
      </c>
      <c r="L13" s="65">
        <v>1</v>
      </c>
      <c r="M13" s="12" t="s">
        <v>2041</v>
      </c>
    </row>
    <row r="14" spans="1:13" ht="26.4" x14ac:dyDescent="0.25">
      <c r="A14" s="12" t="s">
        <v>1540</v>
      </c>
      <c r="B14" s="63" t="s">
        <v>1549</v>
      </c>
      <c r="C14" s="12" t="s">
        <v>1550</v>
      </c>
      <c r="D14" s="63">
        <v>51201</v>
      </c>
      <c r="E14" s="38">
        <v>1992</v>
      </c>
      <c r="F14" s="64">
        <v>276900</v>
      </c>
      <c r="G14" s="64">
        <v>297927</v>
      </c>
      <c r="H14" s="63" t="s">
        <v>373</v>
      </c>
      <c r="I14" s="63">
        <v>100</v>
      </c>
      <c r="J14" s="64">
        <v>2935</v>
      </c>
      <c r="K14" s="64">
        <v>2179</v>
      </c>
      <c r="L14" s="65">
        <v>1</v>
      </c>
      <c r="M14" s="12" t="s">
        <v>2041</v>
      </c>
    </row>
    <row r="15" spans="1:13" ht="26.4" x14ac:dyDescent="0.25">
      <c r="A15" s="12" t="s">
        <v>1540</v>
      </c>
      <c r="B15" s="63" t="s">
        <v>1551</v>
      </c>
      <c r="C15" s="12" t="s">
        <v>1552</v>
      </c>
      <c r="D15" s="63">
        <v>51201</v>
      </c>
      <c r="E15" s="38">
        <v>1999</v>
      </c>
      <c r="F15" s="66">
        <v>9470000</v>
      </c>
      <c r="G15" s="66">
        <v>9470000</v>
      </c>
      <c r="H15" s="63" t="s">
        <v>373</v>
      </c>
      <c r="I15" s="63">
        <v>100</v>
      </c>
      <c r="J15" s="66">
        <v>63597</v>
      </c>
      <c r="K15" s="66">
        <v>37130</v>
      </c>
      <c r="L15" s="65">
        <v>1</v>
      </c>
      <c r="M15" s="12" t="s">
        <v>2041</v>
      </c>
    </row>
    <row r="16" spans="1:13" ht="13.8" thickBot="1" x14ac:dyDescent="0.3">
      <c r="A16" s="90" t="s">
        <v>1553</v>
      </c>
      <c r="B16" s="90"/>
      <c r="C16" s="44" t="s">
        <v>367</v>
      </c>
      <c r="D16" s="68">
        <v>6</v>
      </c>
      <c r="E16" s="45"/>
      <c r="F16" s="69">
        <v>20187317</v>
      </c>
      <c r="G16" s="69">
        <v>23621672</v>
      </c>
      <c r="H16" s="68"/>
      <c r="I16" s="68"/>
      <c r="J16" s="70">
        <v>199131</v>
      </c>
      <c r="K16" s="70">
        <v>126001</v>
      </c>
      <c r="L16" s="71"/>
      <c r="M16" s="21"/>
    </row>
    <row r="17" spans="1:13" ht="26.4" x14ac:dyDescent="0.25">
      <c r="A17" s="12" t="s">
        <v>1554</v>
      </c>
      <c r="B17" s="63" t="s">
        <v>1555</v>
      </c>
      <c r="C17" s="12" t="s">
        <v>1556</v>
      </c>
      <c r="D17" s="63">
        <v>51301</v>
      </c>
      <c r="E17" s="38">
        <v>1981</v>
      </c>
      <c r="F17" s="64">
        <v>1005000</v>
      </c>
      <c r="G17" s="64">
        <v>1269433</v>
      </c>
      <c r="H17" s="63" t="s">
        <v>373</v>
      </c>
      <c r="I17" s="63">
        <v>70</v>
      </c>
      <c r="J17" s="64">
        <v>15000</v>
      </c>
      <c r="K17" s="64">
        <v>7799</v>
      </c>
      <c r="L17" s="65">
        <v>1</v>
      </c>
      <c r="M17" s="12" t="s">
        <v>2041</v>
      </c>
    </row>
    <row r="18" spans="1:13" ht="26.4" x14ac:dyDescent="0.25">
      <c r="A18" s="12" t="s">
        <v>1554</v>
      </c>
      <c r="B18" s="63" t="s">
        <v>1557</v>
      </c>
      <c r="C18" s="12" t="s">
        <v>1558</v>
      </c>
      <c r="D18" s="63">
        <v>51301</v>
      </c>
      <c r="E18" s="38">
        <v>1929</v>
      </c>
      <c r="F18" s="64">
        <v>266960</v>
      </c>
      <c r="G18" s="64">
        <v>1598161</v>
      </c>
      <c r="H18" s="63" t="s">
        <v>373</v>
      </c>
      <c r="I18" s="63">
        <v>66</v>
      </c>
      <c r="J18" s="64">
        <v>14850</v>
      </c>
      <c r="K18" s="64">
        <v>12178</v>
      </c>
      <c r="L18" s="65">
        <v>0.9011331910001642</v>
      </c>
      <c r="M18" s="12" t="s">
        <v>2041</v>
      </c>
    </row>
    <row r="19" spans="1:13" ht="26.4" x14ac:dyDescent="0.25">
      <c r="A19" s="12" t="s">
        <v>1554</v>
      </c>
      <c r="B19" s="63" t="s">
        <v>1559</v>
      </c>
      <c r="C19" s="12" t="s">
        <v>1560</v>
      </c>
      <c r="D19" s="63">
        <v>51301</v>
      </c>
      <c r="E19" s="38">
        <v>1930</v>
      </c>
      <c r="F19" s="64">
        <v>29500</v>
      </c>
      <c r="G19" s="64">
        <v>202223</v>
      </c>
      <c r="H19" s="63" t="s">
        <v>373</v>
      </c>
      <c r="I19" s="63">
        <v>73</v>
      </c>
      <c r="J19" s="64">
        <v>3852</v>
      </c>
      <c r="K19" s="64">
        <v>2866</v>
      </c>
      <c r="L19" s="65">
        <v>1</v>
      </c>
      <c r="M19" s="12" t="s">
        <v>2041</v>
      </c>
    </row>
    <row r="20" spans="1:13" ht="26.4" x14ac:dyDescent="0.25">
      <c r="A20" s="12" t="s">
        <v>1554</v>
      </c>
      <c r="B20" s="63" t="s">
        <v>1561</v>
      </c>
      <c r="C20" s="12" t="s">
        <v>1562</v>
      </c>
      <c r="D20" s="63">
        <v>51301</v>
      </c>
      <c r="E20" s="38">
        <v>1974</v>
      </c>
      <c r="F20" s="64">
        <v>4500</v>
      </c>
      <c r="G20" s="64">
        <v>20369</v>
      </c>
      <c r="H20" s="63" t="s">
        <v>373</v>
      </c>
      <c r="I20" s="63">
        <v>50</v>
      </c>
      <c r="J20" s="64">
        <v>1120</v>
      </c>
      <c r="K20" s="64">
        <v>930</v>
      </c>
      <c r="L20" s="65">
        <v>1</v>
      </c>
      <c r="M20" s="12" t="s">
        <v>2041</v>
      </c>
    </row>
    <row r="21" spans="1:13" ht="26.4" x14ac:dyDescent="0.25">
      <c r="A21" s="12" t="s">
        <v>1554</v>
      </c>
      <c r="B21" s="63" t="s">
        <v>1563</v>
      </c>
      <c r="C21" s="12" t="s">
        <v>1564</v>
      </c>
      <c r="D21" s="63">
        <v>51301</v>
      </c>
      <c r="E21" s="38">
        <v>1975</v>
      </c>
      <c r="F21" s="64">
        <v>1000</v>
      </c>
      <c r="G21" s="64">
        <v>2200</v>
      </c>
      <c r="H21" s="63" t="s">
        <v>373</v>
      </c>
      <c r="I21" s="63">
        <v>70</v>
      </c>
      <c r="J21" s="64">
        <v>600</v>
      </c>
      <c r="K21" s="64">
        <v>355</v>
      </c>
      <c r="L21" s="65">
        <v>1</v>
      </c>
      <c r="M21" s="12" t="s">
        <v>2041</v>
      </c>
    </row>
    <row r="22" spans="1:13" ht="26.4" x14ac:dyDescent="0.25">
      <c r="A22" s="12" t="s">
        <v>1554</v>
      </c>
      <c r="B22" s="63" t="s">
        <v>1565</v>
      </c>
      <c r="C22" s="12" t="s">
        <v>1566</v>
      </c>
      <c r="D22" s="63">
        <v>51301</v>
      </c>
      <c r="E22" s="38">
        <v>1975</v>
      </c>
      <c r="F22" s="64">
        <v>9300</v>
      </c>
      <c r="G22" s="64">
        <v>17604</v>
      </c>
      <c r="H22" s="63" t="s">
        <v>373</v>
      </c>
      <c r="I22" s="63">
        <v>83</v>
      </c>
      <c r="J22" s="64">
        <v>1500</v>
      </c>
      <c r="K22" s="64">
        <v>1442</v>
      </c>
      <c r="L22" s="65">
        <v>1</v>
      </c>
      <c r="M22" s="12" t="s">
        <v>2041</v>
      </c>
    </row>
    <row r="23" spans="1:13" ht="26.4" x14ac:dyDescent="0.25">
      <c r="A23" s="12" t="s">
        <v>1554</v>
      </c>
      <c r="B23" s="63" t="s">
        <v>1567</v>
      </c>
      <c r="C23" s="12" t="s">
        <v>1568</v>
      </c>
      <c r="D23" s="63">
        <v>51301</v>
      </c>
      <c r="E23" s="38">
        <v>1950</v>
      </c>
      <c r="F23" s="64">
        <v>1500</v>
      </c>
      <c r="G23" s="64">
        <v>2145</v>
      </c>
      <c r="H23" s="63" t="s">
        <v>373</v>
      </c>
      <c r="I23" s="63">
        <v>75</v>
      </c>
      <c r="J23" s="64">
        <v>300</v>
      </c>
      <c r="K23" s="64">
        <v>270</v>
      </c>
      <c r="L23" s="65">
        <v>1</v>
      </c>
      <c r="M23" s="12" t="s">
        <v>2041</v>
      </c>
    </row>
    <row r="24" spans="1:13" ht="26.4" x14ac:dyDescent="0.25">
      <c r="A24" s="12" t="s">
        <v>1554</v>
      </c>
      <c r="B24" s="63" t="s">
        <v>1569</v>
      </c>
      <c r="C24" s="12" t="s">
        <v>1570</v>
      </c>
      <c r="D24" s="63">
        <v>51301</v>
      </c>
      <c r="E24" s="38">
        <v>1935</v>
      </c>
      <c r="F24" s="64">
        <v>269595</v>
      </c>
      <c r="G24" s="64">
        <v>193916</v>
      </c>
      <c r="H24" s="63" t="s">
        <v>373</v>
      </c>
      <c r="I24" s="63">
        <v>73</v>
      </c>
      <c r="J24" s="64">
        <v>8525</v>
      </c>
      <c r="K24" s="64">
        <v>6482</v>
      </c>
      <c r="L24" s="65">
        <v>0.95371798827522369</v>
      </c>
      <c r="M24" s="12" t="s">
        <v>2041</v>
      </c>
    </row>
    <row r="25" spans="1:13" ht="26.4" x14ac:dyDescent="0.25">
      <c r="A25" s="12" t="s">
        <v>1554</v>
      </c>
      <c r="B25" s="63" t="s">
        <v>1571</v>
      </c>
      <c r="C25" s="12" t="s">
        <v>1572</v>
      </c>
      <c r="D25" s="63">
        <v>51301</v>
      </c>
      <c r="E25" s="38">
        <v>1926</v>
      </c>
      <c r="F25" s="64">
        <v>99717</v>
      </c>
      <c r="G25" s="64">
        <v>155464</v>
      </c>
      <c r="H25" s="63" t="s">
        <v>373</v>
      </c>
      <c r="I25" s="63">
        <v>68</v>
      </c>
      <c r="J25" s="64">
        <v>3042</v>
      </c>
      <c r="K25" s="64">
        <v>2407</v>
      </c>
      <c r="L25" s="65">
        <v>0.3302866638969672</v>
      </c>
      <c r="M25" s="12" t="s">
        <v>2041</v>
      </c>
    </row>
    <row r="26" spans="1:13" ht="26.4" x14ac:dyDescent="0.25">
      <c r="A26" s="12" t="s">
        <v>1554</v>
      </c>
      <c r="B26" s="63" t="s">
        <v>1573</v>
      </c>
      <c r="C26" s="12" t="s">
        <v>1574</v>
      </c>
      <c r="D26" s="63">
        <v>51301</v>
      </c>
      <c r="E26" s="38">
        <v>1935</v>
      </c>
      <c r="F26" s="64">
        <v>105781</v>
      </c>
      <c r="G26" s="64">
        <v>93807</v>
      </c>
      <c r="H26" s="63" t="s">
        <v>373</v>
      </c>
      <c r="I26" s="63">
        <v>62</v>
      </c>
      <c r="J26" s="64">
        <v>1625</v>
      </c>
      <c r="K26" s="64">
        <v>1218</v>
      </c>
      <c r="L26" s="65">
        <v>0.80295566502463056</v>
      </c>
      <c r="M26" s="12" t="s">
        <v>2041</v>
      </c>
    </row>
    <row r="27" spans="1:13" ht="26.4" x14ac:dyDescent="0.25">
      <c r="A27" s="12" t="s">
        <v>1554</v>
      </c>
      <c r="B27" s="63" t="s">
        <v>1575</v>
      </c>
      <c r="C27" s="12" t="s">
        <v>1558</v>
      </c>
      <c r="D27" s="63">
        <v>51301</v>
      </c>
      <c r="E27" s="38">
        <v>1929</v>
      </c>
      <c r="F27" s="64">
        <v>266960</v>
      </c>
      <c r="G27" s="64">
        <v>103968</v>
      </c>
      <c r="H27" s="63" t="s">
        <v>373</v>
      </c>
      <c r="I27" s="63">
        <v>66</v>
      </c>
      <c r="J27" s="64">
        <v>14850</v>
      </c>
      <c r="K27" s="64">
        <v>1681</v>
      </c>
      <c r="L27" s="65">
        <v>1</v>
      </c>
      <c r="M27" s="12" t="s">
        <v>2041</v>
      </c>
    </row>
    <row r="28" spans="1:13" ht="26.4" x14ac:dyDescent="0.25">
      <c r="A28" s="12" t="s">
        <v>1554</v>
      </c>
      <c r="B28" s="63" t="s">
        <v>1576</v>
      </c>
      <c r="C28" s="12" t="s">
        <v>1577</v>
      </c>
      <c r="D28" s="63">
        <v>51301</v>
      </c>
      <c r="E28" s="38">
        <v>1990</v>
      </c>
      <c r="F28" s="64">
        <v>20000</v>
      </c>
      <c r="G28" s="64">
        <v>21200</v>
      </c>
      <c r="H28" s="63" t="s">
        <v>373</v>
      </c>
      <c r="I28" s="63">
        <v>88</v>
      </c>
      <c r="J28" s="64">
        <v>1000</v>
      </c>
      <c r="K28" s="64">
        <v>999</v>
      </c>
      <c r="L28" s="65">
        <v>1</v>
      </c>
      <c r="M28" s="12" t="s">
        <v>2041</v>
      </c>
    </row>
    <row r="29" spans="1:13" ht="26.4" x14ac:dyDescent="0.25">
      <c r="A29" s="12" t="s">
        <v>1554</v>
      </c>
      <c r="B29" s="63" t="s">
        <v>1578</v>
      </c>
      <c r="C29" s="12" t="s">
        <v>1579</v>
      </c>
      <c r="D29" s="63">
        <v>51301</v>
      </c>
      <c r="E29" s="38">
        <v>1925</v>
      </c>
      <c r="F29" s="64">
        <v>109750</v>
      </c>
      <c r="G29" s="64">
        <v>131820</v>
      </c>
      <c r="H29" s="63" t="s">
        <v>373</v>
      </c>
      <c r="I29" s="63">
        <v>74</v>
      </c>
      <c r="J29" s="64">
        <v>3073</v>
      </c>
      <c r="K29" s="64">
        <v>2351</v>
      </c>
      <c r="L29" s="65">
        <v>1</v>
      </c>
      <c r="M29" s="12" t="s">
        <v>2041</v>
      </c>
    </row>
    <row r="30" spans="1:13" ht="26.4" x14ac:dyDescent="0.25">
      <c r="A30" s="12" t="s">
        <v>1554</v>
      </c>
      <c r="B30" s="63" t="s">
        <v>1580</v>
      </c>
      <c r="C30" s="12" t="s">
        <v>1581</v>
      </c>
      <c r="D30" s="63">
        <v>51301</v>
      </c>
      <c r="E30" s="38">
        <v>1940</v>
      </c>
      <c r="F30" s="64">
        <v>104200</v>
      </c>
      <c r="G30" s="64">
        <v>330024</v>
      </c>
      <c r="H30" s="63" t="s">
        <v>373</v>
      </c>
      <c r="I30" s="63">
        <v>61</v>
      </c>
      <c r="J30" s="64">
        <v>5210</v>
      </c>
      <c r="K30" s="64">
        <v>3618</v>
      </c>
      <c r="L30" s="65">
        <v>1</v>
      </c>
      <c r="M30" s="12" t="s">
        <v>2041</v>
      </c>
    </row>
    <row r="31" spans="1:13" ht="26.4" x14ac:dyDescent="0.25">
      <c r="A31" s="12" t="s">
        <v>1554</v>
      </c>
      <c r="B31" s="63" t="s">
        <v>1582</v>
      </c>
      <c r="C31" s="12" t="s">
        <v>1583</v>
      </c>
      <c r="D31" s="63">
        <v>51301</v>
      </c>
      <c r="E31" s="38">
        <v>1977</v>
      </c>
      <c r="F31" s="64">
        <v>11500</v>
      </c>
      <c r="G31" s="64">
        <v>86934</v>
      </c>
      <c r="H31" s="63" t="s">
        <v>373</v>
      </c>
      <c r="I31" s="63">
        <v>78</v>
      </c>
      <c r="J31" s="64">
        <v>1376</v>
      </c>
      <c r="K31" s="64">
        <v>1050</v>
      </c>
      <c r="L31" s="65">
        <v>0.88571428571428568</v>
      </c>
      <c r="M31" s="12" t="s">
        <v>2041</v>
      </c>
    </row>
    <row r="32" spans="1:13" ht="26.4" x14ac:dyDescent="0.25">
      <c r="A32" s="12" t="s">
        <v>1554</v>
      </c>
      <c r="B32" s="63" t="s">
        <v>1584</v>
      </c>
      <c r="C32" s="12" t="s">
        <v>1585</v>
      </c>
      <c r="D32" s="63">
        <v>51301</v>
      </c>
      <c r="E32" s="38">
        <v>1991</v>
      </c>
      <c r="F32" s="64">
        <v>2144000</v>
      </c>
      <c r="G32" s="64">
        <v>2084157</v>
      </c>
      <c r="H32" s="63" t="s">
        <v>373</v>
      </c>
      <c r="I32" s="63">
        <v>73</v>
      </c>
      <c r="J32" s="64">
        <v>29500</v>
      </c>
      <c r="K32" s="64">
        <v>24038</v>
      </c>
      <c r="L32" s="65">
        <v>1</v>
      </c>
      <c r="M32" s="12" t="s">
        <v>2041</v>
      </c>
    </row>
    <row r="33" spans="1:13" ht="26.4" x14ac:dyDescent="0.25">
      <c r="A33" s="12" t="s">
        <v>1554</v>
      </c>
      <c r="B33" s="63" t="s">
        <v>1586</v>
      </c>
      <c r="C33" s="12" t="s">
        <v>1587</v>
      </c>
      <c r="D33" s="63">
        <v>51301</v>
      </c>
      <c r="E33" s="38">
        <v>1992</v>
      </c>
      <c r="F33" s="64">
        <v>108000</v>
      </c>
      <c r="G33" s="64">
        <v>445281</v>
      </c>
      <c r="H33" s="63" t="s">
        <v>373</v>
      </c>
      <c r="I33" s="63">
        <v>73</v>
      </c>
      <c r="J33" s="64">
        <v>11788</v>
      </c>
      <c r="K33" s="64">
        <v>11787</v>
      </c>
      <c r="L33" s="65">
        <v>1</v>
      </c>
      <c r="M33" s="12" t="s">
        <v>2041</v>
      </c>
    </row>
    <row r="34" spans="1:13" ht="26.4" x14ac:dyDescent="0.25">
      <c r="A34" s="12" t="s">
        <v>1554</v>
      </c>
      <c r="B34" s="63" t="s">
        <v>1588</v>
      </c>
      <c r="C34" s="12" t="s">
        <v>1589</v>
      </c>
      <c r="D34" s="63">
        <v>51301</v>
      </c>
      <c r="E34" s="38">
        <v>1950</v>
      </c>
      <c r="F34" s="64">
        <v>35000</v>
      </c>
      <c r="G34" s="64">
        <v>35000</v>
      </c>
      <c r="H34" s="63">
        <v>1999</v>
      </c>
      <c r="I34" s="63">
        <v>90</v>
      </c>
      <c r="J34" s="64">
        <v>3592</v>
      </c>
      <c r="K34" s="64">
        <v>3590</v>
      </c>
      <c r="L34" s="65">
        <v>1</v>
      </c>
      <c r="M34" s="12" t="s">
        <v>2041</v>
      </c>
    </row>
    <row r="35" spans="1:13" ht="26.4" x14ac:dyDescent="0.25">
      <c r="A35" s="12" t="s">
        <v>1554</v>
      </c>
      <c r="B35" s="63" t="s">
        <v>1590</v>
      </c>
      <c r="C35" s="12" t="s">
        <v>1591</v>
      </c>
      <c r="D35" s="63">
        <v>51301</v>
      </c>
      <c r="E35" s="38">
        <v>1940</v>
      </c>
      <c r="F35" s="64">
        <v>378725</v>
      </c>
      <c r="G35" s="64">
        <v>243852</v>
      </c>
      <c r="H35" s="63" t="s">
        <v>373</v>
      </c>
      <c r="I35" s="63">
        <v>75</v>
      </c>
      <c r="J35" s="64">
        <v>15149</v>
      </c>
      <c r="K35" s="64">
        <v>9856</v>
      </c>
      <c r="L35" s="65">
        <v>1</v>
      </c>
      <c r="M35" s="12" t="s">
        <v>2041</v>
      </c>
    </row>
    <row r="36" spans="1:13" ht="26.4" x14ac:dyDescent="0.25">
      <c r="A36" s="12" t="s">
        <v>1554</v>
      </c>
      <c r="B36" s="63" t="s">
        <v>1592</v>
      </c>
      <c r="C36" s="12" t="s">
        <v>1593</v>
      </c>
      <c r="D36" s="63">
        <v>51302</v>
      </c>
      <c r="E36" s="38">
        <v>1923</v>
      </c>
      <c r="F36" s="64">
        <v>2803156</v>
      </c>
      <c r="G36" s="64">
        <v>3126099</v>
      </c>
      <c r="H36" s="63" t="s">
        <v>373</v>
      </c>
      <c r="I36" s="63">
        <v>73</v>
      </c>
      <c r="J36" s="64">
        <v>45606</v>
      </c>
      <c r="K36" s="64">
        <v>31797</v>
      </c>
      <c r="L36" s="65">
        <v>0.97817404157624932</v>
      </c>
      <c r="M36" s="12" t="s">
        <v>2041</v>
      </c>
    </row>
    <row r="37" spans="1:13" ht="26.4" x14ac:dyDescent="0.25">
      <c r="A37" s="12" t="s">
        <v>1554</v>
      </c>
      <c r="B37" s="63" t="s">
        <v>1594</v>
      </c>
      <c r="C37" s="12" t="s">
        <v>1595</v>
      </c>
      <c r="D37" s="63">
        <v>51302</v>
      </c>
      <c r="E37" s="38">
        <v>1945</v>
      </c>
      <c r="F37" s="66">
        <v>305000</v>
      </c>
      <c r="G37" s="66">
        <v>482312</v>
      </c>
      <c r="H37" s="63" t="s">
        <v>373</v>
      </c>
      <c r="I37" s="63">
        <v>73</v>
      </c>
      <c r="J37" s="66">
        <v>6675</v>
      </c>
      <c r="K37" s="66">
        <v>6256</v>
      </c>
      <c r="L37" s="65">
        <v>0.97778132992327371</v>
      </c>
      <c r="M37" s="12" t="s">
        <v>2041</v>
      </c>
    </row>
    <row r="38" spans="1:13" ht="13.8" thickBot="1" x14ac:dyDescent="0.3">
      <c r="A38" s="90" t="s">
        <v>1596</v>
      </c>
      <c r="B38" s="90"/>
      <c r="C38" s="44" t="s">
        <v>367</v>
      </c>
      <c r="D38" s="68">
        <v>21</v>
      </c>
      <c r="E38" s="45"/>
      <c r="F38" s="69">
        <v>8079144</v>
      </c>
      <c r="G38" s="69">
        <v>10645969</v>
      </c>
      <c r="H38" s="68"/>
      <c r="I38" s="68"/>
      <c r="J38" s="70">
        <v>188233</v>
      </c>
      <c r="K38" s="70">
        <v>132970</v>
      </c>
      <c r="L38" s="71"/>
      <c r="M38" s="21"/>
    </row>
    <row r="39" spans="1:13" ht="26.4" x14ac:dyDescent="0.25">
      <c r="A39" s="12" t="s">
        <v>1597</v>
      </c>
      <c r="B39" s="63" t="s">
        <v>1598</v>
      </c>
      <c r="C39" s="12" t="s">
        <v>1369</v>
      </c>
      <c r="D39" s="63">
        <v>51601</v>
      </c>
      <c r="E39" s="38">
        <v>1966</v>
      </c>
      <c r="F39" s="64">
        <v>2501305</v>
      </c>
      <c r="G39" s="64">
        <v>3146662</v>
      </c>
      <c r="H39" s="63">
        <v>1989</v>
      </c>
      <c r="I39" s="63">
        <v>97</v>
      </c>
      <c r="J39" s="64">
        <v>27623</v>
      </c>
      <c r="K39" s="64">
        <v>14249</v>
      </c>
      <c r="L39" s="65">
        <v>0.91774861393782015</v>
      </c>
      <c r="M39" s="12" t="s">
        <v>2041</v>
      </c>
    </row>
    <row r="40" spans="1:13" ht="26.4" x14ac:dyDescent="0.25">
      <c r="A40" s="12" t="s">
        <v>1597</v>
      </c>
      <c r="B40" s="63" t="s">
        <v>1599</v>
      </c>
      <c r="C40" s="12" t="s">
        <v>1600</v>
      </c>
      <c r="D40" s="63">
        <v>51601</v>
      </c>
      <c r="E40" s="38">
        <v>1966</v>
      </c>
      <c r="F40" s="64">
        <v>934564</v>
      </c>
      <c r="G40" s="64">
        <v>1378223</v>
      </c>
      <c r="H40" s="63" t="s">
        <v>373</v>
      </c>
      <c r="I40" s="63">
        <v>94</v>
      </c>
      <c r="J40" s="64">
        <v>20200</v>
      </c>
      <c r="K40" s="64">
        <v>10290</v>
      </c>
      <c r="L40" s="65">
        <v>0.8546161321671526</v>
      </c>
      <c r="M40" s="12" t="s">
        <v>2041</v>
      </c>
    </row>
    <row r="41" spans="1:13" ht="26.4" x14ac:dyDescent="0.25">
      <c r="A41" s="12" t="s">
        <v>1597</v>
      </c>
      <c r="B41" s="63" t="s">
        <v>1601</v>
      </c>
      <c r="C41" s="12" t="s">
        <v>1602</v>
      </c>
      <c r="D41" s="63">
        <v>51601</v>
      </c>
      <c r="E41" s="38">
        <v>1966</v>
      </c>
      <c r="F41" s="64">
        <v>1160545</v>
      </c>
      <c r="G41" s="64">
        <v>2157490</v>
      </c>
      <c r="H41" s="63" t="s">
        <v>373</v>
      </c>
      <c r="I41" s="63">
        <v>94</v>
      </c>
      <c r="J41" s="64">
        <v>23250</v>
      </c>
      <c r="K41" s="64">
        <v>12493</v>
      </c>
      <c r="L41" s="65">
        <v>0.95877691507244056</v>
      </c>
      <c r="M41" s="12" t="s">
        <v>2041</v>
      </c>
    </row>
    <row r="42" spans="1:13" ht="26.4" x14ac:dyDescent="0.25">
      <c r="A42" s="12" t="s">
        <v>1597</v>
      </c>
      <c r="B42" s="63" t="s">
        <v>1603</v>
      </c>
      <c r="C42" s="12" t="s">
        <v>1604</v>
      </c>
      <c r="D42" s="63">
        <v>51601</v>
      </c>
      <c r="E42" s="38">
        <v>1966</v>
      </c>
      <c r="F42" s="64">
        <v>909173</v>
      </c>
      <c r="G42" s="64">
        <v>6024936</v>
      </c>
      <c r="H42" s="63">
        <v>1994</v>
      </c>
      <c r="I42" s="63">
        <v>100</v>
      </c>
      <c r="J42" s="64">
        <v>48000</v>
      </c>
      <c r="K42" s="64">
        <v>29586</v>
      </c>
      <c r="L42" s="65">
        <v>1</v>
      </c>
      <c r="M42" s="12" t="s">
        <v>2041</v>
      </c>
    </row>
    <row r="43" spans="1:13" ht="26.4" x14ac:dyDescent="0.25">
      <c r="A43" s="12" t="s">
        <v>1597</v>
      </c>
      <c r="B43" s="63" t="s">
        <v>1605</v>
      </c>
      <c r="C43" s="12" t="s">
        <v>1606</v>
      </c>
      <c r="D43" s="63">
        <v>51601</v>
      </c>
      <c r="E43" s="38">
        <v>1975</v>
      </c>
      <c r="F43" s="64">
        <v>648919</v>
      </c>
      <c r="G43" s="64">
        <v>1514085</v>
      </c>
      <c r="H43" s="63">
        <v>1996</v>
      </c>
      <c r="I43" s="63">
        <v>100</v>
      </c>
      <c r="J43" s="64">
        <v>18600</v>
      </c>
      <c r="K43" s="64">
        <v>9385</v>
      </c>
      <c r="L43" s="65">
        <v>0.70058604155567394</v>
      </c>
      <c r="M43" s="12" t="s">
        <v>2041</v>
      </c>
    </row>
    <row r="44" spans="1:13" ht="26.4" x14ac:dyDescent="0.25">
      <c r="A44" s="12" t="s">
        <v>1597</v>
      </c>
      <c r="B44" s="63" t="s">
        <v>1607</v>
      </c>
      <c r="C44" s="12" t="s">
        <v>1608</v>
      </c>
      <c r="D44" s="63">
        <v>51601</v>
      </c>
      <c r="E44" s="38">
        <v>1985</v>
      </c>
      <c r="F44" s="64">
        <v>2000000</v>
      </c>
      <c r="G44" s="64">
        <v>1945890</v>
      </c>
      <c r="H44" s="63" t="s">
        <v>373</v>
      </c>
      <c r="I44" s="63">
        <v>99</v>
      </c>
      <c r="J44" s="64">
        <v>21173</v>
      </c>
      <c r="K44" s="64">
        <v>12928</v>
      </c>
      <c r="L44" s="65">
        <v>0.98932549504950495</v>
      </c>
      <c r="M44" s="12" t="s">
        <v>2041</v>
      </c>
    </row>
    <row r="45" spans="1:13" ht="26.4" x14ac:dyDescent="0.25">
      <c r="A45" s="12" t="s">
        <v>1597</v>
      </c>
      <c r="B45" s="63" t="s">
        <v>1609</v>
      </c>
      <c r="C45" s="12" t="s">
        <v>1610</v>
      </c>
      <c r="D45" s="63">
        <v>51601</v>
      </c>
      <c r="E45" s="38">
        <v>1975</v>
      </c>
      <c r="F45" s="64">
        <v>2000000</v>
      </c>
      <c r="G45" s="64">
        <v>5008337</v>
      </c>
      <c r="H45" s="63" t="s">
        <v>373</v>
      </c>
      <c r="I45" s="63">
        <v>99</v>
      </c>
      <c r="J45" s="64">
        <v>43868</v>
      </c>
      <c r="K45" s="64">
        <v>28124</v>
      </c>
      <c r="L45" s="65">
        <v>0.9791992604181482</v>
      </c>
      <c r="M45" s="12" t="s">
        <v>2041</v>
      </c>
    </row>
    <row r="46" spans="1:13" ht="26.4" x14ac:dyDescent="0.25">
      <c r="A46" s="12" t="s">
        <v>1597</v>
      </c>
      <c r="B46" s="63" t="s">
        <v>1611</v>
      </c>
      <c r="C46" s="12" t="s">
        <v>1612</v>
      </c>
      <c r="D46" s="63">
        <v>51601</v>
      </c>
      <c r="E46" s="38">
        <v>1979</v>
      </c>
      <c r="F46" s="64">
        <v>39657</v>
      </c>
      <c r="G46" s="64">
        <v>54938</v>
      </c>
      <c r="H46" s="63" t="s">
        <v>373</v>
      </c>
      <c r="I46" s="63">
        <v>92</v>
      </c>
      <c r="J46" s="64">
        <v>1440</v>
      </c>
      <c r="K46" s="64">
        <v>1260</v>
      </c>
      <c r="L46" s="65">
        <v>1</v>
      </c>
      <c r="M46" s="12" t="s">
        <v>2041</v>
      </c>
    </row>
    <row r="47" spans="1:13" ht="26.4" x14ac:dyDescent="0.25">
      <c r="A47" s="12" t="s">
        <v>1597</v>
      </c>
      <c r="B47" s="63" t="s">
        <v>1613</v>
      </c>
      <c r="C47" s="12" t="s">
        <v>1614</v>
      </c>
      <c r="D47" s="63">
        <v>51601</v>
      </c>
      <c r="E47" s="38">
        <v>1979</v>
      </c>
      <c r="F47" s="66">
        <v>40620</v>
      </c>
      <c r="G47" s="66">
        <v>53270</v>
      </c>
      <c r="H47" s="63" t="s">
        <v>373</v>
      </c>
      <c r="I47" s="63">
        <v>93</v>
      </c>
      <c r="J47" s="66">
        <v>1440</v>
      </c>
      <c r="K47" s="66">
        <v>1203</v>
      </c>
      <c r="L47" s="65">
        <v>1</v>
      </c>
      <c r="M47" s="12" t="s">
        <v>2041</v>
      </c>
    </row>
    <row r="48" spans="1:13" ht="13.8" thickBot="1" x14ac:dyDescent="0.3">
      <c r="A48" s="90" t="s">
        <v>1615</v>
      </c>
      <c r="B48" s="90"/>
      <c r="C48" s="44" t="s">
        <v>367</v>
      </c>
      <c r="D48" s="68">
        <v>9</v>
      </c>
      <c r="E48" s="45"/>
      <c r="F48" s="69">
        <v>10234783</v>
      </c>
      <c r="G48" s="69">
        <v>21283831</v>
      </c>
      <c r="H48" s="68"/>
      <c r="I48" s="68"/>
      <c r="J48" s="70">
        <v>205594</v>
      </c>
      <c r="K48" s="70">
        <v>119518</v>
      </c>
      <c r="L48" s="71"/>
      <c r="M48" s="21"/>
    </row>
    <row r="49" spans="1:13" ht="26.4" x14ac:dyDescent="0.25">
      <c r="A49" s="12" t="s">
        <v>1616</v>
      </c>
      <c r="B49" s="63" t="s">
        <v>1617</v>
      </c>
      <c r="C49" s="12" t="s">
        <v>1618</v>
      </c>
      <c r="D49" s="63">
        <v>51701</v>
      </c>
      <c r="E49" s="38">
        <v>1965</v>
      </c>
      <c r="F49" s="64">
        <v>2785231</v>
      </c>
      <c r="G49" s="64">
        <v>2536316</v>
      </c>
      <c r="H49" s="63" t="s">
        <v>373</v>
      </c>
      <c r="I49" s="63">
        <v>100</v>
      </c>
      <c r="J49" s="64">
        <v>25016</v>
      </c>
      <c r="K49" s="64">
        <v>15966</v>
      </c>
      <c r="L49" s="65">
        <v>0.95001878992859823</v>
      </c>
      <c r="M49" s="12" t="s">
        <v>2041</v>
      </c>
    </row>
    <row r="50" spans="1:13" ht="26.4" x14ac:dyDescent="0.25">
      <c r="A50" s="12" t="s">
        <v>1616</v>
      </c>
      <c r="B50" s="63" t="s">
        <v>1619</v>
      </c>
      <c r="C50" s="12" t="s">
        <v>1620</v>
      </c>
      <c r="D50" s="63">
        <v>51701</v>
      </c>
      <c r="E50" s="38">
        <v>1969</v>
      </c>
      <c r="F50" s="64">
        <v>100000</v>
      </c>
      <c r="G50" s="64">
        <v>836442</v>
      </c>
      <c r="H50" s="63" t="s">
        <v>373</v>
      </c>
      <c r="I50" s="63">
        <v>74</v>
      </c>
      <c r="J50" s="64">
        <v>11654</v>
      </c>
      <c r="K50" s="64">
        <v>11364</v>
      </c>
      <c r="L50" s="65">
        <v>1</v>
      </c>
      <c r="M50" s="12" t="s">
        <v>2041</v>
      </c>
    </row>
    <row r="51" spans="1:13" ht="26.4" x14ac:dyDescent="0.25">
      <c r="A51" s="12" t="s">
        <v>1616</v>
      </c>
      <c r="B51" s="63" t="s">
        <v>1621</v>
      </c>
      <c r="C51" s="12" t="s">
        <v>1622</v>
      </c>
      <c r="D51" s="63">
        <v>51701</v>
      </c>
      <c r="E51" s="38">
        <v>1975</v>
      </c>
      <c r="F51" s="64">
        <v>20368</v>
      </c>
      <c r="G51" s="64">
        <v>60794</v>
      </c>
      <c r="H51" s="63" t="s">
        <v>373</v>
      </c>
      <c r="I51" s="63">
        <v>87</v>
      </c>
      <c r="J51" s="64">
        <v>1250</v>
      </c>
      <c r="K51" s="64">
        <v>544</v>
      </c>
      <c r="L51" s="65">
        <v>0</v>
      </c>
      <c r="M51" s="12" t="s">
        <v>2041</v>
      </c>
    </row>
    <row r="52" spans="1:13" ht="26.4" x14ac:dyDescent="0.25">
      <c r="A52" s="12" t="s">
        <v>1616</v>
      </c>
      <c r="B52" s="63" t="s">
        <v>1623</v>
      </c>
      <c r="C52" s="12" t="s">
        <v>1624</v>
      </c>
      <c r="D52" s="63">
        <v>51701</v>
      </c>
      <c r="E52" s="38">
        <v>1980</v>
      </c>
      <c r="F52" s="64">
        <v>981642</v>
      </c>
      <c r="G52" s="64">
        <v>2698023</v>
      </c>
      <c r="H52" s="63" t="s">
        <v>373</v>
      </c>
      <c r="I52" s="63">
        <v>100</v>
      </c>
      <c r="J52" s="64">
        <v>34000</v>
      </c>
      <c r="K52" s="64">
        <v>27186</v>
      </c>
      <c r="L52" s="65">
        <v>1</v>
      </c>
      <c r="M52" s="12" t="s">
        <v>2041</v>
      </c>
    </row>
    <row r="53" spans="1:13" ht="26.4" x14ac:dyDescent="0.25">
      <c r="A53" s="12" t="s">
        <v>1616</v>
      </c>
      <c r="B53" s="63" t="s">
        <v>1625</v>
      </c>
      <c r="C53" s="12" t="s">
        <v>609</v>
      </c>
      <c r="D53" s="63">
        <v>51701</v>
      </c>
      <c r="E53" s="38">
        <v>1989</v>
      </c>
      <c r="F53" s="64">
        <v>8163</v>
      </c>
      <c r="G53" s="64">
        <v>14656</v>
      </c>
      <c r="H53" s="63" t="s">
        <v>373</v>
      </c>
      <c r="I53" s="63">
        <v>86</v>
      </c>
      <c r="J53" s="64">
        <v>576</v>
      </c>
      <c r="K53" s="64">
        <v>575</v>
      </c>
      <c r="L53" s="65">
        <v>1</v>
      </c>
      <c r="M53" s="12" t="s">
        <v>2041</v>
      </c>
    </row>
    <row r="54" spans="1:13" ht="25.5" customHeight="1" x14ac:dyDescent="0.25">
      <c r="A54" s="12" t="s">
        <v>1616</v>
      </c>
      <c r="B54" s="63" t="s">
        <v>1626</v>
      </c>
      <c r="C54" s="12" t="s">
        <v>1627</v>
      </c>
      <c r="D54" s="63">
        <v>51702</v>
      </c>
      <c r="E54" s="38">
        <v>1987</v>
      </c>
      <c r="F54" s="66">
        <v>6000</v>
      </c>
      <c r="G54" s="66">
        <v>6000</v>
      </c>
      <c r="H54" s="63" t="s">
        <v>373</v>
      </c>
      <c r="I54" s="63">
        <v>85</v>
      </c>
      <c r="J54" s="66">
        <v>4400</v>
      </c>
      <c r="K54" s="66">
        <v>1043</v>
      </c>
      <c r="L54" s="65">
        <v>1</v>
      </c>
      <c r="M54" s="12" t="s">
        <v>2612</v>
      </c>
    </row>
    <row r="55" spans="1:13" ht="13.8" thickBot="1" x14ac:dyDescent="0.3">
      <c r="A55" s="90" t="s">
        <v>1628</v>
      </c>
      <c r="B55" s="90"/>
      <c r="C55" s="44" t="s">
        <v>367</v>
      </c>
      <c r="D55" s="68">
        <v>6</v>
      </c>
      <c r="E55" s="45"/>
      <c r="F55" s="69">
        <v>3901404</v>
      </c>
      <c r="G55" s="69">
        <v>6152231</v>
      </c>
      <c r="H55" s="68"/>
      <c r="I55" s="68"/>
      <c r="J55" s="70">
        <v>76896</v>
      </c>
      <c r="K55" s="70">
        <v>56678</v>
      </c>
      <c r="L55" s="71"/>
      <c r="M55" s="21"/>
    </row>
    <row r="56" spans="1:13" ht="13.8" thickBot="1" x14ac:dyDescent="0.3">
      <c r="A56" s="91" t="s">
        <v>1629</v>
      </c>
      <c r="B56" s="91"/>
      <c r="C56" s="72" t="s">
        <v>367</v>
      </c>
      <c r="D56" s="73">
        <v>49</v>
      </c>
      <c r="E56" s="74"/>
      <c r="F56" s="75">
        <v>54824965</v>
      </c>
      <c r="G56" s="75">
        <v>75536634</v>
      </c>
      <c r="H56" s="73"/>
      <c r="I56" s="73"/>
      <c r="J56" s="76">
        <v>800658</v>
      </c>
      <c r="K56" s="76">
        <v>539258</v>
      </c>
      <c r="L56" s="77"/>
      <c r="M56" s="78"/>
    </row>
    <row r="57" spans="1:13" ht="13.8" thickTop="1" x14ac:dyDescent="0.25"/>
  </sheetData>
  <mergeCells count="6">
    <mergeCell ref="A55:B55"/>
    <mergeCell ref="A56:B56"/>
    <mergeCell ref="A9:B9"/>
    <mergeCell ref="A16:B16"/>
    <mergeCell ref="A38:B38"/>
    <mergeCell ref="A48:B48"/>
  </mergeCells>
  <phoneticPr fontId="0" type="noConversion"/>
  <pageMargins left="0.75" right="0.75" top="1" bottom="1" header="0.5" footer="0.5"/>
  <pageSetup scale="76" pageOrder="overThenDown" orientation="landscape" verticalDpi="0" r:id="rId1"/>
  <headerFooter alignWithMargins="0">
    <oddHeader>&amp;LFall 2000&amp;CSC Commission on Higher Education
&amp;"Arial,Bold"&amp;12BUILDING INVENTORY</oddHeader>
    <oddFooter>&amp;CUSC Two-Year Campuses Inventory
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view="pageBreakPreview" zoomScale="60" zoomScaleNormal="100" workbookViewId="0">
      <selection activeCell="L280" sqref="L280"/>
    </sheetView>
  </sheetViews>
  <sheetFormatPr defaultRowHeight="13.2" x14ac:dyDescent="0.25"/>
  <cols>
    <col min="1" max="1" width="18.33203125" customWidth="1"/>
    <col min="3" max="3" width="18.33203125" customWidth="1"/>
    <col min="4" max="4" width="9.33203125" bestFit="1" customWidth="1"/>
    <col min="5" max="5" width="10.109375" customWidth="1"/>
    <col min="6" max="6" width="15.5546875" bestFit="1" customWidth="1"/>
    <col min="7" max="7" width="15.88671875" bestFit="1" customWidth="1"/>
    <col min="8" max="8" width="7.5546875" bestFit="1" customWidth="1"/>
    <col min="9" max="9" width="9.5546875" customWidth="1"/>
    <col min="10" max="10" width="11.88671875" customWidth="1"/>
    <col min="11" max="11" width="12.6640625" customWidth="1"/>
    <col min="12" max="12" width="9.33203125" bestFit="1" customWidth="1"/>
    <col min="13" max="13" width="13.109375" customWidth="1"/>
  </cols>
  <sheetData>
    <row r="1" spans="1:13" ht="52.8" x14ac:dyDescent="0.25">
      <c r="A1" s="37" t="s">
        <v>1630</v>
      </c>
      <c r="B1" s="57" t="s">
        <v>2036</v>
      </c>
      <c r="C1" s="9" t="s">
        <v>2037</v>
      </c>
      <c r="D1" s="57" t="s">
        <v>465</v>
      </c>
      <c r="E1" s="3" t="s">
        <v>466</v>
      </c>
      <c r="F1" s="5" t="s">
        <v>1520</v>
      </c>
      <c r="G1" s="5" t="s">
        <v>468</v>
      </c>
      <c r="H1" s="3" t="s">
        <v>1631</v>
      </c>
      <c r="I1" s="3" t="s">
        <v>470</v>
      </c>
      <c r="J1" s="5" t="s">
        <v>364</v>
      </c>
      <c r="K1" s="5" t="s">
        <v>365</v>
      </c>
      <c r="L1" s="6" t="s">
        <v>366</v>
      </c>
      <c r="M1" s="9" t="s">
        <v>1523</v>
      </c>
    </row>
    <row r="2" spans="1:13" ht="26.4" x14ac:dyDescent="0.25">
      <c r="A2" s="10" t="s">
        <v>1632</v>
      </c>
      <c r="B2" s="38" t="s">
        <v>1633</v>
      </c>
      <c r="C2" s="12" t="s">
        <v>1634</v>
      </c>
      <c r="D2" s="38">
        <v>55001</v>
      </c>
      <c r="E2" s="38">
        <v>1973</v>
      </c>
      <c r="F2" s="39">
        <v>342000</v>
      </c>
      <c r="G2" s="39">
        <v>1519797</v>
      </c>
      <c r="H2" s="38" t="s">
        <v>373</v>
      </c>
      <c r="I2" s="38">
        <v>60</v>
      </c>
      <c r="J2" s="39">
        <v>12477</v>
      </c>
      <c r="K2" s="39">
        <v>7010</v>
      </c>
      <c r="L2" s="40">
        <v>1</v>
      </c>
      <c r="M2" s="12" t="s">
        <v>2041</v>
      </c>
    </row>
    <row r="3" spans="1:13" ht="26.4" x14ac:dyDescent="0.25">
      <c r="A3" s="10" t="s">
        <v>1632</v>
      </c>
      <c r="B3" s="38" t="s">
        <v>1635</v>
      </c>
      <c r="C3" s="12" t="s">
        <v>1636</v>
      </c>
      <c r="D3" s="38">
        <v>55001</v>
      </c>
      <c r="E3" s="38">
        <v>1978</v>
      </c>
      <c r="F3" s="39">
        <v>967000</v>
      </c>
      <c r="G3" s="39">
        <v>1844009</v>
      </c>
      <c r="H3" s="38" t="s">
        <v>373</v>
      </c>
      <c r="I3" s="38">
        <v>65</v>
      </c>
      <c r="J3" s="39">
        <v>28037</v>
      </c>
      <c r="K3" s="39">
        <v>22469</v>
      </c>
      <c r="L3" s="40">
        <v>1</v>
      </c>
      <c r="M3" s="12" t="s">
        <v>2041</v>
      </c>
    </row>
    <row r="4" spans="1:13" ht="26.4" x14ac:dyDescent="0.25">
      <c r="A4" s="10" t="s">
        <v>1632</v>
      </c>
      <c r="B4" s="38" t="s">
        <v>1637</v>
      </c>
      <c r="C4" s="12" t="s">
        <v>1638</v>
      </c>
      <c r="D4" s="38">
        <v>55001</v>
      </c>
      <c r="E4" s="38">
        <v>2000</v>
      </c>
      <c r="F4" s="39">
        <v>5375000</v>
      </c>
      <c r="G4" s="39">
        <v>5375000</v>
      </c>
      <c r="H4" s="38" t="s">
        <v>373</v>
      </c>
      <c r="I4" s="38">
        <v>95</v>
      </c>
      <c r="J4" s="39">
        <v>37597</v>
      </c>
      <c r="K4" s="39">
        <v>28049</v>
      </c>
      <c r="L4" s="40">
        <v>1</v>
      </c>
      <c r="M4" s="12" t="s">
        <v>2041</v>
      </c>
    </row>
    <row r="5" spans="1:13" ht="26.4" x14ac:dyDescent="0.25">
      <c r="A5" s="10" t="s">
        <v>1632</v>
      </c>
      <c r="B5" s="38" t="s">
        <v>1639</v>
      </c>
      <c r="C5" s="12" t="s">
        <v>1640</v>
      </c>
      <c r="D5" s="38">
        <v>55001</v>
      </c>
      <c r="E5" s="38">
        <v>1973</v>
      </c>
      <c r="F5" s="39">
        <v>1093000</v>
      </c>
      <c r="G5" s="39">
        <v>2949439</v>
      </c>
      <c r="H5" s="38" t="s">
        <v>373</v>
      </c>
      <c r="I5" s="38">
        <v>40</v>
      </c>
      <c r="J5" s="39">
        <v>42020</v>
      </c>
      <c r="K5" s="39">
        <v>30255</v>
      </c>
      <c r="L5" s="40">
        <v>0.98773756403900181</v>
      </c>
      <c r="M5" s="12" t="s">
        <v>2041</v>
      </c>
    </row>
    <row r="6" spans="1:13" ht="26.4" x14ac:dyDescent="0.25">
      <c r="A6" s="10" t="s">
        <v>1632</v>
      </c>
      <c r="B6" s="38" t="s">
        <v>1641</v>
      </c>
      <c r="C6" s="12" t="s">
        <v>1642</v>
      </c>
      <c r="D6" s="38">
        <v>55001</v>
      </c>
      <c r="E6" s="38">
        <v>1973</v>
      </c>
      <c r="F6" s="39">
        <v>963000</v>
      </c>
      <c r="G6" s="39">
        <v>1820206</v>
      </c>
      <c r="H6" s="38" t="s">
        <v>373</v>
      </c>
      <c r="I6" s="38">
        <v>45</v>
      </c>
      <c r="J6" s="39">
        <v>26078</v>
      </c>
      <c r="K6" s="39">
        <v>18029</v>
      </c>
      <c r="L6" s="40">
        <v>0.97642686782406118</v>
      </c>
      <c r="M6" s="12" t="s">
        <v>2041</v>
      </c>
    </row>
    <row r="7" spans="1:13" ht="26.4" x14ac:dyDescent="0.25">
      <c r="A7" s="10" t="s">
        <v>1632</v>
      </c>
      <c r="B7" s="38" t="s">
        <v>1643</v>
      </c>
      <c r="C7" s="12" t="s">
        <v>1644</v>
      </c>
      <c r="D7" s="38">
        <v>55001</v>
      </c>
      <c r="E7" s="38">
        <v>1978</v>
      </c>
      <c r="F7" s="39">
        <v>1843000</v>
      </c>
      <c r="G7" s="39">
        <v>3015944</v>
      </c>
      <c r="H7" s="38" t="s">
        <v>373</v>
      </c>
      <c r="I7" s="38">
        <v>40</v>
      </c>
      <c r="J7" s="39">
        <v>36106</v>
      </c>
      <c r="K7" s="39">
        <v>30783</v>
      </c>
      <c r="L7" s="40">
        <v>0.94480719877854658</v>
      </c>
      <c r="M7" s="12" t="s">
        <v>2041</v>
      </c>
    </row>
    <row r="8" spans="1:13" ht="26.4" x14ac:dyDescent="0.25">
      <c r="A8" s="10" t="s">
        <v>1632</v>
      </c>
      <c r="B8" s="38" t="s">
        <v>1645</v>
      </c>
      <c r="C8" s="12" t="s">
        <v>640</v>
      </c>
      <c r="D8" s="38">
        <v>55001</v>
      </c>
      <c r="E8" s="38">
        <v>1994</v>
      </c>
      <c r="F8" s="39">
        <v>3000000</v>
      </c>
      <c r="G8" s="39">
        <v>3695695</v>
      </c>
      <c r="H8" s="38" t="s">
        <v>373</v>
      </c>
      <c r="I8" s="38">
        <v>95</v>
      </c>
      <c r="J8" s="39">
        <v>40634</v>
      </c>
      <c r="K8" s="39">
        <v>34946</v>
      </c>
      <c r="L8" s="40">
        <v>0.68522863847078352</v>
      </c>
      <c r="M8" s="12" t="s">
        <v>2041</v>
      </c>
    </row>
    <row r="9" spans="1:13" ht="26.4" x14ac:dyDescent="0.25">
      <c r="A9" s="10" t="s">
        <v>1632</v>
      </c>
      <c r="B9" s="38" t="s">
        <v>1646</v>
      </c>
      <c r="C9" s="12" t="s">
        <v>1647</v>
      </c>
      <c r="D9" s="38">
        <v>55001</v>
      </c>
      <c r="E9" s="38">
        <v>1989</v>
      </c>
      <c r="F9" s="42">
        <v>115000</v>
      </c>
      <c r="G9" s="42">
        <v>74509</v>
      </c>
      <c r="H9" s="38" t="s">
        <v>373</v>
      </c>
      <c r="I9" s="38">
        <v>95</v>
      </c>
      <c r="J9" s="42">
        <v>1432</v>
      </c>
      <c r="K9" s="42">
        <v>1430</v>
      </c>
      <c r="L9" s="40">
        <v>0.31468531468531469</v>
      </c>
      <c r="M9" s="12" t="s">
        <v>2041</v>
      </c>
    </row>
    <row r="10" spans="1:13" ht="13.8" thickBot="1" x14ac:dyDescent="0.3">
      <c r="A10" s="90" t="s">
        <v>1648</v>
      </c>
      <c r="B10" s="90"/>
      <c r="C10" s="44" t="s">
        <v>367</v>
      </c>
      <c r="D10" s="45">
        <f>COUNTA(D2:D9)</f>
        <v>8</v>
      </c>
      <c r="E10" s="45"/>
      <c r="F10" s="46">
        <f>SUM(F2:F9)</f>
        <v>13698000</v>
      </c>
      <c r="G10" s="46">
        <f>SUM(G2:G9)</f>
        <v>20294599</v>
      </c>
      <c r="H10" s="45"/>
      <c r="I10" s="45"/>
      <c r="J10" s="47">
        <f>SUM(J2:J9)</f>
        <v>224381</v>
      </c>
      <c r="K10" s="47">
        <f>SUM(K2:K9)</f>
        <v>172971</v>
      </c>
      <c r="L10" s="48"/>
      <c r="M10" s="21"/>
    </row>
    <row r="11" spans="1:13" ht="26.4" x14ac:dyDescent="0.25">
      <c r="A11" s="10" t="s">
        <v>1649</v>
      </c>
      <c r="B11" s="38" t="s">
        <v>1650</v>
      </c>
      <c r="C11" s="12" t="s">
        <v>1651</v>
      </c>
      <c r="D11" s="38">
        <v>55101</v>
      </c>
      <c r="E11" s="38">
        <v>1967</v>
      </c>
      <c r="F11" s="39">
        <v>131689</v>
      </c>
      <c r="G11" s="39">
        <v>725745</v>
      </c>
      <c r="H11" s="38" t="s">
        <v>373</v>
      </c>
      <c r="I11" s="38">
        <v>80</v>
      </c>
      <c r="J11" s="39">
        <v>10000</v>
      </c>
      <c r="K11" s="39">
        <v>7596</v>
      </c>
      <c r="L11" s="40">
        <v>1</v>
      </c>
      <c r="M11" s="12" t="s">
        <v>2041</v>
      </c>
    </row>
    <row r="12" spans="1:13" ht="26.4" x14ac:dyDescent="0.25">
      <c r="A12" s="10" t="s">
        <v>1649</v>
      </c>
      <c r="B12" s="38" t="s">
        <v>1652</v>
      </c>
      <c r="C12" s="12" t="s">
        <v>1653</v>
      </c>
      <c r="D12" s="38">
        <v>55101</v>
      </c>
      <c r="E12" s="38">
        <v>1975</v>
      </c>
      <c r="F12" s="39">
        <v>1909087</v>
      </c>
      <c r="G12" s="39">
        <v>4387886</v>
      </c>
      <c r="H12" s="38" t="s">
        <v>373</v>
      </c>
      <c r="I12" s="38">
        <v>76</v>
      </c>
      <c r="J12" s="39">
        <v>67000</v>
      </c>
      <c r="K12" s="39">
        <v>58367</v>
      </c>
      <c r="L12" s="40">
        <v>1</v>
      </c>
      <c r="M12" s="12" t="s">
        <v>2041</v>
      </c>
    </row>
    <row r="13" spans="1:13" ht="26.4" x14ac:dyDescent="0.25">
      <c r="A13" s="10" t="s">
        <v>1649</v>
      </c>
      <c r="B13" s="38" t="s">
        <v>1654</v>
      </c>
      <c r="C13" s="12" t="s">
        <v>1655</v>
      </c>
      <c r="D13" s="38">
        <v>55101</v>
      </c>
      <c r="E13" s="38">
        <v>1985</v>
      </c>
      <c r="F13" s="39">
        <v>5188728</v>
      </c>
      <c r="G13" s="39">
        <v>5500000</v>
      </c>
      <c r="H13" s="38">
        <v>1996</v>
      </c>
      <c r="I13" s="38">
        <v>99</v>
      </c>
      <c r="J13" s="39">
        <v>48000</v>
      </c>
      <c r="K13" s="39">
        <v>9847</v>
      </c>
      <c r="L13" s="40">
        <v>1</v>
      </c>
      <c r="M13" s="12" t="s">
        <v>2041</v>
      </c>
    </row>
    <row r="14" spans="1:13" ht="26.4" x14ac:dyDescent="0.25">
      <c r="A14" s="10" t="s">
        <v>1649</v>
      </c>
      <c r="B14" s="38" t="s">
        <v>1656</v>
      </c>
      <c r="C14" s="12" t="s">
        <v>1657</v>
      </c>
      <c r="D14" s="38">
        <v>55101</v>
      </c>
      <c r="E14" s="38">
        <v>1992</v>
      </c>
      <c r="F14" s="39">
        <v>1876147</v>
      </c>
      <c r="G14" s="39">
        <v>2716090</v>
      </c>
      <c r="H14" s="38" t="s">
        <v>373</v>
      </c>
      <c r="I14" s="38">
        <v>95</v>
      </c>
      <c r="J14" s="39">
        <v>27000</v>
      </c>
      <c r="K14" s="39">
        <v>19059</v>
      </c>
      <c r="L14" s="40">
        <v>1</v>
      </c>
      <c r="M14" s="12" t="s">
        <v>2041</v>
      </c>
    </row>
    <row r="15" spans="1:13" ht="26.4" x14ac:dyDescent="0.25">
      <c r="A15" s="10" t="s">
        <v>1649</v>
      </c>
      <c r="B15" s="38" t="s">
        <v>1658</v>
      </c>
      <c r="C15" s="12" t="s">
        <v>1659</v>
      </c>
      <c r="D15" s="38">
        <v>55101</v>
      </c>
      <c r="E15" s="38">
        <v>1984</v>
      </c>
      <c r="F15" s="39">
        <v>439950</v>
      </c>
      <c r="G15" s="39">
        <v>642393</v>
      </c>
      <c r="H15" s="38" t="s">
        <v>373</v>
      </c>
      <c r="I15" s="38">
        <v>85</v>
      </c>
      <c r="J15" s="39">
        <v>8769</v>
      </c>
      <c r="K15" s="39">
        <v>6028</v>
      </c>
      <c r="L15" s="40">
        <v>1</v>
      </c>
      <c r="M15" s="12" t="s">
        <v>2041</v>
      </c>
    </row>
    <row r="16" spans="1:13" ht="26.4" x14ac:dyDescent="0.25">
      <c r="A16" s="10" t="s">
        <v>1649</v>
      </c>
      <c r="B16" s="38" t="s">
        <v>1660</v>
      </c>
      <c r="C16" s="12" t="s">
        <v>1661</v>
      </c>
      <c r="D16" s="38">
        <v>55101</v>
      </c>
      <c r="E16" s="38">
        <v>1986</v>
      </c>
      <c r="F16" s="39">
        <v>81681</v>
      </c>
      <c r="G16" s="39">
        <v>220213</v>
      </c>
      <c r="H16" s="38" t="s">
        <v>373</v>
      </c>
      <c r="I16" s="38">
        <v>60</v>
      </c>
      <c r="J16" s="39">
        <v>5940</v>
      </c>
      <c r="K16" s="39">
        <v>5871</v>
      </c>
      <c r="L16" s="40">
        <v>1</v>
      </c>
      <c r="M16" s="12" t="s">
        <v>2041</v>
      </c>
    </row>
    <row r="17" spans="1:13" ht="26.4" x14ac:dyDescent="0.25">
      <c r="A17" s="10" t="s">
        <v>1649</v>
      </c>
      <c r="B17" s="38" t="s">
        <v>1662</v>
      </c>
      <c r="C17" s="12" t="s">
        <v>1663</v>
      </c>
      <c r="D17" s="38">
        <v>55101</v>
      </c>
      <c r="E17" s="38">
        <v>1963</v>
      </c>
      <c r="F17" s="42">
        <v>868051</v>
      </c>
      <c r="G17" s="42">
        <v>3807361</v>
      </c>
      <c r="H17" s="38" t="s">
        <v>373</v>
      </c>
      <c r="I17" s="38">
        <v>80</v>
      </c>
      <c r="J17" s="42">
        <v>51775</v>
      </c>
      <c r="K17" s="42">
        <v>37399</v>
      </c>
      <c r="L17" s="40">
        <v>0.92748469210406692</v>
      </c>
      <c r="M17" s="12" t="s">
        <v>2041</v>
      </c>
    </row>
    <row r="18" spans="1:13" ht="13.8" thickBot="1" x14ac:dyDescent="0.3">
      <c r="A18" s="90" t="s">
        <v>1664</v>
      </c>
      <c r="B18" s="90"/>
      <c r="C18" s="44" t="s">
        <v>367</v>
      </c>
      <c r="D18" s="45">
        <f>COUNTA(D11:D17)</f>
        <v>7</v>
      </c>
      <c r="E18" s="45"/>
      <c r="F18" s="46">
        <f>SUM(F11:F17)</f>
        <v>10495333</v>
      </c>
      <c r="G18" s="46">
        <f>SUM(G11:G17)</f>
        <v>17999688</v>
      </c>
      <c r="H18" s="45"/>
      <c r="I18" s="45"/>
      <c r="J18" s="47">
        <f>SUM(J11:J17)</f>
        <v>218484</v>
      </c>
      <c r="K18" s="47">
        <f>SUM(K11:K17)</f>
        <v>144167</v>
      </c>
      <c r="L18" s="48"/>
      <c r="M18" s="21"/>
    </row>
    <row r="19" spans="1:13" ht="26.4" x14ac:dyDescent="0.25">
      <c r="A19" s="10" t="s">
        <v>1665</v>
      </c>
      <c r="B19" s="38" t="s">
        <v>1666</v>
      </c>
      <c r="C19" s="12" t="s">
        <v>1667</v>
      </c>
      <c r="D19" s="38">
        <v>55201</v>
      </c>
      <c r="E19" s="38">
        <v>1976</v>
      </c>
      <c r="F19" s="39">
        <v>323000</v>
      </c>
      <c r="G19" s="39">
        <v>636000</v>
      </c>
      <c r="H19" s="38">
        <v>1998</v>
      </c>
      <c r="I19" s="38">
        <v>99</v>
      </c>
      <c r="J19" s="39">
        <v>9174</v>
      </c>
      <c r="K19" s="39">
        <v>7886</v>
      </c>
      <c r="L19" s="40">
        <v>1</v>
      </c>
      <c r="M19" s="12" t="s">
        <v>2041</v>
      </c>
    </row>
    <row r="20" spans="1:13" ht="26.4" x14ac:dyDescent="0.25">
      <c r="A20" s="10" t="s">
        <v>1665</v>
      </c>
      <c r="B20" s="38" t="s">
        <v>1652</v>
      </c>
      <c r="C20" s="12" t="s">
        <v>1668</v>
      </c>
      <c r="D20" s="38">
        <v>55201</v>
      </c>
      <c r="E20" s="38">
        <v>1969</v>
      </c>
      <c r="F20" s="39">
        <v>148000</v>
      </c>
      <c r="G20" s="39">
        <v>526000</v>
      </c>
      <c r="H20" s="38">
        <v>1997</v>
      </c>
      <c r="I20" s="38">
        <v>99</v>
      </c>
      <c r="J20" s="39">
        <v>7600</v>
      </c>
      <c r="K20" s="39">
        <v>7021</v>
      </c>
      <c r="L20" s="40">
        <v>1</v>
      </c>
      <c r="M20" s="12" t="s">
        <v>2041</v>
      </c>
    </row>
    <row r="21" spans="1:13" ht="26.4" x14ac:dyDescent="0.25">
      <c r="A21" s="10" t="s">
        <v>1665</v>
      </c>
      <c r="B21" s="38" t="s">
        <v>1656</v>
      </c>
      <c r="C21" s="12" t="s">
        <v>1669</v>
      </c>
      <c r="D21" s="38">
        <v>55201</v>
      </c>
      <c r="E21" s="38">
        <v>1969</v>
      </c>
      <c r="F21" s="39">
        <v>140000</v>
      </c>
      <c r="G21" s="39">
        <v>560000</v>
      </c>
      <c r="H21" s="38">
        <v>1997</v>
      </c>
      <c r="I21" s="38">
        <v>99</v>
      </c>
      <c r="J21" s="39">
        <v>8500</v>
      </c>
      <c r="K21" s="39">
        <v>7561</v>
      </c>
      <c r="L21" s="40">
        <v>1</v>
      </c>
      <c r="M21" s="12" t="s">
        <v>2041</v>
      </c>
    </row>
    <row r="22" spans="1:13" ht="26.4" x14ac:dyDescent="0.25">
      <c r="A22" s="10" t="s">
        <v>1665</v>
      </c>
      <c r="B22" s="38" t="s">
        <v>1658</v>
      </c>
      <c r="C22" s="12" t="s">
        <v>1670</v>
      </c>
      <c r="D22" s="38">
        <v>55201</v>
      </c>
      <c r="E22" s="38">
        <v>1978</v>
      </c>
      <c r="F22" s="39">
        <v>500000</v>
      </c>
      <c r="G22" s="39">
        <v>501000</v>
      </c>
      <c r="H22" s="38">
        <v>1997</v>
      </c>
      <c r="I22" s="38">
        <v>99</v>
      </c>
      <c r="J22" s="39">
        <v>7900</v>
      </c>
      <c r="K22" s="39">
        <v>6384</v>
      </c>
      <c r="L22" s="40">
        <v>1</v>
      </c>
      <c r="M22" s="12" t="s">
        <v>2041</v>
      </c>
    </row>
    <row r="23" spans="1:13" ht="26.4" x14ac:dyDescent="0.25">
      <c r="A23" s="10" t="s">
        <v>1665</v>
      </c>
      <c r="B23" s="38" t="s">
        <v>1660</v>
      </c>
      <c r="C23" s="12" t="s">
        <v>1671</v>
      </c>
      <c r="D23" s="38">
        <v>55201</v>
      </c>
      <c r="E23" s="38">
        <v>1976</v>
      </c>
      <c r="F23" s="39">
        <v>945000</v>
      </c>
      <c r="G23" s="39">
        <v>1716000</v>
      </c>
      <c r="H23" s="38">
        <v>1997</v>
      </c>
      <c r="I23" s="38">
        <v>99</v>
      </c>
      <c r="J23" s="39">
        <v>24140</v>
      </c>
      <c r="K23" s="39">
        <v>19393</v>
      </c>
      <c r="L23" s="40">
        <v>1</v>
      </c>
      <c r="M23" s="12" t="s">
        <v>2041</v>
      </c>
    </row>
    <row r="24" spans="1:13" ht="26.4" x14ac:dyDescent="0.25">
      <c r="A24" s="10" t="s">
        <v>1665</v>
      </c>
      <c r="B24" s="38" t="s">
        <v>1672</v>
      </c>
      <c r="C24" s="12" t="s">
        <v>1673</v>
      </c>
      <c r="D24" s="38">
        <v>55201</v>
      </c>
      <c r="E24" s="38">
        <v>1967</v>
      </c>
      <c r="F24" s="39">
        <v>25000</v>
      </c>
      <c r="G24" s="39">
        <v>83000</v>
      </c>
      <c r="H24" s="38" t="s">
        <v>373</v>
      </c>
      <c r="I24" s="38">
        <v>95</v>
      </c>
      <c r="J24" s="39">
        <v>1740</v>
      </c>
      <c r="K24" s="39">
        <v>1405</v>
      </c>
      <c r="L24" s="40">
        <v>1</v>
      </c>
      <c r="M24" s="12" t="s">
        <v>2041</v>
      </c>
    </row>
    <row r="25" spans="1:13" ht="26.4" x14ac:dyDescent="0.25">
      <c r="A25" s="10" t="s">
        <v>1665</v>
      </c>
      <c r="B25" s="38" t="s">
        <v>1674</v>
      </c>
      <c r="C25" s="12" t="s">
        <v>1675</v>
      </c>
      <c r="D25" s="38">
        <v>55201</v>
      </c>
      <c r="E25" s="38">
        <v>1988</v>
      </c>
      <c r="F25" s="39">
        <v>4000</v>
      </c>
      <c r="G25" s="39">
        <v>30000</v>
      </c>
      <c r="H25" s="38" t="s">
        <v>373</v>
      </c>
      <c r="I25" s="38">
        <v>95</v>
      </c>
      <c r="J25" s="39">
        <v>1450</v>
      </c>
      <c r="K25" s="39">
        <v>1373</v>
      </c>
      <c r="L25" s="40">
        <v>1</v>
      </c>
      <c r="M25" s="12" t="s">
        <v>2041</v>
      </c>
    </row>
    <row r="26" spans="1:13" ht="26.4" x14ac:dyDescent="0.25">
      <c r="A26" s="10" t="s">
        <v>1665</v>
      </c>
      <c r="B26" s="38" t="s">
        <v>1654</v>
      </c>
      <c r="C26" s="12" t="s">
        <v>1676</v>
      </c>
      <c r="D26" s="38">
        <v>55201</v>
      </c>
      <c r="E26" s="38">
        <v>1999</v>
      </c>
      <c r="F26" s="39">
        <v>4213000</v>
      </c>
      <c r="G26" s="39">
        <v>560000</v>
      </c>
      <c r="H26" s="38" t="s">
        <v>373</v>
      </c>
      <c r="I26" s="38">
        <v>99</v>
      </c>
      <c r="J26" s="39">
        <v>34870</v>
      </c>
      <c r="K26" s="39">
        <v>22590</v>
      </c>
      <c r="L26" s="40">
        <v>0.99446657813191675</v>
      </c>
      <c r="M26" s="12" t="s">
        <v>2041</v>
      </c>
    </row>
    <row r="27" spans="1:13" ht="26.4" x14ac:dyDescent="0.25">
      <c r="A27" s="10" t="s">
        <v>1665</v>
      </c>
      <c r="B27" s="38" t="s">
        <v>1662</v>
      </c>
      <c r="C27" s="12" t="s">
        <v>1677</v>
      </c>
      <c r="D27" s="38">
        <v>55201</v>
      </c>
      <c r="E27" s="38">
        <v>1969</v>
      </c>
      <c r="F27" s="39">
        <v>584000</v>
      </c>
      <c r="G27" s="39">
        <v>1645000</v>
      </c>
      <c r="H27" s="38">
        <v>1997</v>
      </c>
      <c r="I27" s="38">
        <v>99</v>
      </c>
      <c r="J27" s="39">
        <v>21312</v>
      </c>
      <c r="K27" s="39">
        <v>14648</v>
      </c>
      <c r="L27" s="40">
        <v>0.96395412342981979</v>
      </c>
      <c r="M27" s="12" t="s">
        <v>2041</v>
      </c>
    </row>
    <row r="28" spans="1:13" ht="26.4" x14ac:dyDescent="0.25">
      <c r="A28" s="10" t="s">
        <v>1665</v>
      </c>
      <c r="B28" s="38" t="s">
        <v>1650</v>
      </c>
      <c r="C28" s="12" t="s">
        <v>1678</v>
      </c>
      <c r="D28" s="38">
        <v>55201</v>
      </c>
      <c r="E28" s="38">
        <v>1976</v>
      </c>
      <c r="F28" s="39">
        <v>1339000</v>
      </c>
      <c r="G28" s="39">
        <v>808000</v>
      </c>
      <c r="H28" s="38">
        <v>1998</v>
      </c>
      <c r="I28" s="38">
        <v>99</v>
      </c>
      <c r="J28" s="39">
        <v>20540</v>
      </c>
      <c r="K28" s="39">
        <v>15046</v>
      </c>
      <c r="L28" s="40">
        <v>0.93034693606274088</v>
      </c>
      <c r="M28" s="12" t="s">
        <v>2041</v>
      </c>
    </row>
    <row r="29" spans="1:13" ht="25.5" customHeight="1" x14ac:dyDescent="0.25">
      <c r="A29" s="10" t="s">
        <v>1665</v>
      </c>
      <c r="B29" s="38" t="s">
        <v>1679</v>
      </c>
      <c r="C29" s="12" t="s">
        <v>1680</v>
      </c>
      <c r="D29" s="38">
        <v>55201</v>
      </c>
      <c r="E29" s="38">
        <v>1978</v>
      </c>
      <c r="F29" s="42">
        <v>1000</v>
      </c>
      <c r="G29" s="42">
        <v>2000</v>
      </c>
      <c r="H29" s="38" t="s">
        <v>373</v>
      </c>
      <c r="I29" s="38">
        <v>100</v>
      </c>
      <c r="J29" s="42">
        <v>100</v>
      </c>
      <c r="K29" s="42">
        <v>10</v>
      </c>
      <c r="L29" s="40">
        <v>0</v>
      </c>
      <c r="M29" s="12" t="s">
        <v>2612</v>
      </c>
    </row>
    <row r="30" spans="1:13" ht="13.8" thickBot="1" x14ac:dyDescent="0.3">
      <c r="A30" s="90" t="s">
        <v>1681</v>
      </c>
      <c r="B30" s="90"/>
      <c r="C30" s="44" t="s">
        <v>367</v>
      </c>
      <c r="D30" s="45">
        <f>COUNTA(D19:D29)</f>
        <v>11</v>
      </c>
      <c r="E30" s="45"/>
      <c r="F30" s="46">
        <f>SUM(F19:F29)</f>
        <v>8222000</v>
      </c>
      <c r="G30" s="46">
        <f>SUM(G19:G29)</f>
        <v>7067000</v>
      </c>
      <c r="H30" s="45"/>
      <c r="I30" s="45"/>
      <c r="J30" s="47">
        <f>SUM(J19:J29)</f>
        <v>137326</v>
      </c>
      <c r="K30" s="47">
        <f>SUM(K19:K29)</f>
        <v>103317</v>
      </c>
      <c r="L30" s="48"/>
      <c r="M30" s="21"/>
    </row>
    <row r="31" spans="1:13" ht="26.4" x14ac:dyDescent="0.25">
      <c r="A31" s="10" t="s">
        <v>1682</v>
      </c>
      <c r="B31" s="38" t="s">
        <v>1683</v>
      </c>
      <c r="C31" s="12" t="s">
        <v>1684</v>
      </c>
      <c r="D31" s="38">
        <v>55301</v>
      </c>
      <c r="E31" s="38">
        <v>1992</v>
      </c>
      <c r="F31" s="39">
        <v>1200000</v>
      </c>
      <c r="G31" s="39">
        <v>898980</v>
      </c>
      <c r="H31" s="38" t="s">
        <v>373</v>
      </c>
      <c r="I31" s="38">
        <v>95</v>
      </c>
      <c r="J31" s="39">
        <v>11888</v>
      </c>
      <c r="K31" s="39">
        <v>8996</v>
      </c>
      <c r="L31" s="40">
        <v>1</v>
      </c>
      <c r="M31" s="12" t="s">
        <v>2041</v>
      </c>
    </row>
    <row r="32" spans="1:13" ht="26.4" x14ac:dyDescent="0.25">
      <c r="A32" s="10" t="s">
        <v>1682</v>
      </c>
      <c r="B32" s="38" t="s">
        <v>1685</v>
      </c>
      <c r="C32" s="12" t="s">
        <v>1686</v>
      </c>
      <c r="D32" s="38">
        <v>55301</v>
      </c>
      <c r="E32" s="38">
        <v>1974</v>
      </c>
      <c r="F32" s="39">
        <v>503000</v>
      </c>
      <c r="G32" s="39">
        <v>1628536</v>
      </c>
      <c r="H32" s="38" t="s">
        <v>373</v>
      </c>
      <c r="I32" s="38">
        <v>95</v>
      </c>
      <c r="J32" s="39">
        <v>28170</v>
      </c>
      <c r="K32" s="39">
        <v>13785</v>
      </c>
      <c r="L32" s="40">
        <v>1</v>
      </c>
      <c r="M32" s="12" t="s">
        <v>2041</v>
      </c>
    </row>
    <row r="33" spans="1:13" ht="26.4" x14ac:dyDescent="0.25">
      <c r="A33" s="10" t="s">
        <v>1682</v>
      </c>
      <c r="B33" s="38" t="s">
        <v>1687</v>
      </c>
      <c r="C33" s="12" t="s">
        <v>2333</v>
      </c>
      <c r="D33" s="38">
        <v>55301</v>
      </c>
      <c r="E33" s="38">
        <v>1974</v>
      </c>
      <c r="F33" s="39">
        <v>357000</v>
      </c>
      <c r="G33" s="39">
        <v>1411427</v>
      </c>
      <c r="H33" s="38" t="s">
        <v>373</v>
      </c>
      <c r="I33" s="38">
        <v>95</v>
      </c>
      <c r="J33" s="39">
        <v>24000</v>
      </c>
      <c r="K33" s="39">
        <v>13004</v>
      </c>
      <c r="L33" s="40">
        <v>1</v>
      </c>
      <c r="M33" s="12" t="s">
        <v>2041</v>
      </c>
    </row>
    <row r="34" spans="1:13" ht="26.4" x14ac:dyDescent="0.25">
      <c r="A34" s="10" t="s">
        <v>1682</v>
      </c>
      <c r="B34" s="38" t="s">
        <v>1688</v>
      </c>
      <c r="C34" s="12" t="s">
        <v>1689</v>
      </c>
      <c r="D34" s="38">
        <v>55301</v>
      </c>
      <c r="E34" s="38">
        <v>1974</v>
      </c>
      <c r="F34" s="39">
        <v>159000</v>
      </c>
      <c r="G34" s="39">
        <v>655522</v>
      </c>
      <c r="H34" s="38" t="s">
        <v>373</v>
      </c>
      <c r="I34" s="38">
        <v>76</v>
      </c>
      <c r="J34" s="39">
        <v>11933</v>
      </c>
      <c r="K34" s="39">
        <v>11238</v>
      </c>
      <c r="L34" s="40">
        <v>1</v>
      </c>
      <c r="M34" s="12" t="s">
        <v>2041</v>
      </c>
    </row>
    <row r="35" spans="1:13" ht="26.4" x14ac:dyDescent="0.25">
      <c r="A35" s="10" t="s">
        <v>1682</v>
      </c>
      <c r="B35" s="38" t="s">
        <v>1690</v>
      </c>
      <c r="C35" s="12" t="s">
        <v>1691</v>
      </c>
      <c r="D35" s="38">
        <v>55301</v>
      </c>
      <c r="E35" s="38">
        <v>1974</v>
      </c>
      <c r="F35" s="39">
        <v>234000</v>
      </c>
      <c r="G35" s="39">
        <v>1160872</v>
      </c>
      <c r="H35" s="38" t="s">
        <v>373</v>
      </c>
      <c r="I35" s="38">
        <v>95</v>
      </c>
      <c r="J35" s="39">
        <v>14200</v>
      </c>
      <c r="K35" s="39">
        <v>9225</v>
      </c>
      <c r="L35" s="40">
        <v>1</v>
      </c>
      <c r="M35" s="12" t="s">
        <v>2041</v>
      </c>
    </row>
    <row r="36" spans="1:13" ht="26.4" x14ac:dyDescent="0.25">
      <c r="A36" s="10" t="s">
        <v>1682</v>
      </c>
      <c r="B36" s="38" t="s">
        <v>1692</v>
      </c>
      <c r="C36" s="12" t="s">
        <v>1655</v>
      </c>
      <c r="D36" s="38">
        <v>55301</v>
      </c>
      <c r="E36" s="38">
        <v>1974</v>
      </c>
      <c r="F36" s="39">
        <v>149000</v>
      </c>
      <c r="G36" s="39">
        <v>590894</v>
      </c>
      <c r="H36" s="38" t="s">
        <v>373</v>
      </c>
      <c r="I36" s="38">
        <v>95</v>
      </c>
      <c r="J36" s="39">
        <v>7100</v>
      </c>
      <c r="K36" s="39">
        <v>6238</v>
      </c>
      <c r="L36" s="40">
        <v>1</v>
      </c>
      <c r="M36" s="12" t="s">
        <v>2041</v>
      </c>
    </row>
    <row r="37" spans="1:13" ht="26.4" x14ac:dyDescent="0.25">
      <c r="A37" s="10" t="s">
        <v>1682</v>
      </c>
      <c r="B37" s="38" t="s">
        <v>1693</v>
      </c>
      <c r="C37" s="12" t="s">
        <v>1694</v>
      </c>
      <c r="D37" s="38">
        <v>55301</v>
      </c>
      <c r="E37" s="38">
        <v>1974</v>
      </c>
      <c r="F37" s="39">
        <v>163000</v>
      </c>
      <c r="G37" s="39">
        <v>614324</v>
      </c>
      <c r="H37" s="38" t="s">
        <v>373</v>
      </c>
      <c r="I37" s="38">
        <v>95</v>
      </c>
      <c r="J37" s="39">
        <v>7300</v>
      </c>
      <c r="K37" s="39">
        <v>5840</v>
      </c>
      <c r="L37" s="40">
        <v>1</v>
      </c>
      <c r="M37" s="12" t="s">
        <v>2041</v>
      </c>
    </row>
    <row r="38" spans="1:13" ht="26.4" x14ac:dyDescent="0.25">
      <c r="A38" s="10" t="s">
        <v>1682</v>
      </c>
      <c r="B38" s="38" t="s">
        <v>1662</v>
      </c>
      <c r="C38" s="12" t="s">
        <v>1695</v>
      </c>
      <c r="D38" s="38">
        <v>55301</v>
      </c>
      <c r="E38" s="38">
        <v>1978</v>
      </c>
      <c r="F38" s="39">
        <v>1144000</v>
      </c>
      <c r="G38" s="39">
        <v>2531249</v>
      </c>
      <c r="H38" s="38" t="s">
        <v>373</v>
      </c>
      <c r="I38" s="38">
        <v>96</v>
      </c>
      <c r="J38" s="39">
        <v>28663</v>
      </c>
      <c r="K38" s="39">
        <v>24576</v>
      </c>
      <c r="L38" s="40">
        <v>1</v>
      </c>
      <c r="M38" s="12" t="s">
        <v>2041</v>
      </c>
    </row>
    <row r="39" spans="1:13" ht="26.4" x14ac:dyDescent="0.25">
      <c r="A39" s="10" t="s">
        <v>1682</v>
      </c>
      <c r="B39" s="38" t="s">
        <v>1650</v>
      </c>
      <c r="C39" s="12" t="s">
        <v>1696</v>
      </c>
      <c r="D39" s="38">
        <v>55301</v>
      </c>
      <c r="E39" s="38">
        <v>1967</v>
      </c>
      <c r="F39" s="39">
        <v>180000</v>
      </c>
      <c r="G39" s="39">
        <v>783898</v>
      </c>
      <c r="H39" s="38" t="s">
        <v>373</v>
      </c>
      <c r="I39" s="38">
        <v>95</v>
      </c>
      <c r="J39" s="39">
        <v>16357</v>
      </c>
      <c r="K39" s="39">
        <v>12774</v>
      </c>
      <c r="L39" s="40">
        <v>1</v>
      </c>
      <c r="M39" s="12" t="s">
        <v>2041</v>
      </c>
    </row>
    <row r="40" spans="1:13" ht="26.4" x14ac:dyDescent="0.25">
      <c r="A40" s="10" t="s">
        <v>1682</v>
      </c>
      <c r="B40" s="38" t="s">
        <v>1666</v>
      </c>
      <c r="C40" s="12" t="s">
        <v>1697</v>
      </c>
      <c r="D40" s="38">
        <v>55301</v>
      </c>
      <c r="E40" s="38">
        <v>1968</v>
      </c>
      <c r="F40" s="39">
        <v>8000</v>
      </c>
      <c r="G40" s="39">
        <v>596152</v>
      </c>
      <c r="H40" s="38" t="s">
        <v>373</v>
      </c>
      <c r="I40" s="38">
        <v>95</v>
      </c>
      <c r="J40" s="39">
        <v>9730</v>
      </c>
      <c r="K40" s="39">
        <v>9540</v>
      </c>
      <c r="L40" s="40">
        <v>1</v>
      </c>
      <c r="M40" s="12" t="s">
        <v>2041</v>
      </c>
    </row>
    <row r="41" spans="1:13" ht="26.4" x14ac:dyDescent="0.25">
      <c r="A41" s="10" t="s">
        <v>1682</v>
      </c>
      <c r="B41" s="38" t="s">
        <v>1652</v>
      </c>
      <c r="C41" s="12" t="s">
        <v>1698</v>
      </c>
      <c r="D41" s="38">
        <v>55301</v>
      </c>
      <c r="E41" s="38">
        <v>1967</v>
      </c>
      <c r="F41" s="39">
        <v>50000</v>
      </c>
      <c r="G41" s="39">
        <v>391372</v>
      </c>
      <c r="H41" s="38" t="s">
        <v>373</v>
      </c>
      <c r="I41" s="38">
        <v>95</v>
      </c>
      <c r="J41" s="39">
        <v>7271</v>
      </c>
      <c r="K41" s="39">
        <v>7270</v>
      </c>
      <c r="L41" s="40">
        <v>1</v>
      </c>
      <c r="M41" s="12" t="s">
        <v>2041</v>
      </c>
    </row>
    <row r="42" spans="1:13" ht="26.4" x14ac:dyDescent="0.25">
      <c r="A42" s="10" t="s">
        <v>1682</v>
      </c>
      <c r="B42" s="38" t="s">
        <v>1672</v>
      </c>
      <c r="C42" s="12" t="s">
        <v>1699</v>
      </c>
      <c r="D42" s="38">
        <v>55301</v>
      </c>
      <c r="E42" s="38">
        <v>1959</v>
      </c>
      <c r="F42" s="39">
        <v>21000</v>
      </c>
      <c r="G42" s="39">
        <v>124433</v>
      </c>
      <c r="H42" s="38" t="s">
        <v>373</v>
      </c>
      <c r="I42" s="38">
        <v>95</v>
      </c>
      <c r="J42" s="39">
        <v>3800</v>
      </c>
      <c r="K42" s="39">
        <v>3273</v>
      </c>
      <c r="L42" s="40">
        <v>0.83501374885426216</v>
      </c>
      <c r="M42" s="12" t="s">
        <v>2041</v>
      </c>
    </row>
    <row r="43" spans="1:13" ht="26.4" x14ac:dyDescent="0.25">
      <c r="A43" s="10" t="s">
        <v>1682</v>
      </c>
      <c r="B43" s="38" t="s">
        <v>1700</v>
      </c>
      <c r="C43" s="12" t="s">
        <v>1701</v>
      </c>
      <c r="D43" s="38">
        <v>55301</v>
      </c>
      <c r="E43" s="38">
        <v>1974</v>
      </c>
      <c r="F43" s="39">
        <v>161000</v>
      </c>
      <c r="G43" s="39">
        <v>661242</v>
      </c>
      <c r="H43" s="38" t="s">
        <v>373</v>
      </c>
      <c r="I43" s="38">
        <v>95</v>
      </c>
      <c r="J43" s="39">
        <v>11000</v>
      </c>
      <c r="K43" s="39">
        <v>9991</v>
      </c>
      <c r="L43" s="40">
        <v>0.79031128015213692</v>
      </c>
      <c r="M43" s="12" t="s">
        <v>2041</v>
      </c>
    </row>
    <row r="44" spans="1:13" ht="26.4" x14ac:dyDescent="0.25">
      <c r="A44" s="10" t="s">
        <v>1682</v>
      </c>
      <c r="B44" s="38" t="s">
        <v>1702</v>
      </c>
      <c r="C44" s="12" t="s">
        <v>1703</v>
      </c>
      <c r="D44" s="38">
        <v>55301</v>
      </c>
      <c r="E44" s="38">
        <v>1992</v>
      </c>
      <c r="F44" s="39">
        <v>900000</v>
      </c>
      <c r="G44" s="39">
        <v>1100000</v>
      </c>
      <c r="H44" s="38" t="s">
        <v>373</v>
      </c>
      <c r="I44" s="38">
        <v>96</v>
      </c>
      <c r="J44" s="39">
        <v>5000</v>
      </c>
      <c r="K44" s="39">
        <v>4441</v>
      </c>
      <c r="L44" s="40">
        <v>0.39630713803197476</v>
      </c>
      <c r="M44" s="12" t="s">
        <v>2041</v>
      </c>
    </row>
    <row r="45" spans="1:13" ht="26.4" x14ac:dyDescent="0.25">
      <c r="A45" s="10" t="s">
        <v>1682</v>
      </c>
      <c r="B45" s="38" t="s">
        <v>1704</v>
      </c>
      <c r="C45" s="12" t="s">
        <v>1705</v>
      </c>
      <c r="D45" s="38">
        <v>55301</v>
      </c>
      <c r="E45" s="38">
        <v>1985</v>
      </c>
      <c r="F45" s="39">
        <v>200000</v>
      </c>
      <c r="G45" s="39">
        <v>1501965</v>
      </c>
      <c r="H45" s="38" t="s">
        <v>373</v>
      </c>
      <c r="I45" s="38">
        <v>96</v>
      </c>
      <c r="J45" s="39">
        <v>16170</v>
      </c>
      <c r="K45" s="39">
        <v>9440</v>
      </c>
      <c r="L45" s="40">
        <v>0.20338983050847459</v>
      </c>
      <c r="M45" s="12" t="s">
        <v>2041</v>
      </c>
    </row>
    <row r="46" spans="1:13" ht="26.4" x14ac:dyDescent="0.25">
      <c r="A46" s="10" t="s">
        <v>1682</v>
      </c>
      <c r="B46" s="38" t="s">
        <v>1654</v>
      </c>
      <c r="C46" s="12" t="s">
        <v>1706</v>
      </c>
      <c r="D46" s="38">
        <v>55301</v>
      </c>
      <c r="E46" s="38">
        <v>1971</v>
      </c>
      <c r="F46" s="39">
        <v>265000</v>
      </c>
      <c r="G46" s="39">
        <v>1038185</v>
      </c>
      <c r="H46" s="38" t="s">
        <v>373</v>
      </c>
      <c r="I46" s="38">
        <v>95</v>
      </c>
      <c r="J46" s="39">
        <v>21000</v>
      </c>
      <c r="K46" s="39">
        <v>10848</v>
      </c>
      <c r="L46" s="40">
        <v>6.7293510324483779E-3</v>
      </c>
      <c r="M46" s="12" t="s">
        <v>2041</v>
      </c>
    </row>
    <row r="47" spans="1:13" ht="26.4" x14ac:dyDescent="0.25">
      <c r="A47" s="10" t="s">
        <v>1682</v>
      </c>
      <c r="B47" s="38" t="s">
        <v>1707</v>
      </c>
      <c r="C47" s="12" t="s">
        <v>1708</v>
      </c>
      <c r="D47" s="38">
        <v>55301</v>
      </c>
      <c r="E47" s="38">
        <v>1969</v>
      </c>
      <c r="F47" s="39">
        <v>10000</v>
      </c>
      <c r="G47" s="39">
        <v>72304</v>
      </c>
      <c r="H47" s="38" t="s">
        <v>373</v>
      </c>
      <c r="I47" s="38">
        <v>10</v>
      </c>
      <c r="J47" s="39">
        <v>5000</v>
      </c>
      <c r="K47" s="39">
        <v>3800</v>
      </c>
      <c r="L47" s="40">
        <v>0</v>
      </c>
      <c r="M47" s="12" t="s">
        <v>2041</v>
      </c>
    </row>
    <row r="48" spans="1:13" ht="26.4" x14ac:dyDescent="0.25">
      <c r="A48" s="10" t="s">
        <v>1682</v>
      </c>
      <c r="B48" s="38" t="s">
        <v>1709</v>
      </c>
      <c r="C48" s="12" t="s">
        <v>1710</v>
      </c>
      <c r="D48" s="38">
        <v>55301</v>
      </c>
      <c r="E48" s="38">
        <v>1948</v>
      </c>
      <c r="F48" s="39">
        <v>10000</v>
      </c>
      <c r="G48" s="39">
        <v>59848</v>
      </c>
      <c r="H48" s="38" t="s">
        <v>373</v>
      </c>
      <c r="I48" s="38">
        <v>95</v>
      </c>
      <c r="J48" s="39">
        <v>1500</v>
      </c>
      <c r="K48" s="39">
        <v>1200</v>
      </c>
      <c r="L48" s="40">
        <v>0</v>
      </c>
      <c r="M48" s="12" t="s">
        <v>2041</v>
      </c>
    </row>
    <row r="49" spans="1:13" ht="26.4" x14ac:dyDescent="0.25">
      <c r="A49" s="10" t="s">
        <v>1682</v>
      </c>
      <c r="B49" s="38" t="s">
        <v>1656</v>
      </c>
      <c r="C49" s="12" t="s">
        <v>1711</v>
      </c>
      <c r="D49" s="38">
        <v>55301</v>
      </c>
      <c r="E49" s="38">
        <v>1965</v>
      </c>
      <c r="F49" s="39">
        <v>120000</v>
      </c>
      <c r="G49" s="39">
        <v>1038697</v>
      </c>
      <c r="H49" s="38" t="s">
        <v>373</v>
      </c>
      <c r="I49" s="38">
        <v>95</v>
      </c>
      <c r="J49" s="39">
        <v>19136</v>
      </c>
      <c r="K49" s="39">
        <v>10236</v>
      </c>
      <c r="L49" s="40">
        <v>0</v>
      </c>
      <c r="M49" s="12" t="s">
        <v>2041</v>
      </c>
    </row>
    <row r="50" spans="1:13" ht="26.4" x14ac:dyDescent="0.25">
      <c r="A50" s="10" t="s">
        <v>1682</v>
      </c>
      <c r="B50" s="38" t="s">
        <v>1658</v>
      </c>
      <c r="C50" s="12" t="s">
        <v>1712</v>
      </c>
      <c r="D50" s="38">
        <v>55301</v>
      </c>
      <c r="E50" s="38">
        <v>1954</v>
      </c>
      <c r="F50" s="39">
        <v>64000</v>
      </c>
      <c r="G50" s="39">
        <v>545140</v>
      </c>
      <c r="H50" s="38" t="s">
        <v>373</v>
      </c>
      <c r="I50" s="38">
        <v>94</v>
      </c>
      <c r="J50" s="39">
        <v>8594</v>
      </c>
      <c r="K50" s="39">
        <v>6152</v>
      </c>
      <c r="L50" s="40">
        <v>0</v>
      </c>
      <c r="M50" s="12" t="s">
        <v>2041</v>
      </c>
    </row>
    <row r="51" spans="1:13" ht="26.4" x14ac:dyDescent="0.25">
      <c r="A51" s="10" t="s">
        <v>1682</v>
      </c>
      <c r="B51" s="38" t="s">
        <v>1660</v>
      </c>
      <c r="C51" s="12" t="s">
        <v>1713</v>
      </c>
      <c r="D51" s="38">
        <v>55301</v>
      </c>
      <c r="E51" s="38">
        <v>1956</v>
      </c>
      <c r="F51" s="42">
        <v>60000</v>
      </c>
      <c r="G51" s="42">
        <v>502526</v>
      </c>
      <c r="H51" s="38" t="s">
        <v>373</v>
      </c>
      <c r="I51" s="38">
        <v>1</v>
      </c>
      <c r="J51" s="42">
        <v>10614</v>
      </c>
      <c r="K51" s="42">
        <v>9094</v>
      </c>
      <c r="L51" s="40">
        <v>0</v>
      </c>
      <c r="M51" s="12" t="s">
        <v>2041</v>
      </c>
    </row>
    <row r="52" spans="1:13" ht="13.8" thickBot="1" x14ac:dyDescent="0.3">
      <c r="A52" s="90" t="s">
        <v>1714</v>
      </c>
      <c r="B52" s="90"/>
      <c r="C52" s="44" t="s">
        <v>367</v>
      </c>
      <c r="D52" s="45">
        <f>COUNTA(D31:D51)</f>
        <v>21</v>
      </c>
      <c r="E52" s="45"/>
      <c r="F52" s="46">
        <f>SUM(F31:F51)</f>
        <v>5958000</v>
      </c>
      <c r="G52" s="46">
        <f>SUM(G31:G51)</f>
        <v>17907566</v>
      </c>
      <c r="H52" s="45"/>
      <c r="I52" s="45"/>
      <c r="J52" s="47">
        <f>SUM(J31:J51)</f>
        <v>268426</v>
      </c>
      <c r="K52" s="47">
        <f>SUM(K31:K51)</f>
        <v>190961</v>
      </c>
      <c r="L52" s="48"/>
      <c r="M52" s="21"/>
    </row>
    <row r="53" spans="1:13" ht="26.4" x14ac:dyDescent="0.25">
      <c r="A53" s="10" t="s">
        <v>1715</v>
      </c>
      <c r="B53" s="38" t="s">
        <v>1716</v>
      </c>
      <c r="C53" s="12" t="s">
        <v>1717</v>
      </c>
      <c r="D53" s="38">
        <v>55401</v>
      </c>
      <c r="E53" s="38">
        <v>1984</v>
      </c>
      <c r="F53" s="39">
        <v>300000</v>
      </c>
      <c r="G53" s="39">
        <v>525000</v>
      </c>
      <c r="H53" s="38" t="s">
        <v>373</v>
      </c>
      <c r="I53" s="38">
        <v>95</v>
      </c>
      <c r="J53" s="39">
        <v>31600</v>
      </c>
      <c r="K53" s="39">
        <v>5244</v>
      </c>
      <c r="L53" s="40">
        <v>1</v>
      </c>
      <c r="M53" s="12" t="s">
        <v>2041</v>
      </c>
    </row>
    <row r="54" spans="1:13" ht="26.4" x14ac:dyDescent="0.25">
      <c r="A54" s="10" t="s">
        <v>1715</v>
      </c>
      <c r="B54" s="38" t="s">
        <v>198</v>
      </c>
      <c r="C54" s="12" t="s">
        <v>1718</v>
      </c>
      <c r="D54" s="38">
        <v>55401</v>
      </c>
      <c r="E54" s="38">
        <v>1963</v>
      </c>
      <c r="F54" s="39">
        <v>442569</v>
      </c>
      <c r="G54" s="39">
        <v>1380000</v>
      </c>
      <c r="H54" s="38" t="s">
        <v>373</v>
      </c>
      <c r="I54" s="38">
        <v>50</v>
      </c>
      <c r="J54" s="39">
        <v>21232</v>
      </c>
      <c r="K54" s="39">
        <v>19576</v>
      </c>
      <c r="L54" s="40">
        <v>1</v>
      </c>
      <c r="M54" s="12" t="s">
        <v>2041</v>
      </c>
    </row>
    <row r="55" spans="1:13" ht="26.4" x14ac:dyDescent="0.25">
      <c r="A55" s="10" t="s">
        <v>1715</v>
      </c>
      <c r="B55" s="38" t="s">
        <v>653</v>
      </c>
      <c r="C55" s="12" t="s">
        <v>1719</v>
      </c>
      <c r="D55" s="38">
        <v>55401</v>
      </c>
      <c r="E55" s="38">
        <v>1966</v>
      </c>
      <c r="F55" s="39">
        <v>350624</v>
      </c>
      <c r="G55" s="39">
        <v>1118344</v>
      </c>
      <c r="H55" s="38" t="s">
        <v>373</v>
      </c>
      <c r="I55" s="38">
        <v>50</v>
      </c>
      <c r="J55" s="39">
        <v>14992</v>
      </c>
      <c r="K55" s="39">
        <v>10002</v>
      </c>
      <c r="L55" s="40">
        <v>1</v>
      </c>
      <c r="M55" s="12" t="s">
        <v>2041</v>
      </c>
    </row>
    <row r="56" spans="1:13" ht="26.4" x14ac:dyDescent="0.25">
      <c r="A56" s="10" t="s">
        <v>1715</v>
      </c>
      <c r="B56" s="38" t="s">
        <v>665</v>
      </c>
      <c r="C56" s="12" t="s">
        <v>1720</v>
      </c>
      <c r="D56" s="38">
        <v>55401</v>
      </c>
      <c r="E56" s="38">
        <v>1967</v>
      </c>
      <c r="F56" s="39">
        <v>1058092</v>
      </c>
      <c r="G56" s="39">
        <v>2866979</v>
      </c>
      <c r="H56" s="38" t="s">
        <v>373</v>
      </c>
      <c r="I56" s="38">
        <v>75</v>
      </c>
      <c r="J56" s="39">
        <v>26706</v>
      </c>
      <c r="K56" s="39">
        <v>21689</v>
      </c>
      <c r="L56" s="40">
        <v>1</v>
      </c>
      <c r="M56" s="12" t="s">
        <v>2041</v>
      </c>
    </row>
    <row r="57" spans="1:13" ht="26.4" x14ac:dyDescent="0.25">
      <c r="A57" s="10" t="s">
        <v>1715</v>
      </c>
      <c r="B57" s="38" t="s">
        <v>1721</v>
      </c>
      <c r="C57" s="12" t="s">
        <v>1722</v>
      </c>
      <c r="D57" s="38">
        <v>55401</v>
      </c>
      <c r="E57" s="38">
        <v>1976</v>
      </c>
      <c r="F57" s="39">
        <v>2201328</v>
      </c>
      <c r="G57" s="39">
        <v>8061886</v>
      </c>
      <c r="H57" s="38" t="s">
        <v>373</v>
      </c>
      <c r="I57" s="38">
        <v>75</v>
      </c>
      <c r="J57" s="39">
        <v>87333</v>
      </c>
      <c r="K57" s="39">
        <v>62847</v>
      </c>
      <c r="L57" s="40">
        <v>1</v>
      </c>
      <c r="M57" s="12" t="s">
        <v>2041</v>
      </c>
    </row>
    <row r="58" spans="1:13" ht="26.4" x14ac:dyDescent="0.25">
      <c r="A58" s="10" t="s">
        <v>1715</v>
      </c>
      <c r="B58" s="38" t="s">
        <v>1723</v>
      </c>
      <c r="C58" s="12" t="s">
        <v>1724</v>
      </c>
      <c r="D58" s="38">
        <v>55401</v>
      </c>
      <c r="E58" s="38">
        <v>1984</v>
      </c>
      <c r="F58" s="39">
        <v>1657019</v>
      </c>
      <c r="G58" s="39">
        <v>2156775</v>
      </c>
      <c r="H58" s="38" t="s">
        <v>373</v>
      </c>
      <c r="I58" s="38">
        <v>75</v>
      </c>
      <c r="J58" s="39">
        <v>33242</v>
      </c>
      <c r="K58" s="39">
        <v>27309</v>
      </c>
      <c r="L58" s="40">
        <v>1</v>
      </c>
      <c r="M58" s="12" t="s">
        <v>2041</v>
      </c>
    </row>
    <row r="59" spans="1:13" ht="26.4" x14ac:dyDescent="0.25">
      <c r="A59" s="10" t="s">
        <v>1715</v>
      </c>
      <c r="B59" s="38" t="s">
        <v>1725</v>
      </c>
      <c r="C59" s="12" t="s">
        <v>1726</v>
      </c>
      <c r="D59" s="38">
        <v>55401</v>
      </c>
      <c r="E59" s="38">
        <v>1986</v>
      </c>
      <c r="F59" s="39">
        <v>2487341</v>
      </c>
      <c r="G59" s="39">
        <v>4244380</v>
      </c>
      <c r="H59" s="38" t="s">
        <v>373</v>
      </c>
      <c r="I59" s="38">
        <v>75</v>
      </c>
      <c r="J59" s="39">
        <v>43375</v>
      </c>
      <c r="K59" s="39">
        <v>29025</v>
      </c>
      <c r="L59" s="40">
        <v>0.98552971576227388</v>
      </c>
      <c r="M59" s="12" t="s">
        <v>2041</v>
      </c>
    </row>
    <row r="60" spans="1:13" ht="26.4" x14ac:dyDescent="0.25">
      <c r="A60" s="10" t="s">
        <v>1715</v>
      </c>
      <c r="B60" s="38" t="s">
        <v>308</v>
      </c>
      <c r="C60" s="12" t="s">
        <v>1727</v>
      </c>
      <c r="D60" s="38">
        <v>55401</v>
      </c>
      <c r="E60" s="38">
        <v>1973</v>
      </c>
      <c r="F60" s="39">
        <v>1024347</v>
      </c>
      <c r="G60" s="39">
        <v>3566543</v>
      </c>
      <c r="H60" s="38">
        <v>1999</v>
      </c>
      <c r="I60" s="38">
        <v>75</v>
      </c>
      <c r="J60" s="39">
        <v>77020</v>
      </c>
      <c r="K60" s="39">
        <v>40525</v>
      </c>
      <c r="L60" s="40">
        <v>0.82410857495373224</v>
      </c>
      <c r="M60" s="12" t="s">
        <v>2041</v>
      </c>
    </row>
    <row r="61" spans="1:13" ht="25.5" customHeight="1" x14ac:dyDescent="0.25">
      <c r="A61" s="10" t="s">
        <v>1715</v>
      </c>
      <c r="B61" s="38" t="s">
        <v>1728</v>
      </c>
      <c r="C61" s="12" t="s">
        <v>1729</v>
      </c>
      <c r="D61" s="38">
        <v>55401</v>
      </c>
      <c r="E61" s="38">
        <v>1997</v>
      </c>
      <c r="F61" s="42">
        <v>796000</v>
      </c>
      <c r="G61" s="42">
        <v>1000000</v>
      </c>
      <c r="H61" s="38" t="s">
        <v>373</v>
      </c>
      <c r="I61" s="38">
        <v>95</v>
      </c>
      <c r="J61" s="42">
        <v>9800</v>
      </c>
      <c r="K61" s="42">
        <v>5400</v>
      </c>
      <c r="L61" s="40">
        <v>0.77777777777777779</v>
      </c>
      <c r="M61" s="12" t="s">
        <v>2612</v>
      </c>
    </row>
    <row r="62" spans="1:13" ht="13.8" thickBot="1" x14ac:dyDescent="0.3">
      <c r="A62" s="90" t="s">
        <v>1730</v>
      </c>
      <c r="B62" s="90"/>
      <c r="C62" s="44" t="s">
        <v>367</v>
      </c>
      <c r="D62" s="45">
        <f>COUNTA(D53:D61)</f>
        <v>9</v>
      </c>
      <c r="E62" s="45"/>
      <c r="F62" s="46">
        <f>SUM(F53:F61)</f>
        <v>10317320</v>
      </c>
      <c r="G62" s="46">
        <f>SUM(G53:G61)</f>
        <v>24919907</v>
      </c>
      <c r="H62" s="45"/>
      <c r="I62" s="45"/>
      <c r="J62" s="47">
        <f>SUM(J53:J61)</f>
        <v>345300</v>
      </c>
      <c r="K62" s="47">
        <f>SUM(K53:K61)</f>
        <v>221617</v>
      </c>
      <c r="L62" s="48"/>
      <c r="M62" s="21"/>
    </row>
    <row r="63" spans="1:13" ht="26.4" x14ac:dyDescent="0.25">
      <c r="A63" s="10" t="s">
        <v>1731</v>
      </c>
      <c r="B63" s="38" t="s">
        <v>1732</v>
      </c>
      <c r="C63" s="12" t="s">
        <v>1733</v>
      </c>
      <c r="D63" s="38">
        <v>55501</v>
      </c>
      <c r="E63" s="38">
        <v>1980</v>
      </c>
      <c r="F63" s="39">
        <v>845000</v>
      </c>
      <c r="G63" s="39">
        <v>1905965</v>
      </c>
      <c r="H63" s="38" t="s">
        <v>373</v>
      </c>
      <c r="I63" s="38">
        <v>100</v>
      </c>
      <c r="J63" s="39">
        <v>32154</v>
      </c>
      <c r="K63" s="39">
        <v>15172</v>
      </c>
      <c r="L63" s="40">
        <v>1</v>
      </c>
      <c r="M63" s="12" t="s">
        <v>2041</v>
      </c>
    </row>
    <row r="64" spans="1:13" ht="26.4" x14ac:dyDescent="0.25">
      <c r="A64" s="10" t="s">
        <v>1731</v>
      </c>
      <c r="B64" s="38" t="s">
        <v>1734</v>
      </c>
      <c r="C64" s="12" t="s">
        <v>1735</v>
      </c>
      <c r="D64" s="38">
        <v>55501</v>
      </c>
      <c r="E64" s="38">
        <v>1969</v>
      </c>
      <c r="F64" s="39">
        <v>1655000</v>
      </c>
      <c r="G64" s="39">
        <v>6470180</v>
      </c>
      <c r="H64" s="38" t="s">
        <v>373</v>
      </c>
      <c r="I64" s="38">
        <v>100</v>
      </c>
      <c r="J64" s="39">
        <v>62500</v>
      </c>
      <c r="K64" s="39">
        <v>41364</v>
      </c>
      <c r="L64" s="40">
        <v>1</v>
      </c>
      <c r="M64" s="12" t="s">
        <v>2041</v>
      </c>
    </row>
    <row r="65" spans="1:13" ht="26.4" x14ac:dyDescent="0.25">
      <c r="A65" s="10" t="s">
        <v>1731</v>
      </c>
      <c r="B65" s="38" t="s">
        <v>1736</v>
      </c>
      <c r="C65" s="12" t="s">
        <v>1737</v>
      </c>
      <c r="D65" s="38">
        <v>55501</v>
      </c>
      <c r="E65" s="38">
        <v>1974</v>
      </c>
      <c r="F65" s="39">
        <v>800000</v>
      </c>
      <c r="G65" s="39">
        <v>1603786</v>
      </c>
      <c r="H65" s="38" t="s">
        <v>373</v>
      </c>
      <c r="I65" s="38">
        <v>100</v>
      </c>
      <c r="J65" s="39">
        <v>18252</v>
      </c>
      <c r="K65" s="39">
        <v>12300</v>
      </c>
      <c r="L65" s="40">
        <v>1</v>
      </c>
      <c r="M65" s="12" t="s">
        <v>2041</v>
      </c>
    </row>
    <row r="66" spans="1:13" ht="26.4" x14ac:dyDescent="0.25">
      <c r="A66" s="10" t="s">
        <v>1731</v>
      </c>
      <c r="B66" s="38" t="s">
        <v>1738</v>
      </c>
      <c r="C66" s="12" t="s">
        <v>1739</v>
      </c>
      <c r="D66" s="38">
        <v>55501</v>
      </c>
      <c r="E66" s="38">
        <v>1977</v>
      </c>
      <c r="F66" s="39">
        <v>901000</v>
      </c>
      <c r="G66" s="39">
        <v>2293667</v>
      </c>
      <c r="H66" s="38" t="s">
        <v>373</v>
      </c>
      <c r="I66" s="38">
        <v>100</v>
      </c>
      <c r="J66" s="39">
        <v>43545</v>
      </c>
      <c r="K66" s="39">
        <v>14725</v>
      </c>
      <c r="L66" s="40">
        <v>1</v>
      </c>
      <c r="M66" s="12" t="s">
        <v>2041</v>
      </c>
    </row>
    <row r="67" spans="1:13" ht="26.4" x14ac:dyDescent="0.25">
      <c r="A67" s="10" t="s">
        <v>1731</v>
      </c>
      <c r="B67" s="38" t="s">
        <v>1740</v>
      </c>
      <c r="C67" s="12" t="s">
        <v>1741</v>
      </c>
      <c r="D67" s="38">
        <v>55501</v>
      </c>
      <c r="E67" s="38">
        <v>1979</v>
      </c>
      <c r="F67" s="39">
        <v>637097</v>
      </c>
      <c r="G67" s="39">
        <v>1723060</v>
      </c>
      <c r="H67" s="38" t="s">
        <v>373</v>
      </c>
      <c r="I67" s="38">
        <v>100</v>
      </c>
      <c r="J67" s="39">
        <v>29191</v>
      </c>
      <c r="K67" s="39">
        <v>10835</v>
      </c>
      <c r="L67" s="40">
        <v>1</v>
      </c>
      <c r="M67" s="12" t="s">
        <v>2041</v>
      </c>
    </row>
    <row r="68" spans="1:13" ht="26.4" x14ac:dyDescent="0.25">
      <c r="A68" s="10" t="s">
        <v>1731</v>
      </c>
      <c r="B68" s="38" t="s">
        <v>1742</v>
      </c>
      <c r="C68" s="12" t="s">
        <v>1743</v>
      </c>
      <c r="D68" s="38">
        <v>55501</v>
      </c>
      <c r="E68" s="38">
        <v>1976</v>
      </c>
      <c r="F68" s="39">
        <v>260000</v>
      </c>
      <c r="G68" s="39">
        <v>1202701</v>
      </c>
      <c r="H68" s="38" t="s">
        <v>373</v>
      </c>
      <c r="I68" s="38">
        <v>100</v>
      </c>
      <c r="J68" s="39">
        <v>17200</v>
      </c>
      <c r="K68" s="39">
        <v>14682</v>
      </c>
      <c r="L68" s="40">
        <v>1</v>
      </c>
      <c r="M68" s="12" t="s">
        <v>2041</v>
      </c>
    </row>
    <row r="69" spans="1:13" ht="26.4" x14ac:dyDescent="0.25">
      <c r="A69" s="10" t="s">
        <v>1731</v>
      </c>
      <c r="B69" s="38" t="s">
        <v>1744</v>
      </c>
      <c r="C69" s="12" t="s">
        <v>1745</v>
      </c>
      <c r="D69" s="38">
        <v>55501</v>
      </c>
      <c r="E69" s="38">
        <v>1976</v>
      </c>
      <c r="F69" s="39">
        <v>519000</v>
      </c>
      <c r="G69" s="39">
        <v>2405402</v>
      </c>
      <c r="H69" s="38" t="s">
        <v>373</v>
      </c>
      <c r="I69" s="38">
        <v>25</v>
      </c>
      <c r="J69" s="39">
        <v>31000</v>
      </c>
      <c r="K69" s="39">
        <v>21905</v>
      </c>
      <c r="L69" s="40">
        <v>1</v>
      </c>
      <c r="M69" s="12" t="s">
        <v>2041</v>
      </c>
    </row>
    <row r="70" spans="1:13" ht="26.4" x14ac:dyDescent="0.25">
      <c r="A70" s="10" t="s">
        <v>1731</v>
      </c>
      <c r="B70" s="38" t="s">
        <v>1746</v>
      </c>
      <c r="C70" s="12" t="s">
        <v>1747</v>
      </c>
      <c r="D70" s="38">
        <v>55501</v>
      </c>
      <c r="E70" s="38">
        <v>1976</v>
      </c>
      <c r="F70" s="39">
        <v>519000</v>
      </c>
      <c r="G70" s="39">
        <v>2405402</v>
      </c>
      <c r="H70" s="38" t="s">
        <v>373</v>
      </c>
      <c r="I70" s="38">
        <v>25</v>
      </c>
      <c r="J70" s="39">
        <v>44329</v>
      </c>
      <c r="K70" s="39">
        <v>22299</v>
      </c>
      <c r="L70" s="40">
        <v>1</v>
      </c>
      <c r="M70" s="12" t="s">
        <v>2041</v>
      </c>
    </row>
    <row r="71" spans="1:13" ht="26.4" x14ac:dyDescent="0.25">
      <c r="A71" s="10" t="s">
        <v>1731</v>
      </c>
      <c r="B71" s="38" t="s">
        <v>1748</v>
      </c>
      <c r="C71" s="12" t="s">
        <v>1749</v>
      </c>
      <c r="D71" s="38">
        <v>55501</v>
      </c>
      <c r="E71" s="38">
        <v>1980</v>
      </c>
      <c r="F71" s="39">
        <v>220480</v>
      </c>
      <c r="G71" s="39">
        <v>530502</v>
      </c>
      <c r="H71" s="38" t="s">
        <v>373</v>
      </c>
      <c r="I71" s="38">
        <v>100</v>
      </c>
      <c r="J71" s="39">
        <v>12369</v>
      </c>
      <c r="K71" s="39">
        <v>10909</v>
      </c>
      <c r="L71" s="40">
        <v>1</v>
      </c>
      <c r="M71" s="12" t="s">
        <v>2041</v>
      </c>
    </row>
    <row r="72" spans="1:13" ht="26.4" x14ac:dyDescent="0.25">
      <c r="A72" s="10" t="s">
        <v>1731</v>
      </c>
      <c r="B72" s="38" t="s">
        <v>1750</v>
      </c>
      <c r="C72" s="12" t="s">
        <v>1751</v>
      </c>
      <c r="D72" s="38">
        <v>55501</v>
      </c>
      <c r="E72" s="38">
        <v>1978</v>
      </c>
      <c r="F72" s="39">
        <v>35000</v>
      </c>
      <c r="G72" s="39">
        <v>80820</v>
      </c>
      <c r="H72" s="38" t="s">
        <v>373</v>
      </c>
      <c r="I72" s="38">
        <v>100</v>
      </c>
      <c r="J72" s="39">
        <v>1250</v>
      </c>
      <c r="K72" s="39">
        <v>1055</v>
      </c>
      <c r="L72" s="40">
        <v>1</v>
      </c>
      <c r="M72" s="12" t="s">
        <v>2041</v>
      </c>
    </row>
    <row r="73" spans="1:13" ht="26.4" x14ac:dyDescent="0.25">
      <c r="A73" s="10" t="s">
        <v>1731</v>
      </c>
      <c r="B73" s="38" t="s">
        <v>1752</v>
      </c>
      <c r="C73" s="12" t="s">
        <v>1753</v>
      </c>
      <c r="D73" s="38">
        <v>55501</v>
      </c>
      <c r="E73" s="38">
        <v>1984</v>
      </c>
      <c r="F73" s="39">
        <v>325000</v>
      </c>
      <c r="G73" s="39">
        <v>443121</v>
      </c>
      <c r="H73" s="38" t="s">
        <v>373</v>
      </c>
      <c r="I73" s="38">
        <v>100</v>
      </c>
      <c r="J73" s="39">
        <v>7000</v>
      </c>
      <c r="K73" s="39">
        <v>4276</v>
      </c>
      <c r="L73" s="40">
        <v>1</v>
      </c>
      <c r="M73" s="12" t="s">
        <v>2041</v>
      </c>
    </row>
    <row r="74" spans="1:13" ht="26.4" x14ac:dyDescent="0.25">
      <c r="A74" s="10" t="s">
        <v>1731</v>
      </c>
      <c r="B74" s="38" t="s">
        <v>1707</v>
      </c>
      <c r="C74" s="12" t="s">
        <v>1754</v>
      </c>
      <c r="D74" s="38">
        <v>55501</v>
      </c>
      <c r="E74" s="38">
        <v>1984</v>
      </c>
      <c r="F74" s="39">
        <v>215000</v>
      </c>
      <c r="G74" s="39">
        <v>211585</v>
      </c>
      <c r="H74" s="38" t="s">
        <v>373</v>
      </c>
      <c r="I74" s="38">
        <v>100</v>
      </c>
      <c r="J74" s="39">
        <v>3450</v>
      </c>
      <c r="K74" s="39">
        <v>2671</v>
      </c>
      <c r="L74" s="40">
        <v>1</v>
      </c>
      <c r="M74" s="12" t="s">
        <v>2041</v>
      </c>
    </row>
    <row r="75" spans="1:13" ht="26.4" x14ac:dyDescent="0.25">
      <c r="A75" s="10" t="s">
        <v>1731</v>
      </c>
      <c r="B75" s="38" t="s">
        <v>1709</v>
      </c>
      <c r="C75" s="12" t="s">
        <v>1180</v>
      </c>
      <c r="D75" s="38">
        <v>55501</v>
      </c>
      <c r="E75" s="38">
        <v>1985</v>
      </c>
      <c r="F75" s="39">
        <v>178256</v>
      </c>
      <c r="G75" s="39">
        <v>153156</v>
      </c>
      <c r="H75" s="38" t="s">
        <v>373</v>
      </c>
      <c r="I75" s="38">
        <v>100</v>
      </c>
      <c r="J75" s="39">
        <v>1800</v>
      </c>
      <c r="K75" s="39">
        <v>740</v>
      </c>
      <c r="L75" s="40">
        <v>1</v>
      </c>
      <c r="M75" s="12" t="s">
        <v>2041</v>
      </c>
    </row>
    <row r="76" spans="1:13" ht="26.4" x14ac:dyDescent="0.25">
      <c r="A76" s="10" t="s">
        <v>1731</v>
      </c>
      <c r="B76" s="38" t="s">
        <v>1755</v>
      </c>
      <c r="C76" s="12" t="s">
        <v>1647</v>
      </c>
      <c r="D76" s="38">
        <v>55501</v>
      </c>
      <c r="E76" s="38">
        <v>1988</v>
      </c>
      <c r="F76" s="39">
        <v>829329</v>
      </c>
      <c r="G76" s="39">
        <v>1069650</v>
      </c>
      <c r="H76" s="38" t="s">
        <v>373</v>
      </c>
      <c r="I76" s="38">
        <v>100</v>
      </c>
      <c r="J76" s="39">
        <v>11885</v>
      </c>
      <c r="K76" s="39">
        <v>8084</v>
      </c>
      <c r="L76" s="40">
        <v>1</v>
      </c>
      <c r="M76" s="12" t="s">
        <v>2041</v>
      </c>
    </row>
    <row r="77" spans="1:13" ht="26.4" x14ac:dyDescent="0.25">
      <c r="A77" s="10" t="s">
        <v>1731</v>
      </c>
      <c r="B77" s="38" t="s">
        <v>1756</v>
      </c>
      <c r="C77" s="12" t="s">
        <v>1757</v>
      </c>
      <c r="D77" s="38">
        <v>55501</v>
      </c>
      <c r="E77" s="38">
        <v>1993</v>
      </c>
      <c r="F77" s="39">
        <v>316000</v>
      </c>
      <c r="G77" s="39">
        <v>711000</v>
      </c>
      <c r="H77" s="38" t="s">
        <v>373</v>
      </c>
      <c r="I77" s="38">
        <v>100</v>
      </c>
      <c r="J77" s="39">
        <v>7900</v>
      </c>
      <c r="K77" s="39">
        <v>5538</v>
      </c>
      <c r="L77" s="40">
        <v>1</v>
      </c>
      <c r="M77" s="12" t="s">
        <v>2041</v>
      </c>
    </row>
    <row r="78" spans="1:13" ht="26.4" x14ac:dyDescent="0.25">
      <c r="A78" s="10" t="s">
        <v>1731</v>
      </c>
      <c r="B78" s="38" t="s">
        <v>1704</v>
      </c>
      <c r="C78" s="12" t="s">
        <v>1758</v>
      </c>
      <c r="D78" s="38">
        <v>55501</v>
      </c>
      <c r="E78" s="38">
        <v>1984</v>
      </c>
      <c r="F78" s="39">
        <v>20200</v>
      </c>
      <c r="G78" s="39">
        <v>20200</v>
      </c>
      <c r="H78" s="38" t="s">
        <v>373</v>
      </c>
      <c r="I78" s="38">
        <v>51</v>
      </c>
      <c r="J78" s="39">
        <v>1978</v>
      </c>
      <c r="K78" s="39">
        <v>1844</v>
      </c>
      <c r="L78" s="40">
        <v>1</v>
      </c>
      <c r="M78" s="12" t="s">
        <v>2041</v>
      </c>
    </row>
    <row r="79" spans="1:13" ht="26.4" x14ac:dyDescent="0.25">
      <c r="A79" s="10" t="s">
        <v>1731</v>
      </c>
      <c r="B79" s="38" t="s">
        <v>1683</v>
      </c>
      <c r="C79" s="12" t="s">
        <v>1759</v>
      </c>
      <c r="D79" s="38">
        <v>55501</v>
      </c>
      <c r="E79" s="38">
        <v>1994</v>
      </c>
      <c r="F79" s="39">
        <v>5743000</v>
      </c>
      <c r="G79" s="39">
        <v>6100000</v>
      </c>
      <c r="H79" s="38" t="s">
        <v>373</v>
      </c>
      <c r="I79" s="38">
        <v>100</v>
      </c>
      <c r="J79" s="39">
        <v>64517</v>
      </c>
      <c r="K79" s="39">
        <v>37470</v>
      </c>
      <c r="L79" s="40">
        <v>0.99455564451561251</v>
      </c>
      <c r="M79" s="12" t="s">
        <v>2041</v>
      </c>
    </row>
    <row r="80" spans="1:13" ht="26.4" x14ac:dyDescent="0.25">
      <c r="A80" s="10" t="s">
        <v>1731</v>
      </c>
      <c r="B80" s="38" t="s">
        <v>1760</v>
      </c>
      <c r="C80" s="12" t="s">
        <v>1761</v>
      </c>
      <c r="D80" s="38">
        <v>55501</v>
      </c>
      <c r="E80" s="38">
        <v>1992</v>
      </c>
      <c r="F80" s="39">
        <v>5464000</v>
      </c>
      <c r="G80" s="39">
        <v>5140000</v>
      </c>
      <c r="H80" s="38" t="s">
        <v>373</v>
      </c>
      <c r="I80" s="38">
        <v>100</v>
      </c>
      <c r="J80" s="39">
        <v>51400</v>
      </c>
      <c r="K80" s="39">
        <v>30939</v>
      </c>
      <c r="L80" s="40">
        <v>0.98338666408093345</v>
      </c>
      <c r="M80" s="12" t="s">
        <v>2041</v>
      </c>
    </row>
    <row r="81" spans="1:13" ht="26.4" x14ac:dyDescent="0.25">
      <c r="A81" s="10" t="s">
        <v>1731</v>
      </c>
      <c r="B81" s="38" t="s">
        <v>1762</v>
      </c>
      <c r="C81" s="12" t="s">
        <v>1763</v>
      </c>
      <c r="D81" s="38">
        <v>55501</v>
      </c>
      <c r="E81" s="38">
        <v>1962</v>
      </c>
      <c r="F81" s="39">
        <v>1796000</v>
      </c>
      <c r="G81" s="39">
        <v>11929855</v>
      </c>
      <c r="H81" s="38">
        <v>1984</v>
      </c>
      <c r="I81" s="38">
        <v>58</v>
      </c>
      <c r="J81" s="39">
        <v>132611</v>
      </c>
      <c r="K81" s="39">
        <v>100044</v>
      </c>
      <c r="L81" s="40">
        <v>0.9833173403702371</v>
      </c>
      <c r="M81" s="12" t="s">
        <v>2041</v>
      </c>
    </row>
    <row r="82" spans="1:13" ht="26.4" x14ac:dyDescent="0.25">
      <c r="A82" s="10" t="s">
        <v>1731</v>
      </c>
      <c r="B82" s="38" t="s">
        <v>1764</v>
      </c>
      <c r="C82" s="12" t="s">
        <v>1765</v>
      </c>
      <c r="D82" s="38">
        <v>55501</v>
      </c>
      <c r="E82" s="38">
        <v>1989</v>
      </c>
      <c r="F82" s="39">
        <v>1150000</v>
      </c>
      <c r="G82" s="39">
        <v>5374620</v>
      </c>
      <c r="H82" s="38" t="s">
        <v>373</v>
      </c>
      <c r="I82" s="38">
        <v>100</v>
      </c>
      <c r="J82" s="39">
        <v>59718</v>
      </c>
      <c r="K82" s="39">
        <v>38604</v>
      </c>
      <c r="L82" s="40">
        <v>0.97855144544606776</v>
      </c>
      <c r="M82" s="12" t="s">
        <v>2041</v>
      </c>
    </row>
    <row r="83" spans="1:13" ht="26.4" x14ac:dyDescent="0.25">
      <c r="A83" s="10" t="s">
        <v>1731</v>
      </c>
      <c r="B83" s="38" t="s">
        <v>1766</v>
      </c>
      <c r="C83" s="12" t="s">
        <v>1767</v>
      </c>
      <c r="D83" s="38">
        <v>55501</v>
      </c>
      <c r="E83" s="38">
        <v>1976</v>
      </c>
      <c r="F83" s="39">
        <v>260000</v>
      </c>
      <c r="G83" s="39">
        <v>1202701</v>
      </c>
      <c r="H83" s="38" t="s">
        <v>373</v>
      </c>
      <c r="I83" s="38">
        <v>100</v>
      </c>
      <c r="J83" s="39">
        <v>20754</v>
      </c>
      <c r="K83" s="39">
        <v>16784</v>
      </c>
      <c r="L83" s="40">
        <v>0.95114394661582458</v>
      </c>
      <c r="M83" s="12" t="s">
        <v>2041</v>
      </c>
    </row>
    <row r="84" spans="1:13" ht="26.4" x14ac:dyDescent="0.25">
      <c r="A84" s="10" t="s">
        <v>1731</v>
      </c>
      <c r="B84" s="38" t="s">
        <v>1768</v>
      </c>
      <c r="C84" s="12" t="s">
        <v>640</v>
      </c>
      <c r="D84" s="38">
        <v>55501</v>
      </c>
      <c r="E84" s="38">
        <v>1980</v>
      </c>
      <c r="F84" s="39">
        <v>1328000</v>
      </c>
      <c r="G84" s="39">
        <v>3193506</v>
      </c>
      <c r="H84" s="38" t="s">
        <v>373</v>
      </c>
      <c r="I84" s="38">
        <v>100</v>
      </c>
      <c r="J84" s="39">
        <v>39500</v>
      </c>
      <c r="K84" s="39">
        <v>22449</v>
      </c>
      <c r="L84" s="40">
        <v>0.94792641097599006</v>
      </c>
      <c r="M84" s="12" t="s">
        <v>2041</v>
      </c>
    </row>
    <row r="85" spans="1:13" ht="26.4" x14ac:dyDescent="0.25">
      <c r="A85" s="10" t="s">
        <v>1731</v>
      </c>
      <c r="B85" s="38" t="s">
        <v>1769</v>
      </c>
      <c r="C85" s="12" t="s">
        <v>1770</v>
      </c>
      <c r="D85" s="38">
        <v>55501</v>
      </c>
      <c r="E85" s="38">
        <v>1970</v>
      </c>
      <c r="F85" s="39">
        <v>1854000</v>
      </c>
      <c r="G85" s="39">
        <v>9909854</v>
      </c>
      <c r="H85" s="38" t="s">
        <v>373</v>
      </c>
      <c r="I85" s="38">
        <v>100</v>
      </c>
      <c r="J85" s="39">
        <v>98692</v>
      </c>
      <c r="K85" s="39">
        <v>59468</v>
      </c>
      <c r="L85" s="40">
        <v>0.91282706665769831</v>
      </c>
      <c r="M85" s="12" t="s">
        <v>2041</v>
      </c>
    </row>
    <row r="86" spans="1:13" ht="26.4" x14ac:dyDescent="0.25">
      <c r="A86" s="10" t="s">
        <v>1731</v>
      </c>
      <c r="B86" s="38" t="s">
        <v>1771</v>
      </c>
      <c r="C86" s="12" t="s">
        <v>1772</v>
      </c>
      <c r="D86" s="38">
        <v>55501</v>
      </c>
      <c r="E86" s="38">
        <v>1987</v>
      </c>
      <c r="F86" s="39">
        <v>713469</v>
      </c>
      <c r="G86" s="39">
        <v>1422450</v>
      </c>
      <c r="H86" s="38" t="s">
        <v>373</v>
      </c>
      <c r="I86" s="38">
        <v>100</v>
      </c>
      <c r="J86" s="39">
        <v>15805</v>
      </c>
      <c r="K86" s="39">
        <v>12080</v>
      </c>
      <c r="L86" s="40">
        <v>0</v>
      </c>
      <c r="M86" s="12" t="s">
        <v>2041</v>
      </c>
    </row>
    <row r="87" spans="1:13" ht="25.5" customHeight="1" x14ac:dyDescent="0.25">
      <c r="A87" s="10" t="s">
        <v>1731</v>
      </c>
      <c r="B87" s="38" t="s">
        <v>1762</v>
      </c>
      <c r="C87" s="12" t="s">
        <v>1773</v>
      </c>
      <c r="D87" s="38">
        <v>55502</v>
      </c>
      <c r="E87" s="38">
        <v>1996</v>
      </c>
      <c r="F87" s="39">
        <v>7627000</v>
      </c>
      <c r="G87" s="39">
        <v>6193000</v>
      </c>
      <c r="H87" s="38" t="s">
        <v>373</v>
      </c>
      <c r="I87" s="38">
        <v>100</v>
      </c>
      <c r="J87" s="39">
        <v>61930</v>
      </c>
      <c r="K87" s="39">
        <v>41426</v>
      </c>
      <c r="L87" s="40">
        <v>1</v>
      </c>
      <c r="M87" s="12" t="s">
        <v>2293</v>
      </c>
    </row>
    <row r="88" spans="1:13" ht="26.4" x14ac:dyDescent="0.25">
      <c r="A88" s="10" t="s">
        <v>1731</v>
      </c>
      <c r="B88" s="38" t="s">
        <v>1774</v>
      </c>
      <c r="C88" s="12" t="s">
        <v>1775</v>
      </c>
      <c r="D88" s="38">
        <v>55502</v>
      </c>
      <c r="E88" s="38">
        <v>2000</v>
      </c>
      <c r="F88" s="39">
        <v>2500000</v>
      </c>
      <c r="G88" s="39">
        <v>2500000</v>
      </c>
      <c r="H88" s="38" t="s">
        <v>373</v>
      </c>
      <c r="I88" s="38">
        <v>100</v>
      </c>
      <c r="J88" s="39">
        <v>26684</v>
      </c>
      <c r="K88" s="39">
        <v>16158</v>
      </c>
      <c r="L88" s="40">
        <v>1</v>
      </c>
      <c r="M88" s="12" t="s">
        <v>2041</v>
      </c>
    </row>
    <row r="89" spans="1:13" ht="39.6" x14ac:dyDescent="0.25">
      <c r="A89" s="10" t="s">
        <v>1731</v>
      </c>
      <c r="B89" s="38" t="s">
        <v>1762</v>
      </c>
      <c r="C89" s="12" t="s">
        <v>1776</v>
      </c>
      <c r="D89" s="38">
        <v>55503</v>
      </c>
      <c r="E89" s="38">
        <v>1996</v>
      </c>
      <c r="F89" s="39">
        <v>7125000</v>
      </c>
      <c r="G89" s="39">
        <v>6690000</v>
      </c>
      <c r="H89" s="38" t="s">
        <v>373</v>
      </c>
      <c r="I89" s="38">
        <v>100</v>
      </c>
      <c r="J89" s="39">
        <v>66900</v>
      </c>
      <c r="K89" s="39">
        <v>40309</v>
      </c>
      <c r="L89" s="40">
        <v>1</v>
      </c>
      <c r="M89" s="12" t="s">
        <v>2293</v>
      </c>
    </row>
    <row r="90" spans="1:13" ht="26.4" x14ac:dyDescent="0.25">
      <c r="A90" s="10" t="s">
        <v>1731</v>
      </c>
      <c r="B90" s="38" t="s">
        <v>1769</v>
      </c>
      <c r="C90" s="12" t="s">
        <v>1777</v>
      </c>
      <c r="D90" s="38">
        <v>55503</v>
      </c>
      <c r="E90" s="38">
        <v>1999</v>
      </c>
      <c r="F90" s="39">
        <v>175000</v>
      </c>
      <c r="G90" s="39">
        <v>225000</v>
      </c>
      <c r="H90" s="38" t="s">
        <v>373</v>
      </c>
      <c r="I90" s="38">
        <v>100</v>
      </c>
      <c r="J90" s="39">
        <v>3182</v>
      </c>
      <c r="K90" s="39">
        <v>2569</v>
      </c>
      <c r="L90" s="40">
        <v>1</v>
      </c>
      <c r="M90" s="12" t="s">
        <v>2041</v>
      </c>
    </row>
    <row r="91" spans="1:13" ht="26.4" x14ac:dyDescent="0.25">
      <c r="A91" s="10" t="s">
        <v>1731</v>
      </c>
      <c r="B91" s="38" t="s">
        <v>1778</v>
      </c>
      <c r="C91" s="12" t="s">
        <v>1779</v>
      </c>
      <c r="D91" s="38">
        <v>55503</v>
      </c>
      <c r="E91" s="38">
        <v>2000</v>
      </c>
      <c r="F91" s="39">
        <v>2500000</v>
      </c>
      <c r="G91" s="39">
        <v>2500000</v>
      </c>
      <c r="H91" s="38" t="s">
        <v>373</v>
      </c>
      <c r="I91" s="38">
        <v>100</v>
      </c>
      <c r="J91" s="39">
        <v>27000</v>
      </c>
      <c r="K91" s="39">
        <v>17031</v>
      </c>
      <c r="L91" s="40">
        <v>1</v>
      </c>
      <c r="M91" s="12" t="s">
        <v>2041</v>
      </c>
    </row>
    <row r="92" spans="1:13" ht="26.4" x14ac:dyDescent="0.25">
      <c r="A92" s="10" t="s">
        <v>1731</v>
      </c>
      <c r="B92" s="38" t="s">
        <v>1693</v>
      </c>
      <c r="C92" s="12" t="s">
        <v>1780</v>
      </c>
      <c r="D92" s="38">
        <v>55504</v>
      </c>
      <c r="E92" s="38">
        <v>1983</v>
      </c>
      <c r="F92" s="39">
        <v>57470</v>
      </c>
      <c r="G92" s="39">
        <v>137918</v>
      </c>
      <c r="H92" s="38" t="s">
        <v>373</v>
      </c>
      <c r="I92" s="38">
        <v>100</v>
      </c>
      <c r="J92" s="39">
        <v>2212</v>
      </c>
      <c r="K92" s="39">
        <v>1132</v>
      </c>
      <c r="L92" s="40">
        <v>1</v>
      </c>
      <c r="M92" s="12" t="s">
        <v>2041</v>
      </c>
    </row>
    <row r="93" spans="1:13" ht="25.5" customHeight="1" x14ac:dyDescent="0.25">
      <c r="A93" s="10" t="s">
        <v>1731</v>
      </c>
      <c r="B93" s="38" t="s">
        <v>1781</v>
      </c>
      <c r="C93" s="12" t="s">
        <v>1782</v>
      </c>
      <c r="D93" s="38">
        <v>55504</v>
      </c>
      <c r="E93" s="38">
        <v>1987</v>
      </c>
      <c r="F93" s="39">
        <v>494000</v>
      </c>
      <c r="G93" s="39">
        <v>1080000</v>
      </c>
      <c r="H93" s="38" t="s">
        <v>373</v>
      </c>
      <c r="I93" s="38">
        <v>100</v>
      </c>
      <c r="J93" s="39">
        <v>18000</v>
      </c>
      <c r="K93" s="39">
        <v>17159</v>
      </c>
      <c r="L93" s="40">
        <v>0.98164228684655286</v>
      </c>
      <c r="M93" s="12" t="s">
        <v>2612</v>
      </c>
    </row>
    <row r="94" spans="1:13" ht="25.5" customHeight="1" x14ac:dyDescent="0.25">
      <c r="A94" s="10" t="s">
        <v>1731</v>
      </c>
      <c r="B94" s="38" t="s">
        <v>1762</v>
      </c>
      <c r="C94" s="12" t="s">
        <v>1783</v>
      </c>
      <c r="D94" s="38">
        <v>55505</v>
      </c>
      <c r="E94" s="38">
        <v>1938</v>
      </c>
      <c r="F94" s="39">
        <v>75000</v>
      </c>
      <c r="G94" s="39">
        <v>2500000</v>
      </c>
      <c r="H94" s="38">
        <v>1999</v>
      </c>
      <c r="I94" s="38">
        <v>96</v>
      </c>
      <c r="J94" s="39">
        <v>19171</v>
      </c>
      <c r="K94" s="39">
        <v>14830</v>
      </c>
      <c r="L94" s="40">
        <v>1</v>
      </c>
      <c r="M94" s="12" t="s">
        <v>2612</v>
      </c>
    </row>
    <row r="95" spans="1:13" ht="26.4" x14ac:dyDescent="0.25">
      <c r="A95" s="10" t="s">
        <v>1731</v>
      </c>
      <c r="B95" s="38" t="s">
        <v>1768</v>
      </c>
      <c r="C95" s="12" t="s">
        <v>1784</v>
      </c>
      <c r="D95" s="38">
        <v>55506</v>
      </c>
      <c r="E95" s="38">
        <v>1996</v>
      </c>
      <c r="F95" s="79" t="s">
        <v>373</v>
      </c>
      <c r="G95" s="42">
        <v>750000</v>
      </c>
      <c r="H95" s="38" t="s">
        <v>373</v>
      </c>
      <c r="I95" s="38">
        <v>95</v>
      </c>
      <c r="J95" s="42">
        <v>9802</v>
      </c>
      <c r="K95" s="42">
        <v>7231</v>
      </c>
      <c r="L95" s="40">
        <v>0.62536302032913849</v>
      </c>
      <c r="M95" s="12" t="s">
        <v>2041</v>
      </c>
    </row>
    <row r="96" spans="1:13" ht="13.8" thickBot="1" x14ac:dyDescent="0.3">
      <c r="A96" s="90" t="s">
        <v>1785</v>
      </c>
      <c r="B96" s="90"/>
      <c r="C96" s="44" t="s">
        <v>367</v>
      </c>
      <c r="D96" s="45">
        <f>COUNTA(D63:D95)</f>
        <v>33</v>
      </c>
      <c r="E96" s="45"/>
      <c r="F96" s="46">
        <f>SUM(F63:F95)</f>
        <v>47137301</v>
      </c>
      <c r="G96" s="46">
        <f>SUM(G63:G95)</f>
        <v>90079101</v>
      </c>
      <c r="H96" s="45"/>
      <c r="I96" s="45"/>
      <c r="J96" s="47">
        <f>SUM(J63:J95)</f>
        <v>1043681</v>
      </c>
      <c r="K96" s="47">
        <f>SUM(K63:K95)</f>
        <v>664082</v>
      </c>
      <c r="L96" s="48"/>
      <c r="M96" s="21"/>
    </row>
    <row r="97" spans="1:13" ht="26.4" x14ac:dyDescent="0.25">
      <c r="A97" s="10" t="s">
        <v>1786</v>
      </c>
      <c r="B97" s="38" t="s">
        <v>566</v>
      </c>
      <c r="C97" s="12" t="s">
        <v>1733</v>
      </c>
      <c r="D97" s="38">
        <v>55601</v>
      </c>
      <c r="E97" s="38">
        <v>1977</v>
      </c>
      <c r="F97" s="39">
        <v>716000</v>
      </c>
      <c r="G97" s="39">
        <v>1824000</v>
      </c>
      <c r="H97" s="38" t="s">
        <v>373</v>
      </c>
      <c r="I97" s="38">
        <v>78</v>
      </c>
      <c r="J97" s="39">
        <v>18240</v>
      </c>
      <c r="K97" s="39">
        <v>10140</v>
      </c>
      <c r="L97" s="40">
        <v>1</v>
      </c>
      <c r="M97" s="12" t="s">
        <v>2041</v>
      </c>
    </row>
    <row r="98" spans="1:13" ht="26.4" x14ac:dyDescent="0.25">
      <c r="A98" s="10" t="s">
        <v>1786</v>
      </c>
      <c r="B98" s="38" t="s">
        <v>2725</v>
      </c>
      <c r="C98" s="12" t="s">
        <v>1787</v>
      </c>
      <c r="D98" s="38">
        <v>55601</v>
      </c>
      <c r="E98" s="38">
        <v>1971</v>
      </c>
      <c r="F98" s="39">
        <v>225000</v>
      </c>
      <c r="G98" s="39">
        <v>825900</v>
      </c>
      <c r="H98" s="38" t="s">
        <v>373</v>
      </c>
      <c r="I98" s="38">
        <v>64</v>
      </c>
      <c r="J98" s="39">
        <v>8259</v>
      </c>
      <c r="K98" s="39">
        <v>5945</v>
      </c>
      <c r="L98" s="40">
        <v>1</v>
      </c>
      <c r="M98" s="12" t="s">
        <v>2041</v>
      </c>
    </row>
    <row r="99" spans="1:13" ht="26.4" x14ac:dyDescent="0.25">
      <c r="A99" s="10" t="s">
        <v>1786</v>
      </c>
      <c r="B99" s="38" t="s">
        <v>2727</v>
      </c>
      <c r="C99" s="12" t="s">
        <v>1788</v>
      </c>
      <c r="D99" s="38">
        <v>55601</v>
      </c>
      <c r="E99" s="38">
        <v>1977</v>
      </c>
      <c r="F99" s="39">
        <v>477000</v>
      </c>
      <c r="G99" s="39">
        <v>1323300</v>
      </c>
      <c r="H99" s="38" t="s">
        <v>373</v>
      </c>
      <c r="I99" s="38">
        <v>70</v>
      </c>
      <c r="J99" s="39">
        <v>13233</v>
      </c>
      <c r="K99" s="39">
        <v>12314</v>
      </c>
      <c r="L99" s="40">
        <v>1</v>
      </c>
      <c r="M99" s="12" t="s">
        <v>2041</v>
      </c>
    </row>
    <row r="100" spans="1:13" ht="26.4" x14ac:dyDescent="0.25">
      <c r="A100" s="10" t="s">
        <v>1786</v>
      </c>
      <c r="B100" s="38" t="s">
        <v>2756</v>
      </c>
      <c r="C100" s="12" t="s">
        <v>1789</v>
      </c>
      <c r="D100" s="38">
        <v>55601</v>
      </c>
      <c r="E100" s="38">
        <v>1987</v>
      </c>
      <c r="F100" s="39">
        <v>590500</v>
      </c>
      <c r="G100" s="39">
        <v>758000</v>
      </c>
      <c r="H100" s="38" t="s">
        <v>373</v>
      </c>
      <c r="I100" s="38">
        <v>80</v>
      </c>
      <c r="J100" s="39">
        <v>7580</v>
      </c>
      <c r="K100" s="39">
        <v>6020</v>
      </c>
      <c r="L100" s="40">
        <v>1</v>
      </c>
      <c r="M100" s="12" t="s">
        <v>2041</v>
      </c>
    </row>
    <row r="101" spans="1:13" ht="26.4" x14ac:dyDescent="0.25">
      <c r="A101" s="10" t="s">
        <v>1786</v>
      </c>
      <c r="B101" s="38" t="s">
        <v>2760</v>
      </c>
      <c r="C101" s="12" t="s">
        <v>1790</v>
      </c>
      <c r="D101" s="38">
        <v>55601</v>
      </c>
      <c r="E101" s="38">
        <v>1987</v>
      </c>
      <c r="F101" s="39">
        <v>683000</v>
      </c>
      <c r="G101" s="39">
        <v>936900</v>
      </c>
      <c r="H101" s="38" t="s">
        <v>373</v>
      </c>
      <c r="I101" s="38">
        <v>73</v>
      </c>
      <c r="J101" s="39">
        <v>9369</v>
      </c>
      <c r="K101" s="39">
        <v>6582</v>
      </c>
      <c r="L101" s="40">
        <v>1</v>
      </c>
      <c r="M101" s="12" t="s">
        <v>2041</v>
      </c>
    </row>
    <row r="102" spans="1:13" ht="26.4" x14ac:dyDescent="0.25">
      <c r="A102" s="10" t="s">
        <v>1786</v>
      </c>
      <c r="B102" s="38" t="s">
        <v>1791</v>
      </c>
      <c r="C102" s="12" t="s">
        <v>1792</v>
      </c>
      <c r="D102" s="38">
        <v>55601</v>
      </c>
      <c r="E102" s="38">
        <v>1987</v>
      </c>
      <c r="F102" s="39">
        <v>350000</v>
      </c>
      <c r="G102" s="39">
        <v>482500</v>
      </c>
      <c r="H102" s="38" t="s">
        <v>373</v>
      </c>
      <c r="I102" s="38">
        <v>79</v>
      </c>
      <c r="J102" s="39">
        <v>4825</v>
      </c>
      <c r="K102" s="39">
        <v>3215</v>
      </c>
      <c r="L102" s="40">
        <v>1</v>
      </c>
      <c r="M102" s="12" t="s">
        <v>2041</v>
      </c>
    </row>
    <row r="103" spans="1:13" ht="26.4" x14ac:dyDescent="0.25">
      <c r="A103" s="10" t="s">
        <v>1786</v>
      </c>
      <c r="B103" s="38" t="s">
        <v>1793</v>
      </c>
      <c r="C103" s="12" t="s">
        <v>1794</v>
      </c>
      <c r="D103" s="38">
        <v>55601</v>
      </c>
      <c r="E103" s="38">
        <v>1990</v>
      </c>
      <c r="F103" s="39">
        <v>2800000</v>
      </c>
      <c r="G103" s="39">
        <v>4747600</v>
      </c>
      <c r="H103" s="38" t="s">
        <v>373</v>
      </c>
      <c r="I103" s="38">
        <v>93</v>
      </c>
      <c r="J103" s="39">
        <v>47476</v>
      </c>
      <c r="K103" s="39">
        <v>33026</v>
      </c>
      <c r="L103" s="40">
        <v>1</v>
      </c>
      <c r="M103" s="12" t="s">
        <v>2041</v>
      </c>
    </row>
    <row r="104" spans="1:13" ht="26.4" x14ac:dyDescent="0.25">
      <c r="A104" s="10" t="s">
        <v>1786</v>
      </c>
      <c r="B104" s="38" t="s">
        <v>1795</v>
      </c>
      <c r="C104" s="12" t="s">
        <v>1663</v>
      </c>
      <c r="D104" s="38">
        <v>55601</v>
      </c>
      <c r="E104" s="38">
        <v>1965</v>
      </c>
      <c r="F104" s="39">
        <v>904000</v>
      </c>
      <c r="G104" s="39">
        <v>6816500</v>
      </c>
      <c r="H104" s="38" t="s">
        <v>373</v>
      </c>
      <c r="I104" s="38">
        <v>74</v>
      </c>
      <c r="J104" s="39">
        <v>68165</v>
      </c>
      <c r="K104" s="39">
        <v>51703</v>
      </c>
      <c r="L104" s="40">
        <v>0.87559716070634197</v>
      </c>
      <c r="M104" s="12" t="s">
        <v>2041</v>
      </c>
    </row>
    <row r="105" spans="1:13" ht="26.4" x14ac:dyDescent="0.25">
      <c r="A105" s="10" t="s">
        <v>1786</v>
      </c>
      <c r="B105" s="38" t="s">
        <v>21</v>
      </c>
      <c r="C105" s="12" t="s">
        <v>1796</v>
      </c>
      <c r="D105" s="38">
        <v>55601</v>
      </c>
      <c r="E105" s="38">
        <v>1987</v>
      </c>
      <c r="F105" s="39">
        <v>728550</v>
      </c>
      <c r="G105" s="39">
        <v>938000</v>
      </c>
      <c r="H105" s="38" t="s">
        <v>373</v>
      </c>
      <c r="I105" s="38">
        <v>57</v>
      </c>
      <c r="J105" s="39">
        <v>9380</v>
      </c>
      <c r="K105" s="39">
        <v>4954</v>
      </c>
      <c r="L105" s="40">
        <v>0.86758175211949939</v>
      </c>
      <c r="M105" s="12" t="s">
        <v>2041</v>
      </c>
    </row>
    <row r="106" spans="1:13" ht="26.4" x14ac:dyDescent="0.25">
      <c r="A106" s="10" t="s">
        <v>1786</v>
      </c>
      <c r="B106" s="38" t="s">
        <v>2738</v>
      </c>
      <c r="C106" s="12" t="s">
        <v>1797</v>
      </c>
      <c r="D106" s="38">
        <v>55601</v>
      </c>
      <c r="E106" s="38">
        <v>1987</v>
      </c>
      <c r="F106" s="39">
        <v>349512</v>
      </c>
      <c r="G106" s="39">
        <v>478600</v>
      </c>
      <c r="H106" s="38" t="s">
        <v>373</v>
      </c>
      <c r="I106" s="38">
        <v>80</v>
      </c>
      <c r="J106" s="39">
        <v>4786</v>
      </c>
      <c r="K106" s="39">
        <v>2835</v>
      </c>
      <c r="L106" s="40">
        <v>6.7019400352733682E-2</v>
      </c>
      <c r="M106" s="12" t="s">
        <v>2041</v>
      </c>
    </row>
    <row r="107" spans="1:13" ht="26.4" x14ac:dyDescent="0.25">
      <c r="A107" s="10" t="s">
        <v>1786</v>
      </c>
      <c r="B107" s="38" t="s">
        <v>1798</v>
      </c>
      <c r="C107" s="12" t="s">
        <v>1799</v>
      </c>
      <c r="D107" s="38">
        <v>55602</v>
      </c>
      <c r="E107" s="38">
        <v>1977</v>
      </c>
      <c r="F107" s="39">
        <v>548000</v>
      </c>
      <c r="G107" s="39">
        <v>3000000</v>
      </c>
      <c r="H107" s="38">
        <v>1999</v>
      </c>
      <c r="I107" s="38">
        <v>83</v>
      </c>
      <c r="J107" s="39">
        <v>35888</v>
      </c>
      <c r="K107" s="39">
        <v>26781</v>
      </c>
      <c r="L107" s="40">
        <v>0.84858668458982112</v>
      </c>
      <c r="M107" s="12" t="s">
        <v>2041</v>
      </c>
    </row>
    <row r="108" spans="1:13" ht="26.4" x14ac:dyDescent="0.25">
      <c r="A108" s="10" t="s">
        <v>1786</v>
      </c>
      <c r="B108" s="38" t="s">
        <v>1800</v>
      </c>
      <c r="C108" s="12" t="s">
        <v>1801</v>
      </c>
      <c r="D108" s="38">
        <v>55603</v>
      </c>
      <c r="E108" s="38">
        <v>1955</v>
      </c>
      <c r="F108" s="39">
        <v>2250000</v>
      </c>
      <c r="G108" s="39">
        <v>2250000</v>
      </c>
      <c r="H108" s="38">
        <v>1998</v>
      </c>
      <c r="I108" s="38">
        <v>93</v>
      </c>
      <c r="J108" s="39">
        <v>22542</v>
      </c>
      <c r="K108" s="39">
        <v>14021</v>
      </c>
      <c r="L108" s="40">
        <v>1</v>
      </c>
      <c r="M108" s="12" t="s">
        <v>2041</v>
      </c>
    </row>
    <row r="109" spans="1:13" ht="26.4" x14ac:dyDescent="0.25">
      <c r="A109" s="10" t="s">
        <v>1786</v>
      </c>
      <c r="B109" s="38" t="s">
        <v>1802</v>
      </c>
      <c r="C109" s="12" t="s">
        <v>1803</v>
      </c>
      <c r="D109" s="38">
        <v>55603</v>
      </c>
      <c r="E109" s="38">
        <v>1992</v>
      </c>
      <c r="F109" s="39">
        <v>1410000</v>
      </c>
      <c r="G109" s="39">
        <v>1410000</v>
      </c>
      <c r="H109" s="38" t="s">
        <v>373</v>
      </c>
      <c r="I109" s="38">
        <v>82</v>
      </c>
      <c r="J109" s="39">
        <v>14122</v>
      </c>
      <c r="K109" s="39">
        <v>11687</v>
      </c>
      <c r="L109" s="40">
        <v>0.94523829896466161</v>
      </c>
      <c r="M109" s="12" t="s">
        <v>2041</v>
      </c>
    </row>
    <row r="110" spans="1:13" ht="25.5" customHeight="1" x14ac:dyDescent="0.25">
      <c r="A110" s="10" t="s">
        <v>1786</v>
      </c>
      <c r="B110" s="38" t="s">
        <v>1804</v>
      </c>
      <c r="C110" s="12" t="s">
        <v>1805</v>
      </c>
      <c r="D110" s="38">
        <v>55603</v>
      </c>
      <c r="E110" s="38">
        <v>1954</v>
      </c>
      <c r="F110" s="42">
        <v>6150000</v>
      </c>
      <c r="G110" s="42">
        <v>6150000</v>
      </c>
      <c r="H110" s="38">
        <v>1998</v>
      </c>
      <c r="I110" s="38">
        <v>59</v>
      </c>
      <c r="J110" s="42">
        <v>78964</v>
      </c>
      <c r="K110" s="42">
        <v>57999</v>
      </c>
      <c r="L110" s="40">
        <v>0.80601389679132396</v>
      </c>
      <c r="M110" s="12" t="s">
        <v>2041</v>
      </c>
    </row>
    <row r="111" spans="1:13" ht="13.8" thickBot="1" x14ac:dyDescent="0.3">
      <c r="A111" s="90" t="s">
        <v>1806</v>
      </c>
      <c r="B111" s="90"/>
      <c r="C111" s="44" t="s">
        <v>367</v>
      </c>
      <c r="D111" s="45">
        <f>COUNTA(D97:D110)</f>
        <v>14</v>
      </c>
      <c r="E111" s="45"/>
      <c r="F111" s="46">
        <f>SUM(F97:F110)</f>
        <v>18181562</v>
      </c>
      <c r="G111" s="46">
        <f>SUM(G97:G110)</f>
        <v>31941300</v>
      </c>
      <c r="H111" s="45"/>
      <c r="I111" s="45"/>
      <c r="J111" s="47">
        <f>SUM(J97:J110)</f>
        <v>342829</v>
      </c>
      <c r="K111" s="47">
        <f>SUM(K97:K110)</f>
        <v>247222</v>
      </c>
      <c r="L111" s="48"/>
      <c r="M111" s="21"/>
    </row>
    <row r="112" spans="1:13" ht="25.5" customHeight="1" x14ac:dyDescent="0.25">
      <c r="A112" s="10" t="s">
        <v>1807</v>
      </c>
      <c r="B112" s="38" t="s">
        <v>1752</v>
      </c>
      <c r="C112" s="12" t="s">
        <v>1808</v>
      </c>
      <c r="D112" s="38">
        <v>55701</v>
      </c>
      <c r="E112" s="38">
        <v>1967</v>
      </c>
      <c r="F112" s="39">
        <v>9999</v>
      </c>
      <c r="G112" s="39">
        <v>402000</v>
      </c>
      <c r="H112" s="38" t="s">
        <v>373</v>
      </c>
      <c r="I112" s="38">
        <v>80</v>
      </c>
      <c r="J112" s="39">
        <v>6549</v>
      </c>
      <c r="K112" s="39">
        <v>6072</v>
      </c>
      <c r="L112" s="40">
        <v>1</v>
      </c>
      <c r="M112" s="12" t="s">
        <v>2293</v>
      </c>
    </row>
    <row r="113" spans="1:13" ht="25.5" customHeight="1" x14ac:dyDescent="0.25">
      <c r="A113" s="10" t="s">
        <v>1807</v>
      </c>
      <c r="B113" s="38" t="s">
        <v>1704</v>
      </c>
      <c r="C113" s="12" t="s">
        <v>1809</v>
      </c>
      <c r="D113" s="38">
        <v>55701</v>
      </c>
      <c r="E113" s="38">
        <v>1957</v>
      </c>
      <c r="F113" s="39">
        <v>9999</v>
      </c>
      <c r="G113" s="39">
        <v>86000</v>
      </c>
      <c r="H113" s="38">
        <v>1992</v>
      </c>
      <c r="I113" s="38">
        <v>100</v>
      </c>
      <c r="J113" s="39">
        <v>1715</v>
      </c>
      <c r="K113" s="39">
        <v>1441</v>
      </c>
      <c r="L113" s="40">
        <v>1</v>
      </c>
      <c r="M113" s="12" t="s">
        <v>2293</v>
      </c>
    </row>
    <row r="114" spans="1:13" ht="25.5" customHeight="1" x14ac:dyDescent="0.25">
      <c r="A114" s="10" t="s">
        <v>1807</v>
      </c>
      <c r="B114" s="38" t="s">
        <v>1685</v>
      </c>
      <c r="C114" s="12" t="s">
        <v>1810</v>
      </c>
      <c r="D114" s="38">
        <v>55701</v>
      </c>
      <c r="E114" s="38">
        <v>1967</v>
      </c>
      <c r="F114" s="39">
        <v>31245</v>
      </c>
      <c r="G114" s="39">
        <v>62500</v>
      </c>
      <c r="H114" s="38" t="s">
        <v>373</v>
      </c>
      <c r="I114" s="38">
        <v>95</v>
      </c>
      <c r="J114" s="39">
        <v>1180</v>
      </c>
      <c r="K114" s="39">
        <v>991</v>
      </c>
      <c r="L114" s="40">
        <v>1</v>
      </c>
      <c r="M114" s="12" t="s">
        <v>2293</v>
      </c>
    </row>
    <row r="115" spans="1:13" ht="25.5" customHeight="1" x14ac:dyDescent="0.25">
      <c r="A115" s="10" t="s">
        <v>1807</v>
      </c>
      <c r="B115" s="38" t="s">
        <v>1811</v>
      </c>
      <c r="C115" s="12" t="s">
        <v>1812</v>
      </c>
      <c r="D115" s="38">
        <v>55701</v>
      </c>
      <c r="E115" s="38">
        <v>1978</v>
      </c>
      <c r="F115" s="39">
        <v>847403</v>
      </c>
      <c r="G115" s="39">
        <v>2180000</v>
      </c>
      <c r="H115" s="38" t="s">
        <v>373</v>
      </c>
      <c r="I115" s="38">
        <v>93</v>
      </c>
      <c r="J115" s="39">
        <v>31000</v>
      </c>
      <c r="K115" s="39">
        <v>22645</v>
      </c>
      <c r="L115" s="40">
        <v>1</v>
      </c>
      <c r="M115" s="12" t="s">
        <v>2293</v>
      </c>
    </row>
    <row r="116" spans="1:13" ht="25.5" customHeight="1" x14ac:dyDescent="0.25">
      <c r="A116" s="10" t="s">
        <v>1807</v>
      </c>
      <c r="B116" s="38" t="s">
        <v>1813</v>
      </c>
      <c r="C116" s="12" t="s">
        <v>1814</v>
      </c>
      <c r="D116" s="38">
        <v>55701</v>
      </c>
      <c r="E116" s="38">
        <v>1990</v>
      </c>
      <c r="F116" s="39">
        <v>9999</v>
      </c>
      <c r="G116" s="39">
        <v>25000</v>
      </c>
      <c r="H116" s="38" t="s">
        <v>373</v>
      </c>
      <c r="I116" s="38">
        <v>95</v>
      </c>
      <c r="J116" s="39">
        <v>720</v>
      </c>
      <c r="K116" s="39">
        <v>714</v>
      </c>
      <c r="L116" s="40">
        <v>1</v>
      </c>
      <c r="M116" s="12" t="s">
        <v>2293</v>
      </c>
    </row>
    <row r="117" spans="1:13" ht="25.5" customHeight="1" x14ac:dyDescent="0.25">
      <c r="A117" s="10" t="s">
        <v>1807</v>
      </c>
      <c r="B117" s="38" t="s">
        <v>1815</v>
      </c>
      <c r="C117" s="12" t="s">
        <v>1816</v>
      </c>
      <c r="D117" s="38">
        <v>55701</v>
      </c>
      <c r="E117" s="38">
        <v>1989</v>
      </c>
      <c r="F117" s="39">
        <v>5931926</v>
      </c>
      <c r="G117" s="39">
        <v>6124000</v>
      </c>
      <c r="H117" s="38" t="s">
        <v>373</v>
      </c>
      <c r="I117" s="38">
        <v>100</v>
      </c>
      <c r="J117" s="39">
        <v>85000</v>
      </c>
      <c r="K117" s="39">
        <v>58735</v>
      </c>
      <c r="L117" s="40">
        <v>0.99281518685621861</v>
      </c>
      <c r="M117" s="12" t="s">
        <v>2293</v>
      </c>
    </row>
    <row r="118" spans="1:13" ht="25.5" customHeight="1" x14ac:dyDescent="0.25">
      <c r="A118" s="10" t="s">
        <v>1807</v>
      </c>
      <c r="B118" s="38" t="s">
        <v>1817</v>
      </c>
      <c r="C118" s="12" t="s">
        <v>1818</v>
      </c>
      <c r="D118" s="38">
        <v>55701</v>
      </c>
      <c r="E118" s="38">
        <v>1973</v>
      </c>
      <c r="F118" s="39">
        <v>685387</v>
      </c>
      <c r="G118" s="39">
        <v>2055000</v>
      </c>
      <c r="H118" s="38">
        <v>1990</v>
      </c>
      <c r="I118" s="38">
        <v>98</v>
      </c>
      <c r="J118" s="39">
        <v>27200</v>
      </c>
      <c r="K118" s="39">
        <v>21997</v>
      </c>
      <c r="L118" s="40">
        <v>0.98872573532754471</v>
      </c>
      <c r="M118" s="12" t="s">
        <v>2293</v>
      </c>
    </row>
    <row r="119" spans="1:13" ht="25.5" customHeight="1" x14ac:dyDescent="0.25">
      <c r="A119" s="10" t="s">
        <v>1807</v>
      </c>
      <c r="B119" s="38" t="s">
        <v>1819</v>
      </c>
      <c r="C119" s="12" t="s">
        <v>1820</v>
      </c>
      <c r="D119" s="38">
        <v>55701</v>
      </c>
      <c r="E119" s="38">
        <v>1996</v>
      </c>
      <c r="F119" s="39">
        <v>834733</v>
      </c>
      <c r="G119" s="39">
        <v>900000</v>
      </c>
      <c r="H119" s="38" t="s">
        <v>373</v>
      </c>
      <c r="I119" s="38">
        <v>100</v>
      </c>
      <c r="J119" s="39">
        <v>9960</v>
      </c>
      <c r="K119" s="39">
        <v>7472</v>
      </c>
      <c r="L119" s="40">
        <v>0.98567987152034264</v>
      </c>
      <c r="M119" s="12" t="s">
        <v>2293</v>
      </c>
    </row>
    <row r="120" spans="1:13" ht="25.5" customHeight="1" x14ac:dyDescent="0.25">
      <c r="A120" s="10" t="s">
        <v>1807</v>
      </c>
      <c r="B120" s="38" t="s">
        <v>1821</v>
      </c>
      <c r="C120" s="12" t="s">
        <v>1822</v>
      </c>
      <c r="D120" s="38">
        <v>55701</v>
      </c>
      <c r="E120" s="38">
        <v>1981</v>
      </c>
      <c r="F120" s="39">
        <v>1180318</v>
      </c>
      <c r="G120" s="39">
        <v>1870000</v>
      </c>
      <c r="H120" s="38" t="s">
        <v>373</v>
      </c>
      <c r="I120" s="38">
        <v>93</v>
      </c>
      <c r="J120" s="39">
        <v>28978</v>
      </c>
      <c r="K120" s="39">
        <v>19417</v>
      </c>
      <c r="L120" s="40">
        <v>0.98104753566462377</v>
      </c>
      <c r="M120" s="12" t="s">
        <v>2293</v>
      </c>
    </row>
    <row r="121" spans="1:13" ht="25.5" customHeight="1" x14ac:dyDescent="0.25">
      <c r="A121" s="10" t="s">
        <v>1807</v>
      </c>
      <c r="B121" s="38" t="s">
        <v>1823</v>
      </c>
      <c r="C121" s="12" t="s">
        <v>1824</v>
      </c>
      <c r="D121" s="38">
        <v>55701</v>
      </c>
      <c r="E121" s="38">
        <v>1986</v>
      </c>
      <c r="F121" s="39">
        <v>575747</v>
      </c>
      <c r="G121" s="39">
        <v>763000</v>
      </c>
      <c r="H121" s="38" t="s">
        <v>373</v>
      </c>
      <c r="I121" s="38">
        <v>97</v>
      </c>
      <c r="J121" s="39">
        <v>13122</v>
      </c>
      <c r="K121" s="39">
        <v>10851</v>
      </c>
      <c r="L121" s="40">
        <v>0.98083125979172425</v>
      </c>
      <c r="M121" s="12" t="s">
        <v>2293</v>
      </c>
    </row>
    <row r="122" spans="1:13" ht="25.5" customHeight="1" x14ac:dyDescent="0.25">
      <c r="A122" s="10" t="s">
        <v>1807</v>
      </c>
      <c r="B122" s="38" t="s">
        <v>1764</v>
      </c>
      <c r="C122" s="12" t="s">
        <v>1825</v>
      </c>
      <c r="D122" s="38">
        <v>55701</v>
      </c>
      <c r="E122" s="38">
        <v>1963</v>
      </c>
      <c r="F122" s="39">
        <v>147261</v>
      </c>
      <c r="G122" s="39">
        <v>910000</v>
      </c>
      <c r="H122" s="38">
        <v>1998</v>
      </c>
      <c r="I122" s="38">
        <v>95</v>
      </c>
      <c r="J122" s="39">
        <v>18000</v>
      </c>
      <c r="K122" s="39">
        <v>11458</v>
      </c>
      <c r="L122" s="40">
        <v>0.97556292546692269</v>
      </c>
      <c r="M122" s="12" t="s">
        <v>2293</v>
      </c>
    </row>
    <row r="123" spans="1:13" ht="25.5" customHeight="1" x14ac:dyDescent="0.25">
      <c r="A123" s="10" t="s">
        <v>1807</v>
      </c>
      <c r="B123" s="38" t="s">
        <v>1707</v>
      </c>
      <c r="C123" s="12" t="s">
        <v>1826</v>
      </c>
      <c r="D123" s="38">
        <v>55701</v>
      </c>
      <c r="E123" s="38">
        <v>1955</v>
      </c>
      <c r="F123" s="39">
        <v>9999</v>
      </c>
      <c r="G123" s="39">
        <v>1268000</v>
      </c>
      <c r="H123" s="38">
        <v>1990</v>
      </c>
      <c r="I123" s="38">
        <v>98</v>
      </c>
      <c r="J123" s="39">
        <v>21343</v>
      </c>
      <c r="K123" s="39">
        <v>17109</v>
      </c>
      <c r="L123" s="40">
        <v>0.97311356595943654</v>
      </c>
      <c r="M123" s="12" t="s">
        <v>2293</v>
      </c>
    </row>
    <row r="124" spans="1:13" ht="25.5" customHeight="1" x14ac:dyDescent="0.25">
      <c r="A124" s="10" t="s">
        <v>1807</v>
      </c>
      <c r="B124" s="38" t="s">
        <v>1827</v>
      </c>
      <c r="C124" s="12" t="s">
        <v>1828</v>
      </c>
      <c r="D124" s="38">
        <v>55701</v>
      </c>
      <c r="E124" s="38">
        <v>1992</v>
      </c>
      <c r="F124" s="39">
        <v>472036</v>
      </c>
      <c r="G124" s="39">
        <v>410000</v>
      </c>
      <c r="H124" s="38" t="s">
        <v>373</v>
      </c>
      <c r="I124" s="38">
        <v>100</v>
      </c>
      <c r="J124" s="39">
        <v>11800</v>
      </c>
      <c r="K124" s="39">
        <v>10608</v>
      </c>
      <c r="L124" s="40">
        <v>0.91515837104072395</v>
      </c>
      <c r="M124" s="12" t="s">
        <v>2293</v>
      </c>
    </row>
    <row r="125" spans="1:13" ht="26.4" x14ac:dyDescent="0.25">
      <c r="A125" s="10" t="s">
        <v>1807</v>
      </c>
      <c r="B125" s="38" t="s">
        <v>1829</v>
      </c>
      <c r="C125" s="12" t="s">
        <v>1830</v>
      </c>
      <c r="D125" s="38">
        <v>55701</v>
      </c>
      <c r="E125" s="38">
        <v>1996</v>
      </c>
      <c r="F125" s="39">
        <v>3600000</v>
      </c>
      <c r="G125" s="39">
        <v>3600000</v>
      </c>
      <c r="H125" s="38" t="s">
        <v>373</v>
      </c>
      <c r="I125" s="38">
        <v>100</v>
      </c>
      <c r="J125" s="39">
        <v>42650</v>
      </c>
      <c r="K125" s="39">
        <v>1431</v>
      </c>
      <c r="L125" s="40">
        <v>1</v>
      </c>
      <c r="M125" s="12" t="s">
        <v>2041</v>
      </c>
    </row>
    <row r="126" spans="1:13" ht="26.4" x14ac:dyDescent="0.25">
      <c r="A126" s="10" t="s">
        <v>1807</v>
      </c>
      <c r="B126" s="38" t="s">
        <v>1831</v>
      </c>
      <c r="C126" s="12" t="s">
        <v>1832</v>
      </c>
      <c r="D126" s="38">
        <v>55701</v>
      </c>
      <c r="E126" s="38">
        <v>1996</v>
      </c>
      <c r="F126" s="39">
        <v>646500</v>
      </c>
      <c r="G126" s="39">
        <v>650000</v>
      </c>
      <c r="H126" s="38" t="s">
        <v>373</v>
      </c>
      <c r="I126" s="38">
        <v>100</v>
      </c>
      <c r="J126" s="39">
        <v>6659</v>
      </c>
      <c r="K126" s="39">
        <v>3564</v>
      </c>
      <c r="L126" s="40">
        <v>0.93294051627384966</v>
      </c>
      <c r="M126" s="12" t="s">
        <v>2041</v>
      </c>
    </row>
    <row r="127" spans="1:13" ht="26.4" x14ac:dyDescent="0.25">
      <c r="A127" s="10" t="s">
        <v>1807</v>
      </c>
      <c r="B127" s="38" t="s">
        <v>1833</v>
      </c>
      <c r="C127" s="12" t="s">
        <v>1758</v>
      </c>
      <c r="D127" s="38">
        <v>55701</v>
      </c>
      <c r="E127" s="38">
        <v>1999</v>
      </c>
      <c r="F127" s="39">
        <v>98000</v>
      </c>
      <c r="G127" s="39">
        <v>98000</v>
      </c>
      <c r="H127" s="38" t="s">
        <v>373</v>
      </c>
      <c r="I127" s="38">
        <v>100</v>
      </c>
      <c r="J127" s="39">
        <v>2500</v>
      </c>
      <c r="K127" s="39">
        <v>2471</v>
      </c>
      <c r="L127" s="40">
        <v>0</v>
      </c>
      <c r="M127" s="12" t="s">
        <v>2041</v>
      </c>
    </row>
    <row r="128" spans="1:13" ht="26.4" x14ac:dyDescent="0.25">
      <c r="A128" s="10" t="s">
        <v>1807</v>
      </c>
      <c r="B128" s="38" t="s">
        <v>1834</v>
      </c>
      <c r="C128" s="12" t="s">
        <v>1835</v>
      </c>
      <c r="D128" s="38">
        <v>55702</v>
      </c>
      <c r="E128" s="38">
        <v>1962</v>
      </c>
      <c r="F128" s="39">
        <v>144316</v>
      </c>
      <c r="G128" s="39">
        <v>552000</v>
      </c>
      <c r="H128" s="38" t="s">
        <v>373</v>
      </c>
      <c r="I128" s="38">
        <v>93</v>
      </c>
      <c r="J128" s="39">
        <v>15164</v>
      </c>
      <c r="K128" s="39">
        <v>12444</v>
      </c>
      <c r="L128" s="40">
        <v>1</v>
      </c>
      <c r="M128" s="12" t="s">
        <v>2041</v>
      </c>
    </row>
    <row r="129" spans="1:13" ht="26.4" x14ac:dyDescent="0.25">
      <c r="A129" s="10" t="s">
        <v>1807</v>
      </c>
      <c r="B129" s="38" t="s">
        <v>1836</v>
      </c>
      <c r="C129" s="12" t="s">
        <v>1340</v>
      </c>
      <c r="D129" s="38">
        <v>55702</v>
      </c>
      <c r="E129" s="38">
        <v>1967</v>
      </c>
      <c r="F129" s="39">
        <v>439520</v>
      </c>
      <c r="G129" s="39">
        <v>1946000</v>
      </c>
      <c r="H129" s="38">
        <v>1992</v>
      </c>
      <c r="I129" s="38">
        <v>97</v>
      </c>
      <c r="J129" s="39">
        <v>26912</v>
      </c>
      <c r="K129" s="39">
        <v>20498</v>
      </c>
      <c r="L129" s="40">
        <v>1</v>
      </c>
      <c r="M129" s="12" t="s">
        <v>2041</v>
      </c>
    </row>
    <row r="130" spans="1:13" ht="26.4" x14ac:dyDescent="0.25">
      <c r="A130" s="10" t="s">
        <v>1807</v>
      </c>
      <c r="B130" s="38" t="s">
        <v>1837</v>
      </c>
      <c r="C130" s="12" t="s">
        <v>1838</v>
      </c>
      <c r="D130" s="38">
        <v>55702</v>
      </c>
      <c r="E130" s="38">
        <v>1967</v>
      </c>
      <c r="F130" s="39">
        <v>216480</v>
      </c>
      <c r="G130" s="39">
        <v>998000</v>
      </c>
      <c r="H130" s="38" t="s">
        <v>373</v>
      </c>
      <c r="I130" s="38">
        <v>100</v>
      </c>
      <c r="J130" s="39">
        <v>13172</v>
      </c>
      <c r="K130" s="39">
        <v>9599</v>
      </c>
      <c r="L130" s="40">
        <v>1</v>
      </c>
      <c r="M130" s="12" t="s">
        <v>2041</v>
      </c>
    </row>
    <row r="131" spans="1:13" ht="26.4" x14ac:dyDescent="0.25">
      <c r="A131" s="10" t="s">
        <v>1807</v>
      </c>
      <c r="B131" s="38" t="s">
        <v>1839</v>
      </c>
      <c r="C131" s="12" t="s">
        <v>1840</v>
      </c>
      <c r="D131" s="38">
        <v>55702</v>
      </c>
      <c r="E131" s="38">
        <v>1967</v>
      </c>
      <c r="F131" s="39">
        <v>1046268</v>
      </c>
      <c r="G131" s="39">
        <v>4942000</v>
      </c>
      <c r="H131" s="38">
        <v>1994</v>
      </c>
      <c r="I131" s="38">
        <v>96</v>
      </c>
      <c r="J131" s="39">
        <v>64925</v>
      </c>
      <c r="K131" s="39">
        <v>43212</v>
      </c>
      <c r="L131" s="40">
        <v>1</v>
      </c>
      <c r="M131" s="12" t="s">
        <v>2041</v>
      </c>
    </row>
    <row r="132" spans="1:13" ht="25.5" customHeight="1" x14ac:dyDescent="0.25">
      <c r="A132" s="10" t="s">
        <v>1807</v>
      </c>
      <c r="B132" s="38" t="s">
        <v>1841</v>
      </c>
      <c r="C132" s="12" t="s">
        <v>1842</v>
      </c>
      <c r="D132" s="38">
        <v>55702</v>
      </c>
      <c r="E132" s="38">
        <v>1999</v>
      </c>
      <c r="F132" s="39">
        <v>4829000</v>
      </c>
      <c r="G132" s="39">
        <v>5000000</v>
      </c>
      <c r="H132" s="38" t="s">
        <v>373</v>
      </c>
      <c r="I132" s="38">
        <v>100</v>
      </c>
      <c r="J132" s="39">
        <v>115918</v>
      </c>
      <c r="K132" s="39">
        <v>106513</v>
      </c>
      <c r="L132" s="40">
        <v>1</v>
      </c>
      <c r="M132" s="12" t="s">
        <v>2041</v>
      </c>
    </row>
    <row r="133" spans="1:13" ht="26.4" x14ac:dyDescent="0.25">
      <c r="A133" s="10" t="s">
        <v>1807</v>
      </c>
      <c r="B133" s="38" t="s">
        <v>1843</v>
      </c>
      <c r="C133" s="12" t="s">
        <v>1844</v>
      </c>
      <c r="D133" s="38">
        <v>55702</v>
      </c>
      <c r="E133" s="38">
        <v>1989</v>
      </c>
      <c r="F133" s="39">
        <v>23000</v>
      </c>
      <c r="G133" s="39">
        <v>25000</v>
      </c>
      <c r="H133" s="38" t="s">
        <v>373</v>
      </c>
      <c r="I133" s="38">
        <v>100</v>
      </c>
      <c r="J133" s="39">
        <v>768</v>
      </c>
      <c r="K133" s="39">
        <v>713</v>
      </c>
      <c r="L133" s="40">
        <v>1</v>
      </c>
      <c r="M133" s="12" t="s">
        <v>2041</v>
      </c>
    </row>
    <row r="134" spans="1:13" ht="26.4" x14ac:dyDescent="0.25">
      <c r="A134" s="10" t="s">
        <v>1807</v>
      </c>
      <c r="B134" s="38" t="s">
        <v>1845</v>
      </c>
      <c r="C134" s="12" t="s">
        <v>1846</v>
      </c>
      <c r="D134" s="38">
        <v>55702</v>
      </c>
      <c r="E134" s="38">
        <v>1962</v>
      </c>
      <c r="F134" s="39">
        <v>244899</v>
      </c>
      <c r="G134" s="39">
        <v>1850000</v>
      </c>
      <c r="H134" s="38" t="s">
        <v>373</v>
      </c>
      <c r="I134" s="38">
        <v>97</v>
      </c>
      <c r="J134" s="39">
        <v>24176</v>
      </c>
      <c r="K134" s="39">
        <v>16912</v>
      </c>
      <c r="L134" s="40">
        <v>0.98645931882686855</v>
      </c>
      <c r="M134" s="12" t="s">
        <v>2041</v>
      </c>
    </row>
    <row r="135" spans="1:13" ht="26.4" x14ac:dyDescent="0.25">
      <c r="A135" s="10" t="s">
        <v>1807</v>
      </c>
      <c r="B135" s="38" t="s">
        <v>1847</v>
      </c>
      <c r="C135" s="12" t="s">
        <v>1848</v>
      </c>
      <c r="D135" s="38">
        <v>55702</v>
      </c>
      <c r="E135" s="38">
        <v>1976</v>
      </c>
      <c r="F135" s="39">
        <v>1885425</v>
      </c>
      <c r="G135" s="39">
        <v>5641000</v>
      </c>
      <c r="H135" s="38" t="s">
        <v>373</v>
      </c>
      <c r="I135" s="38">
        <v>98</v>
      </c>
      <c r="J135" s="39">
        <v>61000</v>
      </c>
      <c r="K135" s="39">
        <v>43180</v>
      </c>
      <c r="L135" s="40">
        <v>0.96271421954608616</v>
      </c>
      <c r="M135" s="12" t="s">
        <v>2041</v>
      </c>
    </row>
    <row r="136" spans="1:13" ht="26.4" x14ac:dyDescent="0.25">
      <c r="A136" s="10" t="s">
        <v>1807</v>
      </c>
      <c r="B136" s="38" t="s">
        <v>1736</v>
      </c>
      <c r="C136" s="12" t="s">
        <v>1849</v>
      </c>
      <c r="D136" s="38">
        <v>55704</v>
      </c>
      <c r="E136" s="38">
        <v>1945</v>
      </c>
      <c r="F136" s="39">
        <v>132204</v>
      </c>
      <c r="G136" s="39">
        <v>184500</v>
      </c>
      <c r="H136" s="38">
        <v>1979</v>
      </c>
      <c r="I136" s="38">
        <v>90</v>
      </c>
      <c r="J136" s="39">
        <v>3132</v>
      </c>
      <c r="K136" s="39">
        <v>2000</v>
      </c>
      <c r="L136" s="40">
        <v>1</v>
      </c>
      <c r="M136" s="12" t="s">
        <v>71</v>
      </c>
    </row>
    <row r="137" spans="1:13" ht="26.4" x14ac:dyDescent="0.25">
      <c r="A137" s="10" t="s">
        <v>1807</v>
      </c>
      <c r="B137" s="38" t="s">
        <v>1738</v>
      </c>
      <c r="C137" s="12" t="s">
        <v>1801</v>
      </c>
      <c r="D137" s="38">
        <v>55704</v>
      </c>
      <c r="E137" s="38">
        <v>1912</v>
      </c>
      <c r="F137" s="39">
        <v>132679</v>
      </c>
      <c r="G137" s="39">
        <v>273000</v>
      </c>
      <c r="H137" s="38" t="s">
        <v>373</v>
      </c>
      <c r="I137" s="38">
        <v>86</v>
      </c>
      <c r="J137" s="39">
        <v>3915</v>
      </c>
      <c r="K137" s="39">
        <v>2042</v>
      </c>
      <c r="L137" s="40">
        <v>1</v>
      </c>
      <c r="M137" s="12" t="s">
        <v>71</v>
      </c>
    </row>
    <row r="138" spans="1:13" ht="26.4" x14ac:dyDescent="0.25">
      <c r="A138" s="10" t="s">
        <v>1807</v>
      </c>
      <c r="B138" s="38" t="s">
        <v>1740</v>
      </c>
      <c r="C138" s="12" t="s">
        <v>1850</v>
      </c>
      <c r="D138" s="38">
        <v>55704</v>
      </c>
      <c r="E138" s="38">
        <v>1987</v>
      </c>
      <c r="F138" s="39">
        <v>7547</v>
      </c>
      <c r="G138" s="39">
        <v>19000</v>
      </c>
      <c r="H138" s="38" t="s">
        <v>373</v>
      </c>
      <c r="I138" s="38">
        <v>90</v>
      </c>
      <c r="J138" s="39">
        <v>400</v>
      </c>
      <c r="K138" s="39">
        <v>390</v>
      </c>
      <c r="L138" s="40">
        <v>1</v>
      </c>
      <c r="M138" s="12" t="s">
        <v>71</v>
      </c>
    </row>
    <row r="139" spans="1:13" ht="26.4" x14ac:dyDescent="0.25">
      <c r="A139" s="10" t="s">
        <v>1807</v>
      </c>
      <c r="B139" s="38" t="s">
        <v>1734</v>
      </c>
      <c r="C139" s="12" t="s">
        <v>1851</v>
      </c>
      <c r="D139" s="38">
        <v>55704</v>
      </c>
      <c r="E139" s="38">
        <v>1953</v>
      </c>
      <c r="F139" s="39">
        <v>143476</v>
      </c>
      <c r="G139" s="39">
        <v>438000</v>
      </c>
      <c r="H139" s="38" t="s">
        <v>373</v>
      </c>
      <c r="I139" s="38">
        <v>95</v>
      </c>
      <c r="J139" s="39">
        <v>6286</v>
      </c>
      <c r="K139" s="39">
        <v>4399</v>
      </c>
      <c r="L139" s="40">
        <v>0.95226187769947712</v>
      </c>
      <c r="M139" s="12" t="s">
        <v>71</v>
      </c>
    </row>
    <row r="140" spans="1:13" ht="26.4" x14ac:dyDescent="0.25">
      <c r="A140" s="10" t="s">
        <v>1807</v>
      </c>
      <c r="B140" s="38" t="s">
        <v>1762</v>
      </c>
      <c r="C140" s="12" t="s">
        <v>1792</v>
      </c>
      <c r="D140" s="38">
        <v>55704</v>
      </c>
      <c r="E140" s="38">
        <v>1947</v>
      </c>
      <c r="F140" s="39">
        <v>263740</v>
      </c>
      <c r="G140" s="39">
        <v>532000</v>
      </c>
      <c r="H140" s="38">
        <v>1992</v>
      </c>
      <c r="I140" s="38">
        <v>92</v>
      </c>
      <c r="J140" s="39">
        <v>7290</v>
      </c>
      <c r="K140" s="39">
        <v>5308</v>
      </c>
      <c r="L140" s="40">
        <v>0.93406179351921625</v>
      </c>
      <c r="M140" s="12" t="s">
        <v>71</v>
      </c>
    </row>
    <row r="141" spans="1:13" ht="26.4" x14ac:dyDescent="0.25">
      <c r="A141" s="10" t="s">
        <v>1807</v>
      </c>
      <c r="B141" s="38" t="s">
        <v>1768</v>
      </c>
      <c r="C141" s="12" t="s">
        <v>1852</v>
      </c>
      <c r="D141" s="38">
        <v>55704</v>
      </c>
      <c r="E141" s="38">
        <v>1950</v>
      </c>
      <c r="F141" s="42">
        <v>588936</v>
      </c>
      <c r="G141" s="42">
        <v>795000</v>
      </c>
      <c r="H141" s="38">
        <v>1992</v>
      </c>
      <c r="I141" s="38">
        <v>100</v>
      </c>
      <c r="J141" s="42">
        <v>9563</v>
      </c>
      <c r="K141" s="42">
        <v>4825</v>
      </c>
      <c r="L141" s="40">
        <v>0.97098445595854921</v>
      </c>
      <c r="M141" s="12" t="s">
        <v>2041</v>
      </c>
    </row>
    <row r="142" spans="1:13" ht="13.8" thickBot="1" x14ac:dyDescent="0.3">
      <c r="A142" s="90" t="s">
        <v>1853</v>
      </c>
      <c r="B142" s="90"/>
      <c r="C142" s="44" t="s">
        <v>367</v>
      </c>
      <c r="D142" s="45">
        <f>COUNTA(D112:D141)</f>
        <v>30</v>
      </c>
      <c r="E142" s="45"/>
      <c r="F142" s="46">
        <f>SUM(F112:F141)</f>
        <v>25188042</v>
      </c>
      <c r="G142" s="46">
        <f>SUM(G112:G141)</f>
        <v>44599000</v>
      </c>
      <c r="H142" s="45"/>
      <c r="I142" s="45"/>
      <c r="J142" s="47">
        <f>SUM(J112:J141)</f>
        <v>660997</v>
      </c>
      <c r="K142" s="47">
        <f>SUM(K112:K141)</f>
        <v>469011</v>
      </c>
      <c r="L142" s="48"/>
      <c r="M142" s="21"/>
    </row>
    <row r="143" spans="1:13" ht="26.4" x14ac:dyDescent="0.25">
      <c r="A143" s="10" t="s">
        <v>1854</v>
      </c>
      <c r="B143" s="38" t="s">
        <v>1855</v>
      </c>
      <c r="C143" s="12" t="s">
        <v>1733</v>
      </c>
      <c r="D143" s="38">
        <v>55801</v>
      </c>
      <c r="E143" s="38">
        <v>1975</v>
      </c>
      <c r="F143" s="39">
        <v>434000</v>
      </c>
      <c r="G143" s="39">
        <v>925580</v>
      </c>
      <c r="H143" s="38" t="s">
        <v>373</v>
      </c>
      <c r="I143" s="38">
        <v>92</v>
      </c>
      <c r="J143" s="39">
        <v>10366</v>
      </c>
      <c r="K143" s="39">
        <v>7192</v>
      </c>
      <c r="L143" s="40">
        <v>1</v>
      </c>
      <c r="M143" s="12" t="s">
        <v>2041</v>
      </c>
    </row>
    <row r="144" spans="1:13" ht="26.4" x14ac:dyDescent="0.25">
      <c r="A144" s="10" t="s">
        <v>1854</v>
      </c>
      <c r="B144" s="38" t="s">
        <v>1856</v>
      </c>
      <c r="C144" s="12" t="s">
        <v>1857</v>
      </c>
      <c r="D144" s="38">
        <v>55801</v>
      </c>
      <c r="E144" s="38">
        <v>1978</v>
      </c>
      <c r="F144" s="39">
        <v>69000</v>
      </c>
      <c r="G144" s="39">
        <v>583405</v>
      </c>
      <c r="H144" s="38" t="s">
        <v>373</v>
      </c>
      <c r="I144" s="38">
        <v>89</v>
      </c>
      <c r="J144" s="39">
        <v>3600</v>
      </c>
      <c r="K144" s="39">
        <v>3542</v>
      </c>
      <c r="L144" s="40">
        <v>1</v>
      </c>
      <c r="M144" s="12" t="s">
        <v>2041</v>
      </c>
    </row>
    <row r="145" spans="1:13" ht="26.4" x14ac:dyDescent="0.25">
      <c r="A145" s="10" t="s">
        <v>1854</v>
      </c>
      <c r="B145" s="38" t="s">
        <v>1858</v>
      </c>
      <c r="C145" s="12" t="s">
        <v>1859</v>
      </c>
      <c r="D145" s="38">
        <v>55801</v>
      </c>
      <c r="E145" s="38">
        <v>1981</v>
      </c>
      <c r="F145" s="39">
        <v>669000</v>
      </c>
      <c r="G145" s="39">
        <v>1110359</v>
      </c>
      <c r="H145" s="38" t="s">
        <v>373</v>
      </c>
      <c r="I145" s="38">
        <v>87</v>
      </c>
      <c r="J145" s="39">
        <v>12164</v>
      </c>
      <c r="K145" s="39">
        <v>10414</v>
      </c>
      <c r="L145" s="40">
        <v>1</v>
      </c>
      <c r="M145" s="12" t="s">
        <v>2041</v>
      </c>
    </row>
    <row r="146" spans="1:13" ht="26.4" x14ac:dyDescent="0.25">
      <c r="A146" s="10" t="s">
        <v>1854</v>
      </c>
      <c r="B146" s="38" t="s">
        <v>1860</v>
      </c>
      <c r="C146" s="12" t="s">
        <v>1861</v>
      </c>
      <c r="D146" s="38">
        <v>55801</v>
      </c>
      <c r="E146" s="38">
        <v>1981</v>
      </c>
      <c r="F146" s="39">
        <v>342000</v>
      </c>
      <c r="G146" s="39">
        <v>611725</v>
      </c>
      <c r="H146" s="38" t="s">
        <v>373</v>
      </c>
      <c r="I146" s="38">
        <v>85</v>
      </c>
      <c r="J146" s="39">
        <v>5851</v>
      </c>
      <c r="K146" s="39">
        <v>4550</v>
      </c>
      <c r="L146" s="40">
        <v>1</v>
      </c>
      <c r="M146" s="12" t="s">
        <v>2041</v>
      </c>
    </row>
    <row r="147" spans="1:13" ht="26.4" x14ac:dyDescent="0.25">
      <c r="A147" s="10" t="s">
        <v>1854</v>
      </c>
      <c r="B147" s="38" t="s">
        <v>1862</v>
      </c>
      <c r="C147" s="12" t="s">
        <v>1792</v>
      </c>
      <c r="D147" s="38">
        <v>55801</v>
      </c>
      <c r="E147" s="38">
        <v>1981</v>
      </c>
      <c r="F147" s="39">
        <v>946000</v>
      </c>
      <c r="G147" s="39">
        <v>1367525</v>
      </c>
      <c r="H147" s="38" t="s">
        <v>373</v>
      </c>
      <c r="I147" s="38">
        <v>90</v>
      </c>
      <c r="J147" s="39">
        <v>16685</v>
      </c>
      <c r="K147" s="39">
        <v>12864</v>
      </c>
      <c r="L147" s="40">
        <v>1</v>
      </c>
      <c r="M147" s="12" t="s">
        <v>2041</v>
      </c>
    </row>
    <row r="148" spans="1:13" ht="26.4" x14ac:dyDescent="0.25">
      <c r="A148" s="10" t="s">
        <v>1854</v>
      </c>
      <c r="B148" s="38" t="s">
        <v>1863</v>
      </c>
      <c r="C148" s="12" t="s">
        <v>1864</v>
      </c>
      <c r="D148" s="38">
        <v>55801</v>
      </c>
      <c r="E148" s="38">
        <v>1988</v>
      </c>
      <c r="F148" s="39">
        <v>2811000</v>
      </c>
      <c r="G148" s="39">
        <v>2662955</v>
      </c>
      <c r="H148" s="38" t="s">
        <v>373</v>
      </c>
      <c r="I148" s="38">
        <v>97</v>
      </c>
      <c r="J148" s="39">
        <v>33143</v>
      </c>
      <c r="K148" s="39">
        <v>23850</v>
      </c>
      <c r="L148" s="40">
        <v>1</v>
      </c>
      <c r="M148" s="12" t="s">
        <v>2041</v>
      </c>
    </row>
    <row r="149" spans="1:13" ht="26.4" x14ac:dyDescent="0.25">
      <c r="A149" s="10" t="s">
        <v>1854</v>
      </c>
      <c r="B149" s="38" t="s">
        <v>1865</v>
      </c>
      <c r="C149" s="12" t="s">
        <v>1866</v>
      </c>
      <c r="D149" s="38">
        <v>55801</v>
      </c>
      <c r="E149" s="38">
        <v>1968</v>
      </c>
      <c r="F149" s="39">
        <v>234000</v>
      </c>
      <c r="G149" s="39">
        <v>795250</v>
      </c>
      <c r="H149" s="38" t="s">
        <v>373</v>
      </c>
      <c r="I149" s="38">
        <v>97</v>
      </c>
      <c r="J149" s="39">
        <v>9040</v>
      </c>
      <c r="K149" s="39">
        <v>7330</v>
      </c>
      <c r="L149" s="40">
        <v>1</v>
      </c>
      <c r="M149" s="12" t="s">
        <v>2041</v>
      </c>
    </row>
    <row r="150" spans="1:13" ht="26.4" x14ac:dyDescent="0.25">
      <c r="A150" s="10" t="s">
        <v>1854</v>
      </c>
      <c r="B150" s="38" t="s">
        <v>1867</v>
      </c>
      <c r="C150" s="12" t="s">
        <v>1868</v>
      </c>
      <c r="D150" s="38">
        <v>55801</v>
      </c>
      <c r="E150" s="38">
        <v>1968</v>
      </c>
      <c r="F150" s="39">
        <v>139000</v>
      </c>
      <c r="G150" s="39">
        <v>521653</v>
      </c>
      <c r="H150" s="38" t="s">
        <v>373</v>
      </c>
      <c r="I150" s="38">
        <v>99</v>
      </c>
      <c r="J150" s="39">
        <v>5740</v>
      </c>
      <c r="K150" s="39">
        <v>4724</v>
      </c>
      <c r="L150" s="40">
        <v>1</v>
      </c>
      <c r="M150" s="12" t="s">
        <v>2041</v>
      </c>
    </row>
    <row r="151" spans="1:13" ht="26.4" x14ac:dyDescent="0.25">
      <c r="A151" s="10" t="s">
        <v>1854</v>
      </c>
      <c r="B151" s="38" t="s">
        <v>1869</v>
      </c>
      <c r="C151" s="12" t="s">
        <v>1868</v>
      </c>
      <c r="D151" s="38">
        <v>55801</v>
      </c>
      <c r="E151" s="38">
        <v>1968</v>
      </c>
      <c r="F151" s="39">
        <v>138000</v>
      </c>
      <c r="G151" s="39">
        <v>528704</v>
      </c>
      <c r="H151" s="38" t="s">
        <v>373</v>
      </c>
      <c r="I151" s="38">
        <v>99</v>
      </c>
      <c r="J151" s="39">
        <v>5640</v>
      </c>
      <c r="K151" s="39">
        <v>4998</v>
      </c>
      <c r="L151" s="40">
        <v>1</v>
      </c>
      <c r="M151" s="12" t="s">
        <v>2041</v>
      </c>
    </row>
    <row r="152" spans="1:13" ht="26.4" x14ac:dyDescent="0.25">
      <c r="A152" s="10" t="s">
        <v>1854</v>
      </c>
      <c r="B152" s="38" t="s">
        <v>1870</v>
      </c>
      <c r="C152" s="12" t="s">
        <v>1868</v>
      </c>
      <c r="D152" s="38">
        <v>55801</v>
      </c>
      <c r="E152" s="38">
        <v>1968</v>
      </c>
      <c r="F152" s="39">
        <v>151000</v>
      </c>
      <c r="G152" s="39">
        <v>563816</v>
      </c>
      <c r="H152" s="38" t="s">
        <v>373</v>
      </c>
      <c r="I152" s="38">
        <v>98</v>
      </c>
      <c r="J152" s="39">
        <v>6287</v>
      </c>
      <c r="K152" s="39">
        <v>5708</v>
      </c>
      <c r="L152" s="40">
        <v>1</v>
      </c>
      <c r="M152" s="12" t="s">
        <v>2041</v>
      </c>
    </row>
    <row r="153" spans="1:13" ht="26.4" x14ac:dyDescent="0.25">
      <c r="A153" s="10" t="s">
        <v>1854</v>
      </c>
      <c r="B153" s="38" t="s">
        <v>1871</v>
      </c>
      <c r="C153" s="12" t="s">
        <v>1868</v>
      </c>
      <c r="D153" s="38">
        <v>55801</v>
      </c>
      <c r="E153" s="38">
        <v>1968</v>
      </c>
      <c r="F153" s="39">
        <v>101000</v>
      </c>
      <c r="G153" s="39">
        <v>444078</v>
      </c>
      <c r="H153" s="38" t="s">
        <v>373</v>
      </c>
      <c r="I153" s="38">
        <v>99</v>
      </c>
      <c r="J153" s="39">
        <v>4185</v>
      </c>
      <c r="K153" s="39">
        <v>3296</v>
      </c>
      <c r="L153" s="40">
        <v>1</v>
      </c>
      <c r="M153" s="12" t="s">
        <v>2041</v>
      </c>
    </row>
    <row r="154" spans="1:13" ht="26.4" x14ac:dyDescent="0.25">
      <c r="A154" s="10" t="s">
        <v>1854</v>
      </c>
      <c r="B154" s="38" t="s">
        <v>1872</v>
      </c>
      <c r="C154" s="12" t="s">
        <v>1873</v>
      </c>
      <c r="D154" s="38">
        <v>55801</v>
      </c>
      <c r="E154" s="38">
        <v>1968</v>
      </c>
      <c r="F154" s="39">
        <v>204928</v>
      </c>
      <c r="G154" s="39">
        <v>312055</v>
      </c>
      <c r="H154" s="38" t="s">
        <v>373</v>
      </c>
      <c r="I154" s="38">
        <v>99</v>
      </c>
      <c r="J154" s="39">
        <v>4057</v>
      </c>
      <c r="K154" s="39">
        <v>2521</v>
      </c>
      <c r="L154" s="40">
        <v>1</v>
      </c>
      <c r="M154" s="12" t="s">
        <v>2041</v>
      </c>
    </row>
    <row r="155" spans="1:13" ht="26.4" x14ac:dyDescent="0.25">
      <c r="A155" s="10" t="s">
        <v>1854</v>
      </c>
      <c r="B155" s="38" t="s">
        <v>1874</v>
      </c>
      <c r="C155" s="12" t="s">
        <v>1868</v>
      </c>
      <c r="D155" s="38">
        <v>55801</v>
      </c>
      <c r="E155" s="38">
        <v>1969</v>
      </c>
      <c r="F155" s="39">
        <v>201000</v>
      </c>
      <c r="G155" s="39">
        <v>1548049</v>
      </c>
      <c r="H155" s="38" t="s">
        <v>373</v>
      </c>
      <c r="I155" s="38">
        <v>96</v>
      </c>
      <c r="J155" s="39">
        <v>14336</v>
      </c>
      <c r="K155" s="39">
        <v>11412</v>
      </c>
      <c r="L155" s="40">
        <v>1</v>
      </c>
      <c r="M155" s="12" t="s">
        <v>2041</v>
      </c>
    </row>
    <row r="156" spans="1:13" ht="26.4" x14ac:dyDescent="0.25">
      <c r="A156" s="10" t="s">
        <v>1854</v>
      </c>
      <c r="B156" s="38" t="s">
        <v>1875</v>
      </c>
      <c r="C156" s="12" t="s">
        <v>1868</v>
      </c>
      <c r="D156" s="38">
        <v>55801</v>
      </c>
      <c r="E156" s="38">
        <v>1969</v>
      </c>
      <c r="F156" s="39">
        <v>201000</v>
      </c>
      <c r="G156" s="39">
        <v>1184496</v>
      </c>
      <c r="H156" s="38" t="s">
        <v>373</v>
      </c>
      <c r="I156" s="38">
        <v>96</v>
      </c>
      <c r="J156" s="39">
        <v>14336</v>
      </c>
      <c r="K156" s="39">
        <v>12409</v>
      </c>
      <c r="L156" s="40">
        <v>1</v>
      </c>
      <c r="M156" s="12" t="s">
        <v>2041</v>
      </c>
    </row>
    <row r="157" spans="1:13" ht="26.4" x14ac:dyDescent="0.25">
      <c r="A157" s="10" t="s">
        <v>1854</v>
      </c>
      <c r="B157" s="38" t="s">
        <v>1876</v>
      </c>
      <c r="C157" s="12" t="s">
        <v>1868</v>
      </c>
      <c r="D157" s="38">
        <v>55801</v>
      </c>
      <c r="E157" s="38">
        <v>1973</v>
      </c>
      <c r="F157" s="39">
        <v>30000</v>
      </c>
      <c r="G157" s="39">
        <v>183042</v>
      </c>
      <c r="H157" s="38" t="s">
        <v>373</v>
      </c>
      <c r="I157" s="38">
        <v>45</v>
      </c>
      <c r="J157" s="39">
        <v>1800</v>
      </c>
      <c r="K157" s="39">
        <v>1796</v>
      </c>
      <c r="L157" s="40">
        <v>1</v>
      </c>
      <c r="M157" s="12" t="s">
        <v>2041</v>
      </c>
    </row>
    <row r="158" spans="1:13" ht="26.4" x14ac:dyDescent="0.25">
      <c r="A158" s="10" t="s">
        <v>1854</v>
      </c>
      <c r="B158" s="38" t="s">
        <v>1877</v>
      </c>
      <c r="C158" s="12" t="s">
        <v>1878</v>
      </c>
      <c r="D158" s="38">
        <v>55801</v>
      </c>
      <c r="E158" s="38">
        <v>1978</v>
      </c>
      <c r="F158" s="39">
        <v>12000</v>
      </c>
      <c r="G158" s="39">
        <v>29449</v>
      </c>
      <c r="H158" s="38" t="s">
        <v>373</v>
      </c>
      <c r="I158" s="38">
        <v>92</v>
      </c>
      <c r="J158" s="39">
        <v>1800</v>
      </c>
      <c r="K158" s="39">
        <v>1728</v>
      </c>
      <c r="L158" s="40">
        <v>0.91319444444444442</v>
      </c>
      <c r="M158" s="12" t="s">
        <v>2041</v>
      </c>
    </row>
    <row r="159" spans="1:13" ht="26.4" x14ac:dyDescent="0.25">
      <c r="A159" s="10" t="s">
        <v>1854</v>
      </c>
      <c r="B159" s="38" t="s">
        <v>1879</v>
      </c>
      <c r="C159" s="12" t="s">
        <v>1880</v>
      </c>
      <c r="D159" s="38">
        <v>55801</v>
      </c>
      <c r="E159" s="38">
        <v>1975</v>
      </c>
      <c r="F159" s="42">
        <v>800000</v>
      </c>
      <c r="G159" s="42">
        <v>3022918</v>
      </c>
      <c r="H159" s="38" t="s">
        <v>373</v>
      </c>
      <c r="I159" s="38">
        <v>91</v>
      </c>
      <c r="J159" s="42">
        <v>31682</v>
      </c>
      <c r="K159" s="42">
        <v>23716</v>
      </c>
      <c r="L159" s="40">
        <v>0.75269860010119749</v>
      </c>
      <c r="M159" s="12" t="s">
        <v>2041</v>
      </c>
    </row>
    <row r="160" spans="1:13" ht="13.8" thickBot="1" x14ac:dyDescent="0.3">
      <c r="A160" s="90" t="s">
        <v>1881</v>
      </c>
      <c r="B160" s="90"/>
      <c r="C160" s="44" t="s">
        <v>367</v>
      </c>
      <c r="D160" s="45">
        <f>COUNTA(D143:D159)</f>
        <v>17</v>
      </c>
      <c r="E160" s="45"/>
      <c r="F160" s="46">
        <f>SUM(F143:F159)</f>
        <v>7482928</v>
      </c>
      <c r="G160" s="46">
        <f>SUM(G143:G159)</f>
        <v>16395059</v>
      </c>
      <c r="H160" s="45"/>
      <c r="I160" s="45"/>
      <c r="J160" s="47">
        <f>SUM(J143:J159)</f>
        <v>180712</v>
      </c>
      <c r="K160" s="47">
        <f>SUM(K143:K159)</f>
        <v>142050</v>
      </c>
      <c r="L160" s="48"/>
      <c r="M160" s="21"/>
    </row>
    <row r="161" spans="1:13" ht="26.4" x14ac:dyDescent="0.25">
      <c r="A161" s="10" t="s">
        <v>1882</v>
      </c>
      <c r="B161" s="38" t="s">
        <v>1883</v>
      </c>
      <c r="C161" s="12" t="s">
        <v>450</v>
      </c>
      <c r="D161" s="38">
        <v>55901</v>
      </c>
      <c r="E161" s="38">
        <v>1998</v>
      </c>
      <c r="F161" s="39">
        <v>50000</v>
      </c>
      <c r="G161" s="39">
        <v>75000</v>
      </c>
      <c r="H161" s="38" t="s">
        <v>373</v>
      </c>
      <c r="I161" s="38">
        <v>100</v>
      </c>
      <c r="J161" s="39">
        <v>1560</v>
      </c>
      <c r="K161" s="39">
        <v>1216</v>
      </c>
      <c r="L161" s="40">
        <v>1</v>
      </c>
      <c r="M161" s="12" t="s">
        <v>2041</v>
      </c>
    </row>
    <row r="162" spans="1:13" ht="26.4" x14ac:dyDescent="0.25">
      <c r="A162" s="10" t="s">
        <v>1882</v>
      </c>
      <c r="B162" s="38" t="s">
        <v>1884</v>
      </c>
      <c r="C162" s="12" t="s">
        <v>1885</v>
      </c>
      <c r="D162" s="38">
        <v>55901</v>
      </c>
      <c r="E162" s="38">
        <v>1997</v>
      </c>
      <c r="F162" s="39">
        <v>120000</v>
      </c>
      <c r="G162" s="39">
        <v>170000</v>
      </c>
      <c r="H162" s="38" t="s">
        <v>373</v>
      </c>
      <c r="I162" s="38">
        <v>99</v>
      </c>
      <c r="J162" s="39">
        <v>4552</v>
      </c>
      <c r="K162" s="39">
        <v>2656</v>
      </c>
      <c r="L162" s="40">
        <v>1</v>
      </c>
      <c r="M162" s="12" t="s">
        <v>2041</v>
      </c>
    </row>
    <row r="163" spans="1:13" ht="26.4" x14ac:dyDescent="0.25">
      <c r="A163" s="10" t="s">
        <v>1882</v>
      </c>
      <c r="B163" s="38" t="s">
        <v>1886</v>
      </c>
      <c r="C163" s="12" t="s">
        <v>1733</v>
      </c>
      <c r="D163" s="38">
        <v>55901</v>
      </c>
      <c r="E163" s="38">
        <v>1966</v>
      </c>
      <c r="F163" s="39">
        <v>726000</v>
      </c>
      <c r="G163" s="39">
        <v>7388100</v>
      </c>
      <c r="H163" s="38" t="s">
        <v>373</v>
      </c>
      <c r="I163" s="38">
        <v>98</v>
      </c>
      <c r="J163" s="39">
        <v>66061</v>
      </c>
      <c r="K163" s="39">
        <v>37267</v>
      </c>
      <c r="L163" s="40">
        <v>1</v>
      </c>
      <c r="M163" s="12" t="s">
        <v>2041</v>
      </c>
    </row>
    <row r="164" spans="1:13" ht="26.4" x14ac:dyDescent="0.25">
      <c r="A164" s="10" t="s">
        <v>1882</v>
      </c>
      <c r="B164" s="38" t="s">
        <v>1887</v>
      </c>
      <c r="C164" s="12" t="s">
        <v>1801</v>
      </c>
      <c r="D164" s="38">
        <v>55901</v>
      </c>
      <c r="E164" s="38">
        <v>1982</v>
      </c>
      <c r="F164" s="39">
        <v>360000</v>
      </c>
      <c r="G164" s="39">
        <v>1793030</v>
      </c>
      <c r="H164" s="38">
        <v>1986</v>
      </c>
      <c r="I164" s="38">
        <v>70</v>
      </c>
      <c r="J164" s="39">
        <v>19942</v>
      </c>
      <c r="K164" s="39">
        <v>8541</v>
      </c>
      <c r="L164" s="40">
        <v>1</v>
      </c>
      <c r="M164" s="12" t="s">
        <v>2041</v>
      </c>
    </row>
    <row r="165" spans="1:13" ht="26.4" x14ac:dyDescent="0.25">
      <c r="A165" s="10" t="s">
        <v>1882</v>
      </c>
      <c r="B165" s="38" t="s">
        <v>1888</v>
      </c>
      <c r="C165" s="12" t="s">
        <v>1889</v>
      </c>
      <c r="D165" s="38">
        <v>55901</v>
      </c>
      <c r="E165" s="38">
        <v>1972</v>
      </c>
      <c r="F165" s="39">
        <v>388000</v>
      </c>
      <c r="G165" s="39">
        <v>3769300</v>
      </c>
      <c r="H165" s="38">
        <v>1988</v>
      </c>
      <c r="I165" s="38">
        <v>75</v>
      </c>
      <c r="J165" s="39">
        <v>37693</v>
      </c>
      <c r="K165" s="39">
        <v>21617</v>
      </c>
      <c r="L165" s="40">
        <v>1</v>
      </c>
      <c r="M165" s="12" t="s">
        <v>2041</v>
      </c>
    </row>
    <row r="166" spans="1:13" ht="26.4" x14ac:dyDescent="0.25">
      <c r="A166" s="10" t="s">
        <v>1882</v>
      </c>
      <c r="B166" s="38" t="s">
        <v>1890</v>
      </c>
      <c r="C166" s="12" t="s">
        <v>1891</v>
      </c>
      <c r="D166" s="38">
        <v>55901</v>
      </c>
      <c r="E166" s="38">
        <v>1973</v>
      </c>
      <c r="F166" s="39">
        <v>756000</v>
      </c>
      <c r="G166" s="39">
        <v>2382770</v>
      </c>
      <c r="H166" s="38" t="s">
        <v>373</v>
      </c>
      <c r="I166" s="38">
        <v>65</v>
      </c>
      <c r="J166" s="39">
        <v>26566</v>
      </c>
      <c r="K166" s="39">
        <v>19818</v>
      </c>
      <c r="L166" s="40">
        <v>1</v>
      </c>
      <c r="M166" s="12" t="s">
        <v>2041</v>
      </c>
    </row>
    <row r="167" spans="1:13" ht="26.4" x14ac:dyDescent="0.25">
      <c r="A167" s="10" t="s">
        <v>1882</v>
      </c>
      <c r="B167" s="38" t="s">
        <v>1892</v>
      </c>
      <c r="C167" s="12" t="s">
        <v>1657</v>
      </c>
      <c r="D167" s="38">
        <v>55901</v>
      </c>
      <c r="E167" s="38">
        <v>1982</v>
      </c>
      <c r="F167" s="39">
        <v>571000</v>
      </c>
      <c r="G167" s="39">
        <v>1579084</v>
      </c>
      <c r="H167" s="38" t="s">
        <v>373</v>
      </c>
      <c r="I167" s="38">
        <v>75</v>
      </c>
      <c r="J167" s="39">
        <v>16728</v>
      </c>
      <c r="K167" s="39">
        <v>9825</v>
      </c>
      <c r="L167" s="40">
        <v>1</v>
      </c>
      <c r="M167" s="12" t="s">
        <v>2041</v>
      </c>
    </row>
    <row r="168" spans="1:13" ht="26.4" x14ac:dyDescent="0.25">
      <c r="A168" s="10" t="s">
        <v>1882</v>
      </c>
      <c r="B168" s="38" t="s">
        <v>1893</v>
      </c>
      <c r="C168" s="12" t="s">
        <v>1894</v>
      </c>
      <c r="D168" s="38">
        <v>55901</v>
      </c>
      <c r="E168" s="38">
        <v>1991</v>
      </c>
      <c r="F168" s="39">
        <v>2300000</v>
      </c>
      <c r="G168" s="39">
        <v>4444696</v>
      </c>
      <c r="H168" s="38" t="s">
        <v>373</v>
      </c>
      <c r="I168" s="38">
        <v>90</v>
      </c>
      <c r="J168" s="39">
        <v>39032</v>
      </c>
      <c r="K168" s="39">
        <v>24352</v>
      </c>
      <c r="L168" s="40">
        <v>1</v>
      </c>
      <c r="M168" s="12" t="s">
        <v>2041</v>
      </c>
    </row>
    <row r="169" spans="1:13" ht="26.4" x14ac:dyDescent="0.25">
      <c r="A169" s="10" t="s">
        <v>1882</v>
      </c>
      <c r="B169" s="38" t="s">
        <v>1895</v>
      </c>
      <c r="C169" s="12" t="s">
        <v>1896</v>
      </c>
      <c r="D169" s="38">
        <v>55901</v>
      </c>
      <c r="E169" s="38">
        <v>1977</v>
      </c>
      <c r="F169" s="39">
        <v>121000</v>
      </c>
      <c r="G169" s="39">
        <v>329826</v>
      </c>
      <c r="H169" s="38" t="s">
        <v>373</v>
      </c>
      <c r="I169" s="38">
        <v>25</v>
      </c>
      <c r="J169" s="39">
        <v>3906</v>
      </c>
      <c r="K169" s="39">
        <v>3211</v>
      </c>
      <c r="L169" s="40">
        <v>1</v>
      </c>
      <c r="M169" s="12" t="s">
        <v>2041</v>
      </c>
    </row>
    <row r="170" spans="1:13" ht="26.4" x14ac:dyDescent="0.25">
      <c r="A170" s="10" t="s">
        <v>1882</v>
      </c>
      <c r="B170" s="38" t="s">
        <v>1897</v>
      </c>
      <c r="C170" s="12" t="s">
        <v>1898</v>
      </c>
      <c r="D170" s="38">
        <v>55901</v>
      </c>
      <c r="E170" s="38">
        <v>1979</v>
      </c>
      <c r="F170" s="39">
        <v>350000</v>
      </c>
      <c r="G170" s="39">
        <v>1241896</v>
      </c>
      <c r="H170" s="38" t="s">
        <v>373</v>
      </c>
      <c r="I170" s="38">
        <v>76</v>
      </c>
      <c r="J170" s="39">
        <v>18000</v>
      </c>
      <c r="K170" s="39">
        <v>13462</v>
      </c>
      <c r="L170" s="40">
        <v>1</v>
      </c>
      <c r="M170" s="12" t="s">
        <v>2041</v>
      </c>
    </row>
    <row r="171" spans="1:13" ht="26.4" x14ac:dyDescent="0.25">
      <c r="A171" s="10" t="s">
        <v>1882</v>
      </c>
      <c r="B171" s="38" t="s">
        <v>1899</v>
      </c>
      <c r="C171" s="12" t="s">
        <v>1900</v>
      </c>
      <c r="D171" s="38">
        <v>55901</v>
      </c>
      <c r="E171" s="38">
        <v>1980</v>
      </c>
      <c r="F171" s="39">
        <v>519000</v>
      </c>
      <c r="G171" s="39">
        <v>1384973</v>
      </c>
      <c r="H171" s="38" t="s">
        <v>373</v>
      </c>
      <c r="I171" s="38">
        <v>78</v>
      </c>
      <c r="J171" s="39">
        <v>21296</v>
      </c>
      <c r="K171" s="39">
        <v>2756</v>
      </c>
      <c r="L171" s="40">
        <v>1</v>
      </c>
      <c r="M171" s="12" t="s">
        <v>2041</v>
      </c>
    </row>
    <row r="172" spans="1:13" ht="26.4" x14ac:dyDescent="0.25">
      <c r="A172" s="10" t="s">
        <v>1882</v>
      </c>
      <c r="B172" s="38" t="s">
        <v>1901</v>
      </c>
      <c r="C172" s="12" t="s">
        <v>2145</v>
      </c>
      <c r="D172" s="38">
        <v>55901</v>
      </c>
      <c r="E172" s="38">
        <v>1976</v>
      </c>
      <c r="F172" s="39">
        <v>25000</v>
      </c>
      <c r="G172" s="39">
        <v>115112</v>
      </c>
      <c r="H172" s="38" t="s">
        <v>373</v>
      </c>
      <c r="I172" s="38">
        <v>78</v>
      </c>
      <c r="J172" s="39">
        <v>5600</v>
      </c>
      <c r="K172" s="39">
        <v>3405</v>
      </c>
      <c r="L172" s="40">
        <v>1</v>
      </c>
      <c r="M172" s="12" t="s">
        <v>2041</v>
      </c>
    </row>
    <row r="173" spans="1:13" ht="26.4" x14ac:dyDescent="0.25">
      <c r="A173" s="10" t="s">
        <v>1882</v>
      </c>
      <c r="B173" s="38" t="s">
        <v>1902</v>
      </c>
      <c r="C173" s="12" t="s">
        <v>1903</v>
      </c>
      <c r="D173" s="38">
        <v>55901</v>
      </c>
      <c r="E173" s="38">
        <v>1990</v>
      </c>
      <c r="F173" s="39">
        <v>400000</v>
      </c>
      <c r="G173" s="39">
        <v>527154</v>
      </c>
      <c r="H173" s="38">
        <v>1991</v>
      </c>
      <c r="I173" s="38">
        <v>80</v>
      </c>
      <c r="J173" s="39">
        <v>7750</v>
      </c>
      <c r="K173" s="39">
        <v>6715</v>
      </c>
      <c r="L173" s="40">
        <v>1</v>
      </c>
      <c r="M173" s="12" t="s">
        <v>2041</v>
      </c>
    </row>
    <row r="174" spans="1:13" ht="26.4" x14ac:dyDescent="0.25">
      <c r="A174" s="10" t="s">
        <v>1882</v>
      </c>
      <c r="B174" s="38" t="s">
        <v>1904</v>
      </c>
      <c r="C174" s="12" t="s">
        <v>1905</v>
      </c>
      <c r="D174" s="38">
        <v>55901</v>
      </c>
      <c r="E174" s="38">
        <v>1991</v>
      </c>
      <c r="F174" s="39">
        <v>700000</v>
      </c>
      <c r="G174" s="39">
        <v>1238618</v>
      </c>
      <c r="H174" s="38" t="s">
        <v>373</v>
      </c>
      <c r="I174" s="38">
        <v>82</v>
      </c>
      <c r="J174" s="39">
        <v>15920</v>
      </c>
      <c r="K174" s="39">
        <v>8593</v>
      </c>
      <c r="L174" s="40">
        <v>1</v>
      </c>
      <c r="M174" s="12" t="s">
        <v>2041</v>
      </c>
    </row>
    <row r="175" spans="1:13" ht="26.4" x14ac:dyDescent="0.25">
      <c r="A175" s="10" t="s">
        <v>1882</v>
      </c>
      <c r="B175" s="38" t="s">
        <v>1906</v>
      </c>
      <c r="C175" s="12" t="s">
        <v>1907</v>
      </c>
      <c r="D175" s="38">
        <v>55901</v>
      </c>
      <c r="E175" s="38">
        <v>1971</v>
      </c>
      <c r="F175" s="39">
        <v>340000</v>
      </c>
      <c r="G175" s="39">
        <v>1038062</v>
      </c>
      <c r="H175" s="38">
        <v>1991</v>
      </c>
      <c r="I175" s="38">
        <v>80</v>
      </c>
      <c r="J175" s="39">
        <v>18300</v>
      </c>
      <c r="K175" s="39">
        <v>13547</v>
      </c>
      <c r="L175" s="40">
        <v>1</v>
      </c>
      <c r="M175" s="12" t="s">
        <v>2041</v>
      </c>
    </row>
    <row r="176" spans="1:13" ht="26.4" x14ac:dyDescent="0.25">
      <c r="A176" s="10" t="s">
        <v>1882</v>
      </c>
      <c r="B176" s="38" t="s">
        <v>1908</v>
      </c>
      <c r="C176" s="12" t="s">
        <v>1792</v>
      </c>
      <c r="D176" s="38">
        <v>55901</v>
      </c>
      <c r="E176" s="38">
        <v>1982</v>
      </c>
      <c r="F176" s="39">
        <v>750000</v>
      </c>
      <c r="G176" s="39">
        <v>1994200</v>
      </c>
      <c r="H176" s="38">
        <v>1988</v>
      </c>
      <c r="I176" s="38">
        <v>76</v>
      </c>
      <c r="J176" s="39">
        <v>19830</v>
      </c>
      <c r="K176" s="39">
        <v>13387</v>
      </c>
      <c r="L176" s="40">
        <v>0.99223126914170467</v>
      </c>
      <c r="M176" s="12" t="s">
        <v>2041</v>
      </c>
    </row>
    <row r="177" spans="1:13" ht="26.4" x14ac:dyDescent="0.25">
      <c r="A177" s="10" t="s">
        <v>1882</v>
      </c>
      <c r="B177" s="38" t="s">
        <v>1909</v>
      </c>
      <c r="C177" s="12" t="s">
        <v>1910</v>
      </c>
      <c r="D177" s="38">
        <v>55901</v>
      </c>
      <c r="E177" s="38">
        <v>1982</v>
      </c>
      <c r="F177" s="39">
        <v>540000</v>
      </c>
      <c r="G177" s="39">
        <v>972000</v>
      </c>
      <c r="H177" s="38" t="s">
        <v>373</v>
      </c>
      <c r="I177" s="38">
        <v>76</v>
      </c>
      <c r="J177" s="39">
        <v>9729</v>
      </c>
      <c r="K177" s="39">
        <v>5820</v>
      </c>
      <c r="L177" s="40">
        <v>0.9697594501718213</v>
      </c>
      <c r="M177" s="12" t="s">
        <v>2041</v>
      </c>
    </row>
    <row r="178" spans="1:13" ht="25.5" customHeight="1" x14ac:dyDescent="0.25">
      <c r="A178" s="10" t="s">
        <v>1882</v>
      </c>
      <c r="B178" s="38" t="s">
        <v>1911</v>
      </c>
      <c r="C178" s="12" t="s">
        <v>1912</v>
      </c>
      <c r="D178" s="38">
        <v>55901</v>
      </c>
      <c r="E178" s="38">
        <v>1973</v>
      </c>
      <c r="F178" s="39">
        <v>419000</v>
      </c>
      <c r="G178" s="39">
        <v>3950000</v>
      </c>
      <c r="H178" s="38" t="s">
        <v>373</v>
      </c>
      <c r="I178" s="38">
        <v>80</v>
      </c>
      <c r="J178" s="39">
        <v>27000</v>
      </c>
      <c r="K178" s="39">
        <v>22734</v>
      </c>
      <c r="L178" s="40">
        <v>0.83702823964106621</v>
      </c>
      <c r="M178" s="12" t="s">
        <v>2041</v>
      </c>
    </row>
    <row r="179" spans="1:13" ht="25.5" customHeight="1" x14ac:dyDescent="0.25">
      <c r="A179" s="10" t="s">
        <v>1882</v>
      </c>
      <c r="B179" s="38" t="s">
        <v>1913</v>
      </c>
      <c r="C179" s="12" t="s">
        <v>1914</v>
      </c>
      <c r="D179" s="38">
        <v>55901</v>
      </c>
      <c r="E179" s="38">
        <v>1953</v>
      </c>
      <c r="F179" s="39">
        <v>9999</v>
      </c>
      <c r="G179" s="39">
        <v>9999</v>
      </c>
      <c r="H179" s="38" t="s">
        <v>373</v>
      </c>
      <c r="I179" s="38">
        <v>90</v>
      </c>
      <c r="J179" s="39">
        <v>3590</v>
      </c>
      <c r="K179" s="39">
        <v>3181</v>
      </c>
      <c r="L179" s="40">
        <v>1</v>
      </c>
      <c r="M179" s="12" t="s">
        <v>2612</v>
      </c>
    </row>
    <row r="180" spans="1:13" ht="25.5" customHeight="1" x14ac:dyDescent="0.25">
      <c r="A180" s="10" t="s">
        <v>1882</v>
      </c>
      <c r="B180" s="38" t="s">
        <v>1915</v>
      </c>
      <c r="C180" s="12" t="s">
        <v>1916</v>
      </c>
      <c r="D180" s="38">
        <v>55901</v>
      </c>
      <c r="E180" s="38">
        <v>1972</v>
      </c>
      <c r="F180" s="39">
        <v>9999</v>
      </c>
      <c r="G180" s="39">
        <v>9999</v>
      </c>
      <c r="H180" s="38" t="s">
        <v>373</v>
      </c>
      <c r="I180" s="38">
        <v>85</v>
      </c>
      <c r="J180" s="39">
        <v>8300</v>
      </c>
      <c r="K180" s="39">
        <v>6317</v>
      </c>
      <c r="L180" s="40">
        <v>1</v>
      </c>
      <c r="M180" s="12" t="s">
        <v>2612</v>
      </c>
    </row>
    <row r="181" spans="1:13" ht="25.5" customHeight="1" x14ac:dyDescent="0.25">
      <c r="A181" s="10" t="s">
        <v>1882</v>
      </c>
      <c r="B181" s="38" t="s">
        <v>1917</v>
      </c>
      <c r="C181" s="12" t="s">
        <v>1918</v>
      </c>
      <c r="D181" s="38">
        <v>55901</v>
      </c>
      <c r="E181" s="38">
        <v>1948</v>
      </c>
      <c r="F181" s="39">
        <v>9999</v>
      </c>
      <c r="G181" s="39">
        <v>9999</v>
      </c>
      <c r="H181" s="38" t="s">
        <v>373</v>
      </c>
      <c r="I181" s="38">
        <v>80</v>
      </c>
      <c r="J181" s="39">
        <v>2248</v>
      </c>
      <c r="K181" s="39">
        <v>1913</v>
      </c>
      <c r="L181" s="40">
        <v>1</v>
      </c>
      <c r="M181" s="12" t="s">
        <v>2612</v>
      </c>
    </row>
    <row r="182" spans="1:13" ht="25.5" customHeight="1" x14ac:dyDescent="0.25">
      <c r="A182" s="10" t="s">
        <v>1882</v>
      </c>
      <c r="B182" s="38" t="s">
        <v>1919</v>
      </c>
      <c r="C182" s="12" t="s">
        <v>1920</v>
      </c>
      <c r="D182" s="38">
        <v>55901</v>
      </c>
      <c r="E182" s="38">
        <v>1932</v>
      </c>
      <c r="F182" s="39">
        <v>9999</v>
      </c>
      <c r="G182" s="39">
        <v>9999</v>
      </c>
      <c r="H182" s="38" t="s">
        <v>373</v>
      </c>
      <c r="I182" s="38">
        <v>90</v>
      </c>
      <c r="J182" s="39">
        <v>19156</v>
      </c>
      <c r="K182" s="39">
        <v>9378</v>
      </c>
      <c r="L182" s="40">
        <v>1</v>
      </c>
      <c r="M182" s="12" t="s">
        <v>2612</v>
      </c>
    </row>
    <row r="183" spans="1:13" ht="25.5" customHeight="1" x14ac:dyDescent="0.25">
      <c r="A183" s="10" t="s">
        <v>1882</v>
      </c>
      <c r="B183" s="38" t="s">
        <v>1921</v>
      </c>
      <c r="C183" s="12" t="s">
        <v>1922</v>
      </c>
      <c r="D183" s="38">
        <v>55901</v>
      </c>
      <c r="E183" s="38">
        <v>1930</v>
      </c>
      <c r="F183" s="42">
        <v>9999</v>
      </c>
      <c r="G183" s="42">
        <v>1000000</v>
      </c>
      <c r="H183" s="38" t="s">
        <v>373</v>
      </c>
      <c r="I183" s="38">
        <v>99</v>
      </c>
      <c r="J183" s="42">
        <v>9000</v>
      </c>
      <c r="K183" s="42">
        <v>5506</v>
      </c>
      <c r="L183" s="40">
        <v>0.64021067925899022</v>
      </c>
      <c r="M183" s="12" t="s">
        <v>2612</v>
      </c>
    </row>
    <row r="184" spans="1:13" ht="13.8" thickBot="1" x14ac:dyDescent="0.3">
      <c r="A184" s="90" t="s">
        <v>1923</v>
      </c>
      <c r="B184" s="90"/>
      <c r="C184" s="44" t="s">
        <v>367</v>
      </c>
      <c r="D184" s="45">
        <f>COUNTA(D151:D183)</f>
        <v>33</v>
      </c>
      <c r="E184" s="45"/>
      <c r="F184" s="46">
        <f>SUM(F161:F183)</f>
        <v>9484995</v>
      </c>
      <c r="G184" s="46">
        <f>SUM(G161:G183)</f>
        <v>35433817</v>
      </c>
      <c r="H184" s="45"/>
      <c r="I184" s="45"/>
      <c r="J184" s="47">
        <f>SUM(J161:J183)</f>
        <v>401759</v>
      </c>
      <c r="K184" s="47">
        <f>SUM(K161:K183)</f>
        <v>245217</v>
      </c>
      <c r="L184" s="48"/>
      <c r="M184" s="21"/>
    </row>
    <row r="185" spans="1:13" ht="26.4" x14ac:dyDescent="0.25">
      <c r="A185" s="10" t="s">
        <v>1924</v>
      </c>
      <c r="B185" s="38" t="s">
        <v>1925</v>
      </c>
      <c r="C185" s="12" t="s">
        <v>450</v>
      </c>
      <c r="D185" s="38">
        <v>56001</v>
      </c>
      <c r="E185" s="38">
        <v>1990</v>
      </c>
      <c r="F185" s="39">
        <v>31223</v>
      </c>
      <c r="G185" s="39">
        <v>54778</v>
      </c>
      <c r="H185" s="38" t="s">
        <v>373</v>
      </c>
      <c r="I185" s="38">
        <v>85</v>
      </c>
      <c r="J185" s="39">
        <v>3180</v>
      </c>
      <c r="K185" s="39" t="s">
        <v>373</v>
      </c>
      <c r="L185" s="40">
        <v>1</v>
      </c>
      <c r="M185" s="12" t="s">
        <v>2041</v>
      </c>
    </row>
    <row r="186" spans="1:13" ht="26.4" x14ac:dyDescent="0.25">
      <c r="A186" s="10" t="s">
        <v>1924</v>
      </c>
      <c r="B186" s="38" t="s">
        <v>1926</v>
      </c>
      <c r="C186" s="12" t="s">
        <v>2053</v>
      </c>
      <c r="D186" s="38">
        <v>56001</v>
      </c>
      <c r="E186" s="38">
        <v>1995</v>
      </c>
      <c r="F186" s="39">
        <v>103615</v>
      </c>
      <c r="G186" s="39">
        <v>110000</v>
      </c>
      <c r="H186" s="38" t="s">
        <v>373</v>
      </c>
      <c r="I186" s="38">
        <v>95</v>
      </c>
      <c r="J186" s="39">
        <v>4000</v>
      </c>
      <c r="K186" s="39">
        <v>3639</v>
      </c>
      <c r="L186" s="40">
        <v>1</v>
      </c>
      <c r="M186" s="12" t="s">
        <v>2041</v>
      </c>
    </row>
    <row r="187" spans="1:13" ht="26.4" x14ac:dyDescent="0.25">
      <c r="A187" s="10" t="s">
        <v>1924</v>
      </c>
      <c r="B187" s="38" t="s">
        <v>1927</v>
      </c>
      <c r="C187" s="12" t="s">
        <v>1928</v>
      </c>
      <c r="D187" s="38">
        <v>56001</v>
      </c>
      <c r="E187" s="38">
        <v>1974</v>
      </c>
      <c r="F187" s="39">
        <v>489000</v>
      </c>
      <c r="G187" s="39">
        <v>1316827</v>
      </c>
      <c r="H187" s="38" t="s">
        <v>373</v>
      </c>
      <c r="I187" s="38">
        <v>60</v>
      </c>
      <c r="J187" s="39">
        <v>18499</v>
      </c>
      <c r="K187" s="39">
        <v>14772</v>
      </c>
      <c r="L187" s="40">
        <v>1</v>
      </c>
      <c r="M187" s="12" t="s">
        <v>2041</v>
      </c>
    </row>
    <row r="188" spans="1:13" ht="26.4" x14ac:dyDescent="0.25">
      <c r="A188" s="10" t="s">
        <v>1924</v>
      </c>
      <c r="B188" s="38" t="s">
        <v>1929</v>
      </c>
      <c r="C188" s="12" t="s">
        <v>1930</v>
      </c>
      <c r="D188" s="38">
        <v>56001</v>
      </c>
      <c r="E188" s="38">
        <v>1969</v>
      </c>
      <c r="F188" s="39">
        <v>488732</v>
      </c>
      <c r="G188" s="39">
        <v>1369500</v>
      </c>
      <c r="H188" s="38" t="s">
        <v>373</v>
      </c>
      <c r="I188" s="38">
        <v>60</v>
      </c>
      <c r="J188" s="39">
        <v>19932</v>
      </c>
      <c r="K188" s="39">
        <v>14305</v>
      </c>
      <c r="L188" s="40">
        <v>1</v>
      </c>
      <c r="M188" s="12" t="s">
        <v>2041</v>
      </c>
    </row>
    <row r="189" spans="1:13" ht="26.4" x14ac:dyDescent="0.25">
      <c r="A189" s="10" t="s">
        <v>1924</v>
      </c>
      <c r="B189" s="38" t="s">
        <v>1931</v>
      </c>
      <c r="C189" s="12" t="s">
        <v>1932</v>
      </c>
      <c r="D189" s="38">
        <v>56001</v>
      </c>
      <c r="E189" s="38">
        <v>1969</v>
      </c>
      <c r="F189" s="39">
        <v>256956</v>
      </c>
      <c r="G189" s="39">
        <v>1000788</v>
      </c>
      <c r="H189" s="38" t="s">
        <v>373</v>
      </c>
      <c r="I189" s="38">
        <v>77</v>
      </c>
      <c r="J189" s="39">
        <v>13524</v>
      </c>
      <c r="K189" s="39">
        <v>11024</v>
      </c>
      <c r="L189" s="40">
        <v>1</v>
      </c>
      <c r="M189" s="12" t="s">
        <v>2041</v>
      </c>
    </row>
    <row r="190" spans="1:13" ht="26.4" x14ac:dyDescent="0.25">
      <c r="A190" s="10" t="s">
        <v>1924</v>
      </c>
      <c r="B190" s="38" t="s">
        <v>1933</v>
      </c>
      <c r="C190" s="12" t="s">
        <v>1934</v>
      </c>
      <c r="D190" s="38">
        <v>56001</v>
      </c>
      <c r="E190" s="38">
        <v>1980</v>
      </c>
      <c r="F190" s="39">
        <v>1200000</v>
      </c>
      <c r="G190" s="39">
        <v>1243982</v>
      </c>
      <c r="H190" s="38" t="s">
        <v>373</v>
      </c>
      <c r="I190" s="38">
        <v>76</v>
      </c>
      <c r="J190" s="39">
        <v>19150</v>
      </c>
      <c r="K190" s="39">
        <v>16125</v>
      </c>
      <c r="L190" s="40">
        <v>0.97159689922480619</v>
      </c>
      <c r="M190" s="12" t="s">
        <v>2041</v>
      </c>
    </row>
    <row r="191" spans="1:13" ht="26.4" x14ac:dyDescent="0.25">
      <c r="A191" s="10" t="s">
        <v>1924</v>
      </c>
      <c r="B191" s="38" t="s">
        <v>1935</v>
      </c>
      <c r="C191" s="12" t="s">
        <v>1936</v>
      </c>
      <c r="D191" s="38">
        <v>56001</v>
      </c>
      <c r="E191" s="38">
        <v>1966</v>
      </c>
      <c r="F191" s="39">
        <v>1675000</v>
      </c>
      <c r="G191" s="39">
        <v>3727711</v>
      </c>
      <c r="H191" s="38" t="s">
        <v>373</v>
      </c>
      <c r="I191" s="38">
        <v>78</v>
      </c>
      <c r="J191" s="39">
        <v>48100</v>
      </c>
      <c r="K191" s="39">
        <v>33966</v>
      </c>
      <c r="L191" s="40">
        <v>0.97002885238179359</v>
      </c>
      <c r="M191" s="12" t="s">
        <v>2041</v>
      </c>
    </row>
    <row r="192" spans="1:13" ht="26.4" x14ac:dyDescent="0.25">
      <c r="A192" s="10" t="s">
        <v>1924</v>
      </c>
      <c r="B192" s="38" t="s">
        <v>1937</v>
      </c>
      <c r="C192" s="12" t="s">
        <v>1938</v>
      </c>
      <c r="D192" s="38">
        <v>56001</v>
      </c>
      <c r="E192" s="38">
        <v>1969</v>
      </c>
      <c r="F192" s="39">
        <v>411312</v>
      </c>
      <c r="G192" s="39">
        <v>1580192</v>
      </c>
      <c r="H192" s="38" t="s">
        <v>373</v>
      </c>
      <c r="I192" s="38">
        <v>80</v>
      </c>
      <c r="J192" s="39">
        <v>22230</v>
      </c>
      <c r="K192" s="39">
        <v>13581</v>
      </c>
      <c r="L192" s="40">
        <v>0.918709962447537</v>
      </c>
      <c r="M192" s="12" t="s">
        <v>2041</v>
      </c>
    </row>
    <row r="193" spans="1:13" ht="26.4" x14ac:dyDescent="0.25">
      <c r="A193" s="10" t="s">
        <v>1924</v>
      </c>
      <c r="B193" s="38" t="s">
        <v>1939</v>
      </c>
      <c r="C193" s="12" t="s">
        <v>1940</v>
      </c>
      <c r="D193" s="38">
        <v>56001</v>
      </c>
      <c r="E193" s="38">
        <v>1963</v>
      </c>
      <c r="F193" s="39">
        <v>1302000</v>
      </c>
      <c r="G193" s="39">
        <v>5013818</v>
      </c>
      <c r="H193" s="38" t="s">
        <v>373</v>
      </c>
      <c r="I193" s="38">
        <v>60</v>
      </c>
      <c r="J193" s="39">
        <v>86811</v>
      </c>
      <c r="K193" s="39">
        <v>68466</v>
      </c>
      <c r="L193" s="40">
        <v>0.9168638448280898</v>
      </c>
      <c r="M193" s="12" t="s">
        <v>2041</v>
      </c>
    </row>
    <row r="194" spans="1:13" ht="26.4" x14ac:dyDescent="0.25">
      <c r="A194" s="10" t="s">
        <v>1924</v>
      </c>
      <c r="B194" s="38" t="s">
        <v>1941</v>
      </c>
      <c r="C194" s="12" t="s">
        <v>1942</v>
      </c>
      <c r="D194" s="38">
        <v>56001</v>
      </c>
      <c r="E194" s="38">
        <v>1980</v>
      </c>
      <c r="F194" s="42">
        <v>1700000</v>
      </c>
      <c r="G194" s="42">
        <v>2057707</v>
      </c>
      <c r="H194" s="38" t="s">
        <v>373</v>
      </c>
      <c r="I194" s="38">
        <v>85</v>
      </c>
      <c r="J194" s="42">
        <v>31865</v>
      </c>
      <c r="K194" s="42">
        <v>24027</v>
      </c>
      <c r="L194" s="40">
        <v>0.9004037124901153</v>
      </c>
      <c r="M194" s="12" t="s">
        <v>2041</v>
      </c>
    </row>
    <row r="195" spans="1:13" ht="13.8" thickBot="1" x14ac:dyDescent="0.3">
      <c r="A195" s="90" t="s">
        <v>1943</v>
      </c>
      <c r="B195" s="90"/>
      <c r="C195" s="44" t="s">
        <v>367</v>
      </c>
      <c r="D195" s="45">
        <f>COUNTA(D185:D194)</f>
        <v>10</v>
      </c>
      <c r="E195" s="45"/>
      <c r="F195" s="46">
        <f>SUM(F185:F194)</f>
        <v>7657838</v>
      </c>
      <c r="G195" s="46">
        <f>SUM(G185:G194)</f>
        <v>17475303</v>
      </c>
      <c r="H195" s="45"/>
      <c r="I195" s="45"/>
      <c r="J195" s="47">
        <f>SUM(J185:J194)</f>
        <v>267291</v>
      </c>
      <c r="K195" s="47">
        <f>SUM(K185:K194)</f>
        <v>199905</v>
      </c>
      <c r="L195" s="48"/>
      <c r="M195" s="21"/>
    </row>
    <row r="196" spans="1:13" ht="26.4" x14ac:dyDescent="0.25">
      <c r="A196" s="10" t="s">
        <v>1944</v>
      </c>
      <c r="B196" s="38" t="s">
        <v>1762</v>
      </c>
      <c r="C196" s="12" t="s">
        <v>1945</v>
      </c>
      <c r="D196" s="38">
        <v>56101</v>
      </c>
      <c r="E196" s="38">
        <v>1961</v>
      </c>
      <c r="F196" s="39">
        <v>50000</v>
      </c>
      <c r="G196" s="39">
        <v>476509</v>
      </c>
      <c r="H196" s="38">
        <v>1990</v>
      </c>
      <c r="I196" s="38">
        <v>95</v>
      </c>
      <c r="J196" s="39">
        <v>5954</v>
      </c>
      <c r="K196" s="39">
        <v>3181</v>
      </c>
      <c r="L196" s="40">
        <v>1</v>
      </c>
      <c r="M196" s="12" t="s">
        <v>2041</v>
      </c>
    </row>
    <row r="197" spans="1:13" ht="26.4" x14ac:dyDescent="0.25">
      <c r="A197" s="10" t="s">
        <v>1944</v>
      </c>
      <c r="B197" s="38" t="s">
        <v>1769</v>
      </c>
      <c r="C197" s="12" t="s">
        <v>988</v>
      </c>
      <c r="D197" s="38">
        <v>56101</v>
      </c>
      <c r="E197" s="38">
        <v>1951</v>
      </c>
      <c r="F197" s="39">
        <v>170000</v>
      </c>
      <c r="G197" s="39">
        <v>2127588</v>
      </c>
      <c r="H197" s="38" t="s">
        <v>373</v>
      </c>
      <c r="I197" s="38">
        <v>95</v>
      </c>
      <c r="J197" s="39">
        <v>29911</v>
      </c>
      <c r="K197" s="39">
        <v>10652</v>
      </c>
      <c r="L197" s="40">
        <v>1</v>
      </c>
      <c r="M197" s="12" t="s">
        <v>2041</v>
      </c>
    </row>
    <row r="198" spans="1:13" ht="26.4" x14ac:dyDescent="0.25">
      <c r="A198" s="10" t="s">
        <v>1944</v>
      </c>
      <c r="B198" s="38" t="s">
        <v>1768</v>
      </c>
      <c r="C198" s="12" t="s">
        <v>1946</v>
      </c>
      <c r="D198" s="38">
        <v>56101</v>
      </c>
      <c r="E198" s="38">
        <v>1961</v>
      </c>
      <c r="F198" s="39">
        <v>60000</v>
      </c>
      <c r="G198" s="39">
        <v>371000</v>
      </c>
      <c r="H198" s="38">
        <v>1990</v>
      </c>
      <c r="I198" s="38">
        <v>95</v>
      </c>
      <c r="J198" s="39">
        <v>5148</v>
      </c>
      <c r="K198" s="39">
        <v>3184</v>
      </c>
      <c r="L198" s="40">
        <v>1</v>
      </c>
      <c r="M198" s="12" t="s">
        <v>2041</v>
      </c>
    </row>
    <row r="199" spans="1:13" ht="26.4" x14ac:dyDescent="0.25">
      <c r="A199" s="10" t="s">
        <v>1944</v>
      </c>
      <c r="B199" s="38" t="s">
        <v>1732</v>
      </c>
      <c r="C199" s="12" t="s">
        <v>1947</v>
      </c>
      <c r="D199" s="38">
        <v>56101</v>
      </c>
      <c r="E199" s="38">
        <v>2000</v>
      </c>
      <c r="F199" s="38" t="s">
        <v>373</v>
      </c>
      <c r="G199" s="39">
        <v>3590094</v>
      </c>
      <c r="H199" s="38" t="s">
        <v>373</v>
      </c>
      <c r="I199" s="38">
        <v>95</v>
      </c>
      <c r="J199" s="39">
        <v>17100</v>
      </c>
      <c r="K199" s="39">
        <v>12757</v>
      </c>
      <c r="L199" s="40">
        <v>1</v>
      </c>
      <c r="M199" s="12" t="s">
        <v>2041</v>
      </c>
    </row>
    <row r="200" spans="1:13" ht="26.4" x14ac:dyDescent="0.25">
      <c r="A200" s="10" t="s">
        <v>1944</v>
      </c>
      <c r="B200" s="38" t="s">
        <v>1736</v>
      </c>
      <c r="C200" s="12" t="s">
        <v>1733</v>
      </c>
      <c r="D200" s="38">
        <v>56101</v>
      </c>
      <c r="E200" s="38">
        <v>1973</v>
      </c>
      <c r="F200" s="39">
        <v>230000</v>
      </c>
      <c r="G200" s="39">
        <v>486316</v>
      </c>
      <c r="H200" s="38" t="s">
        <v>373</v>
      </c>
      <c r="I200" s="38">
        <v>95</v>
      </c>
      <c r="J200" s="39">
        <v>6602</v>
      </c>
      <c r="K200" s="39">
        <v>4745</v>
      </c>
      <c r="L200" s="40">
        <v>1</v>
      </c>
      <c r="M200" s="12" t="s">
        <v>2041</v>
      </c>
    </row>
    <row r="201" spans="1:13" ht="26.4" x14ac:dyDescent="0.25">
      <c r="A201" s="10" t="s">
        <v>1944</v>
      </c>
      <c r="B201" s="38" t="s">
        <v>1740</v>
      </c>
      <c r="C201" s="12" t="s">
        <v>1948</v>
      </c>
      <c r="D201" s="38">
        <v>56101</v>
      </c>
      <c r="E201" s="38">
        <v>1939</v>
      </c>
      <c r="F201" s="39">
        <v>100000</v>
      </c>
      <c r="G201" s="39">
        <v>639100</v>
      </c>
      <c r="H201" s="38" t="s">
        <v>373</v>
      </c>
      <c r="I201" s="38">
        <v>95</v>
      </c>
      <c r="J201" s="39">
        <v>8816</v>
      </c>
      <c r="K201" s="39">
        <v>5758</v>
      </c>
      <c r="L201" s="40">
        <v>1</v>
      </c>
      <c r="M201" s="12" t="s">
        <v>2041</v>
      </c>
    </row>
    <row r="202" spans="1:13" ht="26.4" x14ac:dyDescent="0.25">
      <c r="A202" s="10" t="s">
        <v>1944</v>
      </c>
      <c r="B202" s="38" t="s">
        <v>1949</v>
      </c>
      <c r="C202" s="12" t="s">
        <v>1950</v>
      </c>
      <c r="D202" s="38">
        <v>56101</v>
      </c>
      <c r="E202" s="38">
        <v>1973</v>
      </c>
      <c r="F202" s="39">
        <v>220000</v>
      </c>
      <c r="G202" s="39">
        <v>628642</v>
      </c>
      <c r="H202" s="38" t="s">
        <v>373</v>
      </c>
      <c r="I202" s="38">
        <v>95</v>
      </c>
      <c r="J202" s="39">
        <v>7913</v>
      </c>
      <c r="K202" s="39">
        <v>5829</v>
      </c>
      <c r="L202" s="40">
        <v>1</v>
      </c>
      <c r="M202" s="12" t="s">
        <v>2041</v>
      </c>
    </row>
    <row r="203" spans="1:13" ht="26.4" x14ac:dyDescent="0.25">
      <c r="A203" s="10" t="s">
        <v>1944</v>
      </c>
      <c r="B203" s="38" t="s">
        <v>1748</v>
      </c>
      <c r="C203" s="12" t="s">
        <v>1951</v>
      </c>
      <c r="D203" s="38">
        <v>56101</v>
      </c>
      <c r="E203" s="38">
        <v>1973</v>
      </c>
      <c r="F203" s="39">
        <v>500000</v>
      </c>
      <c r="G203" s="39">
        <v>1313848</v>
      </c>
      <c r="H203" s="38" t="s">
        <v>373</v>
      </c>
      <c r="I203" s="38">
        <v>95</v>
      </c>
      <c r="J203" s="39">
        <v>15968</v>
      </c>
      <c r="K203" s="39">
        <v>10547</v>
      </c>
      <c r="L203" s="40">
        <v>1</v>
      </c>
      <c r="M203" s="12" t="s">
        <v>2041</v>
      </c>
    </row>
    <row r="204" spans="1:13" ht="26.4" x14ac:dyDescent="0.25">
      <c r="A204" s="10" t="s">
        <v>1944</v>
      </c>
      <c r="B204" s="38" t="s">
        <v>1752</v>
      </c>
      <c r="C204" s="12" t="s">
        <v>1952</v>
      </c>
      <c r="D204" s="38">
        <v>56101</v>
      </c>
      <c r="E204" s="38">
        <v>1973</v>
      </c>
      <c r="F204" s="39">
        <v>50000</v>
      </c>
      <c r="G204" s="39">
        <v>73149</v>
      </c>
      <c r="H204" s="38" t="s">
        <v>373</v>
      </c>
      <c r="I204" s="38">
        <v>95</v>
      </c>
      <c r="J204" s="39">
        <v>1112</v>
      </c>
      <c r="K204" s="39">
        <v>830</v>
      </c>
      <c r="L204" s="40">
        <v>1</v>
      </c>
      <c r="M204" s="12" t="s">
        <v>2041</v>
      </c>
    </row>
    <row r="205" spans="1:13" ht="26.4" x14ac:dyDescent="0.25">
      <c r="A205" s="10" t="s">
        <v>1944</v>
      </c>
      <c r="B205" s="38" t="s">
        <v>1707</v>
      </c>
      <c r="C205" s="12" t="s">
        <v>1953</v>
      </c>
      <c r="D205" s="38">
        <v>56101</v>
      </c>
      <c r="E205" s="38">
        <v>1973</v>
      </c>
      <c r="F205" s="39">
        <v>250000</v>
      </c>
      <c r="G205" s="39">
        <v>1191221</v>
      </c>
      <c r="H205" s="38" t="s">
        <v>373</v>
      </c>
      <c r="I205" s="38">
        <v>95</v>
      </c>
      <c r="J205" s="39">
        <v>18207</v>
      </c>
      <c r="K205" s="39">
        <v>13231</v>
      </c>
      <c r="L205" s="40">
        <v>1</v>
      </c>
      <c r="M205" s="12" t="s">
        <v>2041</v>
      </c>
    </row>
    <row r="206" spans="1:13" ht="26.4" x14ac:dyDescent="0.25">
      <c r="A206" s="10" t="s">
        <v>1944</v>
      </c>
      <c r="B206" s="38" t="s">
        <v>1709</v>
      </c>
      <c r="C206" s="12" t="s">
        <v>1954</v>
      </c>
      <c r="D206" s="38">
        <v>56101</v>
      </c>
      <c r="E206" s="38">
        <v>1975</v>
      </c>
      <c r="F206" s="39">
        <v>441000</v>
      </c>
      <c r="G206" s="39">
        <v>1129654</v>
      </c>
      <c r="H206" s="38" t="s">
        <v>373</v>
      </c>
      <c r="I206" s="38">
        <v>95</v>
      </c>
      <c r="J206" s="39">
        <v>18207</v>
      </c>
      <c r="K206" s="39">
        <v>13731</v>
      </c>
      <c r="L206" s="40">
        <v>1</v>
      </c>
      <c r="M206" s="12" t="s">
        <v>2041</v>
      </c>
    </row>
    <row r="207" spans="1:13" ht="26.4" x14ac:dyDescent="0.25">
      <c r="A207" s="10" t="s">
        <v>1944</v>
      </c>
      <c r="B207" s="38" t="s">
        <v>1771</v>
      </c>
      <c r="C207" s="12" t="s">
        <v>1955</v>
      </c>
      <c r="D207" s="38">
        <v>56101</v>
      </c>
      <c r="E207" s="38">
        <v>1975</v>
      </c>
      <c r="F207" s="39">
        <v>441000</v>
      </c>
      <c r="G207" s="39">
        <v>1179351</v>
      </c>
      <c r="H207" s="38" t="s">
        <v>373</v>
      </c>
      <c r="I207" s="38">
        <v>95</v>
      </c>
      <c r="J207" s="39">
        <v>18207</v>
      </c>
      <c r="K207" s="39">
        <v>14293</v>
      </c>
      <c r="L207" s="40">
        <v>1</v>
      </c>
      <c r="M207" s="12" t="s">
        <v>2041</v>
      </c>
    </row>
    <row r="208" spans="1:13" ht="26.4" x14ac:dyDescent="0.25">
      <c r="A208" s="10" t="s">
        <v>1944</v>
      </c>
      <c r="B208" s="38" t="s">
        <v>1755</v>
      </c>
      <c r="C208" s="12" t="s">
        <v>1956</v>
      </c>
      <c r="D208" s="38">
        <v>56101</v>
      </c>
      <c r="E208" s="38">
        <v>1979</v>
      </c>
      <c r="F208" s="39">
        <v>3700</v>
      </c>
      <c r="G208" s="39">
        <v>8271</v>
      </c>
      <c r="H208" s="38" t="s">
        <v>373</v>
      </c>
      <c r="I208" s="38">
        <v>95</v>
      </c>
      <c r="J208" s="39">
        <v>493</v>
      </c>
      <c r="K208" s="39">
        <v>480</v>
      </c>
      <c r="L208" s="40">
        <v>1</v>
      </c>
      <c r="M208" s="12" t="s">
        <v>2041</v>
      </c>
    </row>
    <row r="209" spans="1:13" ht="26.4" x14ac:dyDescent="0.25">
      <c r="A209" s="10" t="s">
        <v>1944</v>
      </c>
      <c r="B209" s="38" t="s">
        <v>1957</v>
      </c>
      <c r="C209" s="12" t="s">
        <v>1958</v>
      </c>
      <c r="D209" s="38">
        <v>56101</v>
      </c>
      <c r="E209" s="38">
        <v>1984</v>
      </c>
      <c r="F209" s="39">
        <v>4200</v>
      </c>
      <c r="G209" s="39">
        <v>8271</v>
      </c>
      <c r="H209" s="38" t="s">
        <v>373</v>
      </c>
      <c r="I209" s="38">
        <v>95</v>
      </c>
      <c r="J209" s="39">
        <v>493</v>
      </c>
      <c r="K209" s="39">
        <v>480</v>
      </c>
      <c r="L209" s="40">
        <v>1</v>
      </c>
      <c r="M209" s="12" t="s">
        <v>2041</v>
      </c>
    </row>
    <row r="210" spans="1:13" ht="26.4" x14ac:dyDescent="0.25">
      <c r="A210" s="10" t="s">
        <v>1944</v>
      </c>
      <c r="B210" s="38" t="s">
        <v>1764</v>
      </c>
      <c r="C210" s="12" t="s">
        <v>1959</v>
      </c>
      <c r="D210" s="38">
        <v>56101</v>
      </c>
      <c r="E210" s="38">
        <v>1973</v>
      </c>
      <c r="F210" s="39">
        <v>3000</v>
      </c>
      <c r="G210" s="39">
        <v>14035</v>
      </c>
      <c r="H210" s="38">
        <v>1990</v>
      </c>
      <c r="I210" s="38">
        <v>95</v>
      </c>
      <c r="J210" s="39">
        <v>920</v>
      </c>
      <c r="K210" s="39">
        <v>541</v>
      </c>
      <c r="L210" s="40">
        <v>1</v>
      </c>
      <c r="M210" s="12" t="s">
        <v>2041</v>
      </c>
    </row>
    <row r="211" spans="1:13" ht="26.4" x14ac:dyDescent="0.25">
      <c r="A211" s="10" t="s">
        <v>1944</v>
      </c>
      <c r="B211" s="38" t="s">
        <v>1760</v>
      </c>
      <c r="C211" s="12" t="s">
        <v>450</v>
      </c>
      <c r="D211" s="38">
        <v>56101</v>
      </c>
      <c r="E211" s="38">
        <v>1987</v>
      </c>
      <c r="F211" s="39">
        <v>16600</v>
      </c>
      <c r="G211" s="39">
        <v>30056</v>
      </c>
      <c r="H211" s="38" t="s">
        <v>373</v>
      </c>
      <c r="I211" s="38">
        <v>95</v>
      </c>
      <c r="J211" s="39">
        <v>1464</v>
      </c>
      <c r="K211" s="39">
        <v>1440</v>
      </c>
      <c r="L211" s="40">
        <v>1</v>
      </c>
      <c r="M211" s="12" t="s">
        <v>2041</v>
      </c>
    </row>
    <row r="212" spans="1:13" ht="26.4" x14ac:dyDescent="0.25">
      <c r="A212" s="10" t="s">
        <v>1944</v>
      </c>
      <c r="B212" s="38" t="s">
        <v>1756</v>
      </c>
      <c r="C212" s="12" t="s">
        <v>1960</v>
      </c>
      <c r="D212" s="38">
        <v>56101</v>
      </c>
      <c r="E212" s="38">
        <v>1996</v>
      </c>
      <c r="F212" s="39">
        <v>21707</v>
      </c>
      <c r="G212" s="39">
        <v>31423</v>
      </c>
      <c r="H212" s="38" t="s">
        <v>373</v>
      </c>
      <c r="I212" s="38">
        <v>95</v>
      </c>
      <c r="J212" s="39">
        <v>2660</v>
      </c>
      <c r="K212" s="39">
        <v>2375</v>
      </c>
      <c r="L212" s="40">
        <v>1</v>
      </c>
      <c r="M212" s="12" t="s">
        <v>2041</v>
      </c>
    </row>
    <row r="213" spans="1:13" ht="26.4" x14ac:dyDescent="0.25">
      <c r="A213" s="10" t="s">
        <v>1944</v>
      </c>
      <c r="B213" s="38" t="s">
        <v>1683</v>
      </c>
      <c r="C213" s="12" t="s">
        <v>1961</v>
      </c>
      <c r="D213" s="38">
        <v>56101</v>
      </c>
      <c r="E213" s="38">
        <v>1955</v>
      </c>
      <c r="F213" s="39">
        <v>174582</v>
      </c>
      <c r="G213" s="39">
        <v>232640</v>
      </c>
      <c r="H213" s="38" t="s">
        <v>373</v>
      </c>
      <c r="I213" s="38">
        <v>95</v>
      </c>
      <c r="J213" s="39">
        <v>3988</v>
      </c>
      <c r="K213" s="39">
        <v>2754</v>
      </c>
      <c r="L213" s="40">
        <v>1</v>
      </c>
      <c r="M213" s="12" t="s">
        <v>2041</v>
      </c>
    </row>
    <row r="214" spans="1:13" ht="26.4" x14ac:dyDescent="0.25">
      <c r="A214" s="10" t="s">
        <v>1944</v>
      </c>
      <c r="B214" s="38" t="s">
        <v>1704</v>
      </c>
      <c r="C214" s="12" t="s">
        <v>1962</v>
      </c>
      <c r="D214" s="38">
        <v>56101</v>
      </c>
      <c r="E214" s="38">
        <v>1985</v>
      </c>
      <c r="F214" s="39">
        <v>140523</v>
      </c>
      <c r="G214" s="39">
        <v>187255</v>
      </c>
      <c r="H214" s="38" t="s">
        <v>373</v>
      </c>
      <c r="I214" s="38">
        <v>95</v>
      </c>
      <c r="J214" s="39">
        <v>3210</v>
      </c>
      <c r="K214" s="39">
        <v>2414</v>
      </c>
      <c r="L214" s="40">
        <v>1</v>
      </c>
      <c r="M214" s="12" t="s">
        <v>2041</v>
      </c>
    </row>
    <row r="215" spans="1:13" ht="26.4" x14ac:dyDescent="0.25">
      <c r="A215" s="10" t="s">
        <v>1944</v>
      </c>
      <c r="B215" s="38" t="s">
        <v>1685</v>
      </c>
      <c r="C215" s="12" t="s">
        <v>1963</v>
      </c>
      <c r="D215" s="38">
        <v>56101</v>
      </c>
      <c r="E215" s="38">
        <v>1985</v>
      </c>
      <c r="F215" s="39">
        <v>153919</v>
      </c>
      <c r="G215" s="39">
        <v>205105</v>
      </c>
      <c r="H215" s="38" t="s">
        <v>373</v>
      </c>
      <c r="I215" s="38">
        <v>95</v>
      </c>
      <c r="J215" s="39">
        <v>3516</v>
      </c>
      <c r="K215" s="39">
        <v>2565</v>
      </c>
      <c r="L215" s="40">
        <v>1</v>
      </c>
      <c r="M215" s="12" t="s">
        <v>2041</v>
      </c>
    </row>
    <row r="216" spans="1:13" ht="26.4" x14ac:dyDescent="0.25">
      <c r="A216" s="10" t="s">
        <v>1944</v>
      </c>
      <c r="B216" s="38" t="s">
        <v>1700</v>
      </c>
      <c r="C216" s="12" t="s">
        <v>2145</v>
      </c>
      <c r="D216" s="38">
        <v>56101</v>
      </c>
      <c r="E216" s="38">
        <v>1974</v>
      </c>
      <c r="F216" s="39">
        <v>10000</v>
      </c>
      <c r="G216" s="39">
        <v>38846</v>
      </c>
      <c r="H216" s="38" t="s">
        <v>373</v>
      </c>
      <c r="I216" s="38">
        <v>95</v>
      </c>
      <c r="J216" s="39">
        <v>2916</v>
      </c>
      <c r="K216" s="39">
        <v>2880</v>
      </c>
      <c r="L216" s="40">
        <v>1</v>
      </c>
      <c r="M216" s="12" t="s">
        <v>2041</v>
      </c>
    </row>
    <row r="217" spans="1:13" ht="26.4" x14ac:dyDescent="0.25">
      <c r="A217" s="10" t="s">
        <v>1944</v>
      </c>
      <c r="B217" s="38" t="s">
        <v>1750</v>
      </c>
      <c r="C217" s="12" t="s">
        <v>1964</v>
      </c>
      <c r="D217" s="38">
        <v>56101</v>
      </c>
      <c r="E217" s="38">
        <v>1987</v>
      </c>
      <c r="F217" s="39">
        <v>2200000</v>
      </c>
      <c r="G217" s="39">
        <v>2253554</v>
      </c>
      <c r="H217" s="38" t="s">
        <v>373</v>
      </c>
      <c r="I217" s="38">
        <v>95</v>
      </c>
      <c r="J217" s="39">
        <v>28082</v>
      </c>
      <c r="K217" s="39">
        <v>19437</v>
      </c>
      <c r="L217" s="40">
        <v>0.6898698358800226</v>
      </c>
      <c r="M217" s="12" t="s">
        <v>2041</v>
      </c>
    </row>
    <row r="218" spans="1:13" ht="26.4" x14ac:dyDescent="0.25">
      <c r="A218" s="10" t="s">
        <v>1944</v>
      </c>
      <c r="B218" s="38" t="s">
        <v>1734</v>
      </c>
      <c r="C218" s="12" t="s">
        <v>1965</v>
      </c>
      <c r="D218" s="38">
        <v>56101</v>
      </c>
      <c r="E218" s="38">
        <v>1962</v>
      </c>
      <c r="F218" s="39">
        <v>70000</v>
      </c>
      <c r="G218" s="39">
        <v>685394</v>
      </c>
      <c r="H218" s="38" t="s">
        <v>373</v>
      </c>
      <c r="I218" s="38">
        <v>95</v>
      </c>
      <c r="J218" s="39">
        <v>10430</v>
      </c>
      <c r="K218" s="39">
        <v>8841</v>
      </c>
      <c r="L218" s="40">
        <v>0</v>
      </c>
      <c r="M218" s="12" t="s">
        <v>2041</v>
      </c>
    </row>
    <row r="219" spans="1:13" ht="26.4" x14ac:dyDescent="0.25">
      <c r="A219" s="10" t="s">
        <v>1944</v>
      </c>
      <c r="B219" s="38" t="s">
        <v>1966</v>
      </c>
      <c r="C219" s="12" t="s">
        <v>1967</v>
      </c>
      <c r="D219" s="38">
        <v>56102</v>
      </c>
      <c r="E219" s="38">
        <v>1974</v>
      </c>
      <c r="F219" s="39">
        <v>418000</v>
      </c>
      <c r="G219" s="39">
        <v>822461</v>
      </c>
      <c r="H219" s="38" t="s">
        <v>373</v>
      </c>
      <c r="I219" s="38">
        <v>95</v>
      </c>
      <c r="J219" s="39">
        <v>15800</v>
      </c>
      <c r="K219" s="39">
        <v>12386</v>
      </c>
      <c r="L219" s="40">
        <v>0.92580332633618601</v>
      </c>
      <c r="M219" s="12" t="s">
        <v>2041</v>
      </c>
    </row>
    <row r="220" spans="1:13" ht="25.5" customHeight="1" x14ac:dyDescent="0.25">
      <c r="A220" s="10" t="s">
        <v>1944</v>
      </c>
      <c r="B220" s="38" t="s">
        <v>1762</v>
      </c>
      <c r="C220" s="12" t="s">
        <v>1968</v>
      </c>
      <c r="D220" s="38">
        <v>56103</v>
      </c>
      <c r="E220" s="38">
        <v>1976</v>
      </c>
      <c r="F220" s="79" t="s">
        <v>373</v>
      </c>
      <c r="G220" s="79" t="s">
        <v>373</v>
      </c>
      <c r="H220" s="38" t="s">
        <v>373</v>
      </c>
      <c r="I220" s="38">
        <v>95</v>
      </c>
      <c r="J220" s="42">
        <v>8874</v>
      </c>
      <c r="K220" s="42">
        <v>6690</v>
      </c>
      <c r="L220" s="40">
        <v>1</v>
      </c>
      <c r="M220" s="12" t="s">
        <v>2612</v>
      </c>
    </row>
    <row r="221" spans="1:13" ht="13.8" thickBot="1" x14ac:dyDescent="0.3">
      <c r="A221" s="90" t="s">
        <v>1969</v>
      </c>
      <c r="B221" s="90"/>
      <c r="C221" s="44" t="s">
        <v>367</v>
      </c>
      <c r="D221" s="45">
        <f>COUNTA(D196:D220)</f>
        <v>25</v>
      </c>
      <c r="E221" s="45"/>
      <c r="F221" s="46">
        <f>SUM(F196:F220)</f>
        <v>5728231</v>
      </c>
      <c r="G221" s="46">
        <f>SUM(G196:G220)</f>
        <v>17723783</v>
      </c>
      <c r="H221" s="45"/>
      <c r="I221" s="45"/>
      <c r="J221" s="47">
        <f>SUM(J196:J220)</f>
        <v>235991</v>
      </c>
      <c r="K221" s="47">
        <f>SUM(K196:K220)</f>
        <v>162021</v>
      </c>
      <c r="L221" s="48"/>
      <c r="M221" s="21"/>
    </row>
    <row r="222" spans="1:13" ht="26.4" x14ac:dyDescent="0.25">
      <c r="A222" s="10" t="s">
        <v>1970</v>
      </c>
      <c r="B222" s="38" t="s">
        <v>1768</v>
      </c>
      <c r="C222" s="12" t="s">
        <v>1971</v>
      </c>
      <c r="D222" s="38">
        <v>56201</v>
      </c>
      <c r="E222" s="38">
        <v>1970</v>
      </c>
      <c r="F222" s="39">
        <v>425000</v>
      </c>
      <c r="G222" s="39">
        <v>1750000</v>
      </c>
      <c r="H222" s="38" t="s">
        <v>373</v>
      </c>
      <c r="I222" s="38">
        <v>100</v>
      </c>
      <c r="J222" s="39">
        <v>20580</v>
      </c>
      <c r="K222" s="39">
        <v>10355</v>
      </c>
      <c r="L222" s="40">
        <v>1</v>
      </c>
      <c r="M222" s="12" t="s">
        <v>2041</v>
      </c>
    </row>
    <row r="223" spans="1:13" ht="26.4" x14ac:dyDescent="0.25">
      <c r="A223" s="10" t="s">
        <v>1970</v>
      </c>
      <c r="B223" s="38" t="s">
        <v>1732</v>
      </c>
      <c r="C223" s="12" t="s">
        <v>1972</v>
      </c>
      <c r="D223" s="38">
        <v>56201</v>
      </c>
      <c r="E223" s="38">
        <v>1975</v>
      </c>
      <c r="F223" s="39">
        <v>1180000</v>
      </c>
      <c r="G223" s="39">
        <v>2100000</v>
      </c>
      <c r="H223" s="38" t="s">
        <v>373</v>
      </c>
      <c r="I223" s="38">
        <v>100</v>
      </c>
      <c r="J223" s="39">
        <v>29980</v>
      </c>
      <c r="K223" s="39">
        <v>27549</v>
      </c>
      <c r="L223" s="40">
        <v>1</v>
      </c>
      <c r="M223" s="12" t="s">
        <v>2041</v>
      </c>
    </row>
    <row r="224" spans="1:13" ht="26.4" x14ac:dyDescent="0.25">
      <c r="A224" s="10" t="s">
        <v>1970</v>
      </c>
      <c r="B224" s="38" t="s">
        <v>1734</v>
      </c>
      <c r="C224" s="12" t="s">
        <v>1973</v>
      </c>
      <c r="D224" s="38">
        <v>56201</v>
      </c>
      <c r="E224" s="38">
        <v>1975</v>
      </c>
      <c r="F224" s="39">
        <v>255000</v>
      </c>
      <c r="G224" s="39">
        <v>850000</v>
      </c>
      <c r="H224" s="38" t="s">
        <v>373</v>
      </c>
      <c r="I224" s="38">
        <v>100</v>
      </c>
      <c r="J224" s="39">
        <v>10156</v>
      </c>
      <c r="K224" s="39">
        <v>7435</v>
      </c>
      <c r="L224" s="40">
        <v>1</v>
      </c>
      <c r="M224" s="12" t="s">
        <v>2041</v>
      </c>
    </row>
    <row r="225" spans="1:13" ht="26.4" x14ac:dyDescent="0.25">
      <c r="A225" s="10" t="s">
        <v>1970</v>
      </c>
      <c r="B225" s="38" t="s">
        <v>1736</v>
      </c>
      <c r="C225" s="12" t="s">
        <v>1974</v>
      </c>
      <c r="D225" s="38">
        <v>56201</v>
      </c>
      <c r="E225" s="38">
        <v>1975</v>
      </c>
      <c r="F225" s="39">
        <v>315000</v>
      </c>
      <c r="G225" s="39">
        <v>1150000</v>
      </c>
      <c r="H225" s="38" t="s">
        <v>373</v>
      </c>
      <c r="I225" s="38">
        <v>100</v>
      </c>
      <c r="J225" s="39">
        <v>16015</v>
      </c>
      <c r="K225" s="39">
        <v>10054</v>
      </c>
      <c r="L225" s="40">
        <v>1</v>
      </c>
      <c r="M225" s="12" t="s">
        <v>2041</v>
      </c>
    </row>
    <row r="226" spans="1:13" ht="26.4" x14ac:dyDescent="0.25">
      <c r="A226" s="10" t="s">
        <v>1970</v>
      </c>
      <c r="B226" s="38" t="s">
        <v>1740</v>
      </c>
      <c r="C226" s="12" t="s">
        <v>1975</v>
      </c>
      <c r="D226" s="38">
        <v>56201</v>
      </c>
      <c r="E226" s="38">
        <v>1979</v>
      </c>
      <c r="F226" s="39">
        <v>1330000</v>
      </c>
      <c r="G226" s="39">
        <v>3750000</v>
      </c>
      <c r="H226" s="38" t="s">
        <v>373</v>
      </c>
      <c r="I226" s="38">
        <v>100</v>
      </c>
      <c r="J226" s="39">
        <v>35890</v>
      </c>
      <c r="K226" s="39">
        <v>22787</v>
      </c>
      <c r="L226" s="40">
        <v>1</v>
      </c>
      <c r="M226" s="12" t="s">
        <v>2041</v>
      </c>
    </row>
    <row r="227" spans="1:13" ht="26.4" x14ac:dyDescent="0.25">
      <c r="A227" s="10" t="s">
        <v>1970</v>
      </c>
      <c r="B227" s="38" t="s">
        <v>1756</v>
      </c>
      <c r="C227" s="12" t="s">
        <v>1976</v>
      </c>
      <c r="D227" s="38">
        <v>56201</v>
      </c>
      <c r="E227" s="38">
        <v>1980</v>
      </c>
      <c r="F227" s="39">
        <v>35000</v>
      </c>
      <c r="G227" s="39">
        <v>290000</v>
      </c>
      <c r="H227" s="38" t="s">
        <v>373</v>
      </c>
      <c r="I227" s="38">
        <v>100</v>
      </c>
      <c r="J227" s="39">
        <v>2826</v>
      </c>
      <c r="K227" s="39">
        <v>2448</v>
      </c>
      <c r="L227" s="40">
        <v>1</v>
      </c>
      <c r="M227" s="12" t="s">
        <v>2041</v>
      </c>
    </row>
    <row r="228" spans="1:13" ht="26.4" x14ac:dyDescent="0.25">
      <c r="A228" s="10" t="s">
        <v>1970</v>
      </c>
      <c r="B228" s="38" t="s">
        <v>1683</v>
      </c>
      <c r="C228" s="12" t="s">
        <v>1977</v>
      </c>
      <c r="D228" s="38">
        <v>56201</v>
      </c>
      <c r="E228" s="38">
        <v>1983</v>
      </c>
      <c r="F228" s="39">
        <v>930000</v>
      </c>
      <c r="G228" s="39">
        <v>2500000</v>
      </c>
      <c r="H228" s="38" t="s">
        <v>373</v>
      </c>
      <c r="I228" s="38">
        <v>100</v>
      </c>
      <c r="J228" s="39">
        <v>18402</v>
      </c>
      <c r="K228" s="39">
        <v>14528</v>
      </c>
      <c r="L228" s="40">
        <v>1</v>
      </c>
      <c r="M228" s="12" t="s">
        <v>2041</v>
      </c>
    </row>
    <row r="229" spans="1:13" ht="26.4" x14ac:dyDescent="0.25">
      <c r="A229" s="10" t="s">
        <v>1970</v>
      </c>
      <c r="B229" s="38" t="s">
        <v>1704</v>
      </c>
      <c r="C229" s="12" t="s">
        <v>1978</v>
      </c>
      <c r="D229" s="38">
        <v>56201</v>
      </c>
      <c r="E229" s="38">
        <v>1978</v>
      </c>
      <c r="F229" s="39">
        <v>15000</v>
      </c>
      <c r="G229" s="39">
        <v>400000</v>
      </c>
      <c r="H229" s="38" t="s">
        <v>373</v>
      </c>
      <c r="I229" s="38">
        <v>100</v>
      </c>
      <c r="J229" s="39">
        <v>8000</v>
      </c>
      <c r="K229" s="39">
        <v>5273</v>
      </c>
      <c r="L229" s="40">
        <v>1</v>
      </c>
      <c r="M229" s="12" t="s">
        <v>2041</v>
      </c>
    </row>
    <row r="230" spans="1:13" ht="26.4" x14ac:dyDescent="0.25">
      <c r="A230" s="10" t="s">
        <v>1970</v>
      </c>
      <c r="B230" s="38" t="s">
        <v>1685</v>
      </c>
      <c r="C230" s="12" t="s">
        <v>1979</v>
      </c>
      <c r="D230" s="38">
        <v>56201</v>
      </c>
      <c r="E230" s="38">
        <v>1989</v>
      </c>
      <c r="F230" s="39">
        <v>4400000</v>
      </c>
      <c r="G230" s="39">
        <v>5100000</v>
      </c>
      <c r="H230" s="38" t="s">
        <v>373</v>
      </c>
      <c r="I230" s="38">
        <v>100</v>
      </c>
      <c r="J230" s="39">
        <v>55000</v>
      </c>
      <c r="K230" s="39">
        <v>44708</v>
      </c>
      <c r="L230" s="40">
        <v>1</v>
      </c>
      <c r="M230" s="12" t="s">
        <v>2041</v>
      </c>
    </row>
    <row r="231" spans="1:13" ht="26.4" x14ac:dyDescent="0.25">
      <c r="A231" s="10" t="s">
        <v>1970</v>
      </c>
      <c r="B231" s="38" t="s">
        <v>1687</v>
      </c>
      <c r="C231" s="12" t="s">
        <v>1980</v>
      </c>
      <c r="D231" s="38">
        <v>56201</v>
      </c>
      <c r="E231" s="38">
        <v>1990</v>
      </c>
      <c r="F231" s="39">
        <v>5000000</v>
      </c>
      <c r="G231" s="39">
        <v>2100000</v>
      </c>
      <c r="H231" s="38" t="s">
        <v>373</v>
      </c>
      <c r="I231" s="38">
        <v>100</v>
      </c>
      <c r="J231" s="39">
        <v>22000</v>
      </c>
      <c r="K231" s="39">
        <v>15597</v>
      </c>
      <c r="L231" s="40">
        <v>1</v>
      </c>
      <c r="M231" s="12" t="s">
        <v>2041</v>
      </c>
    </row>
    <row r="232" spans="1:13" ht="26.4" x14ac:dyDescent="0.25">
      <c r="A232" s="10" t="s">
        <v>1970</v>
      </c>
      <c r="B232" s="38" t="s">
        <v>1762</v>
      </c>
      <c r="C232" s="12" t="s">
        <v>1981</v>
      </c>
      <c r="D232" s="38">
        <v>56201</v>
      </c>
      <c r="E232" s="38">
        <v>1963</v>
      </c>
      <c r="F232" s="39">
        <v>500000</v>
      </c>
      <c r="G232" s="39">
        <v>3500000</v>
      </c>
      <c r="H232" s="38" t="s">
        <v>373</v>
      </c>
      <c r="I232" s="38">
        <v>100</v>
      </c>
      <c r="J232" s="39">
        <v>40232</v>
      </c>
      <c r="K232" s="39">
        <v>22957</v>
      </c>
      <c r="L232" s="40">
        <v>0.99429367948773795</v>
      </c>
      <c r="M232" s="12" t="s">
        <v>2041</v>
      </c>
    </row>
    <row r="233" spans="1:13" ht="26.4" x14ac:dyDescent="0.25">
      <c r="A233" s="10" t="s">
        <v>1970</v>
      </c>
      <c r="B233" s="38" t="s">
        <v>1769</v>
      </c>
      <c r="C233" s="12" t="s">
        <v>1946</v>
      </c>
      <c r="D233" s="38">
        <v>56201</v>
      </c>
      <c r="E233" s="38">
        <v>1968</v>
      </c>
      <c r="F233" s="39">
        <v>558000</v>
      </c>
      <c r="G233" s="39">
        <v>2100000</v>
      </c>
      <c r="H233" s="38" t="s">
        <v>373</v>
      </c>
      <c r="I233" s="38">
        <v>100</v>
      </c>
      <c r="J233" s="39">
        <v>28329</v>
      </c>
      <c r="K233" s="39">
        <v>15267</v>
      </c>
      <c r="L233" s="40">
        <v>0.99148490207637385</v>
      </c>
      <c r="M233" s="12" t="s">
        <v>2041</v>
      </c>
    </row>
    <row r="234" spans="1:13" ht="26.4" x14ac:dyDescent="0.25">
      <c r="A234" s="10" t="s">
        <v>1970</v>
      </c>
      <c r="B234" s="38" t="s">
        <v>1700</v>
      </c>
      <c r="C234" s="12" t="s">
        <v>1982</v>
      </c>
      <c r="D234" s="38">
        <v>56201</v>
      </c>
      <c r="E234" s="38">
        <v>1995</v>
      </c>
      <c r="F234" s="39">
        <v>8700000</v>
      </c>
      <c r="G234" s="39">
        <v>8700000</v>
      </c>
      <c r="H234" s="38" t="s">
        <v>373</v>
      </c>
      <c r="I234" s="38">
        <v>100</v>
      </c>
      <c r="J234" s="39">
        <v>82250</v>
      </c>
      <c r="K234" s="39">
        <v>25892</v>
      </c>
      <c r="L234" s="40">
        <v>0.93140738452031513</v>
      </c>
      <c r="M234" s="12" t="s">
        <v>2041</v>
      </c>
    </row>
    <row r="235" spans="1:13" ht="26.4" x14ac:dyDescent="0.25">
      <c r="A235" s="10" t="s">
        <v>1970</v>
      </c>
      <c r="B235" s="38" t="s">
        <v>1738</v>
      </c>
      <c r="C235" s="12" t="s">
        <v>640</v>
      </c>
      <c r="D235" s="38">
        <v>56201</v>
      </c>
      <c r="E235" s="38">
        <v>1986</v>
      </c>
      <c r="F235" s="42">
        <v>1200000</v>
      </c>
      <c r="G235" s="42">
        <v>1200000</v>
      </c>
      <c r="H235" s="38" t="s">
        <v>373</v>
      </c>
      <c r="I235" s="38">
        <v>100</v>
      </c>
      <c r="J235" s="42">
        <v>21000</v>
      </c>
      <c r="K235" s="42">
        <v>20723</v>
      </c>
      <c r="L235" s="40">
        <v>0.85808039376538148</v>
      </c>
      <c r="M235" s="12" t="s">
        <v>2041</v>
      </c>
    </row>
    <row r="236" spans="1:13" ht="13.8" thickBot="1" x14ac:dyDescent="0.3">
      <c r="A236" s="90" t="s">
        <v>1983</v>
      </c>
      <c r="B236" s="90"/>
      <c r="C236" s="44" t="s">
        <v>367</v>
      </c>
      <c r="D236" s="45">
        <f>COUNTA(D221:D235)</f>
        <v>15</v>
      </c>
      <c r="E236" s="45"/>
      <c r="F236" s="46">
        <f>SUM(F222:F235)</f>
        <v>24843000</v>
      </c>
      <c r="G236" s="46">
        <f>SUM(G222:G235)</f>
        <v>35490000</v>
      </c>
      <c r="H236" s="45"/>
      <c r="I236" s="45"/>
      <c r="J236" s="47">
        <f>SUM(J222:J235)</f>
        <v>390660</v>
      </c>
      <c r="K236" s="47">
        <f>SUM(K222:K235)</f>
        <v>245573</v>
      </c>
      <c r="L236" s="48"/>
      <c r="M236" s="21"/>
    </row>
    <row r="237" spans="1:13" ht="26.4" x14ac:dyDescent="0.25">
      <c r="A237" s="10" t="s">
        <v>1984</v>
      </c>
      <c r="B237" s="38" t="s">
        <v>1985</v>
      </c>
      <c r="C237" s="12" t="s">
        <v>1986</v>
      </c>
      <c r="D237" s="38">
        <v>56301</v>
      </c>
      <c r="E237" s="38">
        <v>1988</v>
      </c>
      <c r="F237" s="39">
        <v>31000</v>
      </c>
      <c r="G237" s="39">
        <v>52992</v>
      </c>
      <c r="H237" s="38" t="s">
        <v>373</v>
      </c>
      <c r="I237" s="38">
        <v>95</v>
      </c>
      <c r="J237" s="39">
        <v>1610</v>
      </c>
      <c r="K237" s="39">
        <v>1397</v>
      </c>
      <c r="L237" s="40">
        <v>1</v>
      </c>
      <c r="M237" s="12" t="s">
        <v>2041</v>
      </c>
    </row>
    <row r="238" spans="1:13" ht="26.4" x14ac:dyDescent="0.25">
      <c r="A238" s="10" t="s">
        <v>1984</v>
      </c>
      <c r="B238" s="38" t="s">
        <v>1987</v>
      </c>
      <c r="C238" s="12" t="s">
        <v>1988</v>
      </c>
      <c r="D238" s="38">
        <v>56301</v>
      </c>
      <c r="E238" s="38">
        <v>1982</v>
      </c>
      <c r="F238" s="39">
        <v>3813000</v>
      </c>
      <c r="G238" s="39">
        <v>6430192</v>
      </c>
      <c r="H238" s="38" t="s">
        <v>373</v>
      </c>
      <c r="I238" s="38">
        <v>95</v>
      </c>
      <c r="J238" s="39">
        <v>79141</v>
      </c>
      <c r="K238" s="39">
        <v>58442</v>
      </c>
      <c r="L238" s="40">
        <v>0.96925156565483728</v>
      </c>
      <c r="M238" s="12" t="s">
        <v>2041</v>
      </c>
    </row>
    <row r="239" spans="1:13" ht="26.4" x14ac:dyDescent="0.25">
      <c r="A239" s="10" t="s">
        <v>1984</v>
      </c>
      <c r="B239" s="38" t="s">
        <v>1662</v>
      </c>
      <c r="C239" s="12" t="s">
        <v>1989</v>
      </c>
      <c r="D239" s="38">
        <v>56302</v>
      </c>
      <c r="E239" s="38">
        <v>1964</v>
      </c>
      <c r="F239" s="39">
        <v>1915000</v>
      </c>
      <c r="G239" s="39">
        <v>3192696</v>
      </c>
      <c r="H239" s="38" t="s">
        <v>373</v>
      </c>
      <c r="I239" s="38">
        <v>100</v>
      </c>
      <c r="J239" s="39">
        <v>43772</v>
      </c>
      <c r="K239" s="39">
        <v>26216</v>
      </c>
      <c r="L239" s="40">
        <v>1</v>
      </c>
      <c r="M239" s="12" t="s">
        <v>2041</v>
      </c>
    </row>
    <row r="240" spans="1:13" ht="26.4" x14ac:dyDescent="0.25">
      <c r="A240" s="10" t="s">
        <v>1984</v>
      </c>
      <c r="B240" s="38" t="s">
        <v>1650</v>
      </c>
      <c r="C240" s="12" t="s">
        <v>1990</v>
      </c>
      <c r="D240" s="38">
        <v>56302</v>
      </c>
      <c r="E240" s="38">
        <v>1964</v>
      </c>
      <c r="F240" s="39">
        <v>1709000</v>
      </c>
      <c r="G240" s="39">
        <v>2886046</v>
      </c>
      <c r="H240" s="38">
        <v>1998</v>
      </c>
      <c r="I240" s="38">
        <v>81</v>
      </c>
      <c r="J240" s="39">
        <v>41986</v>
      </c>
      <c r="K240" s="39">
        <v>27016</v>
      </c>
      <c r="L240" s="40">
        <v>1</v>
      </c>
      <c r="M240" s="12" t="s">
        <v>2041</v>
      </c>
    </row>
    <row r="241" spans="1:13" ht="26.4" x14ac:dyDescent="0.25">
      <c r="A241" s="10" t="s">
        <v>1984</v>
      </c>
      <c r="B241" s="38" t="s">
        <v>1666</v>
      </c>
      <c r="C241" s="12" t="s">
        <v>1991</v>
      </c>
      <c r="D241" s="38">
        <v>56302</v>
      </c>
      <c r="E241" s="38">
        <v>1967</v>
      </c>
      <c r="F241" s="39">
        <v>1427000</v>
      </c>
      <c r="G241" s="39">
        <v>2410669</v>
      </c>
      <c r="H241" s="38" t="s">
        <v>373</v>
      </c>
      <c r="I241" s="38">
        <v>100</v>
      </c>
      <c r="J241" s="39">
        <v>24750</v>
      </c>
      <c r="K241" s="39">
        <v>16165</v>
      </c>
      <c r="L241" s="40">
        <v>1</v>
      </c>
      <c r="M241" s="12" t="s">
        <v>2041</v>
      </c>
    </row>
    <row r="242" spans="1:13" ht="26.4" x14ac:dyDescent="0.25">
      <c r="A242" s="10" t="s">
        <v>1984</v>
      </c>
      <c r="B242" s="38" t="s">
        <v>1652</v>
      </c>
      <c r="C242" s="12" t="s">
        <v>1992</v>
      </c>
      <c r="D242" s="38">
        <v>56302</v>
      </c>
      <c r="E242" s="38">
        <v>1968</v>
      </c>
      <c r="F242" s="39">
        <v>486000</v>
      </c>
      <c r="G242" s="39">
        <v>820207</v>
      </c>
      <c r="H242" s="38" t="s">
        <v>373</v>
      </c>
      <c r="I242" s="38">
        <v>95</v>
      </c>
      <c r="J242" s="39">
        <v>17638</v>
      </c>
      <c r="K242" s="39">
        <v>8985</v>
      </c>
      <c r="L242" s="40">
        <v>1</v>
      </c>
      <c r="M242" s="12" t="s">
        <v>2041</v>
      </c>
    </row>
    <row r="243" spans="1:13" ht="26.4" x14ac:dyDescent="0.25">
      <c r="A243" s="10" t="s">
        <v>1984</v>
      </c>
      <c r="B243" s="38" t="s">
        <v>1654</v>
      </c>
      <c r="C243" s="12" t="s">
        <v>1993</v>
      </c>
      <c r="D243" s="38">
        <v>56302</v>
      </c>
      <c r="E243" s="38">
        <v>1974</v>
      </c>
      <c r="F243" s="39">
        <v>1361000</v>
      </c>
      <c r="G243" s="39">
        <v>2294333</v>
      </c>
      <c r="H243" s="38" t="s">
        <v>373</v>
      </c>
      <c r="I243" s="38">
        <v>100</v>
      </c>
      <c r="J243" s="39">
        <v>35514</v>
      </c>
      <c r="K243" s="39">
        <v>27005</v>
      </c>
      <c r="L243" s="40">
        <v>1</v>
      </c>
      <c r="M243" s="12" t="s">
        <v>2041</v>
      </c>
    </row>
    <row r="244" spans="1:13" ht="26.4" x14ac:dyDescent="0.25">
      <c r="A244" s="10" t="s">
        <v>1984</v>
      </c>
      <c r="B244" s="38" t="s">
        <v>1994</v>
      </c>
      <c r="C244" s="12" t="s">
        <v>1995</v>
      </c>
      <c r="D244" s="38">
        <v>56302</v>
      </c>
      <c r="E244" s="38">
        <v>1995</v>
      </c>
      <c r="F244" s="39">
        <v>6100000</v>
      </c>
      <c r="G244" s="39">
        <v>5706646</v>
      </c>
      <c r="H244" s="38" t="s">
        <v>373</v>
      </c>
      <c r="I244" s="38">
        <v>100</v>
      </c>
      <c r="J244" s="39">
        <v>50000</v>
      </c>
      <c r="K244" s="39">
        <v>38448</v>
      </c>
      <c r="L244" s="40">
        <v>1</v>
      </c>
      <c r="M244" s="12" t="s">
        <v>2041</v>
      </c>
    </row>
    <row r="245" spans="1:13" ht="26.4" x14ac:dyDescent="0.25">
      <c r="A245" s="10" t="s">
        <v>1984</v>
      </c>
      <c r="B245" s="38" t="s">
        <v>1656</v>
      </c>
      <c r="C245" s="12" t="s">
        <v>2053</v>
      </c>
      <c r="D245" s="38">
        <v>56302</v>
      </c>
      <c r="E245" s="38">
        <v>1980</v>
      </c>
      <c r="F245" s="39">
        <v>214000</v>
      </c>
      <c r="G245" s="39">
        <v>360697</v>
      </c>
      <c r="H245" s="38" t="s">
        <v>373</v>
      </c>
      <c r="I245" s="38">
        <v>100</v>
      </c>
      <c r="J245" s="39">
        <v>9660</v>
      </c>
      <c r="K245" s="39">
        <v>8389</v>
      </c>
      <c r="L245" s="40">
        <v>1</v>
      </c>
      <c r="M245" s="12" t="s">
        <v>2041</v>
      </c>
    </row>
    <row r="246" spans="1:13" ht="26.4" x14ac:dyDescent="0.25">
      <c r="A246" s="10" t="s">
        <v>1984</v>
      </c>
      <c r="B246" s="38" t="s">
        <v>1996</v>
      </c>
      <c r="C246" s="12" t="s">
        <v>1997</v>
      </c>
      <c r="D246" s="38">
        <v>56302</v>
      </c>
      <c r="E246" s="38">
        <v>1988</v>
      </c>
      <c r="F246" s="39">
        <v>146000</v>
      </c>
      <c r="G246" s="39">
        <v>245389</v>
      </c>
      <c r="H246" s="38" t="s">
        <v>373</v>
      </c>
      <c r="I246" s="38">
        <v>100</v>
      </c>
      <c r="J246" s="39">
        <v>2910</v>
      </c>
      <c r="K246" s="39">
        <v>2536</v>
      </c>
      <c r="L246" s="40">
        <v>1</v>
      </c>
      <c r="M246" s="12" t="s">
        <v>2041</v>
      </c>
    </row>
    <row r="247" spans="1:13" ht="26.4" x14ac:dyDescent="0.25">
      <c r="A247" s="10" t="s">
        <v>1984</v>
      </c>
      <c r="B247" s="38" t="s">
        <v>1998</v>
      </c>
      <c r="C247" s="12" t="s">
        <v>1864</v>
      </c>
      <c r="D247" s="38">
        <v>56302</v>
      </c>
      <c r="E247" s="38">
        <v>1990</v>
      </c>
      <c r="F247" s="39">
        <v>5737000</v>
      </c>
      <c r="G247" s="39">
        <v>6219790</v>
      </c>
      <c r="H247" s="38" t="s">
        <v>373</v>
      </c>
      <c r="I247" s="38">
        <v>100</v>
      </c>
      <c r="J247" s="39">
        <v>55400</v>
      </c>
      <c r="K247" s="39">
        <v>31376</v>
      </c>
      <c r="L247" s="40">
        <v>1</v>
      </c>
      <c r="M247" s="12" t="s">
        <v>2041</v>
      </c>
    </row>
    <row r="248" spans="1:13" ht="26.4" x14ac:dyDescent="0.25">
      <c r="A248" s="10" t="s">
        <v>1984</v>
      </c>
      <c r="B248" s="38" t="s">
        <v>1999</v>
      </c>
      <c r="C248" s="12" t="s">
        <v>179</v>
      </c>
      <c r="D248" s="38">
        <v>56302</v>
      </c>
      <c r="E248" s="38">
        <v>1989</v>
      </c>
      <c r="F248" s="39">
        <v>32000</v>
      </c>
      <c r="G248" s="39">
        <v>53542</v>
      </c>
      <c r="H248" s="38" t="s">
        <v>373</v>
      </c>
      <c r="I248" s="38">
        <v>100</v>
      </c>
      <c r="J248" s="39">
        <v>1200</v>
      </c>
      <c r="K248" s="39">
        <v>1103</v>
      </c>
      <c r="L248" s="40">
        <v>1</v>
      </c>
      <c r="M248" s="12" t="s">
        <v>2041</v>
      </c>
    </row>
    <row r="249" spans="1:13" ht="26.4" x14ac:dyDescent="0.25">
      <c r="A249" s="10" t="s">
        <v>1984</v>
      </c>
      <c r="B249" s="38" t="s">
        <v>1658</v>
      </c>
      <c r="C249" s="12" t="s">
        <v>2000</v>
      </c>
      <c r="D249" s="38">
        <v>56302</v>
      </c>
      <c r="E249" s="38">
        <v>1978</v>
      </c>
      <c r="F249" s="39">
        <v>1797000</v>
      </c>
      <c r="G249" s="39">
        <v>2862062</v>
      </c>
      <c r="H249" s="38" t="s">
        <v>373</v>
      </c>
      <c r="I249" s="38">
        <v>100</v>
      </c>
      <c r="J249" s="39">
        <v>39363</v>
      </c>
      <c r="K249" s="39">
        <v>27342</v>
      </c>
      <c r="L249" s="40">
        <v>1</v>
      </c>
      <c r="M249" s="12" t="s">
        <v>2041</v>
      </c>
    </row>
    <row r="250" spans="1:13" ht="26.4" x14ac:dyDescent="0.25">
      <c r="A250" s="10" t="s">
        <v>1984</v>
      </c>
      <c r="B250" s="38" t="s">
        <v>1660</v>
      </c>
      <c r="C250" s="12" t="s">
        <v>2001</v>
      </c>
      <c r="D250" s="38">
        <v>56302</v>
      </c>
      <c r="E250" s="38">
        <v>1978</v>
      </c>
      <c r="F250" s="39">
        <v>1796000</v>
      </c>
      <c r="G250" s="39">
        <v>2862061</v>
      </c>
      <c r="H250" s="38" t="s">
        <v>373</v>
      </c>
      <c r="I250" s="38">
        <v>100</v>
      </c>
      <c r="J250" s="39">
        <v>43520</v>
      </c>
      <c r="K250" s="39">
        <v>29845</v>
      </c>
      <c r="L250" s="40">
        <v>1</v>
      </c>
      <c r="M250" s="12" t="s">
        <v>2041</v>
      </c>
    </row>
    <row r="251" spans="1:13" ht="26.4" x14ac:dyDescent="0.25">
      <c r="A251" s="10" t="s">
        <v>1984</v>
      </c>
      <c r="B251" s="38" t="s">
        <v>1672</v>
      </c>
      <c r="C251" s="12" t="s">
        <v>2002</v>
      </c>
      <c r="D251" s="38">
        <v>56302</v>
      </c>
      <c r="E251" s="38">
        <v>1978</v>
      </c>
      <c r="F251" s="39">
        <v>878000</v>
      </c>
      <c r="G251" s="39">
        <v>1483134</v>
      </c>
      <c r="H251" s="38" t="s">
        <v>373</v>
      </c>
      <c r="I251" s="38">
        <v>100</v>
      </c>
      <c r="J251" s="39">
        <v>15500</v>
      </c>
      <c r="K251" s="39">
        <v>9803</v>
      </c>
      <c r="L251" s="40">
        <v>1</v>
      </c>
      <c r="M251" s="12" t="s">
        <v>2041</v>
      </c>
    </row>
    <row r="252" spans="1:13" ht="25.5" customHeight="1" x14ac:dyDescent="0.25">
      <c r="A252" s="10" t="s">
        <v>1984</v>
      </c>
      <c r="B252" s="38" t="s">
        <v>2003</v>
      </c>
      <c r="C252" s="12" t="s">
        <v>2004</v>
      </c>
      <c r="D252" s="38">
        <v>56302</v>
      </c>
      <c r="E252" s="38">
        <v>1970</v>
      </c>
      <c r="F252" s="39">
        <v>1130220</v>
      </c>
      <c r="G252" s="39">
        <v>2453521</v>
      </c>
      <c r="H252" s="38">
        <v>1997</v>
      </c>
      <c r="I252" s="38">
        <v>100</v>
      </c>
      <c r="J252" s="39">
        <v>21200</v>
      </c>
      <c r="K252" s="39">
        <v>15081</v>
      </c>
      <c r="L252" s="40">
        <v>1</v>
      </c>
      <c r="M252" s="12" t="s">
        <v>2041</v>
      </c>
    </row>
    <row r="253" spans="1:13" ht="26.4" x14ac:dyDescent="0.25">
      <c r="A253" s="10" t="s">
        <v>1984</v>
      </c>
      <c r="B253" s="38" t="s">
        <v>2005</v>
      </c>
      <c r="C253" s="12" t="s">
        <v>2006</v>
      </c>
      <c r="D253" s="38">
        <v>56302</v>
      </c>
      <c r="E253" s="38">
        <v>1970</v>
      </c>
      <c r="F253" s="39">
        <v>5700240</v>
      </c>
      <c r="G253" s="39">
        <v>6783575</v>
      </c>
      <c r="H253" s="38">
        <v>1997</v>
      </c>
      <c r="I253" s="38">
        <v>100</v>
      </c>
      <c r="J253" s="39">
        <v>28270</v>
      </c>
      <c r="K253" s="39">
        <v>21893</v>
      </c>
      <c r="L253" s="40">
        <v>0.89896313890284563</v>
      </c>
      <c r="M253" s="12" t="s">
        <v>2041</v>
      </c>
    </row>
    <row r="254" spans="1:13" ht="26.4" x14ac:dyDescent="0.25">
      <c r="A254" s="10" t="s">
        <v>1984</v>
      </c>
      <c r="B254" s="38" t="s">
        <v>2007</v>
      </c>
      <c r="C254" s="12" t="s">
        <v>640</v>
      </c>
      <c r="D254" s="38">
        <v>56302</v>
      </c>
      <c r="E254" s="38">
        <v>1991</v>
      </c>
      <c r="F254" s="39">
        <v>4000000</v>
      </c>
      <c r="G254" s="39">
        <v>4401661</v>
      </c>
      <c r="H254" s="38" t="s">
        <v>373</v>
      </c>
      <c r="I254" s="38">
        <v>100</v>
      </c>
      <c r="J254" s="39">
        <v>38400</v>
      </c>
      <c r="K254" s="39">
        <v>23338</v>
      </c>
      <c r="L254" s="40">
        <v>0.59962293255634591</v>
      </c>
      <c r="M254" s="12" t="s">
        <v>2041</v>
      </c>
    </row>
    <row r="255" spans="1:13" ht="25.5" customHeight="1" x14ac:dyDescent="0.25">
      <c r="A255" s="10" t="s">
        <v>1984</v>
      </c>
      <c r="B255" s="38" t="s">
        <v>2008</v>
      </c>
      <c r="C255" s="12" t="s">
        <v>2009</v>
      </c>
      <c r="D255" s="38">
        <v>56302</v>
      </c>
      <c r="E255" s="38">
        <v>1988</v>
      </c>
      <c r="F255" s="39">
        <v>1776000</v>
      </c>
      <c r="G255" s="39">
        <v>1776000</v>
      </c>
      <c r="H255" s="38" t="s">
        <v>373</v>
      </c>
      <c r="I255" s="38">
        <v>1</v>
      </c>
      <c r="J255" s="39">
        <v>48000</v>
      </c>
      <c r="K255" s="39">
        <v>1902</v>
      </c>
      <c r="L255" s="40">
        <v>1</v>
      </c>
      <c r="M255" s="12" t="s">
        <v>2612</v>
      </c>
    </row>
    <row r="256" spans="1:13" ht="26.4" x14ac:dyDescent="0.25">
      <c r="A256" s="10" t="s">
        <v>1984</v>
      </c>
      <c r="B256" s="38" t="s">
        <v>2010</v>
      </c>
      <c r="C256" s="12" t="s">
        <v>2011</v>
      </c>
      <c r="D256" s="38">
        <v>56303</v>
      </c>
      <c r="E256" s="38">
        <v>1989</v>
      </c>
      <c r="F256" s="42">
        <v>5187000</v>
      </c>
      <c r="G256" s="42">
        <v>7794078</v>
      </c>
      <c r="H256" s="38" t="s">
        <v>373</v>
      </c>
      <c r="I256" s="38">
        <v>80</v>
      </c>
      <c r="J256" s="42">
        <v>71439</v>
      </c>
      <c r="K256" s="42">
        <v>41931</v>
      </c>
      <c r="L256" s="40">
        <v>0.97534044024707256</v>
      </c>
      <c r="M256" s="12" t="s">
        <v>2041</v>
      </c>
    </row>
    <row r="257" spans="1:13" ht="13.8" thickBot="1" x14ac:dyDescent="0.3">
      <c r="A257" s="90" t="s">
        <v>2012</v>
      </c>
      <c r="B257" s="90"/>
      <c r="C257" s="44" t="s">
        <v>367</v>
      </c>
      <c r="D257" s="45">
        <f>COUNTA(D237:D256)</f>
        <v>20</v>
      </c>
      <c r="E257" s="45"/>
      <c r="F257" s="46">
        <f>SUM(F237:F256)</f>
        <v>45235460</v>
      </c>
      <c r="G257" s="46">
        <f>SUM(G237:G256)</f>
        <v>61089291</v>
      </c>
      <c r="H257" s="45"/>
      <c r="I257" s="45"/>
      <c r="J257" s="47">
        <f>SUM(J237:J256)</f>
        <v>669273</v>
      </c>
      <c r="K257" s="47">
        <f>SUM(K237:K256)</f>
        <v>418213</v>
      </c>
      <c r="L257" s="48"/>
      <c r="M257" s="21"/>
    </row>
    <row r="258" spans="1:13" ht="26.4" x14ac:dyDescent="0.25">
      <c r="A258" s="10" t="s">
        <v>2013</v>
      </c>
      <c r="B258" s="38" t="s">
        <v>1845</v>
      </c>
      <c r="C258" s="12" t="s">
        <v>2014</v>
      </c>
      <c r="D258" s="38">
        <v>56401</v>
      </c>
      <c r="E258" s="38">
        <v>1971</v>
      </c>
      <c r="F258" s="39">
        <v>750000</v>
      </c>
      <c r="G258" s="39">
        <v>2130320</v>
      </c>
      <c r="H258" s="38">
        <v>1998</v>
      </c>
      <c r="I258" s="38">
        <v>60</v>
      </c>
      <c r="J258" s="39">
        <v>36130</v>
      </c>
      <c r="K258" s="39">
        <v>29854</v>
      </c>
      <c r="L258" s="40">
        <v>1</v>
      </c>
      <c r="M258" s="12" t="s">
        <v>2041</v>
      </c>
    </row>
    <row r="259" spans="1:13" ht="26.4" x14ac:dyDescent="0.25">
      <c r="A259" s="10" t="s">
        <v>2013</v>
      </c>
      <c r="B259" s="38" t="s">
        <v>1836</v>
      </c>
      <c r="C259" s="12" t="s">
        <v>2015</v>
      </c>
      <c r="D259" s="38">
        <v>56401</v>
      </c>
      <c r="E259" s="38">
        <v>1994</v>
      </c>
      <c r="F259" s="39">
        <v>40000</v>
      </c>
      <c r="G259" s="39">
        <v>110000</v>
      </c>
      <c r="H259" s="38" t="s">
        <v>373</v>
      </c>
      <c r="I259" s="38">
        <v>95</v>
      </c>
      <c r="J259" s="39">
        <v>10000</v>
      </c>
      <c r="K259" s="39">
        <v>9755</v>
      </c>
      <c r="L259" s="40">
        <v>1</v>
      </c>
      <c r="M259" s="12" t="s">
        <v>2041</v>
      </c>
    </row>
    <row r="260" spans="1:13" ht="26.4" x14ac:dyDescent="0.25">
      <c r="A260" s="10" t="s">
        <v>2013</v>
      </c>
      <c r="B260" s="38" t="s">
        <v>1837</v>
      </c>
      <c r="C260" s="12" t="s">
        <v>2016</v>
      </c>
      <c r="D260" s="38">
        <v>56401</v>
      </c>
      <c r="E260" s="38">
        <v>1974</v>
      </c>
      <c r="F260" s="39">
        <v>15000</v>
      </c>
      <c r="G260" s="39">
        <v>84850</v>
      </c>
      <c r="H260" s="38" t="s">
        <v>373</v>
      </c>
      <c r="I260" s="38">
        <v>80</v>
      </c>
      <c r="J260" s="39">
        <v>1728</v>
      </c>
      <c r="K260" s="39">
        <v>1312</v>
      </c>
      <c r="L260" s="40">
        <v>1</v>
      </c>
      <c r="M260" s="12" t="s">
        <v>2041</v>
      </c>
    </row>
    <row r="261" spans="1:13" ht="26.4" x14ac:dyDescent="0.25">
      <c r="A261" s="10" t="s">
        <v>2013</v>
      </c>
      <c r="B261" s="38" t="s">
        <v>1839</v>
      </c>
      <c r="C261" s="12" t="s">
        <v>2017</v>
      </c>
      <c r="D261" s="38">
        <v>56401</v>
      </c>
      <c r="E261" s="38">
        <v>1974</v>
      </c>
      <c r="F261" s="39">
        <v>7500</v>
      </c>
      <c r="G261" s="39">
        <v>94218</v>
      </c>
      <c r="H261" s="38" t="s">
        <v>373</v>
      </c>
      <c r="I261" s="38">
        <v>50</v>
      </c>
      <c r="J261" s="39">
        <v>2365</v>
      </c>
      <c r="K261" s="39">
        <v>2338</v>
      </c>
      <c r="L261" s="40">
        <v>1</v>
      </c>
      <c r="M261" s="12" t="s">
        <v>2041</v>
      </c>
    </row>
    <row r="262" spans="1:13" ht="26.4" x14ac:dyDescent="0.25">
      <c r="A262" s="10" t="s">
        <v>2013</v>
      </c>
      <c r="B262" s="38" t="s">
        <v>1841</v>
      </c>
      <c r="C262" s="12" t="s">
        <v>2018</v>
      </c>
      <c r="D262" s="38">
        <v>56401</v>
      </c>
      <c r="E262" s="38">
        <v>1975</v>
      </c>
      <c r="F262" s="39">
        <v>1500</v>
      </c>
      <c r="G262" s="39">
        <v>8146</v>
      </c>
      <c r="H262" s="38" t="s">
        <v>373</v>
      </c>
      <c r="I262" s="38">
        <v>75</v>
      </c>
      <c r="J262" s="39">
        <v>256</v>
      </c>
      <c r="K262" s="39">
        <v>221</v>
      </c>
      <c r="L262" s="40">
        <v>1</v>
      </c>
      <c r="M262" s="12" t="s">
        <v>2041</v>
      </c>
    </row>
    <row r="263" spans="1:13" ht="26.4" x14ac:dyDescent="0.25">
      <c r="A263" s="10" t="s">
        <v>2013</v>
      </c>
      <c r="B263" s="38" t="s">
        <v>2019</v>
      </c>
      <c r="C263" s="12" t="s">
        <v>2020</v>
      </c>
      <c r="D263" s="38">
        <v>56401</v>
      </c>
      <c r="E263" s="38">
        <v>1986</v>
      </c>
      <c r="F263" s="39">
        <v>774342</v>
      </c>
      <c r="G263" s="39">
        <v>1054510</v>
      </c>
      <c r="H263" s="38" t="s">
        <v>373</v>
      </c>
      <c r="I263" s="38">
        <v>85</v>
      </c>
      <c r="J263" s="39">
        <v>15664</v>
      </c>
      <c r="K263" s="39">
        <v>12762</v>
      </c>
      <c r="L263" s="40">
        <v>1</v>
      </c>
      <c r="M263" s="12" t="s">
        <v>2041</v>
      </c>
    </row>
    <row r="264" spans="1:13" ht="26.4" x14ac:dyDescent="0.25">
      <c r="A264" s="10" t="s">
        <v>2013</v>
      </c>
      <c r="B264" s="38" t="s">
        <v>1778</v>
      </c>
      <c r="C264" s="12" t="s">
        <v>2021</v>
      </c>
      <c r="D264" s="38">
        <v>56401</v>
      </c>
      <c r="E264" s="38">
        <v>1971</v>
      </c>
      <c r="F264" s="42">
        <v>821000</v>
      </c>
      <c r="G264" s="42">
        <v>2413740</v>
      </c>
      <c r="H264" s="38" t="s">
        <v>373</v>
      </c>
      <c r="I264" s="38">
        <v>60</v>
      </c>
      <c r="J264" s="42">
        <v>35148</v>
      </c>
      <c r="K264" s="42">
        <v>27449</v>
      </c>
      <c r="L264" s="40">
        <v>0.95832270756676019</v>
      </c>
      <c r="M264" s="12" t="s">
        <v>2041</v>
      </c>
    </row>
    <row r="265" spans="1:13" ht="13.8" thickBot="1" x14ac:dyDescent="0.3">
      <c r="A265" s="90" t="s">
        <v>2022</v>
      </c>
      <c r="B265" s="90"/>
      <c r="C265" s="44" t="s">
        <v>367</v>
      </c>
      <c r="D265" s="45">
        <f>COUNTA(D258:D264)</f>
        <v>7</v>
      </c>
      <c r="E265" s="45"/>
      <c r="F265" s="46">
        <f>SUM(F258:F264)</f>
        <v>2409342</v>
      </c>
      <c r="G265" s="46">
        <f>SUM(G258:G264)</f>
        <v>5895784</v>
      </c>
      <c r="H265" s="45"/>
      <c r="I265" s="45"/>
      <c r="J265" s="47">
        <f>SUM(J258:J264)</f>
        <v>101291</v>
      </c>
      <c r="K265" s="47">
        <f>SUM(K258:K264)</f>
        <v>83691</v>
      </c>
      <c r="L265" s="48"/>
      <c r="M265" s="21"/>
    </row>
    <row r="266" spans="1:13" ht="26.4" x14ac:dyDescent="0.25">
      <c r="A266" s="10" t="s">
        <v>2023</v>
      </c>
      <c r="B266" s="38" t="s">
        <v>1886</v>
      </c>
      <c r="C266" s="12" t="s">
        <v>2024</v>
      </c>
      <c r="D266" s="38">
        <v>56501</v>
      </c>
      <c r="E266" s="38">
        <v>1984</v>
      </c>
      <c r="F266" s="39">
        <v>3500000</v>
      </c>
      <c r="G266" s="39">
        <v>6944742</v>
      </c>
      <c r="H266" s="38" t="s">
        <v>373</v>
      </c>
      <c r="I266" s="38">
        <v>98</v>
      </c>
      <c r="J266" s="39">
        <v>76000</v>
      </c>
      <c r="K266" s="39">
        <v>54475</v>
      </c>
      <c r="L266" s="40">
        <v>1</v>
      </c>
      <c r="M266" s="12" t="s">
        <v>2041</v>
      </c>
    </row>
    <row r="267" spans="1:13" ht="26.4" x14ac:dyDescent="0.25">
      <c r="A267" s="10" t="s">
        <v>2023</v>
      </c>
      <c r="B267" s="38" t="s">
        <v>1908</v>
      </c>
      <c r="C267" s="12" t="s">
        <v>2025</v>
      </c>
      <c r="D267" s="38">
        <v>56501</v>
      </c>
      <c r="E267" s="38">
        <v>1970</v>
      </c>
      <c r="F267" s="39">
        <v>471000</v>
      </c>
      <c r="G267" s="39">
        <v>2002193</v>
      </c>
      <c r="H267" s="38" t="s">
        <v>373</v>
      </c>
      <c r="I267" s="38">
        <v>96</v>
      </c>
      <c r="J267" s="39">
        <v>26000</v>
      </c>
      <c r="K267" s="39">
        <v>20552</v>
      </c>
      <c r="L267" s="40">
        <v>1</v>
      </c>
      <c r="M267" s="12" t="s">
        <v>2041</v>
      </c>
    </row>
    <row r="268" spans="1:13" ht="26.4" x14ac:dyDescent="0.25">
      <c r="A268" s="10" t="s">
        <v>2023</v>
      </c>
      <c r="B268" s="38" t="s">
        <v>1887</v>
      </c>
      <c r="C268" s="12" t="s">
        <v>2026</v>
      </c>
      <c r="D268" s="38">
        <v>56501</v>
      </c>
      <c r="E268" s="38">
        <v>1964</v>
      </c>
      <c r="F268" s="39">
        <v>1000000</v>
      </c>
      <c r="G268" s="39">
        <v>2696901</v>
      </c>
      <c r="H268" s="38" t="s">
        <v>373</v>
      </c>
      <c r="I268" s="38">
        <v>95</v>
      </c>
      <c r="J268" s="39">
        <v>44163</v>
      </c>
      <c r="K268" s="39">
        <v>34308</v>
      </c>
      <c r="L268" s="40">
        <v>1</v>
      </c>
      <c r="M268" s="12" t="s">
        <v>2041</v>
      </c>
    </row>
    <row r="269" spans="1:13" ht="26.4" x14ac:dyDescent="0.25">
      <c r="A269" s="10" t="s">
        <v>2023</v>
      </c>
      <c r="B269" s="38" t="s">
        <v>1909</v>
      </c>
      <c r="C269" s="12" t="s">
        <v>2026</v>
      </c>
      <c r="D269" s="38">
        <v>56501</v>
      </c>
      <c r="E269" s="38">
        <v>1974</v>
      </c>
      <c r="F269" s="39">
        <v>973000</v>
      </c>
      <c r="G269" s="39">
        <v>2326520</v>
      </c>
      <c r="H269" s="38" t="s">
        <v>373</v>
      </c>
      <c r="I269" s="38">
        <v>95</v>
      </c>
      <c r="J269" s="39">
        <v>42008</v>
      </c>
      <c r="K269" s="39">
        <v>34526</v>
      </c>
      <c r="L269" s="40">
        <v>1</v>
      </c>
      <c r="M269" s="12" t="s">
        <v>2041</v>
      </c>
    </row>
    <row r="270" spans="1:13" ht="26.4" x14ac:dyDescent="0.25">
      <c r="A270" s="10" t="s">
        <v>2023</v>
      </c>
      <c r="B270" s="38" t="s">
        <v>1888</v>
      </c>
      <c r="C270" s="12" t="s">
        <v>1953</v>
      </c>
      <c r="D270" s="38">
        <v>56501</v>
      </c>
      <c r="E270" s="38">
        <v>1970</v>
      </c>
      <c r="F270" s="39">
        <v>22000</v>
      </c>
      <c r="G270" s="39">
        <v>118613</v>
      </c>
      <c r="H270" s="38" t="s">
        <v>373</v>
      </c>
      <c r="I270" s="38">
        <v>35</v>
      </c>
      <c r="J270" s="39">
        <v>5440</v>
      </c>
      <c r="K270" s="39">
        <v>5274</v>
      </c>
      <c r="L270" s="40">
        <v>1</v>
      </c>
      <c r="M270" s="12" t="s">
        <v>2041</v>
      </c>
    </row>
    <row r="271" spans="1:13" ht="26.4" x14ac:dyDescent="0.25">
      <c r="A271" s="10" t="s">
        <v>2023</v>
      </c>
      <c r="B271" s="38" t="s">
        <v>1911</v>
      </c>
      <c r="C271" s="12" t="s">
        <v>2027</v>
      </c>
      <c r="D271" s="38">
        <v>56501</v>
      </c>
      <c r="E271" s="38">
        <v>1978</v>
      </c>
      <c r="F271" s="39">
        <v>182000</v>
      </c>
      <c r="G271" s="39">
        <v>589455</v>
      </c>
      <c r="H271" s="38" t="s">
        <v>373</v>
      </c>
      <c r="I271" s="38">
        <v>95</v>
      </c>
      <c r="J271" s="39">
        <v>10800</v>
      </c>
      <c r="K271" s="39">
        <v>6216</v>
      </c>
      <c r="L271" s="40">
        <v>1</v>
      </c>
      <c r="M271" s="12" t="s">
        <v>2041</v>
      </c>
    </row>
    <row r="272" spans="1:13" ht="26.4" x14ac:dyDescent="0.25">
      <c r="A272" s="10" t="s">
        <v>2023</v>
      </c>
      <c r="B272" s="38" t="s">
        <v>1890</v>
      </c>
      <c r="C272" s="12" t="s">
        <v>2027</v>
      </c>
      <c r="D272" s="38">
        <v>56501</v>
      </c>
      <c r="E272" s="38">
        <v>1981</v>
      </c>
      <c r="F272" s="39">
        <v>280000</v>
      </c>
      <c r="G272" s="39">
        <v>605047</v>
      </c>
      <c r="H272" s="38" t="s">
        <v>373</v>
      </c>
      <c r="I272" s="38">
        <v>75</v>
      </c>
      <c r="J272" s="39">
        <v>11565</v>
      </c>
      <c r="K272" s="39">
        <v>10320</v>
      </c>
      <c r="L272" s="40">
        <v>1</v>
      </c>
      <c r="M272" s="12" t="s">
        <v>2041</v>
      </c>
    </row>
    <row r="273" spans="1:13" ht="26.4" x14ac:dyDescent="0.25">
      <c r="A273" s="10" t="s">
        <v>2023</v>
      </c>
      <c r="B273" s="38" t="s">
        <v>2028</v>
      </c>
      <c r="C273" s="12" t="s">
        <v>2029</v>
      </c>
      <c r="D273" s="38">
        <v>56501</v>
      </c>
      <c r="E273" s="38">
        <v>1995</v>
      </c>
      <c r="F273" s="39">
        <v>1316000</v>
      </c>
      <c r="G273" s="39">
        <v>1316000</v>
      </c>
      <c r="H273" s="38" t="s">
        <v>373</v>
      </c>
      <c r="I273" s="38">
        <v>99</v>
      </c>
      <c r="J273" s="39">
        <v>17856</v>
      </c>
      <c r="K273" s="39">
        <v>8244</v>
      </c>
      <c r="L273" s="40">
        <v>1</v>
      </c>
      <c r="M273" s="12" t="s">
        <v>2041</v>
      </c>
    </row>
    <row r="274" spans="1:13" ht="26.4" x14ac:dyDescent="0.25">
      <c r="A274" s="10" t="s">
        <v>2023</v>
      </c>
      <c r="B274" s="38" t="s">
        <v>1895</v>
      </c>
      <c r="C274" s="12" t="s">
        <v>2030</v>
      </c>
      <c r="D274" s="38">
        <v>56501</v>
      </c>
      <c r="E274" s="38">
        <v>1992</v>
      </c>
      <c r="F274" s="39">
        <v>1200000</v>
      </c>
      <c r="G274" s="39">
        <v>1335600</v>
      </c>
      <c r="H274" s="38" t="s">
        <v>373</v>
      </c>
      <c r="I274" s="38">
        <v>99</v>
      </c>
      <c r="J274" s="39">
        <v>24300</v>
      </c>
      <c r="K274" s="39">
        <v>16741</v>
      </c>
      <c r="L274" s="40">
        <v>1</v>
      </c>
      <c r="M274" s="12" t="s">
        <v>2041</v>
      </c>
    </row>
    <row r="275" spans="1:13" ht="26.4" x14ac:dyDescent="0.25">
      <c r="A275" s="10" t="s">
        <v>2023</v>
      </c>
      <c r="B275" s="38" t="s">
        <v>1897</v>
      </c>
      <c r="C275" s="12" t="s">
        <v>2031</v>
      </c>
      <c r="D275" s="38">
        <v>56501</v>
      </c>
      <c r="E275" s="38">
        <v>1992</v>
      </c>
      <c r="F275" s="39">
        <v>5000000</v>
      </c>
      <c r="G275" s="39">
        <v>5565000</v>
      </c>
      <c r="H275" s="38" t="s">
        <v>373</v>
      </c>
      <c r="I275" s="38">
        <v>95</v>
      </c>
      <c r="J275" s="39">
        <v>40000</v>
      </c>
      <c r="K275" s="39">
        <v>23783</v>
      </c>
      <c r="L275" s="40">
        <v>1</v>
      </c>
      <c r="M275" s="12" t="s">
        <v>2041</v>
      </c>
    </row>
    <row r="276" spans="1:13" ht="26.4" x14ac:dyDescent="0.25">
      <c r="A276" s="10" t="s">
        <v>2023</v>
      </c>
      <c r="B276" s="38" t="s">
        <v>1892</v>
      </c>
      <c r="C276" s="12" t="s">
        <v>1733</v>
      </c>
      <c r="D276" s="38">
        <v>56501</v>
      </c>
      <c r="E276" s="38">
        <v>1970</v>
      </c>
      <c r="F276" s="39">
        <v>414000</v>
      </c>
      <c r="G276" s="39">
        <v>1041130</v>
      </c>
      <c r="H276" s="38" t="s">
        <v>373</v>
      </c>
      <c r="I276" s="38">
        <v>99</v>
      </c>
      <c r="J276" s="39">
        <v>14923</v>
      </c>
      <c r="K276" s="39">
        <v>8938</v>
      </c>
      <c r="L276" s="40">
        <v>0.98791675990154393</v>
      </c>
      <c r="M276" s="12" t="s">
        <v>2041</v>
      </c>
    </row>
    <row r="277" spans="1:13" ht="26.4" x14ac:dyDescent="0.25">
      <c r="A277" s="10" t="s">
        <v>2023</v>
      </c>
      <c r="B277" s="38" t="s">
        <v>2032</v>
      </c>
      <c r="C277" s="12" t="s">
        <v>1832</v>
      </c>
      <c r="D277" s="38">
        <v>56501</v>
      </c>
      <c r="E277" s="38">
        <v>1988</v>
      </c>
      <c r="F277" s="39">
        <v>313460</v>
      </c>
      <c r="G277" s="39">
        <v>382700</v>
      </c>
      <c r="H277" s="38" t="s">
        <v>373</v>
      </c>
      <c r="I277" s="38">
        <v>95</v>
      </c>
      <c r="J277" s="39">
        <v>10000</v>
      </c>
      <c r="K277" s="39">
        <v>9230</v>
      </c>
      <c r="L277" s="40">
        <v>0.92881906825568794</v>
      </c>
      <c r="M277" s="12" t="s">
        <v>2041</v>
      </c>
    </row>
    <row r="278" spans="1:13" ht="26.4" x14ac:dyDescent="0.25">
      <c r="A278" s="10" t="s">
        <v>2023</v>
      </c>
      <c r="B278" s="38" t="s">
        <v>1904</v>
      </c>
      <c r="C278" s="12" t="s">
        <v>640</v>
      </c>
      <c r="D278" s="38">
        <v>56501</v>
      </c>
      <c r="E278" s="38">
        <v>1974</v>
      </c>
      <c r="F278" s="39">
        <v>582000</v>
      </c>
      <c r="G278" s="39">
        <v>1442500</v>
      </c>
      <c r="H278" s="38">
        <v>1992</v>
      </c>
      <c r="I278" s="38">
        <v>95</v>
      </c>
      <c r="J278" s="39">
        <v>20500</v>
      </c>
      <c r="K278" s="39">
        <v>18085</v>
      </c>
      <c r="L278" s="40">
        <v>0.72374896322919546</v>
      </c>
      <c r="M278" s="12" t="s">
        <v>2041</v>
      </c>
    </row>
    <row r="279" spans="1:13" ht="26.4" x14ac:dyDescent="0.25">
      <c r="A279" s="10" t="s">
        <v>2023</v>
      </c>
      <c r="B279" s="38" t="s">
        <v>1893</v>
      </c>
      <c r="C279" s="12" t="s">
        <v>1647</v>
      </c>
      <c r="D279" s="38">
        <v>56501</v>
      </c>
      <c r="E279" s="38">
        <v>1989</v>
      </c>
      <c r="F279" s="42">
        <v>463000</v>
      </c>
      <c r="G279" s="42">
        <v>538900</v>
      </c>
      <c r="H279" s="38" t="s">
        <v>373</v>
      </c>
      <c r="I279" s="38">
        <v>97</v>
      </c>
      <c r="J279" s="42">
        <v>7222</v>
      </c>
      <c r="K279" s="42">
        <v>7145</v>
      </c>
      <c r="L279" s="40">
        <v>0</v>
      </c>
      <c r="M279" s="12" t="s">
        <v>2041</v>
      </c>
    </row>
    <row r="280" spans="1:13" ht="13.8" thickBot="1" x14ac:dyDescent="0.3">
      <c r="A280" s="93" t="s">
        <v>2033</v>
      </c>
      <c r="B280" s="93"/>
      <c r="C280" s="44" t="s">
        <v>367</v>
      </c>
      <c r="D280" s="68">
        <f>COUNTA(D266:D279)</f>
        <v>14</v>
      </c>
      <c r="E280" s="68"/>
      <c r="F280" s="69">
        <f>SUM(F266:F279)</f>
        <v>15716460</v>
      </c>
      <c r="G280" s="69">
        <f>SUM(G266:G279)</f>
        <v>26905301</v>
      </c>
      <c r="H280" s="68"/>
      <c r="I280" s="68"/>
      <c r="J280" s="70">
        <f>SUM(J266:J279)</f>
        <v>350777</v>
      </c>
      <c r="K280" s="70">
        <f>SUM(K266:K279)</f>
        <v>257837</v>
      </c>
      <c r="L280" s="71"/>
      <c r="M280" s="22"/>
    </row>
    <row r="281" spans="1:13" ht="13.8" thickBot="1" x14ac:dyDescent="0.3">
      <c r="A281" s="92" t="s">
        <v>2034</v>
      </c>
      <c r="B281" s="92"/>
      <c r="C281" s="58" t="s">
        <v>367</v>
      </c>
      <c r="D281" s="59">
        <f>+D280+D265+D257+D236+D221+D195+D184+D160+D142+D111+D96+D62+D52+D30+D18+D10</f>
        <v>274</v>
      </c>
      <c r="E281" s="59"/>
      <c r="F281" s="60">
        <f>+F10+F18+F30+F52+F62+F96+F111+F142+F160+F184+F195+F221+F236+F257+F265+F280</f>
        <v>257755812</v>
      </c>
      <c r="G281" s="60">
        <f>+G10+G18+G30+G52+G62+G96+G111+G142+G160+G184+G195+G221+G236+G257+G265+G280</f>
        <v>471216499</v>
      </c>
      <c r="H281" s="59"/>
      <c r="I281" s="59"/>
      <c r="J281" s="61">
        <f>+J10+J18+J30+J52+J62+J96+J111+J142+J160+J184+J195+J221+J236+J257+J265+J280</f>
        <v>5839178</v>
      </c>
      <c r="K281" s="61">
        <f>+K10+K18+K30+K52+K62+K96+K111+K142+K160+K184+K195+K221+K236+K257+K265+K280</f>
        <v>3967855</v>
      </c>
      <c r="L281" s="62"/>
      <c r="M281" s="56"/>
    </row>
    <row r="282" spans="1:13" ht="13.8" thickTop="1" x14ac:dyDescent="0.25"/>
  </sheetData>
  <mergeCells count="17">
    <mergeCell ref="A281:B281"/>
    <mergeCell ref="A236:B236"/>
    <mergeCell ref="A257:B257"/>
    <mergeCell ref="A265:B265"/>
    <mergeCell ref="A280:B280"/>
    <mergeCell ref="A111:B111"/>
    <mergeCell ref="A142:B142"/>
    <mergeCell ref="A160:B160"/>
    <mergeCell ref="A184:B184"/>
    <mergeCell ref="A195:B195"/>
    <mergeCell ref="A221:B221"/>
    <mergeCell ref="A10:B10"/>
    <mergeCell ref="A18:B18"/>
    <mergeCell ref="A30:B30"/>
    <mergeCell ref="A52:B52"/>
    <mergeCell ref="A62:B62"/>
    <mergeCell ref="A96:B96"/>
  </mergeCells>
  <phoneticPr fontId="0" type="noConversion"/>
  <pageMargins left="0.75" right="0.42" top="1" bottom="1" header="0.5" footer="0.5"/>
  <pageSetup scale="78" pageOrder="overThenDown" orientation="landscape" r:id="rId1"/>
  <headerFooter alignWithMargins="0">
    <oddHeader>&amp;LFall 2000&amp;CSC Commission on Higher Education 
&amp;"Arial,Bold"&amp;12BUILDING INVENTORY</oddHeader>
    <oddFooter>&amp;CTechnical Colleges Inventory
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Research Universities</vt:lpstr>
      <vt:lpstr>Teaching Universities</vt:lpstr>
      <vt:lpstr>USC Two-Year</vt:lpstr>
      <vt:lpstr>Technical Colleges</vt:lpstr>
      <vt:lpstr>'Research Universities'!Print_Titles</vt:lpstr>
      <vt:lpstr>'Teaching Universities'!Print_Titles</vt:lpstr>
      <vt:lpstr>'Technical Colleges'!Print_Titles</vt:lpstr>
      <vt:lpstr>'USC Two-Year'!Print_Titles</vt:lpstr>
    </vt:vector>
  </TitlesOfParts>
  <Company>Commission on Higher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Division</dc:creator>
  <cp:lastModifiedBy>Aniket Gupta</cp:lastModifiedBy>
  <cp:lastPrinted>2001-08-23T13:09:04Z</cp:lastPrinted>
  <dcterms:created xsi:type="dcterms:W3CDTF">2001-02-23T20:28:15Z</dcterms:created>
  <dcterms:modified xsi:type="dcterms:W3CDTF">2024-02-03T22:29:12Z</dcterms:modified>
</cp:coreProperties>
</file>