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8743B70F-5C26-4F97-AE0D-637D7AE297C5}" xr6:coauthVersionLast="47" xr6:coauthVersionMax="47" xr10:uidLastSave="{00000000-0000-0000-0000-000000000000}"/>
  <bookViews>
    <workbookView xWindow="3348" yWindow="3348" windowWidth="17280" windowHeight="8880"/>
  </bookViews>
  <sheets>
    <sheet name="people" sheetId="1" r:id="rId1"/>
    <sheet name="questions" sheetId="2" r:id="rId2"/>
    <sheet name="order form" sheetId="3" r:id="rId3"/>
  </sheets>
  <definedNames>
    <definedName name="_xlnm.Print_Area" localSheetId="2">'order form'!$A$1:$K$98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3" l="1"/>
  <c r="H32" i="3"/>
  <c r="J32" i="3"/>
  <c r="H33" i="3"/>
  <c r="J33" i="3"/>
  <c r="H34" i="3"/>
  <c r="J34" i="3"/>
  <c r="J36" i="3"/>
  <c r="H37" i="3"/>
  <c r="J37" i="3"/>
  <c r="H38" i="3"/>
  <c r="J38" i="3"/>
  <c r="H39" i="3"/>
  <c r="J39" i="3"/>
  <c r="J41" i="3"/>
  <c r="H42" i="3"/>
  <c r="J42" i="3"/>
  <c r="H43" i="3"/>
  <c r="J43" i="3"/>
  <c r="H44" i="3"/>
  <c r="J44" i="3"/>
  <c r="J46" i="3"/>
  <c r="H47" i="3"/>
  <c r="J47" i="3"/>
  <c r="H48" i="3"/>
  <c r="J48" i="3"/>
  <c r="H49" i="3"/>
  <c r="J49" i="3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3" i="2"/>
  <c r="BC3" i="2"/>
  <c r="BB4" i="2"/>
  <c r="BC4" i="2" s="1"/>
  <c r="BB5" i="2"/>
  <c r="BC5" i="2" s="1"/>
  <c r="BB6" i="2"/>
  <c r="BC6" i="2" s="1"/>
  <c r="BB7" i="2"/>
  <c r="BC7" i="2"/>
  <c r="BB8" i="2"/>
  <c r="BC8" i="2" s="1"/>
  <c r="BB9" i="2"/>
  <c r="BC9" i="2" s="1"/>
  <c r="BB10" i="2"/>
  <c r="BC10" i="2" s="1"/>
  <c r="BB11" i="2"/>
  <c r="BC11" i="2"/>
  <c r="BB12" i="2"/>
  <c r="BC12" i="2" s="1"/>
  <c r="BB13" i="2"/>
  <c r="BC13" i="2" s="1"/>
  <c r="BB14" i="2"/>
  <c r="BC14" i="2" s="1"/>
  <c r="BB15" i="2"/>
  <c r="BC15" i="2"/>
  <c r="BB16" i="2"/>
  <c r="BC16" i="2" s="1"/>
  <c r="BB17" i="2"/>
  <c r="BC17" i="2" s="1"/>
  <c r="BB18" i="2"/>
  <c r="BC18" i="2" s="1"/>
  <c r="BB19" i="2"/>
  <c r="BC19" i="2"/>
  <c r="BB20" i="2"/>
  <c r="BC20" i="2" s="1"/>
  <c r="BB21" i="2"/>
  <c r="BC21" i="2" s="1"/>
  <c r="BB22" i="2"/>
  <c r="BC22" i="2" s="1"/>
  <c r="BB23" i="2"/>
  <c r="BC23" i="2"/>
  <c r="BB24" i="2"/>
  <c r="BC24" i="2" s="1"/>
  <c r="BB25" i="2"/>
  <c r="BC25" i="2" s="1"/>
  <c r="BB26" i="2"/>
  <c r="BC26" i="2" s="1"/>
  <c r="BB27" i="2"/>
  <c r="BC27" i="2"/>
  <c r="BB28" i="2"/>
  <c r="BC28" i="2" s="1"/>
  <c r="BB29" i="2"/>
  <c r="BC29" i="2" s="1"/>
  <c r="BB30" i="2"/>
  <c r="BC30" i="2" s="1"/>
  <c r="BB31" i="2"/>
  <c r="BC31" i="2"/>
  <c r="BB32" i="2"/>
  <c r="BC32" i="2" s="1"/>
  <c r="BB33" i="2"/>
  <c r="BC33" i="2" s="1"/>
  <c r="BB34" i="2"/>
  <c r="BC34" i="2" s="1"/>
  <c r="BB35" i="2"/>
  <c r="BC35" i="2"/>
  <c r="BB36" i="2"/>
  <c r="BC36" i="2" s="1"/>
  <c r="BB37" i="2"/>
  <c r="BC37" i="2" s="1"/>
  <c r="BB38" i="2"/>
  <c r="BC38" i="2" s="1"/>
  <c r="BB39" i="2"/>
  <c r="BC39" i="2"/>
  <c r="BB40" i="2"/>
  <c r="BC40" i="2" s="1"/>
  <c r="BB41" i="2"/>
  <c r="BC41" i="2" s="1"/>
  <c r="BB42" i="2"/>
  <c r="BC42" i="2" s="1"/>
  <c r="BB43" i="2"/>
  <c r="BC43" i="2"/>
  <c r="BB44" i="2"/>
  <c r="BC44" i="2" s="1"/>
  <c r="BB45" i="2"/>
  <c r="BC45" i="2" s="1"/>
  <c r="BB46" i="2"/>
  <c r="BC46" i="2" s="1"/>
  <c r="BB47" i="2"/>
  <c r="BC47" i="2"/>
  <c r="BB48" i="2"/>
  <c r="BC48" i="2" s="1"/>
  <c r="BB49" i="2"/>
  <c r="BC49" i="2" s="1"/>
  <c r="BB50" i="2"/>
  <c r="BC50" i="2" s="1"/>
  <c r="BB51" i="2"/>
  <c r="BC51" i="2"/>
  <c r="BB52" i="2"/>
  <c r="BC52" i="2" s="1"/>
  <c r="BB53" i="2"/>
  <c r="BC53" i="2" s="1"/>
  <c r="BB54" i="2"/>
  <c r="BC54" i="2" s="1"/>
  <c r="BB55" i="2"/>
  <c r="BC55" i="2"/>
  <c r="BB56" i="2"/>
  <c r="BC56" i="2" s="1"/>
  <c r="BB57" i="2"/>
  <c r="BC57" i="2" s="1"/>
  <c r="BB58" i="2"/>
  <c r="BC58" i="2" s="1"/>
  <c r="BB59" i="2"/>
  <c r="BC59" i="2"/>
  <c r="BB60" i="2"/>
  <c r="BC60" i="2" s="1"/>
  <c r="BB61" i="2"/>
  <c r="BC61" i="2" s="1"/>
  <c r="BB62" i="2"/>
  <c r="BC62" i="2" s="1"/>
  <c r="BB63" i="2"/>
  <c r="BC63" i="2"/>
  <c r="BB64" i="2"/>
  <c r="BC64" i="2" s="1"/>
  <c r="BB65" i="2"/>
  <c r="BC65" i="2" s="1"/>
  <c r="BB66" i="2"/>
  <c r="BC66" i="2" s="1"/>
  <c r="BB67" i="2"/>
  <c r="BC67" i="2"/>
  <c r="BB68" i="2"/>
  <c r="BC68" i="2" s="1"/>
  <c r="BB69" i="2"/>
  <c r="BC69" i="2" s="1"/>
  <c r="BB70" i="2"/>
  <c r="BC70" i="2" s="1"/>
  <c r="BB71" i="2"/>
  <c r="BC71" i="2"/>
  <c r="BB72" i="2"/>
  <c r="BC72" i="2" s="1"/>
  <c r="BB73" i="2"/>
  <c r="BC73" i="2" s="1"/>
  <c r="BB74" i="2"/>
  <c r="BC74" i="2" s="1"/>
  <c r="BB75" i="2"/>
  <c r="BC75" i="2"/>
  <c r="BB76" i="2"/>
  <c r="BC76" i="2" s="1"/>
  <c r="BB77" i="2"/>
  <c r="BC77" i="2" s="1"/>
  <c r="BB78" i="2"/>
  <c r="BC78" i="2" s="1"/>
  <c r="BB79" i="2"/>
  <c r="BC79" i="2"/>
  <c r="BB80" i="2"/>
  <c r="BC80" i="2" s="1"/>
  <c r="BB81" i="2"/>
  <c r="BC81" i="2" s="1"/>
  <c r="BB82" i="2"/>
  <c r="BC82" i="2" s="1"/>
  <c r="BB83" i="2"/>
  <c r="BC83" i="2"/>
  <c r="BB84" i="2"/>
  <c r="BC84" i="2" s="1"/>
  <c r="BB85" i="2"/>
  <c r="BC85" i="2" s="1"/>
  <c r="BB86" i="2"/>
  <c r="BC86" i="2" s="1"/>
  <c r="BB87" i="2"/>
  <c r="BC87" i="2"/>
  <c r="BB88" i="2"/>
  <c r="BC88" i="2" s="1"/>
  <c r="BB89" i="2"/>
  <c r="BC89" i="2" s="1"/>
  <c r="BB90" i="2"/>
  <c r="BC90" i="2" s="1"/>
  <c r="BB91" i="2"/>
  <c r="BC91" i="2"/>
  <c r="BB92" i="2"/>
  <c r="BC92" i="2" s="1"/>
  <c r="BB93" i="2"/>
  <c r="BC93" i="2" s="1"/>
  <c r="BB94" i="2"/>
  <c r="BC94" i="2" s="1"/>
  <c r="BB95" i="2"/>
  <c r="BC95" i="2"/>
  <c r="BB96" i="2"/>
  <c r="BC96" i="2" s="1"/>
  <c r="BB97" i="2"/>
  <c r="BC97" i="2" s="1"/>
  <c r="BB98" i="2"/>
  <c r="BC98" i="2" s="1"/>
  <c r="BB99" i="2"/>
  <c r="BC99" i="2"/>
  <c r="BB100" i="2"/>
  <c r="BC100" i="2" s="1"/>
  <c r="BB101" i="2"/>
  <c r="BC101" i="2" s="1"/>
  <c r="BB102" i="2"/>
  <c r="BC102" i="2" s="1"/>
  <c r="BB103" i="2"/>
  <c r="BC103" i="2"/>
  <c r="BB104" i="2"/>
  <c r="BC104" i="2" s="1"/>
  <c r="BB105" i="2"/>
  <c r="BC105" i="2" s="1"/>
  <c r="BB106" i="2"/>
  <c r="BC106" i="2" s="1"/>
  <c r="BB107" i="2"/>
  <c r="BC107" i="2"/>
  <c r="BB108" i="2"/>
  <c r="BC108" i="2" s="1"/>
  <c r="BB109" i="2"/>
  <c r="BC109" i="2" s="1"/>
  <c r="BB110" i="2"/>
  <c r="BC110" i="2" s="1"/>
  <c r="BB111" i="2"/>
  <c r="BC111" i="2"/>
  <c r="BB112" i="2"/>
  <c r="BC112" i="2" s="1"/>
  <c r="BB113" i="2"/>
  <c r="BC113" i="2" s="1"/>
  <c r="BB114" i="2"/>
  <c r="BC114" i="2" s="1"/>
  <c r="BB115" i="2"/>
  <c r="BC115" i="2"/>
  <c r="BB116" i="2"/>
  <c r="BC116" i="2" s="1"/>
  <c r="BB117" i="2"/>
  <c r="BC117" i="2" s="1"/>
  <c r="BB118" i="2"/>
  <c r="BC118" i="2" s="1"/>
  <c r="BB119" i="2"/>
  <c r="BC119" i="2"/>
  <c r="BB120" i="2"/>
  <c r="BC120" i="2" s="1"/>
  <c r="BB121" i="2"/>
  <c r="BC121" i="2" s="1"/>
  <c r="BB122" i="2"/>
  <c r="BC122" i="2" s="1"/>
  <c r="BB123" i="2"/>
  <c r="BC123" i="2"/>
  <c r="BB124" i="2"/>
  <c r="BC124" i="2" s="1"/>
  <c r="BB125" i="2"/>
  <c r="BC125" i="2" s="1"/>
  <c r="BB126" i="2"/>
  <c r="BC126" i="2" s="1"/>
  <c r="BB127" i="2"/>
  <c r="BC127" i="2"/>
  <c r="BB128" i="2"/>
  <c r="BC128" i="2" s="1"/>
  <c r="BB129" i="2"/>
  <c r="BC129" i="2" s="1"/>
  <c r="BB130" i="2"/>
  <c r="BC130" i="2" s="1"/>
  <c r="BB131" i="2"/>
  <c r="BC131" i="2"/>
  <c r="BB132" i="2"/>
  <c r="BC132" i="2" s="1"/>
  <c r="BB133" i="2"/>
  <c r="BC133" i="2" s="1"/>
  <c r="BB134" i="2"/>
  <c r="BC134" i="2" s="1"/>
  <c r="BB135" i="2"/>
  <c r="BC135" i="2"/>
  <c r="BB136" i="2"/>
  <c r="BC136" i="2" s="1"/>
  <c r="BB137" i="2"/>
  <c r="BC137" i="2" s="1"/>
  <c r="BB138" i="2"/>
  <c r="BC138" i="2" s="1"/>
  <c r="BB139" i="2"/>
  <c r="BC139" i="2"/>
  <c r="BB140" i="2"/>
  <c r="BC140" i="2" s="1"/>
  <c r="BB141" i="2"/>
  <c r="BC141" i="2" s="1"/>
  <c r="BB142" i="2"/>
  <c r="BC142" i="2" s="1"/>
  <c r="BB143" i="2"/>
  <c r="BC143" i="2"/>
  <c r="BB144" i="2"/>
  <c r="BC144" i="2" s="1"/>
  <c r="BB145" i="2"/>
  <c r="BC145" i="2" s="1"/>
  <c r="BB146" i="2"/>
  <c r="BC146" i="2" s="1"/>
  <c r="BB147" i="2"/>
  <c r="BC147" i="2"/>
  <c r="BB148" i="2"/>
  <c r="BC148" i="2" s="1"/>
  <c r="BB149" i="2"/>
  <c r="BC149" i="2" s="1"/>
  <c r="BB150" i="2"/>
  <c r="BC150" i="2" s="1"/>
  <c r="BB151" i="2"/>
  <c r="BC151" i="2"/>
  <c r="BB152" i="2"/>
  <c r="BC152" i="2" s="1"/>
  <c r="BB153" i="2"/>
  <c r="BC153" i="2" s="1"/>
  <c r="BB154" i="2"/>
  <c r="BC154" i="2" s="1"/>
  <c r="BB155" i="2"/>
  <c r="BC155" i="2"/>
  <c r="BB156" i="2"/>
  <c r="BC156" i="2" s="1"/>
  <c r="BB157" i="2"/>
  <c r="BC157" i="2" s="1"/>
  <c r="BB158" i="2"/>
  <c r="BC158" i="2" s="1"/>
  <c r="BB159" i="2"/>
  <c r="BC159" i="2"/>
  <c r="BB160" i="2"/>
  <c r="BC160" i="2" s="1"/>
  <c r="BB161" i="2"/>
  <c r="BC161" i="2" s="1"/>
  <c r="BB162" i="2"/>
  <c r="BC162" i="2" s="1"/>
  <c r="BB163" i="2"/>
  <c r="BC163" i="2"/>
  <c r="BB164" i="2"/>
  <c r="BC164" i="2" s="1"/>
  <c r="BB165" i="2"/>
  <c r="BC165" i="2" s="1"/>
  <c r="BB166" i="2"/>
  <c r="BC166" i="2" s="1"/>
  <c r="BB167" i="2"/>
  <c r="BC167" i="2"/>
  <c r="BB168" i="2"/>
  <c r="BC168" i="2" s="1"/>
  <c r="BB169" i="2"/>
  <c r="BC169" i="2" s="1"/>
  <c r="BB170" i="2"/>
  <c r="BC170" i="2" s="1"/>
  <c r="BB171" i="2"/>
  <c r="BC171" i="2"/>
  <c r="BB172" i="2"/>
  <c r="BC172" i="2" s="1"/>
  <c r="BB173" i="2"/>
  <c r="BC173" i="2" s="1"/>
  <c r="BB174" i="2"/>
  <c r="BC174" i="2" s="1"/>
  <c r="BB175" i="2"/>
  <c r="BC175" i="2"/>
  <c r="BB176" i="2"/>
  <c r="BC176" i="2" s="1"/>
  <c r="BB177" i="2"/>
  <c r="BC177" i="2" s="1"/>
  <c r="BB178" i="2"/>
  <c r="BC178" i="2" s="1"/>
  <c r="BB179" i="2"/>
  <c r="BC179" i="2"/>
  <c r="BB180" i="2"/>
  <c r="BC180" i="2" s="1"/>
  <c r="BB181" i="2"/>
  <c r="BC181" i="2" s="1"/>
  <c r="BB182" i="2"/>
  <c r="BC182" i="2" s="1"/>
  <c r="BB183" i="2"/>
  <c r="BC183" i="2"/>
  <c r="BB184" i="2"/>
  <c r="BC184" i="2" s="1"/>
  <c r="BB185" i="2"/>
  <c r="BC185" i="2" s="1"/>
  <c r="BB186" i="2"/>
  <c r="BC186" i="2" s="1"/>
  <c r="BB187" i="2"/>
  <c r="BC187" i="2"/>
  <c r="BB188" i="2"/>
  <c r="BC188" i="2" s="1"/>
  <c r="BB189" i="2"/>
  <c r="BC189" i="2" s="1"/>
  <c r="BB190" i="2"/>
  <c r="BC190" i="2" s="1"/>
  <c r="BB191" i="2"/>
  <c r="BC191" i="2"/>
  <c r="BB192" i="2"/>
  <c r="BC192" i="2" s="1"/>
  <c r="BB193" i="2"/>
  <c r="BC193" i="2" s="1"/>
  <c r="BB194" i="2"/>
  <c r="BC194" i="2" s="1"/>
  <c r="BB195" i="2"/>
  <c r="BC195" i="2"/>
  <c r="BB196" i="2"/>
  <c r="BC196" i="2" s="1"/>
  <c r="BB197" i="2"/>
  <c r="BC197" i="2" s="1"/>
  <c r="BB198" i="2"/>
  <c r="BC198" i="2" s="1"/>
  <c r="BB199" i="2"/>
  <c r="BC199" i="2"/>
  <c r="BB200" i="2"/>
  <c r="BC200" i="2" s="1"/>
  <c r="BB201" i="2"/>
  <c r="BC201" i="2" s="1"/>
  <c r="BB202" i="2"/>
  <c r="BC202" i="2" s="1"/>
  <c r="BB203" i="2"/>
  <c r="BC203" i="2"/>
  <c r="BB204" i="2"/>
  <c r="BC204" i="2" s="1"/>
  <c r="BB205" i="2"/>
  <c r="BC205" i="2" s="1"/>
  <c r="BB206" i="2"/>
  <c r="BC206" i="2" s="1"/>
  <c r="BB207" i="2"/>
  <c r="BC207" i="2" s="1"/>
  <c r="BB208" i="2"/>
  <c r="BC208" i="2" s="1"/>
  <c r="BB209" i="2"/>
  <c r="BC209" i="2" s="1"/>
  <c r="BB210" i="2"/>
  <c r="BC210" i="2" s="1"/>
  <c r="BB211" i="2"/>
  <c r="BC211" i="2" s="1"/>
  <c r="BB212" i="2"/>
  <c r="BC212" i="2" s="1"/>
  <c r="BB213" i="2"/>
  <c r="BC213" i="2" s="1"/>
  <c r="BB214" i="2"/>
  <c r="BC214" i="2" s="1"/>
  <c r="BB215" i="2"/>
  <c r="BC215" i="2"/>
  <c r="BB216" i="2"/>
  <c r="BC216" i="2" s="1"/>
  <c r="BB217" i="2"/>
  <c r="BC217" i="2" s="1"/>
  <c r="BB218" i="2"/>
  <c r="BC218" i="2" s="1"/>
  <c r="BB219" i="2"/>
  <c r="BC219" i="2"/>
  <c r="BB220" i="2"/>
  <c r="BC220" i="2" s="1"/>
  <c r="BB221" i="2"/>
  <c r="BC221" i="2" s="1"/>
  <c r="BB222" i="2"/>
  <c r="BC222" i="2" s="1"/>
  <c r="BB223" i="2"/>
  <c r="BC223" i="2" s="1"/>
  <c r="BB224" i="2"/>
  <c r="BC224" i="2" s="1"/>
  <c r="BB225" i="2"/>
  <c r="BC225" i="2" s="1"/>
  <c r="BB226" i="2"/>
  <c r="BC226" i="2" s="1"/>
  <c r="BB227" i="2"/>
  <c r="BC227" i="2"/>
  <c r="BB228" i="2"/>
  <c r="BC228" i="2" s="1"/>
  <c r="BB229" i="2"/>
  <c r="BC229" i="2" s="1"/>
  <c r="BB230" i="2"/>
  <c r="BC230" i="2" s="1"/>
  <c r="BB231" i="2"/>
  <c r="BC231" i="2"/>
  <c r="BB232" i="2"/>
  <c r="BC232" i="2" s="1"/>
  <c r="BB233" i="2"/>
  <c r="BC233" i="2" s="1"/>
  <c r="BB234" i="2"/>
  <c r="BC234" i="2" s="1"/>
  <c r="BB235" i="2"/>
  <c r="BC235" i="2"/>
  <c r="BB236" i="2"/>
  <c r="BC236" i="2" s="1"/>
  <c r="BB237" i="2"/>
  <c r="BC237" i="2" s="1"/>
  <c r="BB238" i="2"/>
  <c r="BC238" i="2" s="1"/>
  <c r="BB239" i="2"/>
  <c r="BC239" i="2" s="1"/>
  <c r="BB240" i="2"/>
  <c r="BC240" i="2" s="1"/>
  <c r="BB241" i="2"/>
  <c r="BC241" i="2" s="1"/>
  <c r="BB242" i="2"/>
  <c r="BC242" i="2" s="1"/>
  <c r="BB243" i="2"/>
  <c r="BC243" i="2" s="1"/>
  <c r="BB244" i="2"/>
  <c r="BC244" i="2" s="1"/>
  <c r="BB245" i="2"/>
  <c r="BC245" i="2" s="1"/>
  <c r="BB246" i="2"/>
  <c r="BC246" i="2" s="1"/>
  <c r="BB247" i="2"/>
  <c r="BC247" i="2"/>
  <c r="BB248" i="2"/>
  <c r="BC248" i="2" s="1"/>
  <c r="BB249" i="2"/>
  <c r="BC249" i="2" s="1"/>
  <c r="BB250" i="2"/>
  <c r="BC250" i="2" s="1"/>
  <c r="BB251" i="2"/>
  <c r="BC251" i="2"/>
  <c r="BB252" i="2"/>
  <c r="BC252" i="2" s="1"/>
  <c r="BB253" i="2"/>
  <c r="BC253" i="2" s="1"/>
  <c r="BB254" i="2"/>
  <c r="BC254" i="2" s="1"/>
  <c r="BB255" i="2"/>
  <c r="BC255" i="2" s="1"/>
  <c r="BB256" i="2"/>
  <c r="BC256" i="2" s="1"/>
  <c r="BB257" i="2"/>
  <c r="BC257" i="2" s="1"/>
  <c r="BB258" i="2"/>
  <c r="BC258" i="2" s="1"/>
  <c r="BB259" i="2"/>
  <c r="BC259" i="2"/>
  <c r="BB260" i="2"/>
  <c r="BC260" i="2" s="1"/>
  <c r="BB261" i="2"/>
  <c r="BC261" i="2" s="1"/>
  <c r="BB262" i="2"/>
  <c r="BC262" i="2" s="1"/>
  <c r="BB263" i="2"/>
  <c r="BC263" i="2"/>
  <c r="BB264" i="2"/>
  <c r="BC264" i="2" s="1"/>
  <c r="BB265" i="2"/>
  <c r="BC265" i="2" s="1"/>
  <c r="BB266" i="2"/>
  <c r="BC266" i="2" s="1"/>
  <c r="BB267" i="2"/>
  <c r="BC267" i="2"/>
  <c r="BB268" i="2"/>
  <c r="BC268" i="2" s="1"/>
  <c r="BB269" i="2"/>
  <c r="BC269" i="2" s="1"/>
  <c r="BB270" i="2"/>
  <c r="BC270" i="2" s="1"/>
  <c r="BB271" i="2"/>
  <c r="BC271" i="2" s="1"/>
  <c r="BB272" i="2"/>
  <c r="BC272" i="2" s="1"/>
  <c r="BB273" i="2"/>
  <c r="BC273" i="2" s="1"/>
  <c r="BB274" i="2"/>
  <c r="BC274" i="2" s="1"/>
  <c r="BB275" i="2"/>
  <c r="BC275" i="2" s="1"/>
  <c r="BB276" i="2"/>
  <c r="BC276" i="2" s="1"/>
  <c r="BB277" i="2"/>
  <c r="BC277" i="2" s="1"/>
  <c r="BB278" i="2"/>
  <c r="BC278" i="2" s="1"/>
  <c r="BB279" i="2"/>
  <c r="BC279" i="2"/>
  <c r="BB280" i="2"/>
  <c r="BC280" i="2" s="1"/>
  <c r="BB281" i="2"/>
  <c r="BC281" i="2" s="1"/>
  <c r="BB282" i="2"/>
  <c r="BC282" i="2" s="1"/>
  <c r="BB283" i="2"/>
  <c r="BC283" i="2"/>
  <c r="BB284" i="2"/>
  <c r="BC284" i="2" s="1"/>
  <c r="BB285" i="2"/>
  <c r="BC285" i="2" s="1"/>
  <c r="BB286" i="2"/>
  <c r="BC286" i="2" s="1"/>
  <c r="BB287" i="2"/>
  <c r="BC287" i="2" s="1"/>
  <c r="BB288" i="2"/>
  <c r="BC288" i="2" s="1"/>
  <c r="BB289" i="2"/>
  <c r="BC289" i="2" s="1"/>
  <c r="BB290" i="2"/>
  <c r="BC290" i="2" s="1"/>
  <c r="BB291" i="2"/>
  <c r="BC291" i="2"/>
  <c r="BB292" i="2"/>
  <c r="BC292" i="2" s="1"/>
  <c r="BB293" i="2"/>
  <c r="BC293" i="2" s="1"/>
  <c r="BB294" i="2"/>
  <c r="BC294" i="2" s="1"/>
  <c r="BB295" i="2"/>
  <c r="BC295" i="2"/>
  <c r="BB296" i="2"/>
  <c r="BC296" i="2" s="1"/>
  <c r="BB297" i="2"/>
  <c r="BC297" i="2" s="1"/>
  <c r="BB298" i="2"/>
  <c r="BC298" i="2" s="1"/>
  <c r="BB299" i="2"/>
  <c r="BC299" i="2"/>
  <c r="BB300" i="2"/>
  <c r="BC300" i="2" s="1"/>
  <c r="BB301" i="2"/>
  <c r="BC301" i="2" s="1"/>
  <c r="BB302" i="2"/>
  <c r="BC302" i="2" s="1"/>
  <c r="BB303" i="2"/>
  <c r="BC303" i="2"/>
  <c r="BB304" i="2"/>
  <c r="BC304" i="2" s="1"/>
  <c r="BB305" i="2"/>
  <c r="BC305" i="2" s="1"/>
  <c r="BB306" i="2"/>
  <c r="BC306" i="2" s="1"/>
  <c r="BB307" i="2"/>
  <c r="BC307" i="2" s="1"/>
  <c r="BB308" i="2"/>
  <c r="BC308" i="2" s="1"/>
  <c r="BB309" i="2"/>
  <c r="BC309" i="2" s="1"/>
  <c r="BB310" i="2"/>
  <c r="BC310" i="2" s="1"/>
  <c r="BB311" i="2"/>
  <c r="BC311" i="2"/>
  <c r="BB312" i="2"/>
  <c r="BC312" i="2" s="1"/>
  <c r="BB313" i="2"/>
  <c r="BC313" i="2" s="1"/>
  <c r="BB314" i="2"/>
  <c r="BC314" i="2"/>
  <c r="BB315" i="2"/>
  <c r="BC315" i="2"/>
  <c r="BB316" i="2"/>
  <c r="BC316" i="2" s="1"/>
  <c r="BB317" i="2"/>
  <c r="BC317" i="2" s="1"/>
  <c r="BB318" i="2"/>
  <c r="BC318" i="2" s="1"/>
  <c r="BB319" i="2"/>
  <c r="BC319" i="2"/>
  <c r="BB320" i="2"/>
  <c r="BC320" i="2" s="1"/>
  <c r="BB321" i="2"/>
  <c r="BC321" i="2" s="1"/>
  <c r="BB322" i="2"/>
  <c r="BC322" i="2"/>
  <c r="BB323" i="2"/>
  <c r="BC323" i="2" s="1"/>
  <c r="BB324" i="2"/>
  <c r="BC324" i="2" s="1"/>
  <c r="BB325" i="2"/>
  <c r="BC325" i="2" s="1"/>
  <c r="BB326" i="2"/>
  <c r="BC326" i="2"/>
  <c r="BB327" i="2"/>
  <c r="BC327" i="2"/>
  <c r="BB328" i="2"/>
  <c r="BC328" i="2" s="1"/>
  <c r="BB329" i="2"/>
  <c r="BC329" i="2" s="1"/>
  <c r="C331" i="2"/>
  <c r="BC331" i="2" l="1"/>
  <c r="B1" i="2" s="1"/>
  <c r="C29" i="3" s="1"/>
  <c r="H56" i="3"/>
  <c r="J56" i="3" s="1"/>
  <c r="G29" i="3" l="1"/>
  <c r="J29" i="3"/>
  <c r="J51" i="3" s="1"/>
  <c r="J54" i="3" l="1"/>
  <c r="J58" i="3"/>
  <c r="B62" i="3" s="1"/>
  <c r="H62" i="3" s="1"/>
  <c r="H64" i="3" l="1"/>
  <c r="H66" i="3"/>
</calcChain>
</file>

<file path=xl/sharedStrings.xml><?xml version="1.0" encoding="utf-8"?>
<sst xmlns="http://schemas.openxmlformats.org/spreadsheetml/2006/main" count="883" uniqueCount="760">
  <si>
    <t>aa</t>
  </si>
  <si>
    <t>Strategy - company uniqueness</t>
  </si>
  <si>
    <t>ab</t>
  </si>
  <si>
    <t>Strategy - competitive advantage</t>
  </si>
  <si>
    <t>ac</t>
  </si>
  <si>
    <t>Strategy - future trends</t>
  </si>
  <si>
    <t>ad</t>
  </si>
  <si>
    <t>Strategy - business objective</t>
  </si>
  <si>
    <t>ae</t>
  </si>
  <si>
    <t>Strategy - other opportunities</t>
  </si>
  <si>
    <t>af</t>
  </si>
  <si>
    <t>Strategy - past successful changes</t>
  </si>
  <si>
    <t>ag</t>
  </si>
  <si>
    <t>Strategy - company vision</t>
  </si>
  <si>
    <t>ai</t>
  </si>
  <si>
    <t>Strategy - company values</t>
  </si>
  <si>
    <t>Inventory - practice</t>
  </si>
  <si>
    <t>aj</t>
  </si>
  <si>
    <t>Strategy - company ethics</t>
  </si>
  <si>
    <t>ak</t>
  </si>
  <si>
    <t>Strategy - company traditions</t>
  </si>
  <si>
    <t>am</t>
  </si>
  <si>
    <t>Strategy - changing habits</t>
  </si>
  <si>
    <t>an</t>
  </si>
  <si>
    <t>Strategy - habits of senior management</t>
  </si>
  <si>
    <t>ao</t>
  </si>
  <si>
    <t>Strategy - company loyalty</t>
  </si>
  <si>
    <t>ap</t>
  </si>
  <si>
    <t>Strategy - corporate culture</t>
  </si>
  <si>
    <t>aq</t>
  </si>
  <si>
    <t>Strategy - missed opportunities</t>
  </si>
  <si>
    <t>ar</t>
  </si>
  <si>
    <t>Strategy - reporting structure</t>
  </si>
  <si>
    <t>as</t>
  </si>
  <si>
    <t>Strategy - organization structure</t>
  </si>
  <si>
    <t>at</t>
  </si>
  <si>
    <t>Image - image of products</t>
  </si>
  <si>
    <t>au</t>
  </si>
  <si>
    <t>Image - image of company</t>
  </si>
  <si>
    <t xml:space="preserve">av </t>
  </si>
  <si>
    <t>Image - image of CEO</t>
  </si>
  <si>
    <t>aw</t>
  </si>
  <si>
    <t>Image - media relations</t>
  </si>
  <si>
    <t>ax</t>
  </si>
  <si>
    <t>Image - community relations</t>
  </si>
  <si>
    <t>ay</t>
  </si>
  <si>
    <t>Image - company donations</t>
  </si>
  <si>
    <t>az</t>
  </si>
  <si>
    <t>Image - future business environment  (change this to Strategy - at - shift rest down)</t>
  </si>
  <si>
    <t>ba</t>
  </si>
  <si>
    <t>Image - reception area</t>
  </si>
  <si>
    <t>bb</t>
  </si>
  <si>
    <t>Image - receptionist</t>
  </si>
  <si>
    <t>bc</t>
  </si>
  <si>
    <t>Image - callers</t>
  </si>
  <si>
    <t>be</t>
  </si>
  <si>
    <t>Competition - general</t>
  </si>
  <si>
    <t>bf</t>
  </si>
  <si>
    <t>Competition - knowledge of competitors</t>
  </si>
  <si>
    <t>bg</t>
  </si>
  <si>
    <t>Competition - expected reaction</t>
  </si>
  <si>
    <t>bh</t>
  </si>
  <si>
    <t>Competition - vulnerability</t>
  </si>
  <si>
    <t>bm</t>
  </si>
  <si>
    <t>Customers - general</t>
  </si>
  <si>
    <t>bn</t>
  </si>
  <si>
    <t>Customers - buying habits</t>
  </si>
  <si>
    <t>bo</t>
  </si>
  <si>
    <t>Customers - need for product</t>
  </si>
  <si>
    <t>bp</t>
  </si>
  <si>
    <t>Customers - customer relations</t>
  </si>
  <si>
    <t>bq</t>
  </si>
  <si>
    <t>Customers - unsatisfied customers</t>
  </si>
  <si>
    <t>br</t>
  </si>
  <si>
    <t>Customers - customer satisfaction</t>
  </si>
  <si>
    <t>bs</t>
  </si>
  <si>
    <t>Customers - customer service</t>
  </si>
  <si>
    <t>bt</t>
  </si>
  <si>
    <t>Customers - feedback</t>
  </si>
  <si>
    <t>bu</t>
  </si>
  <si>
    <t>Customers - customer marketing</t>
  </si>
  <si>
    <t>bx</t>
  </si>
  <si>
    <t>Customers - non-customers</t>
  </si>
  <si>
    <t>ca</t>
  </si>
  <si>
    <t>Changes - industry trends</t>
  </si>
  <si>
    <t>cc</t>
  </si>
  <si>
    <t>Changes - recent changes</t>
  </si>
  <si>
    <t>cd</t>
  </si>
  <si>
    <t>Changes - upcoming changes</t>
  </si>
  <si>
    <t>ce</t>
  </si>
  <si>
    <t>Changes - future changes</t>
  </si>
  <si>
    <t>cf</t>
  </si>
  <si>
    <t>Changes - changes required</t>
  </si>
  <si>
    <t>cg</t>
  </si>
  <si>
    <t>Changes - areas of stability</t>
  </si>
  <si>
    <t>ci</t>
  </si>
  <si>
    <t>Changes - change leadership</t>
  </si>
  <si>
    <t>ck</t>
  </si>
  <si>
    <t>Changes - effects of changes</t>
  </si>
  <si>
    <t>cm</t>
  </si>
  <si>
    <t>Changes - training requirements</t>
  </si>
  <si>
    <t>co</t>
  </si>
  <si>
    <t>Changes - monitoring and rewards</t>
  </si>
  <si>
    <t>cq</t>
  </si>
  <si>
    <t>Changes - workplace flexibility</t>
  </si>
  <si>
    <t>cs</t>
  </si>
  <si>
    <t>Changes - personnel fit</t>
  </si>
  <si>
    <t>cu</t>
  </si>
  <si>
    <t>Changes - acceptance</t>
  </si>
  <si>
    <t>cw</t>
  </si>
  <si>
    <t>Changes - participation</t>
  </si>
  <si>
    <t>da</t>
  </si>
  <si>
    <t>Marketing and Sales Plan - product differentiation</t>
  </si>
  <si>
    <t>db</t>
  </si>
  <si>
    <t>Marketing and Sales Plan - product pricing</t>
  </si>
  <si>
    <t>dc</t>
  </si>
  <si>
    <t>Marketing and Sales Plan - sales dominance</t>
  </si>
  <si>
    <t xml:space="preserve">de </t>
  </si>
  <si>
    <t>Marketing and Sales Plan - strategic priorities</t>
  </si>
  <si>
    <t>df</t>
  </si>
  <si>
    <t>Marketing and Sales Plan - sales plan</t>
  </si>
  <si>
    <t>dg</t>
  </si>
  <si>
    <t>Marketing and Sales Plan - realizable</t>
  </si>
  <si>
    <t xml:space="preserve">dh </t>
  </si>
  <si>
    <t>Marketing and Sales Plan - advertising and promotion</t>
  </si>
  <si>
    <t>di</t>
  </si>
  <si>
    <t>Marketing and Sales Plan - product life cycle</t>
  </si>
  <si>
    <t>dk</t>
  </si>
  <si>
    <t>Marketing and Sales Plan - pricing policy</t>
  </si>
  <si>
    <t>dl</t>
  </si>
  <si>
    <t>Marketing and Sales Plan - discounts and promotions</t>
  </si>
  <si>
    <t>dm</t>
  </si>
  <si>
    <t>Marketing and Sales Plan - profitability of product lines</t>
  </si>
  <si>
    <t>do</t>
  </si>
  <si>
    <t>Marketing and Sales Plan - cannibalization</t>
  </si>
  <si>
    <t>dp</t>
  </si>
  <si>
    <t>Marketing and Sales Plan - product expansion</t>
  </si>
  <si>
    <t>dq</t>
  </si>
  <si>
    <t>Marketing and Sales Plan - marketing strategy</t>
  </si>
  <si>
    <t>dr</t>
  </si>
  <si>
    <t>Marketing and Sales Plan - product line changes</t>
  </si>
  <si>
    <t>ds</t>
  </si>
  <si>
    <t>Marketing and Sales Plan - expansion of existing brands</t>
  </si>
  <si>
    <t>dt</t>
  </si>
  <si>
    <t>Marketing and Sales Plan - company sales strengths</t>
  </si>
  <si>
    <t>dv</t>
  </si>
  <si>
    <t>Marketing and Sales Plan - production availability</t>
  </si>
  <si>
    <t>dw</t>
  </si>
  <si>
    <t>Marketing and Sales Plan - company strengths</t>
  </si>
  <si>
    <t>ea</t>
  </si>
  <si>
    <t>Marketing - customer knowledge</t>
  </si>
  <si>
    <t>eb</t>
  </si>
  <si>
    <t>Marketing - advertising</t>
  </si>
  <si>
    <t>ec</t>
  </si>
  <si>
    <t>Marketing - displays and literature</t>
  </si>
  <si>
    <t>ed</t>
  </si>
  <si>
    <t>Marketing - image</t>
  </si>
  <si>
    <t>ef</t>
  </si>
  <si>
    <t>Marketing - gimmicks</t>
  </si>
  <si>
    <t>eg</t>
  </si>
  <si>
    <t>Marketing - discounts</t>
  </si>
  <si>
    <t>ei</t>
  </si>
  <si>
    <t>Sales - strategies</t>
  </si>
  <si>
    <t>ek</t>
  </si>
  <si>
    <t>Sales - leads</t>
  </si>
  <si>
    <t>el</t>
  </si>
  <si>
    <t>Sales - prospects</t>
  </si>
  <si>
    <t>ep</t>
  </si>
  <si>
    <t>Sales - leads requirements</t>
  </si>
  <si>
    <t>eq</t>
  </si>
  <si>
    <t>Sales - contact tracking</t>
  </si>
  <si>
    <t>es</t>
  </si>
  <si>
    <t>Sales - effort</t>
  </si>
  <si>
    <t>et</t>
  </si>
  <si>
    <t>Sales - productivity</t>
  </si>
  <si>
    <t>eu</t>
  </si>
  <si>
    <t>Sales - compensation</t>
  </si>
  <si>
    <t>ev</t>
  </si>
  <si>
    <t>Sales - sales force</t>
  </si>
  <si>
    <t>ew</t>
  </si>
  <si>
    <t>Sales - recovery</t>
  </si>
  <si>
    <t>ex</t>
  </si>
  <si>
    <t>Sales - effectiveness</t>
  </si>
  <si>
    <t>ey</t>
  </si>
  <si>
    <t>Sales - split from marketing</t>
  </si>
  <si>
    <t>fa</t>
  </si>
  <si>
    <t>Manufacturing - scheduling</t>
  </si>
  <si>
    <t>fc</t>
  </si>
  <si>
    <t>Manufacturing - capacity</t>
  </si>
  <si>
    <t>fe</t>
  </si>
  <si>
    <t>Manufacturing - equipment downtime</t>
  </si>
  <si>
    <t>fg</t>
  </si>
  <si>
    <t>Manufacturing - scraps and rejects</t>
  </si>
  <si>
    <t>fh</t>
  </si>
  <si>
    <t>Manufacturing - byproducts and waste</t>
  </si>
  <si>
    <t>fj</t>
  </si>
  <si>
    <t>Manufacturing - cost of quality</t>
  </si>
  <si>
    <t>fk</t>
  </si>
  <si>
    <t>Manufacturing - quality programs</t>
  </si>
  <si>
    <t>fm</t>
  </si>
  <si>
    <t>Manufacturing - product improvement</t>
  </si>
  <si>
    <t>fn</t>
  </si>
  <si>
    <t>Manufacturing - product improvement programs</t>
  </si>
  <si>
    <t>ga</t>
  </si>
  <si>
    <t>Reports - delays</t>
  </si>
  <si>
    <t>gb</t>
  </si>
  <si>
    <t>Reports - effectiveness</t>
  </si>
  <si>
    <t>gc</t>
  </si>
  <si>
    <t>Reports - usefulness</t>
  </si>
  <si>
    <t xml:space="preserve">gd </t>
  </si>
  <si>
    <t>Reports - understandability</t>
  </si>
  <si>
    <t>ge</t>
  </si>
  <si>
    <t>Reports - outcome</t>
  </si>
  <si>
    <t>gf</t>
  </si>
  <si>
    <t>Reports - distribution</t>
  </si>
  <si>
    <t>gg</t>
  </si>
  <si>
    <t>Work - use of time</t>
  </si>
  <si>
    <t>gh</t>
  </si>
  <si>
    <t>Work - delegation</t>
  </si>
  <si>
    <t>gi</t>
  </si>
  <si>
    <t>Work - duplication</t>
  </si>
  <si>
    <t>gj</t>
  </si>
  <si>
    <t>Work - efficiency measures</t>
  </si>
  <si>
    <t>gl</t>
  </si>
  <si>
    <t>Work - productivity</t>
  </si>
  <si>
    <t>gm</t>
  </si>
  <si>
    <t>Work - efficiency</t>
  </si>
  <si>
    <t>go</t>
  </si>
  <si>
    <t>Work - improvements</t>
  </si>
  <si>
    <t>gp</t>
  </si>
  <si>
    <t>Work - obstacles</t>
  </si>
  <si>
    <t>gr</t>
  </si>
  <si>
    <t>Work - mailroom</t>
  </si>
  <si>
    <t>gt</t>
  </si>
  <si>
    <t>Work - hours</t>
  </si>
  <si>
    <t>gv</t>
  </si>
  <si>
    <t>Work - reduction</t>
  </si>
  <si>
    <t>gw</t>
  </si>
  <si>
    <t>Work - process improvements</t>
  </si>
  <si>
    <t>gx</t>
  </si>
  <si>
    <t>Work - suggestions</t>
  </si>
  <si>
    <t>gz</t>
  </si>
  <si>
    <t>Work - false images</t>
  </si>
  <si>
    <t>ha</t>
  </si>
  <si>
    <t>Inventory - inspection</t>
  </si>
  <si>
    <t>hc</t>
  </si>
  <si>
    <t>Inventory - quality of goods received</t>
  </si>
  <si>
    <t>he</t>
  </si>
  <si>
    <t>Inventory - paperwork</t>
  </si>
  <si>
    <t>hg</t>
  </si>
  <si>
    <t>Inventory - policies</t>
  </si>
  <si>
    <t>hh</t>
  </si>
  <si>
    <t>Inventory - receiving improvements</t>
  </si>
  <si>
    <t>hi</t>
  </si>
  <si>
    <t>Inventory - purchasing</t>
  </si>
  <si>
    <t>hk</t>
  </si>
  <si>
    <t>Inventory - supplier relations</t>
  </si>
  <si>
    <t>hn</t>
  </si>
  <si>
    <t>Inventory - alternate suppliers</t>
  </si>
  <si>
    <t>ho</t>
  </si>
  <si>
    <t>Inventory - quality of suppliers</t>
  </si>
  <si>
    <t xml:space="preserve">hp </t>
  </si>
  <si>
    <t>ic</t>
  </si>
  <si>
    <t>Inventory - system</t>
  </si>
  <si>
    <t xml:space="preserve">ie </t>
  </si>
  <si>
    <t>Inventory - controls</t>
  </si>
  <si>
    <t>ig</t>
  </si>
  <si>
    <t>Inventory - counts</t>
  </si>
  <si>
    <t>ii</t>
  </si>
  <si>
    <t>Inventory - spoilage and obsolescence</t>
  </si>
  <si>
    <t>ik</t>
  </si>
  <si>
    <t>Inventory - accounting</t>
  </si>
  <si>
    <t>im</t>
  </si>
  <si>
    <t>Inventory - packaging</t>
  </si>
  <si>
    <t>ip</t>
  </si>
  <si>
    <t>Inventory - shipping</t>
  </si>
  <si>
    <t>ja</t>
  </si>
  <si>
    <t>Training - training plan</t>
  </si>
  <si>
    <t>jb</t>
  </si>
  <si>
    <t>Training - selection of trainers</t>
  </si>
  <si>
    <t>jc</t>
  </si>
  <si>
    <t>Training - training trainers</t>
  </si>
  <si>
    <t>je</t>
  </si>
  <si>
    <t>Training - management support</t>
  </si>
  <si>
    <t>jh</t>
  </si>
  <si>
    <t>Training - reimbursement of costs</t>
  </si>
  <si>
    <t>ji</t>
  </si>
  <si>
    <t>Training - hours</t>
  </si>
  <si>
    <t>jk</t>
  </si>
  <si>
    <t>Training - operators</t>
  </si>
  <si>
    <t>jl</t>
  </si>
  <si>
    <t>Training - operation manuals</t>
  </si>
  <si>
    <t xml:space="preserve">jn </t>
  </si>
  <si>
    <t>Training - retraining</t>
  </si>
  <si>
    <t>jp</t>
  </si>
  <si>
    <t>Training - half-day courses</t>
  </si>
  <si>
    <t>jr</t>
  </si>
  <si>
    <t>Training - reinforcement</t>
  </si>
  <si>
    <t>js</t>
  </si>
  <si>
    <t>Training - method of learning</t>
  </si>
  <si>
    <t>jt</t>
  </si>
  <si>
    <t>Training - self paced programs</t>
  </si>
  <si>
    <t>jx</t>
  </si>
  <si>
    <t>Training - needs</t>
  </si>
  <si>
    <t>jz</t>
  </si>
  <si>
    <t>Training - feedback</t>
  </si>
  <si>
    <t xml:space="preserve">ka </t>
  </si>
  <si>
    <t>Training - new employees</t>
  </si>
  <si>
    <t>kb</t>
  </si>
  <si>
    <t>Training - mentors and buddies</t>
  </si>
  <si>
    <t>ke</t>
  </si>
  <si>
    <t>Training - supervisors</t>
  </si>
  <si>
    <t xml:space="preserve">kf </t>
  </si>
  <si>
    <t>Training - management</t>
  </si>
  <si>
    <t xml:space="preserve">kg </t>
  </si>
  <si>
    <t>Training - innovation resources</t>
  </si>
  <si>
    <t>kh</t>
  </si>
  <si>
    <t>Training - cross-training and backup</t>
  </si>
  <si>
    <t>kj</t>
  </si>
  <si>
    <t>Training - career development</t>
  </si>
  <si>
    <t>kl</t>
  </si>
  <si>
    <t>Training - efficiency</t>
  </si>
  <si>
    <t xml:space="preserve">kn </t>
  </si>
  <si>
    <t>Training - evaluation</t>
  </si>
  <si>
    <t>kp</t>
  </si>
  <si>
    <t>Knowledge - acquiring</t>
  </si>
  <si>
    <t>kq</t>
  </si>
  <si>
    <t>Knowledge - internet use</t>
  </si>
  <si>
    <t xml:space="preserve">ks </t>
  </si>
  <si>
    <t>Knowledge - existence</t>
  </si>
  <si>
    <t>kt</t>
  </si>
  <si>
    <t>Knowledge - inventory</t>
  </si>
  <si>
    <t>kv</t>
  </si>
  <si>
    <t>Knowledge - distribution</t>
  </si>
  <si>
    <t xml:space="preserve">kx </t>
  </si>
  <si>
    <t>Knowledge - procedure documentation</t>
  </si>
  <si>
    <t>la</t>
  </si>
  <si>
    <t>Best Practices - employee suggestions</t>
  </si>
  <si>
    <t>lc</t>
  </si>
  <si>
    <t>Best Practices - internal</t>
  </si>
  <si>
    <t>ld</t>
  </si>
  <si>
    <t>Best Practices - external</t>
  </si>
  <si>
    <t>le</t>
  </si>
  <si>
    <t>Best Practices - involvement</t>
  </si>
  <si>
    <t>lg</t>
  </si>
  <si>
    <t>Best Practices - creativity</t>
  </si>
  <si>
    <t xml:space="preserve">lh </t>
  </si>
  <si>
    <t>Best Practices - extended learning</t>
  </si>
  <si>
    <t>lj</t>
  </si>
  <si>
    <t>Best Practices - information technology</t>
  </si>
  <si>
    <t>lo</t>
  </si>
  <si>
    <t>Best Practices - knowledge of industry</t>
  </si>
  <si>
    <t xml:space="preserve">lq </t>
  </si>
  <si>
    <t>Best Practices - resources for innovation</t>
  </si>
  <si>
    <t>ma</t>
  </si>
  <si>
    <t>Equipment - current state</t>
  </si>
  <si>
    <t>mc</t>
  </si>
  <si>
    <t>Equipment - preventative maintenance</t>
  </si>
  <si>
    <t>md</t>
  </si>
  <si>
    <t>Equipment - maintenance logs</t>
  </si>
  <si>
    <t>me</t>
  </si>
  <si>
    <t>Equipment - maintenance</t>
  </si>
  <si>
    <t xml:space="preserve">mf </t>
  </si>
  <si>
    <t>Equipment - maintenance scheduling</t>
  </si>
  <si>
    <t xml:space="preserve">mg </t>
  </si>
  <si>
    <t>Equipment - problem reduction</t>
  </si>
  <si>
    <t>mk</t>
  </si>
  <si>
    <t>Equipment - website</t>
  </si>
  <si>
    <t xml:space="preserve">mm </t>
  </si>
  <si>
    <t>Equipment - computer</t>
  </si>
  <si>
    <t>na</t>
  </si>
  <si>
    <t>Crisis Management - safety</t>
  </si>
  <si>
    <t>nc</t>
  </si>
  <si>
    <t>Crisis Management - environment</t>
  </si>
  <si>
    <t>ne</t>
  </si>
  <si>
    <t>Crisis Management - potential of crisis</t>
  </si>
  <si>
    <t>nf</t>
  </si>
  <si>
    <t>Crisis Management - management plan</t>
  </si>
  <si>
    <t>ng</t>
  </si>
  <si>
    <t>Crisis Management - crisis reduction</t>
  </si>
  <si>
    <t>ni</t>
  </si>
  <si>
    <t>Crisis Management - crisis response</t>
  </si>
  <si>
    <t>nk</t>
  </si>
  <si>
    <t>Crisis Management - experience</t>
  </si>
  <si>
    <t>nm</t>
  </si>
  <si>
    <t>Crisis Management - spokesman</t>
  </si>
  <si>
    <t>no</t>
  </si>
  <si>
    <t>Crisis Management - key employees</t>
  </si>
  <si>
    <t>nr</t>
  </si>
  <si>
    <t>Crisis Management - theft</t>
  </si>
  <si>
    <t xml:space="preserve">nt </t>
  </si>
  <si>
    <t>Crisis Management - security of sensitive information</t>
  </si>
  <si>
    <t>oa</t>
  </si>
  <si>
    <t>Meetings - general</t>
  </si>
  <si>
    <t>oc</t>
  </si>
  <si>
    <t>Meetings - agenda</t>
  </si>
  <si>
    <t>oe</t>
  </si>
  <si>
    <t>Meetings - topics of discussion</t>
  </si>
  <si>
    <t>of</t>
  </si>
  <si>
    <t>Meetings - problem solving</t>
  </si>
  <si>
    <t>og</t>
  </si>
  <si>
    <t>Meetings - outcome</t>
  </si>
  <si>
    <t>oi</t>
  </si>
  <si>
    <t>Meetings - follow-up and recap</t>
  </si>
  <si>
    <t>ok</t>
  </si>
  <si>
    <t>Meetings - effectiveness</t>
  </si>
  <si>
    <t>om</t>
  </si>
  <si>
    <t>Communication - reception</t>
  </si>
  <si>
    <t>on</t>
  </si>
  <si>
    <t>Communication - perception</t>
  </si>
  <si>
    <t>oo</t>
  </si>
  <si>
    <t>Communication - openness</t>
  </si>
  <si>
    <t>op</t>
  </si>
  <si>
    <t>Communication - range</t>
  </si>
  <si>
    <t>or</t>
  </si>
  <si>
    <t>Communication - information</t>
  </si>
  <si>
    <t>ot</t>
  </si>
  <si>
    <t>Communication - method of learning</t>
  </si>
  <si>
    <t>ou</t>
  </si>
  <si>
    <t>Communication - informing of preferred communication method</t>
  </si>
  <si>
    <t>ov</t>
  </si>
  <si>
    <t>Communication - determination of supervisor's preferred method</t>
  </si>
  <si>
    <t>ow</t>
  </si>
  <si>
    <t>Communication - to supervisors</t>
  </si>
  <si>
    <t>ox</t>
  </si>
  <si>
    <t>Preference - company size</t>
  </si>
  <si>
    <t>oy</t>
  </si>
  <si>
    <t>Preference - working environment</t>
  </si>
  <si>
    <t>oz</t>
  </si>
  <si>
    <t>Preference - decision making</t>
  </si>
  <si>
    <t>pa</t>
  </si>
  <si>
    <t>Management - approachability</t>
  </si>
  <si>
    <t>pc</t>
  </si>
  <si>
    <t>Management - cooperation</t>
  </si>
  <si>
    <t>pd</t>
  </si>
  <si>
    <t>Management - action</t>
  </si>
  <si>
    <t>pe</t>
  </si>
  <si>
    <t>Management - decision making</t>
  </si>
  <si>
    <t>pf</t>
  </si>
  <si>
    <t>Management - consistency of decisions</t>
  </si>
  <si>
    <t>pg</t>
  </si>
  <si>
    <t>Management - eliciting input</t>
  </si>
  <si>
    <t>ph</t>
  </si>
  <si>
    <t>Management - initiative</t>
  </si>
  <si>
    <t>pj</t>
  </si>
  <si>
    <t>Management - fairness</t>
  </si>
  <si>
    <t>pl</t>
  </si>
  <si>
    <t>Management - delegation</t>
  </si>
  <si>
    <t>pm</t>
  </si>
  <si>
    <t>Management - number of subordinates</t>
  </si>
  <si>
    <t>pn</t>
  </si>
  <si>
    <t>Management - allocation of time</t>
  </si>
  <si>
    <t>po</t>
  </si>
  <si>
    <t>Management - internal visits</t>
  </si>
  <si>
    <t>pp</t>
  </si>
  <si>
    <t>Change - openness of management</t>
  </si>
  <si>
    <t>pq</t>
  </si>
  <si>
    <t>Change - experience</t>
  </si>
  <si>
    <t xml:space="preserve">pr </t>
  </si>
  <si>
    <t>Change - knowledge of industry changes</t>
  </si>
  <si>
    <t>ps</t>
  </si>
  <si>
    <t>Change - past success</t>
  </si>
  <si>
    <t xml:space="preserve">pt </t>
  </si>
  <si>
    <t>Change - upcoming</t>
  </si>
  <si>
    <t>pu</t>
  </si>
  <si>
    <t>Leadership - confidence in</t>
  </si>
  <si>
    <t>pv</t>
  </si>
  <si>
    <t>Leadership - where found</t>
  </si>
  <si>
    <t>pw</t>
  </si>
  <si>
    <t>Leadership - management usefulness</t>
  </si>
  <si>
    <t xml:space="preserve">px </t>
  </si>
  <si>
    <t>Leadership - opinion of</t>
  </si>
  <si>
    <t xml:space="preserve">py </t>
  </si>
  <si>
    <t>Leadership - priorities</t>
  </si>
  <si>
    <t>qa</t>
  </si>
  <si>
    <t>Measures of Productivity - current</t>
  </si>
  <si>
    <t>qb</t>
  </si>
  <si>
    <t>Measures of Productivity - needed</t>
  </si>
  <si>
    <t xml:space="preserve">qc </t>
  </si>
  <si>
    <t>Measures of Productivity - use</t>
  </si>
  <si>
    <t>qd</t>
  </si>
  <si>
    <t>Measures of Productivity - reward programs</t>
  </si>
  <si>
    <t>qe</t>
  </si>
  <si>
    <t>Measures of Productivity - rewards and incentives</t>
  </si>
  <si>
    <t>qf</t>
  </si>
  <si>
    <t>Measures of Productivity - recognition</t>
  </si>
  <si>
    <t xml:space="preserve">qg </t>
  </si>
  <si>
    <t>Measures of Productivity - changes to reward system</t>
  </si>
  <si>
    <t>qh</t>
  </si>
  <si>
    <t>Strategy - mission statement</t>
  </si>
  <si>
    <t>qi</t>
  </si>
  <si>
    <t>Substandard Performance - existence</t>
  </si>
  <si>
    <t>qj</t>
  </si>
  <si>
    <t>Substandard Performance -  adequacy of addressing</t>
  </si>
  <si>
    <t>ql</t>
  </si>
  <si>
    <t>Substandard Performance - informing of</t>
  </si>
  <si>
    <t>qn</t>
  </si>
  <si>
    <t>Substandard Performance -  discipline policy</t>
  </si>
  <si>
    <t>qo</t>
  </si>
  <si>
    <t>Substandard Performance - use of discipline policy</t>
  </si>
  <si>
    <t>qp</t>
  </si>
  <si>
    <t>Substandard Performance - stress and depression issues</t>
  </si>
  <si>
    <t>qs</t>
  </si>
  <si>
    <t>Substandard Performance - harassment policy</t>
  </si>
  <si>
    <t>qt</t>
  </si>
  <si>
    <t>Substandard Performance - knowledge of harassment</t>
  </si>
  <si>
    <t xml:space="preserve">qu </t>
  </si>
  <si>
    <t>Substandard Performance - equal application of harassment policy</t>
  </si>
  <si>
    <t>qv</t>
  </si>
  <si>
    <t>Substandard Performance - settlement of harassment complaints</t>
  </si>
  <si>
    <t>qw</t>
  </si>
  <si>
    <t>Substandard Performance - investigation of harassment complaints</t>
  </si>
  <si>
    <t>ra</t>
  </si>
  <si>
    <t>Employees - best performers</t>
  </si>
  <si>
    <t>rc</t>
  </si>
  <si>
    <t>Employees - key employees</t>
  </si>
  <si>
    <t>re</t>
  </si>
  <si>
    <t>Employees - compensation</t>
  </si>
  <si>
    <t>rf</t>
  </si>
  <si>
    <t>Employees - overtime and benefits</t>
  </si>
  <si>
    <t>rh</t>
  </si>
  <si>
    <t>Employees - job descriptions</t>
  </si>
  <si>
    <t>rj</t>
  </si>
  <si>
    <t>Hiring and Promotions - policy</t>
  </si>
  <si>
    <t xml:space="preserve">rk </t>
  </si>
  <si>
    <t>Hiring and Promotions - movers and shakers</t>
  </si>
  <si>
    <t>rl</t>
  </si>
  <si>
    <t>Hiring and Promotions - informing applicants</t>
  </si>
  <si>
    <t>rm</t>
  </si>
  <si>
    <t>Hiring and Promotions - testing</t>
  </si>
  <si>
    <t>rn</t>
  </si>
  <si>
    <t>Hiring and Promotions - rejections</t>
  </si>
  <si>
    <t>ro</t>
  </si>
  <si>
    <t>Employee Reduction - layoffs</t>
  </si>
  <si>
    <t>rp</t>
  </si>
  <si>
    <t>Employee Reduction - turnover</t>
  </si>
  <si>
    <t>rq</t>
  </si>
  <si>
    <t>Employee Reduction - exit interviews</t>
  </si>
  <si>
    <t>rr</t>
  </si>
  <si>
    <t>Work Environment - stimulation</t>
  </si>
  <si>
    <t>rs</t>
  </si>
  <si>
    <t>Work Environment - aspects</t>
  </si>
  <si>
    <t>rt</t>
  </si>
  <si>
    <t>Work Environment - mood</t>
  </si>
  <si>
    <t>ru</t>
  </si>
  <si>
    <t>Work Environment - morale</t>
  </si>
  <si>
    <t>rv</t>
  </si>
  <si>
    <t>Work Environment - spirit</t>
  </si>
  <si>
    <t xml:space="preserve">rw </t>
  </si>
  <si>
    <t>Work Environment - tolerance</t>
  </si>
  <si>
    <t>rx</t>
  </si>
  <si>
    <t>Work Environment - unionization</t>
  </si>
  <si>
    <t>ry</t>
  </si>
  <si>
    <t>Work Environment - quiet periods</t>
  </si>
  <si>
    <t>sa</t>
  </si>
  <si>
    <t>Performance - expectations</t>
  </si>
  <si>
    <t>sb</t>
  </si>
  <si>
    <t>Performance - feedback</t>
  </si>
  <si>
    <t xml:space="preserve">sc </t>
  </si>
  <si>
    <t>Performance - guidelines for improvement</t>
  </si>
  <si>
    <t>sd</t>
  </si>
  <si>
    <t>Performance - measures</t>
  </si>
  <si>
    <t xml:space="preserve">sf </t>
  </si>
  <si>
    <t>Performance - opportunities</t>
  </si>
  <si>
    <t xml:space="preserve">ta </t>
  </si>
  <si>
    <t>Budgets - existence</t>
  </si>
  <si>
    <t>tb</t>
  </si>
  <si>
    <t>Budgets - basis</t>
  </si>
  <si>
    <t>tc</t>
  </si>
  <si>
    <t>Budgets - setting</t>
  </si>
  <si>
    <t>te</t>
  </si>
  <si>
    <t>Budgets - cost relationships</t>
  </si>
  <si>
    <t>tg</t>
  </si>
  <si>
    <t>Budgets - significance of changes</t>
  </si>
  <si>
    <t>ti</t>
  </si>
  <si>
    <t>Budgets - scope</t>
  </si>
  <si>
    <t xml:space="preserve">tj </t>
  </si>
  <si>
    <t>Budgets - likeliness</t>
  </si>
  <si>
    <t xml:space="preserve">tk </t>
  </si>
  <si>
    <t>Budgets - updating</t>
  </si>
  <si>
    <t>tl</t>
  </si>
  <si>
    <t>Budgets - use</t>
  </si>
  <si>
    <t>tn</t>
  </si>
  <si>
    <t>Budgets - variances</t>
  </si>
  <si>
    <t>to</t>
  </si>
  <si>
    <t>Budgets - meeting</t>
  </si>
  <si>
    <t>tp</t>
  </si>
  <si>
    <t>Budgets - time spent on</t>
  </si>
  <si>
    <t xml:space="preserve">ts </t>
  </si>
  <si>
    <t>Budgets - assistance</t>
  </si>
  <si>
    <t>tt</t>
  </si>
  <si>
    <t>Budgets - deviants</t>
  </si>
  <si>
    <t>ua</t>
  </si>
  <si>
    <t>Accounting - reports</t>
  </si>
  <si>
    <t>ub</t>
  </si>
  <si>
    <t>Accounting - reconciliations</t>
  </si>
  <si>
    <t>uc</t>
  </si>
  <si>
    <t>Accounting - processing</t>
  </si>
  <si>
    <t>ue</t>
  </si>
  <si>
    <t>Accounting - understandability</t>
  </si>
  <si>
    <t>uf</t>
  </si>
  <si>
    <t>Accounting - use</t>
  </si>
  <si>
    <t>uh</t>
  </si>
  <si>
    <t>Accounting - performance comparisons</t>
  </si>
  <si>
    <t xml:space="preserve">ui </t>
  </si>
  <si>
    <t>Accounting - monitoring</t>
  </si>
  <si>
    <t>uk</t>
  </si>
  <si>
    <t>Accounting - accuracy</t>
  </si>
  <si>
    <t>ul</t>
  </si>
  <si>
    <t>Accounting - statement comparisons</t>
  </si>
  <si>
    <t>um</t>
  </si>
  <si>
    <t>Accounting - customer breakdown</t>
  </si>
  <si>
    <t>up</t>
  </si>
  <si>
    <t>Accounting - time allocation</t>
  </si>
  <si>
    <t xml:space="preserve">ur </t>
  </si>
  <si>
    <t>Accounting - profits by salesmen</t>
  </si>
  <si>
    <t xml:space="preserve">us </t>
  </si>
  <si>
    <t>Accounting - measuring waste</t>
  </si>
  <si>
    <t xml:space="preserve">uu </t>
  </si>
  <si>
    <t>Accounting - needs</t>
  </si>
  <si>
    <t>va</t>
  </si>
  <si>
    <t>Financial - requirements</t>
  </si>
  <si>
    <t>vc</t>
  </si>
  <si>
    <t>Financial - flexibility</t>
  </si>
  <si>
    <t xml:space="preserve">vd </t>
  </si>
  <si>
    <t>Financial - growth in needs</t>
  </si>
  <si>
    <t xml:space="preserve">vf </t>
  </si>
  <si>
    <t>Financial - cash flow projections</t>
  </si>
  <si>
    <t xml:space="preserve">vg </t>
  </si>
  <si>
    <t>Financial - credit limit</t>
  </si>
  <si>
    <t>vh</t>
  </si>
  <si>
    <t>Financial - withdrawals</t>
  </si>
  <si>
    <t>vj</t>
  </si>
  <si>
    <t>Financial - acquisitions</t>
  </si>
  <si>
    <t>vk</t>
  </si>
  <si>
    <t>Financial - return on investments</t>
  </si>
  <si>
    <t>vm</t>
  </si>
  <si>
    <t>Financial - outsourcing</t>
  </si>
  <si>
    <t>vp</t>
  </si>
  <si>
    <t>Financial - selling company efficiencies</t>
  </si>
  <si>
    <t>vq</t>
  </si>
  <si>
    <t>Financial - capital structure</t>
  </si>
  <si>
    <t>vr</t>
  </si>
  <si>
    <t>Financial - cash recovery</t>
  </si>
  <si>
    <t>un</t>
  </si>
  <si>
    <t>Accounting - cost accumulation</t>
  </si>
  <si>
    <t xml:space="preserve">vs </t>
  </si>
  <si>
    <t>Financial - government aid</t>
  </si>
  <si>
    <t xml:space="preserve">np </t>
  </si>
  <si>
    <t>Crisis Management - diversification</t>
  </si>
  <si>
    <t>ju</t>
  </si>
  <si>
    <t>Training - outsourcing</t>
  </si>
  <si>
    <t>EF (external function) questions</t>
  </si>
  <si>
    <t>auditor</t>
  </si>
  <si>
    <t>banker</t>
  </si>
  <si>
    <t>supplier</t>
  </si>
  <si>
    <t>EFA</t>
  </si>
  <si>
    <t>EFB</t>
  </si>
  <si>
    <t>client</t>
  </si>
  <si>
    <t>director</t>
  </si>
  <si>
    <t xml:space="preserve"> </t>
  </si>
  <si>
    <t>EFC-1</t>
  </si>
  <si>
    <t>EFD-2</t>
  </si>
  <si>
    <t>EFE-3</t>
  </si>
  <si>
    <t>EFD-1</t>
  </si>
  <si>
    <t>EFE-1</t>
  </si>
  <si>
    <t>EFC-2</t>
  </si>
  <si>
    <t>EFE-2</t>
  </si>
  <si>
    <t>EFC-3</t>
  </si>
  <si>
    <t>EFD-3</t>
  </si>
  <si>
    <t>EFC-4</t>
  </si>
  <si>
    <t>EFD-4</t>
  </si>
  <si>
    <t>EFE-4</t>
  </si>
  <si>
    <t>EFC-5</t>
  </si>
  <si>
    <t>EFD-5</t>
  </si>
  <si>
    <t>EFE-5</t>
  </si>
  <si>
    <t>EFD-6</t>
  </si>
  <si>
    <t>EFC-6</t>
  </si>
  <si>
    <t>EFE-6</t>
  </si>
  <si>
    <t>EFC-7</t>
  </si>
  <si>
    <t>EFD-7</t>
  </si>
  <si>
    <t>EFE-7</t>
  </si>
  <si>
    <t>EFC-8</t>
  </si>
  <si>
    <t>EFD-8</t>
  </si>
  <si>
    <t>EFE-8</t>
  </si>
  <si>
    <t xml:space="preserve">Consultant/Analyst </t>
  </si>
  <si>
    <t>Client Company</t>
  </si>
  <si>
    <t>name, firm</t>
  </si>
  <si>
    <t>name of company</t>
  </si>
  <si>
    <t>name, title, firm</t>
  </si>
  <si>
    <t>name, title, bank</t>
  </si>
  <si>
    <t>name, title, company</t>
  </si>
  <si>
    <t>name</t>
  </si>
  <si>
    <t>name, title</t>
  </si>
  <si>
    <t>Input form - Names of who custom questions are to be sent to</t>
  </si>
  <si>
    <t>Total</t>
  </si>
  <si>
    <t>Total Respondents</t>
  </si>
  <si>
    <t>Total Questions</t>
  </si>
  <si>
    <t>Number of Questions in section</t>
  </si>
  <si>
    <t>questions</t>
  </si>
  <si>
    <t>CQ15</t>
  </si>
  <si>
    <t>sets of questions</t>
  </si>
  <si>
    <t>results grouped and sorted</t>
  </si>
  <si>
    <t>SWOT report</t>
  </si>
  <si>
    <t>Recommendation Report</t>
  </si>
  <si>
    <t>Enter "1" to select</t>
  </si>
  <si>
    <t>CQ25</t>
  </si>
  <si>
    <t>CQ50</t>
  </si>
  <si>
    <t>CQ35</t>
  </si>
  <si>
    <t>Unbundled</t>
  </si>
  <si>
    <t>deferred</t>
  </si>
  <si>
    <t>payment</t>
  </si>
  <si>
    <t>Deferred</t>
  </si>
  <si>
    <t>Payable with Order</t>
  </si>
  <si>
    <t xml:space="preserve">Unit </t>
  </si>
  <si>
    <t>Price</t>
  </si>
  <si>
    <t>Order</t>
  </si>
  <si>
    <t>($US)</t>
  </si>
  <si>
    <t>ORDER FORM</t>
  </si>
  <si>
    <t>Date:</t>
  </si>
  <si>
    <t>Your P.O. Number</t>
  </si>
  <si>
    <t>Company:</t>
  </si>
  <si>
    <t>Address</t>
  </si>
  <si>
    <t>City</t>
  </si>
  <si>
    <t>State/Prov.</t>
  </si>
  <si>
    <t>Country</t>
  </si>
  <si>
    <t>Zip/Postal Code:</t>
  </si>
  <si>
    <t>Contact Person</t>
  </si>
  <si>
    <t>Title</t>
  </si>
  <si>
    <t>Phone</t>
  </si>
  <si>
    <t>fax</t>
  </si>
  <si>
    <t>email</t>
  </si>
  <si>
    <r>
      <t xml:space="preserve"> </t>
    </r>
    <r>
      <rPr>
        <b/>
        <sz val="10"/>
        <rFont val="Arial"/>
        <family val="2"/>
      </rPr>
      <t>$US</t>
    </r>
  </si>
  <si>
    <t>Canadian Orders Only</t>
  </si>
  <si>
    <t>GST</t>
  </si>
  <si>
    <t>(Canadian Dollars)</t>
  </si>
  <si>
    <t>converted at</t>
  </si>
  <si>
    <t>GST # 88966 8802</t>
  </si>
  <si>
    <t>Payment by:</t>
  </si>
  <si>
    <t>Check - payable to</t>
  </si>
  <si>
    <t>Bizwiz Consulting Group Ltd.</t>
  </si>
  <si>
    <t>23 McKinley Road SE</t>
  </si>
  <si>
    <t>Calgary AB Canada T2Z 1T6</t>
  </si>
  <si>
    <t>MasterCard - Number</t>
  </si>
  <si>
    <t>Expiry Date</t>
  </si>
  <si>
    <t>Name on Card</t>
  </si>
  <si>
    <t>Visa - Number</t>
  </si>
  <si>
    <t>byron@bizwiz.ca</t>
  </si>
  <si>
    <t>Thank you for your order.</t>
  </si>
  <si>
    <t>Byron Lund, President</t>
  </si>
  <si>
    <t>Wizards of Business Analysis</t>
  </si>
  <si>
    <t xml:space="preserve">Total </t>
  </si>
  <si>
    <t>Signature</t>
  </si>
  <si>
    <t>(if payment mailed or faxed)</t>
  </si>
  <si>
    <t xml:space="preserve">Email file to </t>
  </si>
  <si>
    <t>or mail file to the above address</t>
  </si>
  <si>
    <t>Level 1 Questions (choose up to 750)</t>
  </si>
  <si>
    <t>Level 2 Questions (choose an additional 500 questions)</t>
  </si>
  <si>
    <t>Level 3 Questions (choose an additional 500 questions)</t>
  </si>
  <si>
    <t>Level 4 Questions (choose an additional 750 questions)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</si>
</sst>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6" x14ac:knownFonts="1">
    <font>
      <sz val="10"/>
      <name val="Arial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2"/>
      <name val="Arial Narrow"/>
      <family val="2"/>
    </font>
    <font>
      <sz val="12"/>
      <name val="Arial Narrow"/>
      <family val="2"/>
    </font>
    <font>
      <b/>
      <sz val="10"/>
      <name val="Arial"/>
      <family val="2"/>
    </font>
    <font>
      <sz val="10"/>
      <name val="Arial"/>
    </font>
    <font>
      <b/>
      <u/>
      <sz val="10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sz val="14"/>
      <name val="Times New Roman"/>
      <family val="1"/>
    </font>
    <font>
      <sz val="10"/>
      <name val="Times New Roman"/>
      <family val="1"/>
    </font>
    <font>
      <b/>
      <i/>
      <sz val="14"/>
      <color indexed="62"/>
      <name val="Times New Roman"/>
      <family val="1"/>
    </font>
    <font>
      <u/>
      <sz val="10"/>
      <color indexed="12"/>
      <name val="Aria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0" fillId="0" borderId="0" xfId="0" applyProtection="1">
      <protection locked="0"/>
    </xf>
    <xf numFmtId="0" fontId="9" fillId="0" borderId="0" xfId="0" applyFont="1"/>
    <xf numFmtId="0" fontId="0" fillId="0" borderId="0" xfId="0" applyAlignment="1">
      <alignment textRotation="90"/>
    </xf>
    <xf numFmtId="0" fontId="6" fillId="0" borderId="0" xfId="0" applyFont="1" applyAlignment="1">
      <alignment textRotation="90"/>
    </xf>
    <xf numFmtId="0" fontId="10" fillId="0" borderId="0" xfId="0" applyFont="1" applyAlignment="1">
      <alignment horizontal="center"/>
    </xf>
    <xf numFmtId="0" fontId="7" fillId="0" borderId="0" xfId="0" applyFont="1" applyProtection="1">
      <protection locked="0"/>
    </xf>
    <xf numFmtId="164" fontId="0" fillId="0" borderId="0" xfId="0" applyNumberFormat="1"/>
    <xf numFmtId="164" fontId="6" fillId="0" borderId="0" xfId="0" applyNumberFormat="1" applyFont="1"/>
    <xf numFmtId="164" fontId="6" fillId="0" borderId="1" xfId="0" applyNumberFormat="1" applyFont="1" applyBorder="1"/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1" applyAlignment="1" applyProtection="1"/>
    <xf numFmtId="0" fontId="15" fillId="0" borderId="0" xfId="0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0</xdr:row>
      <xdr:rowOff>45720</xdr:rowOff>
    </xdr:from>
    <xdr:to>
      <xdr:col>10</xdr:col>
      <xdr:colOff>289560</xdr:colOff>
      <xdr:row>5</xdr:row>
      <xdr:rowOff>106680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7DE4556F-AADA-72F6-E474-6D1880D44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45720"/>
          <a:ext cx="2316480" cy="899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yron@bizwiz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workbookViewId="0">
      <selection activeCell="C3" sqref="C3"/>
    </sheetView>
  </sheetViews>
  <sheetFormatPr defaultRowHeight="13.2" x14ac:dyDescent="0.25"/>
  <cols>
    <col min="3" max="3" width="54.6640625" customWidth="1"/>
  </cols>
  <sheetData>
    <row r="1" spans="1:4" ht="15.6" x14ac:dyDescent="0.3">
      <c r="B1" s="11" t="s">
        <v>694</v>
      </c>
      <c r="C1" s="11"/>
    </row>
    <row r="3" spans="1:4" x14ac:dyDescent="0.25">
      <c r="A3" s="8" t="s">
        <v>685</v>
      </c>
      <c r="B3" s="8"/>
      <c r="C3" s="10" t="s">
        <v>687</v>
      </c>
    </row>
    <row r="4" spans="1:4" x14ac:dyDescent="0.25">
      <c r="A4" s="8"/>
      <c r="B4" s="8"/>
      <c r="C4" s="10"/>
    </row>
    <row r="5" spans="1:4" x14ac:dyDescent="0.25">
      <c r="A5" s="8" t="s">
        <v>686</v>
      </c>
      <c r="B5" s="8"/>
      <c r="C5" s="10" t="s">
        <v>688</v>
      </c>
    </row>
    <row r="7" spans="1:4" x14ac:dyDescent="0.25">
      <c r="A7" s="9" t="s">
        <v>652</v>
      </c>
      <c r="B7" s="2"/>
      <c r="C7" s="2"/>
      <c r="D7" s="2"/>
    </row>
    <row r="9" spans="1:4" x14ac:dyDescent="0.25">
      <c r="A9" t="s">
        <v>656</v>
      </c>
      <c r="B9" t="s">
        <v>653</v>
      </c>
      <c r="C9" s="10" t="s">
        <v>689</v>
      </c>
    </row>
    <row r="10" spans="1:4" x14ac:dyDescent="0.25">
      <c r="A10" t="s">
        <v>657</v>
      </c>
      <c r="B10" t="s">
        <v>654</v>
      </c>
      <c r="C10" s="10" t="s">
        <v>690</v>
      </c>
    </row>
    <row r="11" spans="1:4" x14ac:dyDescent="0.25">
      <c r="A11" t="s">
        <v>661</v>
      </c>
      <c r="B11" t="s">
        <v>655</v>
      </c>
      <c r="C11" s="10" t="s">
        <v>691</v>
      </c>
    </row>
    <row r="12" spans="1:4" x14ac:dyDescent="0.25">
      <c r="A12" t="s">
        <v>664</v>
      </c>
      <c r="B12" t="s">
        <v>658</v>
      </c>
      <c r="C12" s="10" t="s">
        <v>691</v>
      </c>
    </row>
    <row r="13" spans="1:4" x14ac:dyDescent="0.25">
      <c r="A13" t="s">
        <v>665</v>
      </c>
      <c r="B13" t="s">
        <v>659</v>
      </c>
      <c r="C13" s="10" t="s">
        <v>692</v>
      </c>
    </row>
    <row r="15" spans="1:4" x14ac:dyDescent="0.25">
      <c r="A15" s="9" t="s">
        <v>756</v>
      </c>
      <c r="B15" s="2"/>
      <c r="C15" s="2"/>
      <c r="D15" s="2"/>
    </row>
    <row r="17" spans="1:3" x14ac:dyDescent="0.25">
      <c r="A17" t="s">
        <v>666</v>
      </c>
      <c r="B17" t="s">
        <v>655</v>
      </c>
      <c r="C17" s="10" t="s">
        <v>691</v>
      </c>
    </row>
    <row r="18" spans="1:3" x14ac:dyDescent="0.25">
      <c r="A18" t="s">
        <v>662</v>
      </c>
      <c r="B18" t="s">
        <v>658</v>
      </c>
      <c r="C18" s="10" t="s">
        <v>691</v>
      </c>
    </row>
    <row r="19" spans="1:3" x14ac:dyDescent="0.25">
      <c r="A19" t="s">
        <v>667</v>
      </c>
      <c r="B19" t="s">
        <v>659</v>
      </c>
      <c r="C19" s="10" t="s">
        <v>692</v>
      </c>
    </row>
    <row r="21" spans="1:3" x14ac:dyDescent="0.25">
      <c r="A21">
        <v>1</v>
      </c>
      <c r="C21" s="10" t="s">
        <v>693</v>
      </c>
    </row>
    <row r="22" spans="1:3" x14ac:dyDescent="0.25">
      <c r="A22">
        <v>2</v>
      </c>
      <c r="C22" s="10" t="s">
        <v>693</v>
      </c>
    </row>
    <row r="23" spans="1:3" x14ac:dyDescent="0.25">
      <c r="A23">
        <v>3</v>
      </c>
      <c r="C23" s="10" t="s">
        <v>693</v>
      </c>
    </row>
    <row r="24" spans="1:3" x14ac:dyDescent="0.25">
      <c r="A24">
        <v>4</v>
      </c>
      <c r="C24" s="10" t="s">
        <v>693</v>
      </c>
    </row>
    <row r="25" spans="1:3" x14ac:dyDescent="0.25">
      <c r="A25">
        <v>5</v>
      </c>
      <c r="C25" s="10" t="s">
        <v>693</v>
      </c>
    </row>
    <row r="26" spans="1:3" x14ac:dyDescent="0.25">
      <c r="A26">
        <v>6</v>
      </c>
      <c r="C26" s="10" t="s">
        <v>693</v>
      </c>
    </row>
    <row r="27" spans="1:3" x14ac:dyDescent="0.25">
      <c r="A27">
        <v>7</v>
      </c>
      <c r="C27" s="10" t="s">
        <v>693</v>
      </c>
    </row>
    <row r="28" spans="1:3" x14ac:dyDescent="0.25">
      <c r="A28">
        <v>8</v>
      </c>
      <c r="C28" s="10" t="s">
        <v>693</v>
      </c>
    </row>
    <row r="29" spans="1:3" x14ac:dyDescent="0.25">
      <c r="A29">
        <v>9</v>
      </c>
      <c r="C29" s="10" t="s">
        <v>693</v>
      </c>
    </row>
    <row r="30" spans="1:3" x14ac:dyDescent="0.25">
      <c r="A30">
        <v>10</v>
      </c>
      <c r="C30" s="10" t="s">
        <v>693</v>
      </c>
    </row>
    <row r="31" spans="1:3" x14ac:dyDescent="0.25">
      <c r="A31">
        <v>11</v>
      </c>
      <c r="C31" s="10" t="s">
        <v>693</v>
      </c>
    </row>
    <row r="32" spans="1:3" x14ac:dyDescent="0.25">
      <c r="A32">
        <v>12</v>
      </c>
      <c r="C32" s="10" t="s">
        <v>693</v>
      </c>
    </row>
    <row r="33" spans="1:3" x14ac:dyDescent="0.25">
      <c r="A33">
        <v>13</v>
      </c>
      <c r="C33" s="10" t="s">
        <v>693</v>
      </c>
    </row>
    <row r="34" spans="1:3" x14ac:dyDescent="0.25">
      <c r="A34">
        <v>14</v>
      </c>
      <c r="C34" s="10" t="s">
        <v>693</v>
      </c>
    </row>
    <row r="35" spans="1:3" x14ac:dyDescent="0.25">
      <c r="A35">
        <v>15</v>
      </c>
      <c r="C35" s="10" t="s">
        <v>693</v>
      </c>
    </row>
    <row r="36" spans="1:3" x14ac:dyDescent="0.25">
      <c r="A36" t="s">
        <v>660</v>
      </c>
    </row>
    <row r="37" spans="1:3" x14ac:dyDescent="0.25">
      <c r="A37" s="9" t="s">
        <v>757</v>
      </c>
    </row>
    <row r="39" spans="1:3" x14ac:dyDescent="0.25">
      <c r="A39" t="s">
        <v>668</v>
      </c>
      <c r="B39" t="s">
        <v>655</v>
      </c>
      <c r="C39" s="10" t="s">
        <v>691</v>
      </c>
    </row>
    <row r="40" spans="1:3" x14ac:dyDescent="0.25">
      <c r="A40" t="s">
        <v>669</v>
      </c>
      <c r="B40" t="s">
        <v>658</v>
      </c>
      <c r="C40" s="10" t="s">
        <v>691</v>
      </c>
    </row>
    <row r="41" spans="1:3" x14ac:dyDescent="0.25">
      <c r="A41" t="s">
        <v>663</v>
      </c>
      <c r="B41" t="s">
        <v>659</v>
      </c>
      <c r="C41" s="10" t="s">
        <v>692</v>
      </c>
    </row>
    <row r="43" spans="1:3" x14ac:dyDescent="0.25">
      <c r="A43" t="s">
        <v>670</v>
      </c>
      <c r="B43" t="s">
        <v>655</v>
      </c>
      <c r="C43" s="10" t="s">
        <v>691</v>
      </c>
    </row>
    <row r="44" spans="1:3" x14ac:dyDescent="0.25">
      <c r="A44" t="s">
        <v>671</v>
      </c>
      <c r="B44" t="s">
        <v>658</v>
      </c>
      <c r="C44" s="10" t="s">
        <v>691</v>
      </c>
    </row>
    <row r="45" spans="1:3" x14ac:dyDescent="0.25">
      <c r="A45" t="s">
        <v>672</v>
      </c>
      <c r="B45" t="s">
        <v>659</v>
      </c>
      <c r="C45" s="10" t="s">
        <v>692</v>
      </c>
    </row>
    <row r="47" spans="1:3" x14ac:dyDescent="0.25">
      <c r="A47">
        <v>16</v>
      </c>
      <c r="C47" s="10" t="s">
        <v>693</v>
      </c>
    </row>
    <row r="48" spans="1:3" x14ac:dyDescent="0.25">
      <c r="A48">
        <v>17</v>
      </c>
      <c r="C48" s="10" t="s">
        <v>693</v>
      </c>
    </row>
    <row r="49" spans="1:3" x14ac:dyDescent="0.25">
      <c r="A49">
        <v>18</v>
      </c>
      <c r="C49" s="10" t="s">
        <v>693</v>
      </c>
    </row>
    <row r="50" spans="1:3" x14ac:dyDescent="0.25">
      <c r="A50">
        <v>19</v>
      </c>
      <c r="C50" s="10" t="s">
        <v>693</v>
      </c>
    </row>
    <row r="51" spans="1:3" x14ac:dyDescent="0.25">
      <c r="A51">
        <v>20</v>
      </c>
      <c r="C51" s="10" t="s">
        <v>693</v>
      </c>
    </row>
    <row r="52" spans="1:3" x14ac:dyDescent="0.25">
      <c r="A52">
        <v>21</v>
      </c>
      <c r="C52" s="10" t="s">
        <v>693</v>
      </c>
    </row>
    <row r="53" spans="1:3" x14ac:dyDescent="0.25">
      <c r="A53">
        <v>22</v>
      </c>
      <c r="C53" s="10" t="s">
        <v>693</v>
      </c>
    </row>
    <row r="54" spans="1:3" x14ac:dyDescent="0.25">
      <c r="A54">
        <v>23</v>
      </c>
      <c r="C54" s="10" t="s">
        <v>693</v>
      </c>
    </row>
    <row r="55" spans="1:3" x14ac:dyDescent="0.25">
      <c r="A55">
        <v>24</v>
      </c>
      <c r="C55" s="10" t="s">
        <v>693</v>
      </c>
    </row>
    <row r="56" spans="1:3" x14ac:dyDescent="0.25">
      <c r="A56">
        <v>25</v>
      </c>
      <c r="C56" s="10" t="s">
        <v>693</v>
      </c>
    </row>
    <row r="58" spans="1:3" x14ac:dyDescent="0.25">
      <c r="A58" s="9" t="s">
        <v>758</v>
      </c>
    </row>
    <row r="60" spans="1:3" x14ac:dyDescent="0.25">
      <c r="A60" t="s">
        <v>673</v>
      </c>
      <c r="B60" t="s">
        <v>655</v>
      </c>
      <c r="C60" s="10" t="s">
        <v>691</v>
      </c>
    </row>
    <row r="61" spans="1:3" x14ac:dyDescent="0.25">
      <c r="A61" t="s">
        <v>674</v>
      </c>
      <c r="B61" t="s">
        <v>658</v>
      </c>
      <c r="C61" s="10" t="s">
        <v>691</v>
      </c>
    </row>
    <row r="62" spans="1:3" x14ac:dyDescent="0.25">
      <c r="A62" t="s">
        <v>675</v>
      </c>
      <c r="B62" t="s">
        <v>659</v>
      </c>
      <c r="C62" s="10" t="s">
        <v>692</v>
      </c>
    </row>
    <row r="64" spans="1:3" x14ac:dyDescent="0.25">
      <c r="A64" t="s">
        <v>677</v>
      </c>
      <c r="B64" t="s">
        <v>655</v>
      </c>
      <c r="C64" s="10" t="s">
        <v>691</v>
      </c>
    </row>
    <row r="65" spans="1:3" x14ac:dyDescent="0.25">
      <c r="A65" t="s">
        <v>676</v>
      </c>
      <c r="B65" t="s">
        <v>658</v>
      </c>
      <c r="C65" s="10" t="s">
        <v>691</v>
      </c>
    </row>
    <row r="66" spans="1:3" x14ac:dyDescent="0.25">
      <c r="A66" t="s">
        <v>678</v>
      </c>
      <c r="B66" t="s">
        <v>659</v>
      </c>
      <c r="C66" s="10" t="s">
        <v>692</v>
      </c>
    </row>
    <row r="68" spans="1:3" x14ac:dyDescent="0.25">
      <c r="A68">
        <v>26</v>
      </c>
      <c r="C68" s="10" t="s">
        <v>693</v>
      </c>
    </row>
    <row r="69" spans="1:3" x14ac:dyDescent="0.25">
      <c r="A69">
        <v>27</v>
      </c>
      <c r="C69" s="10" t="s">
        <v>693</v>
      </c>
    </row>
    <row r="70" spans="1:3" x14ac:dyDescent="0.25">
      <c r="A70">
        <v>28</v>
      </c>
      <c r="C70" s="10" t="s">
        <v>693</v>
      </c>
    </row>
    <row r="71" spans="1:3" x14ac:dyDescent="0.25">
      <c r="A71">
        <v>29</v>
      </c>
      <c r="C71" s="10" t="s">
        <v>693</v>
      </c>
    </row>
    <row r="72" spans="1:3" x14ac:dyDescent="0.25">
      <c r="A72">
        <v>30</v>
      </c>
      <c r="C72" s="10" t="s">
        <v>693</v>
      </c>
    </row>
    <row r="73" spans="1:3" x14ac:dyDescent="0.25">
      <c r="A73">
        <v>31</v>
      </c>
      <c r="C73" s="10" t="s">
        <v>693</v>
      </c>
    </row>
    <row r="74" spans="1:3" x14ac:dyDescent="0.25">
      <c r="A74">
        <v>32</v>
      </c>
      <c r="C74" s="10" t="s">
        <v>693</v>
      </c>
    </row>
    <row r="75" spans="1:3" x14ac:dyDescent="0.25">
      <c r="A75">
        <v>33</v>
      </c>
      <c r="C75" s="10" t="s">
        <v>693</v>
      </c>
    </row>
    <row r="76" spans="1:3" x14ac:dyDescent="0.25">
      <c r="A76">
        <v>34</v>
      </c>
      <c r="C76" s="10" t="s">
        <v>693</v>
      </c>
    </row>
    <row r="77" spans="1:3" x14ac:dyDescent="0.25">
      <c r="A77">
        <v>35</v>
      </c>
      <c r="C77" s="10" t="s">
        <v>693</v>
      </c>
    </row>
    <row r="79" spans="1:3" x14ac:dyDescent="0.25">
      <c r="A79" s="9" t="s">
        <v>759</v>
      </c>
    </row>
    <row r="81" spans="1:3" x14ac:dyDescent="0.25">
      <c r="A81" t="s">
        <v>679</v>
      </c>
      <c r="B81" t="s">
        <v>655</v>
      </c>
      <c r="C81" s="10" t="s">
        <v>691</v>
      </c>
    </row>
    <row r="82" spans="1:3" x14ac:dyDescent="0.25">
      <c r="A82" t="s">
        <v>680</v>
      </c>
      <c r="B82" t="s">
        <v>658</v>
      </c>
      <c r="C82" s="10" t="s">
        <v>691</v>
      </c>
    </row>
    <row r="83" spans="1:3" x14ac:dyDescent="0.25">
      <c r="A83" t="s">
        <v>681</v>
      </c>
      <c r="B83" t="s">
        <v>659</v>
      </c>
      <c r="C83" s="10" t="s">
        <v>692</v>
      </c>
    </row>
    <row r="85" spans="1:3" x14ac:dyDescent="0.25">
      <c r="A85" t="s">
        <v>682</v>
      </c>
      <c r="B85" t="s">
        <v>655</v>
      </c>
      <c r="C85" s="10" t="s">
        <v>691</v>
      </c>
    </row>
    <row r="86" spans="1:3" x14ac:dyDescent="0.25">
      <c r="A86" t="s">
        <v>683</v>
      </c>
      <c r="B86" t="s">
        <v>658</v>
      </c>
      <c r="C86" s="10" t="s">
        <v>691</v>
      </c>
    </row>
    <row r="87" spans="1:3" x14ac:dyDescent="0.25">
      <c r="A87" t="s">
        <v>684</v>
      </c>
      <c r="B87" t="s">
        <v>659</v>
      </c>
      <c r="C87" s="10" t="s">
        <v>692</v>
      </c>
    </row>
    <row r="89" spans="1:3" x14ac:dyDescent="0.25">
      <c r="A89">
        <v>36</v>
      </c>
      <c r="C89" s="10" t="s">
        <v>693</v>
      </c>
    </row>
    <row r="90" spans="1:3" x14ac:dyDescent="0.25">
      <c r="A90">
        <v>37</v>
      </c>
      <c r="C90" s="10" t="s">
        <v>693</v>
      </c>
    </row>
    <row r="91" spans="1:3" x14ac:dyDescent="0.25">
      <c r="A91">
        <v>38</v>
      </c>
      <c r="C91" s="10" t="s">
        <v>693</v>
      </c>
    </row>
    <row r="92" spans="1:3" x14ac:dyDescent="0.25">
      <c r="A92">
        <v>39</v>
      </c>
      <c r="C92" s="10" t="s">
        <v>693</v>
      </c>
    </row>
    <row r="93" spans="1:3" x14ac:dyDescent="0.25">
      <c r="A93">
        <v>40</v>
      </c>
      <c r="C93" s="10" t="s">
        <v>693</v>
      </c>
    </row>
    <row r="94" spans="1:3" x14ac:dyDescent="0.25">
      <c r="A94">
        <v>41</v>
      </c>
      <c r="C94" s="10" t="s">
        <v>693</v>
      </c>
    </row>
    <row r="95" spans="1:3" x14ac:dyDescent="0.25">
      <c r="A95">
        <v>42</v>
      </c>
      <c r="C95" s="10" t="s">
        <v>693</v>
      </c>
    </row>
    <row r="96" spans="1:3" x14ac:dyDescent="0.25">
      <c r="A96">
        <v>43</v>
      </c>
      <c r="C96" s="10" t="s">
        <v>693</v>
      </c>
    </row>
    <row r="97" spans="1:3" x14ac:dyDescent="0.25">
      <c r="A97">
        <v>44</v>
      </c>
      <c r="C97" s="10" t="s">
        <v>693</v>
      </c>
    </row>
    <row r="98" spans="1:3" x14ac:dyDescent="0.25">
      <c r="A98">
        <v>45</v>
      </c>
      <c r="C98" s="10" t="s">
        <v>693</v>
      </c>
    </row>
    <row r="99" spans="1:3" x14ac:dyDescent="0.25">
      <c r="A99">
        <v>46</v>
      </c>
      <c r="C99" s="10" t="s">
        <v>693</v>
      </c>
    </row>
    <row r="100" spans="1:3" x14ac:dyDescent="0.25">
      <c r="A100">
        <v>47</v>
      </c>
      <c r="C100" s="10" t="s">
        <v>693</v>
      </c>
    </row>
    <row r="101" spans="1:3" x14ac:dyDescent="0.25">
      <c r="A101">
        <v>48</v>
      </c>
      <c r="C101" s="10" t="s">
        <v>693</v>
      </c>
    </row>
    <row r="102" spans="1:3" x14ac:dyDescent="0.25">
      <c r="A102">
        <v>49</v>
      </c>
      <c r="C102" s="10" t="s">
        <v>693</v>
      </c>
    </row>
    <row r="103" spans="1:3" x14ac:dyDescent="0.25">
      <c r="A103">
        <v>50</v>
      </c>
      <c r="C103" s="10" t="s">
        <v>693</v>
      </c>
    </row>
  </sheetData>
  <sheetProtection password="DFDB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RowHeight="13.2" x14ac:dyDescent="0.25"/>
  <cols>
    <col min="1" max="1" width="4.6640625" bestFit="1" customWidth="1"/>
    <col min="2" max="2" width="28.88671875" customWidth="1"/>
    <col min="3" max="3" width="5" bestFit="1" customWidth="1"/>
    <col min="4" max="53" width="3.33203125" bestFit="1" customWidth="1"/>
    <col min="54" max="54" width="3.88671875" customWidth="1"/>
    <col min="55" max="55" width="6.109375" customWidth="1"/>
  </cols>
  <sheetData>
    <row r="1" spans="1:55" ht="146.25" customHeight="1" x14ac:dyDescent="0.3">
      <c r="A1" t="s">
        <v>695</v>
      </c>
      <c r="B1" s="14">
        <f>BC331</f>
        <v>0</v>
      </c>
      <c r="C1" s="13" t="s">
        <v>698</v>
      </c>
      <c r="D1" s="12" t="str">
        <f>people!C21</f>
        <v>name, title</v>
      </c>
      <c r="E1" s="12" t="str">
        <f>people!C22</f>
        <v>name, title</v>
      </c>
      <c r="F1" s="12" t="str">
        <f>people!C23</f>
        <v>name, title</v>
      </c>
      <c r="G1" s="12" t="str">
        <f>people!C24</f>
        <v>name, title</v>
      </c>
      <c r="H1" s="12" t="str">
        <f>people!C25</f>
        <v>name, title</v>
      </c>
      <c r="I1" s="12" t="str">
        <f>people!C26</f>
        <v>name, title</v>
      </c>
      <c r="J1" s="12" t="str">
        <f>people!C27</f>
        <v>name, title</v>
      </c>
      <c r="K1" s="12" t="str">
        <f>people!C28</f>
        <v>name, title</v>
      </c>
      <c r="L1" s="12" t="str">
        <f>people!C29</f>
        <v>name, title</v>
      </c>
      <c r="M1" s="12" t="str">
        <f>people!C30</f>
        <v>name, title</v>
      </c>
      <c r="N1" s="12" t="str">
        <f>people!C31</f>
        <v>name, title</v>
      </c>
      <c r="O1" s="12" t="str">
        <f>people!C32</f>
        <v>name, title</v>
      </c>
      <c r="P1" s="12" t="str">
        <f>people!C33</f>
        <v>name, title</v>
      </c>
      <c r="Q1" s="12" t="str">
        <f>people!C34</f>
        <v>name, title</v>
      </c>
      <c r="R1" s="12" t="str">
        <f>people!C35</f>
        <v>name, title</v>
      </c>
      <c r="S1" s="12" t="str">
        <f>people!C47</f>
        <v>name, title</v>
      </c>
      <c r="T1" s="12" t="str">
        <f>people!C48</f>
        <v>name, title</v>
      </c>
      <c r="U1" s="12" t="str">
        <f>people!C49</f>
        <v>name, title</v>
      </c>
      <c r="V1" s="12" t="str">
        <f>people!C50</f>
        <v>name, title</v>
      </c>
      <c r="W1" s="12" t="str">
        <f>people!C51</f>
        <v>name, title</v>
      </c>
      <c r="X1" s="12" t="str">
        <f>people!C52</f>
        <v>name, title</v>
      </c>
      <c r="Y1" s="12" t="str">
        <f>people!C53</f>
        <v>name, title</v>
      </c>
      <c r="Z1" s="12" t="str">
        <f>people!C54</f>
        <v>name, title</v>
      </c>
      <c r="AA1" s="12" t="str">
        <f>people!C55</f>
        <v>name, title</v>
      </c>
      <c r="AB1" s="12" t="str">
        <f>people!C56</f>
        <v>name, title</v>
      </c>
      <c r="AC1" s="12" t="str">
        <f>people!C68</f>
        <v>name, title</v>
      </c>
      <c r="AD1" s="12" t="str">
        <f>people!C69</f>
        <v>name, title</v>
      </c>
      <c r="AE1" s="12" t="str">
        <f>people!C70</f>
        <v>name, title</v>
      </c>
      <c r="AF1" s="12" t="str">
        <f>people!C71</f>
        <v>name, title</v>
      </c>
      <c r="AG1" s="12" t="str">
        <f>people!C72</f>
        <v>name, title</v>
      </c>
      <c r="AH1" s="12" t="str">
        <f>people!C73</f>
        <v>name, title</v>
      </c>
      <c r="AI1" s="12" t="str">
        <f>people!C74</f>
        <v>name, title</v>
      </c>
      <c r="AJ1" s="12" t="str">
        <f>people!C75</f>
        <v>name, title</v>
      </c>
      <c r="AK1" s="12" t="str">
        <f>people!C76</f>
        <v>name, title</v>
      </c>
      <c r="AL1" s="12" t="str">
        <f>people!C77</f>
        <v>name, title</v>
      </c>
      <c r="AM1" s="12" t="str">
        <f>people!C89</f>
        <v>name, title</v>
      </c>
      <c r="AN1" s="12" t="str">
        <f>people!C90</f>
        <v>name, title</v>
      </c>
      <c r="AO1" s="12" t="str">
        <f>people!C91</f>
        <v>name, title</v>
      </c>
      <c r="AP1" s="12" t="str">
        <f>people!C92</f>
        <v>name, title</v>
      </c>
      <c r="AQ1" s="12" t="str">
        <f>people!C93</f>
        <v>name, title</v>
      </c>
      <c r="AR1" s="12" t="str">
        <f>people!C94</f>
        <v>name, title</v>
      </c>
      <c r="AS1" s="12" t="str">
        <f>people!C95</f>
        <v>name, title</v>
      </c>
      <c r="AT1" s="12" t="str">
        <f>people!C96</f>
        <v>name, title</v>
      </c>
      <c r="AU1" s="12" t="str">
        <f>people!C97</f>
        <v>name, title</v>
      </c>
      <c r="AV1" s="12" t="str">
        <f>people!C98</f>
        <v>name, title</v>
      </c>
      <c r="AW1" s="12" t="str">
        <f>people!C99</f>
        <v>name, title</v>
      </c>
      <c r="AX1" s="12" t="str">
        <f>people!C100</f>
        <v>name, title</v>
      </c>
      <c r="AY1" s="12" t="str">
        <f>people!C101</f>
        <v>name, title</v>
      </c>
      <c r="AZ1" s="12" t="str">
        <f>people!C102</f>
        <v>name, title</v>
      </c>
      <c r="BA1" s="12" t="str">
        <f>people!C103</f>
        <v>name, title</v>
      </c>
      <c r="BB1" s="13" t="s">
        <v>696</v>
      </c>
      <c r="BC1" s="13" t="s">
        <v>697</v>
      </c>
    </row>
    <row r="2" spans="1:55" ht="16.2" x14ac:dyDescent="0.25">
      <c r="D2" s="12">
        <f>people!A21</f>
        <v>1</v>
      </c>
      <c r="E2" s="12">
        <f>people!A22</f>
        <v>2</v>
      </c>
      <c r="F2" s="12">
        <f>people!A23</f>
        <v>3</v>
      </c>
      <c r="G2" s="12">
        <f>people!A24</f>
        <v>4</v>
      </c>
      <c r="H2" s="12">
        <f>people!A25</f>
        <v>5</v>
      </c>
      <c r="I2" s="12">
        <f>people!A26</f>
        <v>6</v>
      </c>
      <c r="J2" s="12">
        <f>people!A27</f>
        <v>7</v>
      </c>
      <c r="K2" s="12">
        <f>people!A28</f>
        <v>8</v>
      </c>
      <c r="L2" s="12">
        <f>people!A29</f>
        <v>9</v>
      </c>
      <c r="M2" s="12">
        <f>people!A30</f>
        <v>10</v>
      </c>
      <c r="N2" s="12">
        <f>people!A31</f>
        <v>11</v>
      </c>
      <c r="O2" s="12">
        <f>people!A32</f>
        <v>12</v>
      </c>
      <c r="P2" s="12">
        <f>people!A33</f>
        <v>13</v>
      </c>
      <c r="Q2" s="12">
        <f>people!A34</f>
        <v>14</v>
      </c>
      <c r="R2" s="12">
        <f>people!A35</f>
        <v>15</v>
      </c>
      <c r="S2" s="12">
        <f>people!A47</f>
        <v>16</v>
      </c>
      <c r="T2" s="12">
        <f>people!A48</f>
        <v>17</v>
      </c>
      <c r="U2" s="12">
        <f>people!A49</f>
        <v>18</v>
      </c>
      <c r="V2" s="12">
        <f>people!A50</f>
        <v>19</v>
      </c>
      <c r="W2" s="12">
        <f>people!A51</f>
        <v>20</v>
      </c>
      <c r="X2" s="12">
        <f>people!A52</f>
        <v>21</v>
      </c>
      <c r="Y2" s="12">
        <f>people!A53</f>
        <v>22</v>
      </c>
      <c r="Z2" s="12">
        <f>people!A54</f>
        <v>23</v>
      </c>
      <c r="AA2" s="12">
        <f>people!A55</f>
        <v>24</v>
      </c>
      <c r="AB2" s="12">
        <f>people!A56</f>
        <v>25</v>
      </c>
      <c r="AC2" s="12">
        <f>people!A68</f>
        <v>26</v>
      </c>
      <c r="AD2" s="12">
        <f>people!A69</f>
        <v>27</v>
      </c>
      <c r="AE2" s="12">
        <f>people!A70</f>
        <v>28</v>
      </c>
      <c r="AF2" s="12">
        <f>people!A71</f>
        <v>29</v>
      </c>
      <c r="AG2" s="12">
        <f>people!A72</f>
        <v>30</v>
      </c>
      <c r="AH2" s="12">
        <f>people!A73</f>
        <v>31</v>
      </c>
      <c r="AI2" s="12">
        <f>people!A74</f>
        <v>32</v>
      </c>
      <c r="AJ2" s="12">
        <f>people!A75</f>
        <v>33</v>
      </c>
      <c r="AK2" s="12">
        <f>people!A76</f>
        <v>34</v>
      </c>
      <c r="AL2" s="12">
        <f>people!A77</f>
        <v>35</v>
      </c>
      <c r="AM2" s="12">
        <f>people!A89</f>
        <v>36</v>
      </c>
      <c r="AN2" s="12">
        <f>people!A90</f>
        <v>37</v>
      </c>
      <c r="AO2" s="12">
        <f>people!A91</f>
        <v>38</v>
      </c>
      <c r="AP2" s="12">
        <f>people!A92</f>
        <v>39</v>
      </c>
      <c r="AQ2" s="12">
        <f>people!A93</f>
        <v>40</v>
      </c>
      <c r="AR2" s="12">
        <f>people!A94</f>
        <v>41</v>
      </c>
      <c r="AS2" s="12">
        <f>people!A95</f>
        <v>42</v>
      </c>
      <c r="AT2" s="12">
        <f>people!A96</f>
        <v>43</v>
      </c>
      <c r="AU2" s="12">
        <f>people!A97</f>
        <v>44</v>
      </c>
      <c r="AV2" s="12">
        <f>people!A98</f>
        <v>45</v>
      </c>
      <c r="AW2" s="12">
        <f>people!A99</f>
        <v>46</v>
      </c>
      <c r="AX2" s="12">
        <f>people!A100</f>
        <v>47</v>
      </c>
      <c r="AY2" s="12">
        <f>people!A101</f>
        <v>48</v>
      </c>
      <c r="AZ2" s="12">
        <f>people!A102</f>
        <v>49</v>
      </c>
      <c r="BA2" s="12">
        <f>people!A103</f>
        <v>50</v>
      </c>
    </row>
    <row r="3" spans="1:55" x14ac:dyDescent="0.25">
      <c r="A3" s="1" t="s">
        <v>0</v>
      </c>
      <c r="B3" s="2" t="s">
        <v>1</v>
      </c>
      <c r="C3">
        <v>6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>
        <f>SUM(D3:BA3)</f>
        <v>0</v>
      </c>
      <c r="BC3">
        <f>BB3*C3</f>
        <v>0</v>
      </c>
    </row>
    <row r="4" spans="1:55" ht="18" customHeight="1" x14ac:dyDescent="0.25">
      <c r="A4" s="3" t="s">
        <v>2</v>
      </c>
      <c r="B4" s="4" t="s">
        <v>3</v>
      </c>
      <c r="C4">
        <v>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>
        <f t="shared" ref="BB4:BB67" si="0">SUM(D4:BA4)</f>
        <v>0</v>
      </c>
      <c r="BC4">
        <f t="shared" ref="BC4:BC67" si="1">BB4*C4</f>
        <v>0</v>
      </c>
    </row>
    <row r="5" spans="1:55" ht="15.6" x14ac:dyDescent="0.25">
      <c r="A5" s="3" t="s">
        <v>4</v>
      </c>
      <c r="B5" s="4" t="s">
        <v>5</v>
      </c>
      <c r="C5">
        <v>4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>
        <f t="shared" si="0"/>
        <v>0</v>
      </c>
      <c r="BC5">
        <f t="shared" si="1"/>
        <v>0</v>
      </c>
    </row>
    <row r="6" spans="1:55" ht="15.6" x14ac:dyDescent="0.25">
      <c r="A6" s="3" t="s">
        <v>6</v>
      </c>
      <c r="B6" s="4" t="s">
        <v>7</v>
      </c>
      <c r="C6">
        <v>9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>
        <f t="shared" si="0"/>
        <v>0</v>
      </c>
      <c r="BC6">
        <f t="shared" si="1"/>
        <v>0</v>
      </c>
    </row>
    <row r="7" spans="1:55" ht="15.6" x14ac:dyDescent="0.25">
      <c r="A7" s="3" t="s">
        <v>8</v>
      </c>
      <c r="B7" s="4" t="s">
        <v>9</v>
      </c>
      <c r="C7">
        <v>6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>
        <f t="shared" si="0"/>
        <v>0</v>
      </c>
      <c r="BC7">
        <f t="shared" si="1"/>
        <v>0</v>
      </c>
    </row>
    <row r="8" spans="1:55" ht="31.2" x14ac:dyDescent="0.25">
      <c r="A8" s="3" t="s">
        <v>10</v>
      </c>
      <c r="B8" s="4" t="s">
        <v>11</v>
      </c>
      <c r="C8">
        <v>8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>
        <f t="shared" si="0"/>
        <v>0</v>
      </c>
      <c r="BC8">
        <f t="shared" si="1"/>
        <v>0</v>
      </c>
    </row>
    <row r="9" spans="1:55" ht="15.6" x14ac:dyDescent="0.25">
      <c r="A9" s="3" t="s">
        <v>12</v>
      </c>
      <c r="B9" s="4" t="s">
        <v>13</v>
      </c>
      <c r="C9">
        <v>9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>
        <f t="shared" si="0"/>
        <v>0</v>
      </c>
      <c r="BC9">
        <f t="shared" si="1"/>
        <v>0</v>
      </c>
    </row>
    <row r="10" spans="1:55" ht="15.6" x14ac:dyDescent="0.25">
      <c r="A10" s="3" t="s">
        <v>14</v>
      </c>
      <c r="B10" s="4" t="s">
        <v>15</v>
      </c>
      <c r="C10">
        <v>9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>
        <f t="shared" si="0"/>
        <v>0</v>
      </c>
      <c r="BC10">
        <f t="shared" si="1"/>
        <v>0</v>
      </c>
    </row>
    <row r="11" spans="1:55" ht="15.6" x14ac:dyDescent="0.25">
      <c r="A11" s="3" t="s">
        <v>14</v>
      </c>
      <c r="B11" s="4" t="s">
        <v>16</v>
      </c>
      <c r="C11">
        <v>3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>
        <f t="shared" si="0"/>
        <v>0</v>
      </c>
      <c r="BC11">
        <f t="shared" si="1"/>
        <v>0</v>
      </c>
    </row>
    <row r="12" spans="1:55" ht="15.6" x14ac:dyDescent="0.25">
      <c r="A12" s="3" t="s">
        <v>17</v>
      </c>
      <c r="B12" s="4" t="s">
        <v>18</v>
      </c>
      <c r="C12">
        <v>9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>
        <f t="shared" si="0"/>
        <v>0</v>
      </c>
      <c r="BC12">
        <f t="shared" si="1"/>
        <v>0</v>
      </c>
    </row>
    <row r="13" spans="1:55" ht="15.6" x14ac:dyDescent="0.25">
      <c r="A13" s="3" t="s">
        <v>19</v>
      </c>
      <c r="B13" s="4" t="s">
        <v>20</v>
      </c>
      <c r="C13">
        <v>9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>
        <f t="shared" si="0"/>
        <v>0</v>
      </c>
      <c r="BC13">
        <f t="shared" si="1"/>
        <v>0</v>
      </c>
    </row>
    <row r="14" spans="1:55" ht="15.6" x14ac:dyDescent="0.25">
      <c r="A14" s="3" t="s">
        <v>21</v>
      </c>
      <c r="B14" s="4" t="s">
        <v>22</v>
      </c>
      <c r="C14">
        <v>6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>
        <f t="shared" si="0"/>
        <v>0</v>
      </c>
      <c r="BC14">
        <f t="shared" si="1"/>
        <v>0</v>
      </c>
    </row>
    <row r="15" spans="1:55" ht="31.2" x14ac:dyDescent="0.25">
      <c r="A15" s="3" t="s">
        <v>23</v>
      </c>
      <c r="B15" s="4" t="s">
        <v>24</v>
      </c>
      <c r="C15">
        <v>2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>
        <f t="shared" si="0"/>
        <v>0</v>
      </c>
      <c r="BC15">
        <f t="shared" si="1"/>
        <v>0</v>
      </c>
    </row>
    <row r="16" spans="1:55" ht="15.6" x14ac:dyDescent="0.25">
      <c r="A16" s="3" t="s">
        <v>25</v>
      </c>
      <c r="B16" s="4" t="s">
        <v>26</v>
      </c>
      <c r="C16">
        <v>2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>
        <f t="shared" si="0"/>
        <v>0</v>
      </c>
      <c r="BC16">
        <f t="shared" si="1"/>
        <v>0</v>
      </c>
    </row>
    <row r="17" spans="1:55" ht="15.6" x14ac:dyDescent="0.25">
      <c r="A17" s="3" t="s">
        <v>27</v>
      </c>
      <c r="B17" s="4" t="s">
        <v>28</v>
      </c>
      <c r="C17">
        <v>2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>
        <f t="shared" si="0"/>
        <v>0</v>
      </c>
      <c r="BC17">
        <f t="shared" si="1"/>
        <v>0</v>
      </c>
    </row>
    <row r="18" spans="1:55" ht="18" customHeight="1" x14ac:dyDescent="0.25">
      <c r="A18" s="3" t="s">
        <v>29</v>
      </c>
      <c r="B18" s="4" t="s">
        <v>30</v>
      </c>
      <c r="C18">
        <v>3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>
        <f t="shared" si="0"/>
        <v>0</v>
      </c>
      <c r="BC18">
        <f t="shared" si="1"/>
        <v>0</v>
      </c>
    </row>
    <row r="19" spans="1:55" ht="15.6" x14ac:dyDescent="0.25">
      <c r="A19" s="3" t="s">
        <v>31</v>
      </c>
      <c r="B19" s="4" t="s">
        <v>32</v>
      </c>
      <c r="C19">
        <v>3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>
        <f t="shared" si="0"/>
        <v>0</v>
      </c>
      <c r="BC19">
        <f t="shared" si="1"/>
        <v>0</v>
      </c>
    </row>
    <row r="20" spans="1:55" ht="18" customHeight="1" x14ac:dyDescent="0.25">
      <c r="A20" s="3" t="s">
        <v>33</v>
      </c>
      <c r="B20" s="4" t="s">
        <v>34</v>
      </c>
      <c r="C20">
        <v>5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>
        <f t="shared" si="0"/>
        <v>0</v>
      </c>
      <c r="BC20">
        <f t="shared" si="1"/>
        <v>0</v>
      </c>
    </row>
    <row r="21" spans="1:55" ht="15.6" x14ac:dyDescent="0.25">
      <c r="A21" s="3" t="s">
        <v>35</v>
      </c>
      <c r="B21" s="4" t="s">
        <v>36</v>
      </c>
      <c r="C21">
        <v>4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>
        <f t="shared" si="0"/>
        <v>0</v>
      </c>
      <c r="BC21">
        <f t="shared" si="1"/>
        <v>0</v>
      </c>
    </row>
    <row r="22" spans="1:55" ht="15.6" x14ac:dyDescent="0.25">
      <c r="A22" s="3" t="s">
        <v>37</v>
      </c>
      <c r="B22" s="4" t="s">
        <v>38</v>
      </c>
      <c r="C22">
        <v>7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>
        <f t="shared" si="0"/>
        <v>0</v>
      </c>
      <c r="BC22">
        <f t="shared" si="1"/>
        <v>0</v>
      </c>
    </row>
    <row r="23" spans="1:55" ht="15.6" x14ac:dyDescent="0.25">
      <c r="A23" s="3" t="s">
        <v>39</v>
      </c>
      <c r="B23" s="4" t="s">
        <v>40</v>
      </c>
      <c r="C23">
        <v>1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>
        <f t="shared" si="0"/>
        <v>0</v>
      </c>
      <c r="BC23">
        <f t="shared" si="1"/>
        <v>0</v>
      </c>
    </row>
    <row r="24" spans="1:55" ht="15.6" x14ac:dyDescent="0.25">
      <c r="A24" s="3" t="s">
        <v>41</v>
      </c>
      <c r="B24" s="4" t="s">
        <v>42</v>
      </c>
      <c r="C24">
        <v>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>
        <f t="shared" si="0"/>
        <v>0</v>
      </c>
      <c r="BC24">
        <f t="shared" si="1"/>
        <v>0</v>
      </c>
    </row>
    <row r="25" spans="1:55" ht="15.6" x14ac:dyDescent="0.25">
      <c r="A25" s="3" t="s">
        <v>43</v>
      </c>
      <c r="B25" s="4" t="s">
        <v>44</v>
      </c>
      <c r="C25">
        <v>3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>
        <f t="shared" si="0"/>
        <v>0</v>
      </c>
      <c r="BC25">
        <f t="shared" si="1"/>
        <v>0</v>
      </c>
    </row>
    <row r="26" spans="1:55" ht="15.6" x14ac:dyDescent="0.25">
      <c r="A26" s="3" t="s">
        <v>45</v>
      </c>
      <c r="B26" s="4" t="s">
        <v>46</v>
      </c>
      <c r="C26">
        <v>8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>
        <f t="shared" si="0"/>
        <v>0</v>
      </c>
      <c r="BC26">
        <f t="shared" si="1"/>
        <v>0</v>
      </c>
    </row>
    <row r="27" spans="1:55" ht="46.8" x14ac:dyDescent="0.25">
      <c r="A27" s="3" t="s">
        <v>47</v>
      </c>
      <c r="B27" s="4" t="s">
        <v>48</v>
      </c>
      <c r="C27">
        <v>6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>
        <f t="shared" si="0"/>
        <v>0</v>
      </c>
      <c r="BC27">
        <f t="shared" si="1"/>
        <v>0</v>
      </c>
    </row>
    <row r="28" spans="1:55" ht="15.6" x14ac:dyDescent="0.25">
      <c r="A28" s="3" t="s">
        <v>49</v>
      </c>
      <c r="B28" s="4" t="s">
        <v>50</v>
      </c>
      <c r="C28">
        <v>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>
        <f t="shared" si="0"/>
        <v>0</v>
      </c>
      <c r="BC28">
        <f t="shared" si="1"/>
        <v>0</v>
      </c>
    </row>
    <row r="29" spans="1:55" ht="15.6" x14ac:dyDescent="0.25">
      <c r="A29" s="3" t="s">
        <v>51</v>
      </c>
      <c r="B29" s="4" t="s">
        <v>52</v>
      </c>
      <c r="C29">
        <v>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>
        <f t="shared" si="0"/>
        <v>0</v>
      </c>
      <c r="BC29">
        <f t="shared" si="1"/>
        <v>0</v>
      </c>
    </row>
    <row r="30" spans="1:55" ht="15.6" x14ac:dyDescent="0.25">
      <c r="A30" s="3" t="s">
        <v>53</v>
      </c>
      <c r="B30" s="4" t="s">
        <v>54</v>
      </c>
      <c r="C30">
        <v>6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>
        <f t="shared" si="0"/>
        <v>0</v>
      </c>
      <c r="BC30">
        <f t="shared" si="1"/>
        <v>0</v>
      </c>
    </row>
    <row r="31" spans="1:55" ht="15.6" x14ac:dyDescent="0.25">
      <c r="A31" s="3" t="s">
        <v>55</v>
      </c>
      <c r="B31" s="4" t="s">
        <v>56</v>
      </c>
      <c r="C31">
        <v>6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>
        <f t="shared" si="0"/>
        <v>0</v>
      </c>
      <c r="BC31">
        <f t="shared" si="1"/>
        <v>0</v>
      </c>
    </row>
    <row r="32" spans="1:55" ht="31.2" x14ac:dyDescent="0.25">
      <c r="A32" s="3" t="s">
        <v>57</v>
      </c>
      <c r="B32" s="4" t="s">
        <v>58</v>
      </c>
      <c r="C32">
        <v>7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>
        <f t="shared" si="0"/>
        <v>0</v>
      </c>
      <c r="BC32">
        <f t="shared" si="1"/>
        <v>0</v>
      </c>
    </row>
    <row r="33" spans="1:55" ht="17.25" customHeight="1" x14ac:dyDescent="0.25">
      <c r="A33" s="3" t="s">
        <v>59</v>
      </c>
      <c r="B33" s="4" t="s">
        <v>60</v>
      </c>
      <c r="C33">
        <v>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>
        <f t="shared" si="0"/>
        <v>0</v>
      </c>
      <c r="BC33">
        <f t="shared" si="1"/>
        <v>0</v>
      </c>
    </row>
    <row r="34" spans="1:55" ht="15.6" x14ac:dyDescent="0.25">
      <c r="A34" s="3" t="s">
        <v>61</v>
      </c>
      <c r="B34" s="4" t="s">
        <v>62</v>
      </c>
      <c r="C34">
        <v>3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>
        <f t="shared" si="0"/>
        <v>0</v>
      </c>
      <c r="BC34">
        <f t="shared" si="1"/>
        <v>0</v>
      </c>
    </row>
    <row r="35" spans="1:55" ht="15.6" x14ac:dyDescent="0.25">
      <c r="A35" s="3" t="s">
        <v>63</v>
      </c>
      <c r="B35" s="4" t="s">
        <v>64</v>
      </c>
      <c r="C35">
        <v>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>
        <f t="shared" si="0"/>
        <v>0</v>
      </c>
      <c r="BC35">
        <f t="shared" si="1"/>
        <v>0</v>
      </c>
    </row>
    <row r="36" spans="1:55" ht="15.6" x14ac:dyDescent="0.25">
      <c r="A36" s="3" t="s">
        <v>65</v>
      </c>
      <c r="B36" s="4" t="s">
        <v>66</v>
      </c>
      <c r="C36">
        <v>5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>
        <f t="shared" si="0"/>
        <v>0</v>
      </c>
      <c r="BC36">
        <f t="shared" si="1"/>
        <v>0</v>
      </c>
    </row>
    <row r="37" spans="1:55" ht="15.6" x14ac:dyDescent="0.25">
      <c r="A37" s="3" t="s">
        <v>67</v>
      </c>
      <c r="B37" s="4" t="s">
        <v>68</v>
      </c>
      <c r="C37">
        <v>3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>
        <f t="shared" si="0"/>
        <v>0</v>
      </c>
      <c r="BC37">
        <f t="shared" si="1"/>
        <v>0</v>
      </c>
    </row>
    <row r="38" spans="1:55" ht="15.6" x14ac:dyDescent="0.25">
      <c r="A38" s="3" t="s">
        <v>69</v>
      </c>
      <c r="B38" s="4" t="s">
        <v>70</v>
      </c>
      <c r="C38">
        <v>9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>
        <f t="shared" si="0"/>
        <v>0</v>
      </c>
      <c r="BC38">
        <f t="shared" si="1"/>
        <v>0</v>
      </c>
    </row>
    <row r="39" spans="1:55" ht="31.2" x14ac:dyDescent="0.25">
      <c r="A39" s="3" t="s">
        <v>71</v>
      </c>
      <c r="B39" s="4" t="s">
        <v>72</v>
      </c>
      <c r="C39">
        <v>5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>
        <f t="shared" si="0"/>
        <v>0</v>
      </c>
      <c r="BC39">
        <f t="shared" si="1"/>
        <v>0</v>
      </c>
    </row>
    <row r="40" spans="1:55" ht="31.2" x14ac:dyDescent="0.25">
      <c r="A40" s="3" t="s">
        <v>73</v>
      </c>
      <c r="B40" s="4" t="s">
        <v>74</v>
      </c>
      <c r="C40">
        <v>5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>
        <f t="shared" si="0"/>
        <v>0</v>
      </c>
      <c r="BC40">
        <f t="shared" si="1"/>
        <v>0</v>
      </c>
    </row>
    <row r="41" spans="1:55" ht="15.6" x14ac:dyDescent="0.25">
      <c r="A41" s="3" t="s">
        <v>75</v>
      </c>
      <c r="B41" s="4" t="s">
        <v>76</v>
      </c>
      <c r="C41">
        <v>5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>
        <f t="shared" si="0"/>
        <v>0</v>
      </c>
      <c r="BC41">
        <f t="shared" si="1"/>
        <v>0</v>
      </c>
    </row>
    <row r="42" spans="1:55" ht="15.6" x14ac:dyDescent="0.25">
      <c r="A42" s="3" t="s">
        <v>77</v>
      </c>
      <c r="B42" s="4" t="s">
        <v>78</v>
      </c>
      <c r="C42">
        <v>7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>
        <f t="shared" si="0"/>
        <v>0</v>
      </c>
      <c r="BC42">
        <f t="shared" si="1"/>
        <v>0</v>
      </c>
    </row>
    <row r="43" spans="1:55" ht="18.75" customHeight="1" x14ac:dyDescent="0.25">
      <c r="A43" s="3" t="s">
        <v>79</v>
      </c>
      <c r="B43" s="4" t="s">
        <v>80</v>
      </c>
      <c r="C43">
        <v>3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>
        <f t="shared" si="0"/>
        <v>0</v>
      </c>
      <c r="BC43">
        <f t="shared" si="1"/>
        <v>0</v>
      </c>
    </row>
    <row r="44" spans="1:55" ht="15.6" x14ac:dyDescent="0.25">
      <c r="A44" s="3" t="s">
        <v>81</v>
      </c>
      <c r="B44" s="4" t="s">
        <v>82</v>
      </c>
      <c r="C44">
        <v>2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>
        <f t="shared" si="0"/>
        <v>0</v>
      </c>
      <c r="BC44">
        <f t="shared" si="1"/>
        <v>0</v>
      </c>
    </row>
    <row r="45" spans="1:55" ht="15.6" x14ac:dyDescent="0.25">
      <c r="A45" s="3" t="s">
        <v>83</v>
      </c>
      <c r="B45" s="4" t="s">
        <v>84</v>
      </c>
      <c r="C45">
        <v>3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>
        <f t="shared" si="0"/>
        <v>0</v>
      </c>
      <c r="BC45">
        <f t="shared" si="1"/>
        <v>0</v>
      </c>
    </row>
    <row r="46" spans="1:55" ht="15.6" x14ac:dyDescent="0.25">
      <c r="A46" s="3" t="s">
        <v>85</v>
      </c>
      <c r="B46" s="4" t="s">
        <v>86</v>
      </c>
      <c r="C46">
        <v>4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>
        <f t="shared" si="0"/>
        <v>0</v>
      </c>
      <c r="BC46">
        <f t="shared" si="1"/>
        <v>0</v>
      </c>
    </row>
    <row r="47" spans="1:55" ht="15.6" x14ac:dyDescent="0.25">
      <c r="A47" s="3" t="s">
        <v>87</v>
      </c>
      <c r="B47" s="4" t="s">
        <v>88</v>
      </c>
      <c r="C47">
        <v>4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>
        <f t="shared" si="0"/>
        <v>0</v>
      </c>
      <c r="BC47">
        <f t="shared" si="1"/>
        <v>0</v>
      </c>
    </row>
    <row r="48" spans="1:55" ht="15.6" x14ac:dyDescent="0.25">
      <c r="A48" s="3" t="s">
        <v>89</v>
      </c>
      <c r="B48" s="4" t="s">
        <v>90</v>
      </c>
      <c r="C48">
        <v>3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>
        <f t="shared" si="0"/>
        <v>0</v>
      </c>
      <c r="BC48">
        <f t="shared" si="1"/>
        <v>0</v>
      </c>
    </row>
    <row r="49" spans="1:55" ht="15.6" x14ac:dyDescent="0.25">
      <c r="A49" s="3" t="s">
        <v>91</v>
      </c>
      <c r="B49" s="4" t="s">
        <v>92</v>
      </c>
      <c r="C49">
        <v>3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>
        <f t="shared" si="0"/>
        <v>0</v>
      </c>
      <c r="BC49">
        <f t="shared" si="1"/>
        <v>0</v>
      </c>
    </row>
    <row r="50" spans="1:55" ht="15.6" x14ac:dyDescent="0.25">
      <c r="A50" s="3" t="s">
        <v>93</v>
      </c>
      <c r="B50" s="4" t="s">
        <v>94</v>
      </c>
      <c r="C50">
        <v>3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>
        <f t="shared" si="0"/>
        <v>0</v>
      </c>
      <c r="BC50">
        <f t="shared" si="1"/>
        <v>0</v>
      </c>
    </row>
    <row r="51" spans="1:55" ht="15.6" x14ac:dyDescent="0.25">
      <c r="A51" s="3" t="s">
        <v>95</v>
      </c>
      <c r="B51" s="4" t="s">
        <v>96</v>
      </c>
      <c r="C51">
        <v>2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>
        <f t="shared" si="0"/>
        <v>0</v>
      </c>
      <c r="BC51">
        <f t="shared" si="1"/>
        <v>0</v>
      </c>
    </row>
    <row r="52" spans="1:55" ht="15.6" x14ac:dyDescent="0.25">
      <c r="A52" s="3" t="s">
        <v>97</v>
      </c>
      <c r="B52" s="4" t="s">
        <v>98</v>
      </c>
      <c r="C52">
        <v>4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>
        <f t="shared" si="0"/>
        <v>0</v>
      </c>
      <c r="BC52">
        <f t="shared" si="1"/>
        <v>0</v>
      </c>
    </row>
    <row r="53" spans="1:55" ht="15.6" x14ac:dyDescent="0.25">
      <c r="A53" s="3" t="s">
        <v>99</v>
      </c>
      <c r="B53" s="4" t="s">
        <v>100</v>
      </c>
      <c r="C53">
        <v>2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>
        <f t="shared" si="0"/>
        <v>0</v>
      </c>
      <c r="BC53">
        <f t="shared" si="1"/>
        <v>0</v>
      </c>
    </row>
    <row r="54" spans="1:55" ht="31.2" x14ac:dyDescent="0.25">
      <c r="A54" s="3" t="s">
        <v>101</v>
      </c>
      <c r="B54" s="4" t="s">
        <v>102</v>
      </c>
      <c r="C54">
        <v>2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>
        <f t="shared" si="0"/>
        <v>0</v>
      </c>
      <c r="BC54">
        <f t="shared" si="1"/>
        <v>0</v>
      </c>
    </row>
    <row r="55" spans="1:55" ht="15.6" x14ac:dyDescent="0.25">
      <c r="A55" s="3" t="s">
        <v>103</v>
      </c>
      <c r="B55" s="4" t="s">
        <v>104</v>
      </c>
      <c r="C55">
        <v>5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>
        <f t="shared" si="0"/>
        <v>0</v>
      </c>
      <c r="BC55">
        <f t="shared" si="1"/>
        <v>0</v>
      </c>
    </row>
    <row r="56" spans="1:55" ht="15.6" x14ac:dyDescent="0.25">
      <c r="A56" s="3" t="s">
        <v>105</v>
      </c>
      <c r="B56" s="4" t="s">
        <v>106</v>
      </c>
      <c r="C56">
        <v>3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>
        <f t="shared" si="0"/>
        <v>0</v>
      </c>
      <c r="BC56">
        <f t="shared" si="1"/>
        <v>0</v>
      </c>
    </row>
    <row r="57" spans="1:55" ht="15.6" x14ac:dyDescent="0.25">
      <c r="A57" s="3" t="s">
        <v>107</v>
      </c>
      <c r="B57" s="4" t="s">
        <v>108</v>
      </c>
      <c r="C57">
        <v>3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>
        <f t="shared" si="0"/>
        <v>0</v>
      </c>
      <c r="BC57">
        <f t="shared" si="1"/>
        <v>0</v>
      </c>
    </row>
    <row r="58" spans="1:55" ht="15.6" x14ac:dyDescent="0.25">
      <c r="A58" s="3" t="s">
        <v>109</v>
      </c>
      <c r="B58" s="4" t="s">
        <v>110</v>
      </c>
      <c r="C58">
        <v>4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>
        <f t="shared" si="0"/>
        <v>0</v>
      </c>
      <c r="BC58">
        <f t="shared" si="1"/>
        <v>0</v>
      </c>
    </row>
    <row r="59" spans="1:55" ht="31.2" x14ac:dyDescent="0.25">
      <c r="A59" s="3" t="s">
        <v>111</v>
      </c>
      <c r="B59" s="4" t="s">
        <v>112</v>
      </c>
      <c r="C59">
        <v>4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>
        <f t="shared" si="0"/>
        <v>0</v>
      </c>
      <c r="BC59">
        <f t="shared" si="1"/>
        <v>0</v>
      </c>
    </row>
    <row r="60" spans="1:55" ht="31.2" x14ac:dyDescent="0.25">
      <c r="A60" s="3" t="s">
        <v>113</v>
      </c>
      <c r="B60" s="4" t="s">
        <v>114</v>
      </c>
      <c r="C60">
        <v>7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>
        <f t="shared" si="0"/>
        <v>0</v>
      </c>
      <c r="BC60">
        <f t="shared" si="1"/>
        <v>0</v>
      </c>
    </row>
    <row r="61" spans="1:55" ht="31.2" x14ac:dyDescent="0.25">
      <c r="A61" s="3" t="s">
        <v>115</v>
      </c>
      <c r="B61" s="4" t="s">
        <v>116</v>
      </c>
      <c r="C61">
        <v>4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>
        <f t="shared" si="0"/>
        <v>0</v>
      </c>
      <c r="BC61">
        <f t="shared" si="1"/>
        <v>0</v>
      </c>
    </row>
    <row r="62" spans="1:55" ht="31.2" x14ac:dyDescent="0.25">
      <c r="A62" s="3" t="s">
        <v>117</v>
      </c>
      <c r="B62" s="4" t="s">
        <v>118</v>
      </c>
      <c r="C62">
        <v>1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>
        <f t="shared" si="0"/>
        <v>0</v>
      </c>
      <c r="BC62">
        <f t="shared" si="1"/>
        <v>0</v>
      </c>
    </row>
    <row r="63" spans="1:55" ht="31.2" x14ac:dyDescent="0.25">
      <c r="A63" s="3" t="s">
        <v>119</v>
      </c>
      <c r="B63" s="4" t="s">
        <v>120</v>
      </c>
      <c r="C63">
        <v>5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>
        <f t="shared" si="0"/>
        <v>0</v>
      </c>
      <c r="BC63">
        <f t="shared" si="1"/>
        <v>0</v>
      </c>
    </row>
    <row r="64" spans="1:55" ht="31.2" x14ac:dyDescent="0.25">
      <c r="A64" s="3" t="s">
        <v>121</v>
      </c>
      <c r="B64" s="4" t="s">
        <v>122</v>
      </c>
      <c r="C64">
        <v>3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>
        <f t="shared" si="0"/>
        <v>0</v>
      </c>
      <c r="BC64">
        <f t="shared" si="1"/>
        <v>0</v>
      </c>
    </row>
    <row r="65" spans="1:55" ht="31.2" x14ac:dyDescent="0.25">
      <c r="A65" s="3" t="s">
        <v>123</v>
      </c>
      <c r="B65" s="4" t="s">
        <v>124</v>
      </c>
      <c r="C65">
        <v>1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>
        <f t="shared" si="0"/>
        <v>0</v>
      </c>
      <c r="BC65">
        <f t="shared" si="1"/>
        <v>0</v>
      </c>
    </row>
    <row r="66" spans="1:55" ht="31.2" x14ac:dyDescent="0.25">
      <c r="A66" s="3" t="s">
        <v>125</v>
      </c>
      <c r="B66" s="4" t="s">
        <v>126</v>
      </c>
      <c r="C66">
        <v>5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>
        <f t="shared" si="0"/>
        <v>0</v>
      </c>
      <c r="BC66">
        <f t="shared" si="1"/>
        <v>0</v>
      </c>
    </row>
    <row r="67" spans="1:55" ht="31.2" x14ac:dyDescent="0.25">
      <c r="A67" s="3" t="s">
        <v>127</v>
      </c>
      <c r="B67" s="4" t="s">
        <v>128</v>
      </c>
      <c r="C67">
        <v>9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>
        <f t="shared" si="0"/>
        <v>0</v>
      </c>
      <c r="BC67">
        <f t="shared" si="1"/>
        <v>0</v>
      </c>
    </row>
    <row r="68" spans="1:55" ht="31.2" x14ac:dyDescent="0.25">
      <c r="A68" s="3" t="s">
        <v>129</v>
      </c>
      <c r="B68" s="4" t="s">
        <v>130</v>
      </c>
      <c r="C68">
        <v>3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>
        <f t="shared" ref="BB68:BB131" si="2">SUM(D68:BA68)</f>
        <v>0</v>
      </c>
      <c r="BC68">
        <f t="shared" ref="BC68:BC131" si="3">BB68*C68</f>
        <v>0</v>
      </c>
    </row>
    <row r="69" spans="1:55" ht="31.2" x14ac:dyDescent="0.25">
      <c r="A69" s="3" t="s">
        <v>131</v>
      </c>
      <c r="B69" s="4" t="s">
        <v>132</v>
      </c>
      <c r="C69">
        <v>4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>
        <f t="shared" si="2"/>
        <v>0</v>
      </c>
      <c r="BC69">
        <f t="shared" si="3"/>
        <v>0</v>
      </c>
    </row>
    <row r="70" spans="1:55" ht="31.2" x14ac:dyDescent="0.25">
      <c r="A70" s="3" t="s">
        <v>133</v>
      </c>
      <c r="B70" s="4" t="s">
        <v>134</v>
      </c>
      <c r="C70">
        <v>2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>
        <f t="shared" si="2"/>
        <v>0</v>
      </c>
      <c r="BC70">
        <f t="shared" si="3"/>
        <v>0</v>
      </c>
    </row>
    <row r="71" spans="1:55" ht="31.2" x14ac:dyDescent="0.25">
      <c r="A71" s="3" t="s">
        <v>135</v>
      </c>
      <c r="B71" s="4" t="s">
        <v>136</v>
      </c>
      <c r="C71">
        <v>3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>
        <f t="shared" si="2"/>
        <v>0</v>
      </c>
      <c r="BC71">
        <f t="shared" si="3"/>
        <v>0</v>
      </c>
    </row>
    <row r="72" spans="1:55" ht="31.2" x14ac:dyDescent="0.25">
      <c r="A72" s="3" t="s">
        <v>137</v>
      </c>
      <c r="B72" s="4" t="s">
        <v>138</v>
      </c>
      <c r="C72">
        <v>8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>
        <f t="shared" si="2"/>
        <v>0</v>
      </c>
      <c r="BC72">
        <f t="shared" si="3"/>
        <v>0</v>
      </c>
    </row>
    <row r="73" spans="1:55" ht="31.2" x14ac:dyDescent="0.25">
      <c r="A73" s="3" t="s">
        <v>139</v>
      </c>
      <c r="B73" s="4" t="s">
        <v>140</v>
      </c>
      <c r="C73">
        <v>4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>
        <f t="shared" si="2"/>
        <v>0</v>
      </c>
      <c r="BC73">
        <f t="shared" si="3"/>
        <v>0</v>
      </c>
    </row>
    <row r="74" spans="1:55" ht="31.2" x14ac:dyDescent="0.25">
      <c r="A74" s="3" t="s">
        <v>141</v>
      </c>
      <c r="B74" s="4" t="s">
        <v>142</v>
      </c>
      <c r="C74">
        <v>5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>
        <f t="shared" si="2"/>
        <v>0</v>
      </c>
      <c r="BC74">
        <f t="shared" si="3"/>
        <v>0</v>
      </c>
    </row>
    <row r="75" spans="1:55" ht="31.2" x14ac:dyDescent="0.25">
      <c r="A75" s="3" t="s">
        <v>143</v>
      </c>
      <c r="B75" s="4" t="s">
        <v>144</v>
      </c>
      <c r="C75">
        <v>3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>
        <f t="shared" si="2"/>
        <v>0</v>
      </c>
      <c r="BC75">
        <f t="shared" si="3"/>
        <v>0</v>
      </c>
    </row>
    <row r="76" spans="1:55" ht="31.2" x14ac:dyDescent="0.25">
      <c r="A76" s="3" t="s">
        <v>145</v>
      </c>
      <c r="B76" s="4" t="s">
        <v>146</v>
      </c>
      <c r="C76">
        <v>2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>
        <f t="shared" si="2"/>
        <v>0</v>
      </c>
      <c r="BC76">
        <f t="shared" si="3"/>
        <v>0</v>
      </c>
    </row>
    <row r="77" spans="1:55" ht="31.2" x14ac:dyDescent="0.25">
      <c r="A77" s="3" t="s">
        <v>147</v>
      </c>
      <c r="B77" s="4" t="s">
        <v>148</v>
      </c>
      <c r="C77">
        <v>4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>
        <f t="shared" si="2"/>
        <v>0</v>
      </c>
      <c r="BC77">
        <f t="shared" si="3"/>
        <v>0</v>
      </c>
    </row>
    <row r="78" spans="1:55" ht="18" customHeight="1" x14ac:dyDescent="0.25">
      <c r="A78" s="3" t="s">
        <v>149</v>
      </c>
      <c r="B78" s="4" t="s">
        <v>150</v>
      </c>
      <c r="C78">
        <v>3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>
        <f t="shared" si="2"/>
        <v>0</v>
      </c>
      <c r="BC78">
        <f t="shared" si="3"/>
        <v>0</v>
      </c>
    </row>
    <row r="79" spans="1:55" ht="15.6" x14ac:dyDescent="0.25">
      <c r="A79" s="3" t="s">
        <v>151</v>
      </c>
      <c r="B79" s="4" t="s">
        <v>152</v>
      </c>
      <c r="C79">
        <v>7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>
        <f t="shared" si="2"/>
        <v>0</v>
      </c>
      <c r="BC79">
        <f t="shared" si="3"/>
        <v>0</v>
      </c>
    </row>
    <row r="80" spans="1:55" ht="15.6" x14ac:dyDescent="0.25">
      <c r="A80" s="3" t="s">
        <v>153</v>
      </c>
      <c r="B80" s="4" t="s">
        <v>154</v>
      </c>
      <c r="C80">
        <v>4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>
        <f t="shared" si="2"/>
        <v>0</v>
      </c>
      <c r="BC80">
        <f t="shared" si="3"/>
        <v>0</v>
      </c>
    </row>
    <row r="81" spans="1:55" ht="15.6" x14ac:dyDescent="0.25">
      <c r="A81" s="3" t="s">
        <v>155</v>
      </c>
      <c r="B81" s="4" t="s">
        <v>156</v>
      </c>
      <c r="C81">
        <v>2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>
        <f t="shared" si="2"/>
        <v>0</v>
      </c>
      <c r="BC81">
        <f t="shared" si="3"/>
        <v>0</v>
      </c>
    </row>
    <row r="82" spans="1:55" ht="15.6" x14ac:dyDescent="0.25">
      <c r="A82" s="3" t="s">
        <v>157</v>
      </c>
      <c r="B82" s="4" t="s">
        <v>158</v>
      </c>
      <c r="C82">
        <v>2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>
        <f t="shared" si="2"/>
        <v>0</v>
      </c>
      <c r="BC82">
        <f t="shared" si="3"/>
        <v>0</v>
      </c>
    </row>
    <row r="83" spans="1:55" ht="15.6" x14ac:dyDescent="0.25">
      <c r="A83" s="3" t="s">
        <v>159</v>
      </c>
      <c r="B83" s="4" t="s">
        <v>160</v>
      </c>
      <c r="C83">
        <v>2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>
        <f t="shared" si="2"/>
        <v>0</v>
      </c>
      <c r="BC83">
        <f t="shared" si="3"/>
        <v>0</v>
      </c>
    </row>
    <row r="84" spans="1:55" ht="15.6" x14ac:dyDescent="0.25">
      <c r="A84" s="3" t="s">
        <v>161</v>
      </c>
      <c r="B84" s="4" t="s">
        <v>162</v>
      </c>
      <c r="C84">
        <v>3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>
        <f t="shared" si="2"/>
        <v>0</v>
      </c>
      <c r="BC84">
        <f t="shared" si="3"/>
        <v>0</v>
      </c>
    </row>
    <row r="85" spans="1:55" ht="15.6" x14ac:dyDescent="0.25">
      <c r="A85" s="3" t="s">
        <v>163</v>
      </c>
      <c r="B85" s="4" t="s">
        <v>164</v>
      </c>
      <c r="C85">
        <v>4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>
        <f t="shared" si="2"/>
        <v>0</v>
      </c>
      <c r="BC85">
        <f t="shared" si="3"/>
        <v>0</v>
      </c>
    </row>
    <row r="86" spans="1:55" ht="15.6" x14ac:dyDescent="0.25">
      <c r="A86" s="3" t="s">
        <v>165</v>
      </c>
      <c r="B86" s="4" t="s">
        <v>166</v>
      </c>
      <c r="C86">
        <v>4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>
        <f t="shared" si="2"/>
        <v>0</v>
      </c>
      <c r="BC86">
        <f t="shared" si="3"/>
        <v>0</v>
      </c>
    </row>
    <row r="87" spans="1:55" ht="15.6" x14ac:dyDescent="0.25">
      <c r="A87" s="3" t="s">
        <v>167</v>
      </c>
      <c r="B87" s="4" t="s">
        <v>168</v>
      </c>
      <c r="C87">
        <v>4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>
        <f t="shared" si="2"/>
        <v>0</v>
      </c>
      <c r="BC87">
        <f t="shared" si="3"/>
        <v>0</v>
      </c>
    </row>
    <row r="88" spans="1:55" ht="15.6" x14ac:dyDescent="0.25">
      <c r="A88" s="3" t="s">
        <v>169</v>
      </c>
      <c r="B88" s="4" t="s">
        <v>170</v>
      </c>
      <c r="C88">
        <v>5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>
        <f t="shared" si="2"/>
        <v>0</v>
      </c>
      <c r="BC88">
        <f t="shared" si="3"/>
        <v>0</v>
      </c>
    </row>
    <row r="89" spans="1:55" ht="15.6" x14ac:dyDescent="0.25">
      <c r="A89" s="3" t="s">
        <v>171</v>
      </c>
      <c r="B89" s="4" t="s">
        <v>172</v>
      </c>
      <c r="C89">
        <v>4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>
        <f t="shared" si="2"/>
        <v>0</v>
      </c>
      <c r="BC89">
        <f t="shared" si="3"/>
        <v>0</v>
      </c>
    </row>
    <row r="90" spans="1:55" ht="15.6" x14ac:dyDescent="0.25">
      <c r="A90" s="3" t="s">
        <v>173</v>
      </c>
      <c r="B90" s="4" t="s">
        <v>174</v>
      </c>
      <c r="C90">
        <v>2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>
        <f t="shared" si="2"/>
        <v>0</v>
      </c>
      <c r="BC90">
        <f t="shared" si="3"/>
        <v>0</v>
      </c>
    </row>
    <row r="91" spans="1:55" ht="15.6" x14ac:dyDescent="0.25">
      <c r="A91" s="3" t="s">
        <v>175</v>
      </c>
      <c r="B91" s="4" t="s">
        <v>176</v>
      </c>
      <c r="C91">
        <v>2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>
        <f t="shared" si="2"/>
        <v>0</v>
      </c>
      <c r="BC91">
        <f t="shared" si="3"/>
        <v>0</v>
      </c>
    </row>
    <row r="92" spans="1:55" ht="15.6" x14ac:dyDescent="0.25">
      <c r="A92" s="3" t="s">
        <v>177</v>
      </c>
      <c r="B92" s="4" t="s">
        <v>178</v>
      </c>
      <c r="C92">
        <v>2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>
        <f t="shared" si="2"/>
        <v>0</v>
      </c>
      <c r="BC92">
        <f t="shared" si="3"/>
        <v>0</v>
      </c>
    </row>
    <row r="93" spans="1:55" ht="15.6" x14ac:dyDescent="0.25">
      <c r="A93" s="3" t="s">
        <v>179</v>
      </c>
      <c r="B93" s="4" t="s">
        <v>180</v>
      </c>
      <c r="C93">
        <v>2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>
        <f t="shared" si="2"/>
        <v>0</v>
      </c>
      <c r="BC93">
        <f t="shared" si="3"/>
        <v>0</v>
      </c>
    </row>
    <row r="94" spans="1:55" ht="15.6" x14ac:dyDescent="0.25">
      <c r="A94" s="3" t="s">
        <v>181</v>
      </c>
      <c r="B94" s="4" t="s">
        <v>182</v>
      </c>
      <c r="C94">
        <v>4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>
        <f t="shared" si="2"/>
        <v>0</v>
      </c>
      <c r="BC94">
        <f t="shared" si="3"/>
        <v>0</v>
      </c>
    </row>
    <row r="95" spans="1:55" ht="15.6" x14ac:dyDescent="0.25">
      <c r="A95" s="3" t="s">
        <v>183</v>
      </c>
      <c r="B95" s="4" t="s">
        <v>184</v>
      </c>
      <c r="C95">
        <v>2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>
        <f t="shared" si="2"/>
        <v>0</v>
      </c>
      <c r="BC95">
        <f t="shared" si="3"/>
        <v>0</v>
      </c>
    </row>
    <row r="96" spans="1:55" ht="15.6" x14ac:dyDescent="0.25">
      <c r="A96" s="3" t="s">
        <v>185</v>
      </c>
      <c r="B96" s="4" t="s">
        <v>186</v>
      </c>
      <c r="C96">
        <v>5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>
        <f t="shared" si="2"/>
        <v>0</v>
      </c>
      <c r="BC96">
        <f t="shared" si="3"/>
        <v>0</v>
      </c>
    </row>
    <row r="97" spans="1:55" ht="15.6" x14ac:dyDescent="0.25">
      <c r="A97" s="3" t="s">
        <v>187</v>
      </c>
      <c r="B97" s="4" t="s">
        <v>188</v>
      </c>
      <c r="C97">
        <v>3</v>
      </c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>
        <f t="shared" si="2"/>
        <v>0</v>
      </c>
      <c r="BC97">
        <f t="shared" si="3"/>
        <v>0</v>
      </c>
    </row>
    <row r="98" spans="1:55" ht="31.2" x14ac:dyDescent="0.25">
      <c r="A98" s="3" t="s">
        <v>189</v>
      </c>
      <c r="B98" s="4" t="s">
        <v>190</v>
      </c>
      <c r="C98">
        <v>6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>
        <f t="shared" si="2"/>
        <v>0</v>
      </c>
      <c r="BC98">
        <f t="shared" si="3"/>
        <v>0</v>
      </c>
    </row>
    <row r="99" spans="1:55" ht="31.2" x14ac:dyDescent="0.25">
      <c r="A99" s="3" t="s">
        <v>191</v>
      </c>
      <c r="B99" s="4" t="s">
        <v>192</v>
      </c>
      <c r="C99">
        <v>5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>
        <f t="shared" si="2"/>
        <v>0</v>
      </c>
      <c r="BC99">
        <f t="shared" si="3"/>
        <v>0</v>
      </c>
    </row>
    <row r="100" spans="1:55" ht="31.2" x14ac:dyDescent="0.25">
      <c r="A100" s="3" t="s">
        <v>193</v>
      </c>
      <c r="B100" s="4" t="s">
        <v>194</v>
      </c>
      <c r="C100">
        <v>3</v>
      </c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>
        <f t="shared" si="2"/>
        <v>0</v>
      </c>
      <c r="BC100">
        <f t="shared" si="3"/>
        <v>0</v>
      </c>
    </row>
    <row r="101" spans="1:55" ht="15.6" x14ac:dyDescent="0.25">
      <c r="A101" s="3" t="s">
        <v>195</v>
      </c>
      <c r="B101" s="4" t="s">
        <v>196</v>
      </c>
      <c r="C101">
        <v>4</v>
      </c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>
        <f t="shared" si="2"/>
        <v>0</v>
      </c>
      <c r="BC101">
        <f t="shared" si="3"/>
        <v>0</v>
      </c>
    </row>
    <row r="102" spans="1:55" ht="20.25" customHeight="1" x14ac:dyDescent="0.25">
      <c r="A102" s="3" t="s">
        <v>197</v>
      </c>
      <c r="B102" s="4" t="s">
        <v>198</v>
      </c>
      <c r="C102">
        <v>4</v>
      </c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>
        <f t="shared" si="2"/>
        <v>0</v>
      </c>
      <c r="BC102">
        <f t="shared" si="3"/>
        <v>0</v>
      </c>
    </row>
    <row r="103" spans="1:55" ht="31.2" x14ac:dyDescent="0.25">
      <c r="A103" s="3" t="s">
        <v>199</v>
      </c>
      <c r="B103" s="4" t="s">
        <v>200</v>
      </c>
      <c r="C103">
        <v>2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>
        <f t="shared" si="2"/>
        <v>0</v>
      </c>
      <c r="BC103">
        <f t="shared" si="3"/>
        <v>0</v>
      </c>
    </row>
    <row r="104" spans="1:55" ht="31.2" x14ac:dyDescent="0.25">
      <c r="A104" s="3" t="s">
        <v>201</v>
      </c>
      <c r="B104" s="4" t="s">
        <v>202</v>
      </c>
      <c r="C104">
        <v>4</v>
      </c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>
        <f t="shared" si="2"/>
        <v>0</v>
      </c>
      <c r="BC104">
        <f t="shared" si="3"/>
        <v>0</v>
      </c>
    </row>
    <row r="105" spans="1:55" ht="15.6" x14ac:dyDescent="0.25">
      <c r="A105" s="3" t="s">
        <v>203</v>
      </c>
      <c r="B105" s="4" t="s">
        <v>204</v>
      </c>
      <c r="C105">
        <v>4</v>
      </c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>
        <f t="shared" si="2"/>
        <v>0</v>
      </c>
      <c r="BC105">
        <f t="shared" si="3"/>
        <v>0</v>
      </c>
    </row>
    <row r="106" spans="1:55" ht="15.6" x14ac:dyDescent="0.25">
      <c r="A106" s="3" t="s">
        <v>205</v>
      </c>
      <c r="B106" s="4" t="s">
        <v>206</v>
      </c>
      <c r="C106">
        <v>5</v>
      </c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>
        <f t="shared" si="2"/>
        <v>0</v>
      </c>
      <c r="BC106">
        <f t="shared" si="3"/>
        <v>0</v>
      </c>
    </row>
    <row r="107" spans="1:55" ht="15.6" x14ac:dyDescent="0.25">
      <c r="A107" s="3" t="s">
        <v>207</v>
      </c>
      <c r="B107" s="4" t="s">
        <v>208</v>
      </c>
      <c r="C107">
        <v>3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>
        <f t="shared" si="2"/>
        <v>0</v>
      </c>
      <c r="BC107">
        <f t="shared" si="3"/>
        <v>0</v>
      </c>
    </row>
    <row r="108" spans="1:55" ht="15.6" x14ac:dyDescent="0.25">
      <c r="A108" s="3" t="s">
        <v>209</v>
      </c>
      <c r="B108" s="4" t="s">
        <v>210</v>
      </c>
      <c r="C108">
        <v>1</v>
      </c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>
        <f t="shared" si="2"/>
        <v>0</v>
      </c>
      <c r="BC108">
        <f t="shared" si="3"/>
        <v>0</v>
      </c>
    </row>
    <row r="109" spans="1:55" ht="15.6" x14ac:dyDescent="0.25">
      <c r="A109" s="3" t="s">
        <v>211</v>
      </c>
      <c r="B109" s="4" t="s">
        <v>212</v>
      </c>
      <c r="C109">
        <v>4</v>
      </c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>
        <f t="shared" si="2"/>
        <v>0</v>
      </c>
      <c r="BC109">
        <f t="shared" si="3"/>
        <v>0</v>
      </c>
    </row>
    <row r="110" spans="1:55" ht="15.6" x14ac:dyDescent="0.25">
      <c r="A110" s="3" t="s">
        <v>213</v>
      </c>
      <c r="B110" s="4" t="s">
        <v>214</v>
      </c>
      <c r="C110">
        <v>3</v>
      </c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>
        <f t="shared" si="2"/>
        <v>0</v>
      </c>
      <c r="BC110">
        <f t="shared" si="3"/>
        <v>0</v>
      </c>
    </row>
    <row r="111" spans="1:55" ht="15.6" x14ac:dyDescent="0.25">
      <c r="A111" s="3" t="s">
        <v>215</v>
      </c>
      <c r="B111" s="4" t="s">
        <v>216</v>
      </c>
      <c r="C111">
        <v>2</v>
      </c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>
        <f t="shared" si="2"/>
        <v>0</v>
      </c>
      <c r="BC111">
        <f t="shared" si="3"/>
        <v>0</v>
      </c>
    </row>
    <row r="112" spans="1:55" ht="15.6" x14ac:dyDescent="0.25">
      <c r="A112" s="3" t="s">
        <v>217</v>
      </c>
      <c r="B112" s="4" t="s">
        <v>218</v>
      </c>
      <c r="C112">
        <v>5</v>
      </c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>
        <f t="shared" si="2"/>
        <v>0</v>
      </c>
      <c r="BC112">
        <f t="shared" si="3"/>
        <v>0</v>
      </c>
    </row>
    <row r="113" spans="1:55" ht="15.6" x14ac:dyDescent="0.25">
      <c r="A113" s="3" t="s">
        <v>219</v>
      </c>
      <c r="B113" s="4" t="s">
        <v>220</v>
      </c>
      <c r="C113">
        <v>6</v>
      </c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>
        <f t="shared" si="2"/>
        <v>0</v>
      </c>
      <c r="BC113">
        <f t="shared" si="3"/>
        <v>0</v>
      </c>
    </row>
    <row r="114" spans="1:55" ht="15.6" x14ac:dyDescent="0.25">
      <c r="A114" s="3" t="s">
        <v>221</v>
      </c>
      <c r="B114" s="4" t="s">
        <v>222</v>
      </c>
      <c r="C114">
        <v>4</v>
      </c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>
        <f t="shared" si="2"/>
        <v>0</v>
      </c>
      <c r="BC114">
        <f t="shared" si="3"/>
        <v>0</v>
      </c>
    </row>
    <row r="115" spans="1:55" ht="15.6" x14ac:dyDescent="0.25">
      <c r="A115" s="3" t="s">
        <v>223</v>
      </c>
      <c r="B115" s="4" t="s">
        <v>224</v>
      </c>
      <c r="C115">
        <v>4</v>
      </c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>
        <f t="shared" si="2"/>
        <v>0</v>
      </c>
      <c r="BC115">
        <f t="shared" si="3"/>
        <v>0</v>
      </c>
    </row>
    <row r="116" spans="1:55" ht="15.6" x14ac:dyDescent="0.25">
      <c r="A116" s="3" t="s">
        <v>225</v>
      </c>
      <c r="B116" s="4" t="s">
        <v>226</v>
      </c>
      <c r="C116">
        <v>2</v>
      </c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>
        <f t="shared" si="2"/>
        <v>0</v>
      </c>
      <c r="BC116">
        <f t="shared" si="3"/>
        <v>0</v>
      </c>
    </row>
    <row r="117" spans="1:55" ht="15.6" x14ac:dyDescent="0.25">
      <c r="A117" s="3" t="s">
        <v>227</v>
      </c>
      <c r="B117" s="4" t="s">
        <v>228</v>
      </c>
      <c r="C117">
        <v>4</v>
      </c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>
        <f t="shared" si="2"/>
        <v>0</v>
      </c>
      <c r="BC117">
        <f t="shared" si="3"/>
        <v>0</v>
      </c>
    </row>
    <row r="118" spans="1:55" ht="15.6" x14ac:dyDescent="0.25">
      <c r="A118" s="3" t="s">
        <v>229</v>
      </c>
      <c r="B118" s="4" t="s">
        <v>230</v>
      </c>
      <c r="C118">
        <v>4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>
        <f t="shared" si="2"/>
        <v>0</v>
      </c>
      <c r="BC118">
        <f t="shared" si="3"/>
        <v>0</v>
      </c>
    </row>
    <row r="119" spans="1:55" ht="15.6" x14ac:dyDescent="0.25">
      <c r="A119" s="3" t="s">
        <v>231</v>
      </c>
      <c r="B119" s="4" t="s">
        <v>232</v>
      </c>
      <c r="C119">
        <v>5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>
        <f t="shared" si="2"/>
        <v>0</v>
      </c>
      <c r="BC119">
        <f t="shared" si="3"/>
        <v>0</v>
      </c>
    </row>
    <row r="120" spans="1:55" ht="15.6" x14ac:dyDescent="0.25">
      <c r="A120" s="3" t="s">
        <v>233</v>
      </c>
      <c r="B120" s="4" t="s">
        <v>234</v>
      </c>
      <c r="C120">
        <v>6</v>
      </c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>
        <f t="shared" si="2"/>
        <v>0</v>
      </c>
      <c r="BC120">
        <f t="shared" si="3"/>
        <v>0</v>
      </c>
    </row>
    <row r="121" spans="1:55" ht="15.6" x14ac:dyDescent="0.25">
      <c r="A121" s="3" t="s">
        <v>235</v>
      </c>
      <c r="B121" s="4" t="s">
        <v>236</v>
      </c>
      <c r="C121">
        <v>8</v>
      </c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>
        <f t="shared" si="2"/>
        <v>0</v>
      </c>
      <c r="BC121">
        <f t="shared" si="3"/>
        <v>0</v>
      </c>
    </row>
    <row r="122" spans="1:55" ht="15.6" x14ac:dyDescent="0.25">
      <c r="A122" s="3" t="s">
        <v>237</v>
      </c>
      <c r="B122" s="4" t="s">
        <v>238</v>
      </c>
      <c r="C122">
        <v>6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>
        <f t="shared" si="2"/>
        <v>0</v>
      </c>
      <c r="BC122">
        <f t="shared" si="3"/>
        <v>0</v>
      </c>
    </row>
    <row r="123" spans="1:55" ht="15.6" x14ac:dyDescent="0.25">
      <c r="A123" s="3" t="s">
        <v>239</v>
      </c>
      <c r="B123" s="4" t="s">
        <v>240</v>
      </c>
      <c r="C123">
        <v>5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>
        <f t="shared" si="2"/>
        <v>0</v>
      </c>
      <c r="BC123">
        <f t="shared" si="3"/>
        <v>0</v>
      </c>
    </row>
    <row r="124" spans="1:55" ht="15.6" x14ac:dyDescent="0.25">
      <c r="A124" s="3" t="s">
        <v>241</v>
      </c>
      <c r="B124" s="4" t="s">
        <v>242</v>
      </c>
      <c r="C124">
        <v>2</v>
      </c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>
        <f t="shared" si="2"/>
        <v>0</v>
      </c>
      <c r="BC124">
        <f t="shared" si="3"/>
        <v>0</v>
      </c>
    </row>
    <row r="125" spans="1:55" ht="15.6" x14ac:dyDescent="0.25">
      <c r="A125" s="3" t="s">
        <v>243</v>
      </c>
      <c r="B125" s="4" t="s">
        <v>244</v>
      </c>
      <c r="C125">
        <v>5</v>
      </c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>
        <f t="shared" si="2"/>
        <v>0</v>
      </c>
      <c r="BC125">
        <f t="shared" si="3"/>
        <v>0</v>
      </c>
    </row>
    <row r="126" spans="1:55" ht="31.2" x14ac:dyDescent="0.25">
      <c r="A126" s="3" t="s">
        <v>245</v>
      </c>
      <c r="B126" s="4" t="s">
        <v>246</v>
      </c>
      <c r="C126">
        <v>5</v>
      </c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>
        <f t="shared" si="2"/>
        <v>0</v>
      </c>
      <c r="BC126">
        <f t="shared" si="3"/>
        <v>0</v>
      </c>
    </row>
    <row r="127" spans="1:55" ht="15.6" x14ac:dyDescent="0.25">
      <c r="A127" s="3" t="s">
        <v>247</v>
      </c>
      <c r="B127" s="4" t="s">
        <v>248</v>
      </c>
      <c r="C127">
        <v>3</v>
      </c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>
        <f t="shared" si="2"/>
        <v>0</v>
      </c>
      <c r="BC127">
        <f t="shared" si="3"/>
        <v>0</v>
      </c>
    </row>
    <row r="128" spans="1:55" ht="15.6" x14ac:dyDescent="0.25">
      <c r="A128" s="3" t="s">
        <v>249</v>
      </c>
      <c r="B128" s="4" t="s">
        <v>250</v>
      </c>
      <c r="C128">
        <v>5</v>
      </c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>
        <f t="shared" si="2"/>
        <v>0</v>
      </c>
      <c r="BC128">
        <f t="shared" si="3"/>
        <v>0</v>
      </c>
    </row>
    <row r="129" spans="1:55" ht="31.2" x14ac:dyDescent="0.25">
      <c r="A129" s="3" t="s">
        <v>251</v>
      </c>
      <c r="B129" s="4" t="s">
        <v>252</v>
      </c>
      <c r="C129">
        <v>3</v>
      </c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>
        <f t="shared" si="2"/>
        <v>0</v>
      </c>
      <c r="BC129">
        <f t="shared" si="3"/>
        <v>0</v>
      </c>
    </row>
    <row r="130" spans="1:55" ht="15.6" x14ac:dyDescent="0.25">
      <c r="A130" s="3" t="s">
        <v>253</v>
      </c>
      <c r="B130" s="4" t="s">
        <v>254</v>
      </c>
      <c r="C130">
        <v>7</v>
      </c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>
        <f t="shared" si="2"/>
        <v>0</v>
      </c>
      <c r="BC130">
        <f t="shared" si="3"/>
        <v>0</v>
      </c>
    </row>
    <row r="131" spans="1:55" ht="15.6" x14ac:dyDescent="0.25">
      <c r="A131" s="3" t="s">
        <v>255</v>
      </c>
      <c r="B131" s="4" t="s">
        <v>256</v>
      </c>
      <c r="C131">
        <v>2</v>
      </c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>
        <f t="shared" si="2"/>
        <v>0</v>
      </c>
      <c r="BC131">
        <f t="shared" si="3"/>
        <v>0</v>
      </c>
    </row>
    <row r="132" spans="1:55" ht="15.6" x14ac:dyDescent="0.25">
      <c r="A132" s="3" t="s">
        <v>257</v>
      </c>
      <c r="B132" s="4" t="s">
        <v>258</v>
      </c>
      <c r="C132">
        <v>3</v>
      </c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>
        <f t="shared" ref="BB132:BB195" si="4">SUM(D132:BA132)</f>
        <v>0</v>
      </c>
      <c r="BC132">
        <f t="shared" ref="BC132:BC195" si="5">BB132*C132</f>
        <v>0</v>
      </c>
    </row>
    <row r="133" spans="1:55" ht="15.6" x14ac:dyDescent="0.25">
      <c r="A133" s="3" t="s">
        <v>259</v>
      </c>
      <c r="B133" s="4" t="s">
        <v>260</v>
      </c>
      <c r="C133">
        <v>4</v>
      </c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>
        <f t="shared" si="4"/>
        <v>0</v>
      </c>
      <c r="BC133">
        <f t="shared" si="5"/>
        <v>0</v>
      </c>
    </row>
    <row r="134" spans="1:55" ht="15.6" x14ac:dyDescent="0.25">
      <c r="A134" s="3" t="s">
        <v>261</v>
      </c>
      <c r="B134" s="4" t="s">
        <v>256</v>
      </c>
      <c r="C134">
        <v>1</v>
      </c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>
        <f t="shared" si="4"/>
        <v>0</v>
      </c>
      <c r="BC134">
        <f t="shared" si="5"/>
        <v>0</v>
      </c>
    </row>
    <row r="135" spans="1:55" ht="15.6" x14ac:dyDescent="0.25">
      <c r="A135" s="3" t="s">
        <v>262</v>
      </c>
      <c r="B135" s="4" t="s">
        <v>263</v>
      </c>
      <c r="C135">
        <v>8</v>
      </c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>
        <f t="shared" si="4"/>
        <v>0</v>
      </c>
      <c r="BC135">
        <f t="shared" si="5"/>
        <v>0</v>
      </c>
    </row>
    <row r="136" spans="1:55" ht="15.6" x14ac:dyDescent="0.25">
      <c r="A136" s="3" t="s">
        <v>264</v>
      </c>
      <c r="B136" s="4" t="s">
        <v>265</v>
      </c>
      <c r="C136">
        <v>1</v>
      </c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>
        <f t="shared" si="4"/>
        <v>0</v>
      </c>
      <c r="BC136">
        <f t="shared" si="5"/>
        <v>0</v>
      </c>
    </row>
    <row r="137" spans="1:55" ht="15.6" x14ac:dyDescent="0.25">
      <c r="A137" s="3" t="s">
        <v>266</v>
      </c>
      <c r="B137" s="4" t="s">
        <v>267</v>
      </c>
      <c r="C137">
        <v>4</v>
      </c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>
        <f t="shared" si="4"/>
        <v>0</v>
      </c>
      <c r="BC137">
        <f t="shared" si="5"/>
        <v>0</v>
      </c>
    </row>
    <row r="138" spans="1:55" ht="31.2" x14ac:dyDescent="0.25">
      <c r="A138" s="3" t="s">
        <v>268</v>
      </c>
      <c r="B138" s="4" t="s">
        <v>269</v>
      </c>
      <c r="C138">
        <v>4</v>
      </c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>
        <f t="shared" si="4"/>
        <v>0</v>
      </c>
      <c r="BC138">
        <f t="shared" si="5"/>
        <v>0</v>
      </c>
    </row>
    <row r="139" spans="1:55" ht="15.6" x14ac:dyDescent="0.25">
      <c r="A139" s="3" t="s">
        <v>270</v>
      </c>
      <c r="B139" s="4" t="s">
        <v>271</v>
      </c>
      <c r="C139">
        <v>3</v>
      </c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>
        <f t="shared" si="4"/>
        <v>0</v>
      </c>
      <c r="BC139">
        <f t="shared" si="5"/>
        <v>0</v>
      </c>
    </row>
    <row r="140" spans="1:55" ht="15.6" x14ac:dyDescent="0.25">
      <c r="A140" s="3" t="s">
        <v>272</v>
      </c>
      <c r="B140" s="4" t="s">
        <v>273</v>
      </c>
      <c r="C140">
        <v>2</v>
      </c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>
        <f t="shared" si="4"/>
        <v>0</v>
      </c>
      <c r="BC140">
        <f t="shared" si="5"/>
        <v>0</v>
      </c>
    </row>
    <row r="141" spans="1:55" ht="15.6" x14ac:dyDescent="0.25">
      <c r="A141" s="3" t="s">
        <v>274</v>
      </c>
      <c r="B141" s="4" t="s">
        <v>275</v>
      </c>
      <c r="C141">
        <v>3</v>
      </c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>
        <f t="shared" si="4"/>
        <v>0</v>
      </c>
      <c r="BC141">
        <f t="shared" si="5"/>
        <v>0</v>
      </c>
    </row>
    <row r="142" spans="1:55" ht="15.6" x14ac:dyDescent="0.25">
      <c r="A142" s="3" t="s">
        <v>276</v>
      </c>
      <c r="B142" s="4" t="s">
        <v>277</v>
      </c>
      <c r="C142">
        <v>3</v>
      </c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>
        <f t="shared" si="4"/>
        <v>0</v>
      </c>
      <c r="BC142">
        <f t="shared" si="5"/>
        <v>0</v>
      </c>
    </row>
    <row r="143" spans="1:55" ht="15.6" x14ac:dyDescent="0.25">
      <c r="A143" s="3" t="s">
        <v>278</v>
      </c>
      <c r="B143" s="4" t="s">
        <v>279</v>
      </c>
      <c r="C143">
        <v>3</v>
      </c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>
        <f t="shared" si="4"/>
        <v>0</v>
      </c>
      <c r="BC143">
        <f t="shared" si="5"/>
        <v>0</v>
      </c>
    </row>
    <row r="144" spans="1:55" ht="15.6" x14ac:dyDescent="0.25">
      <c r="A144" s="3" t="s">
        <v>280</v>
      </c>
      <c r="B144" s="4" t="s">
        <v>281</v>
      </c>
      <c r="C144">
        <v>3</v>
      </c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>
        <f t="shared" si="4"/>
        <v>0</v>
      </c>
      <c r="BC144">
        <f t="shared" si="5"/>
        <v>0</v>
      </c>
    </row>
    <row r="145" spans="1:55" ht="15.6" x14ac:dyDescent="0.25">
      <c r="A145" s="3" t="s">
        <v>282</v>
      </c>
      <c r="B145" s="4" t="s">
        <v>283</v>
      </c>
      <c r="C145">
        <v>3</v>
      </c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>
        <f t="shared" si="4"/>
        <v>0</v>
      </c>
      <c r="BC145">
        <f t="shared" si="5"/>
        <v>0</v>
      </c>
    </row>
    <row r="146" spans="1:55" ht="15.6" x14ac:dyDescent="0.25">
      <c r="A146" s="3" t="s">
        <v>284</v>
      </c>
      <c r="B146" s="4" t="s">
        <v>285</v>
      </c>
      <c r="C146">
        <v>5</v>
      </c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>
        <f t="shared" si="4"/>
        <v>0</v>
      </c>
      <c r="BC146">
        <f t="shared" si="5"/>
        <v>0</v>
      </c>
    </row>
    <row r="147" spans="1:55" ht="15.6" x14ac:dyDescent="0.25">
      <c r="A147" s="3" t="s">
        <v>286</v>
      </c>
      <c r="B147" s="4" t="s">
        <v>287</v>
      </c>
      <c r="C147">
        <v>5</v>
      </c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>
        <f t="shared" si="4"/>
        <v>0</v>
      </c>
      <c r="BC147">
        <f t="shared" si="5"/>
        <v>0</v>
      </c>
    </row>
    <row r="148" spans="1:55" ht="15.6" x14ac:dyDescent="0.25">
      <c r="A148" s="3" t="s">
        <v>288</v>
      </c>
      <c r="B148" s="4" t="s">
        <v>289</v>
      </c>
      <c r="C148">
        <v>3</v>
      </c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>
        <f t="shared" si="4"/>
        <v>0</v>
      </c>
      <c r="BC148">
        <f t="shared" si="5"/>
        <v>0</v>
      </c>
    </row>
    <row r="149" spans="1:55" ht="15.6" x14ac:dyDescent="0.25">
      <c r="A149" s="3" t="s">
        <v>290</v>
      </c>
      <c r="B149" s="4" t="s">
        <v>291</v>
      </c>
      <c r="C149">
        <v>3</v>
      </c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>
        <f t="shared" si="4"/>
        <v>0</v>
      </c>
      <c r="BC149">
        <f t="shared" si="5"/>
        <v>0</v>
      </c>
    </row>
    <row r="150" spans="1:55" ht="15.6" x14ac:dyDescent="0.25">
      <c r="A150" s="3" t="s">
        <v>292</v>
      </c>
      <c r="B150" s="4" t="s">
        <v>293</v>
      </c>
      <c r="C150">
        <v>1</v>
      </c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>
        <f t="shared" si="4"/>
        <v>0</v>
      </c>
      <c r="BC150">
        <f t="shared" si="5"/>
        <v>0</v>
      </c>
    </row>
    <row r="151" spans="1:55" ht="15.6" x14ac:dyDescent="0.25">
      <c r="A151" s="3" t="s">
        <v>294</v>
      </c>
      <c r="B151" s="4" t="s">
        <v>295</v>
      </c>
      <c r="C151">
        <v>2</v>
      </c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>
        <f t="shared" si="4"/>
        <v>0</v>
      </c>
      <c r="BC151">
        <f t="shared" si="5"/>
        <v>0</v>
      </c>
    </row>
    <row r="152" spans="1:55" ht="15.6" x14ac:dyDescent="0.25">
      <c r="A152" s="3" t="s">
        <v>296</v>
      </c>
      <c r="B152" s="4" t="s">
        <v>297</v>
      </c>
      <c r="C152">
        <v>2</v>
      </c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>
        <f t="shared" si="4"/>
        <v>0</v>
      </c>
      <c r="BC152">
        <f t="shared" si="5"/>
        <v>0</v>
      </c>
    </row>
    <row r="153" spans="1:55" ht="15.6" x14ac:dyDescent="0.25">
      <c r="A153" s="3" t="s">
        <v>298</v>
      </c>
      <c r="B153" s="4" t="s">
        <v>299</v>
      </c>
      <c r="C153">
        <v>2</v>
      </c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>
        <f t="shared" si="4"/>
        <v>0</v>
      </c>
      <c r="BC153">
        <f t="shared" si="5"/>
        <v>0</v>
      </c>
    </row>
    <row r="154" spans="1:55" ht="15.6" x14ac:dyDescent="0.25">
      <c r="A154" s="3" t="s">
        <v>300</v>
      </c>
      <c r="B154" s="4" t="s">
        <v>301</v>
      </c>
      <c r="C154">
        <v>2</v>
      </c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>
        <f t="shared" si="4"/>
        <v>0</v>
      </c>
      <c r="BC154">
        <f t="shared" si="5"/>
        <v>0</v>
      </c>
    </row>
    <row r="155" spans="1:55" ht="15.6" x14ac:dyDescent="0.25">
      <c r="A155" s="3" t="s">
        <v>650</v>
      </c>
      <c r="B155" s="4" t="s">
        <v>651</v>
      </c>
      <c r="C155" s="7">
        <v>5</v>
      </c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>
        <f t="shared" si="4"/>
        <v>0</v>
      </c>
      <c r="BC155">
        <f t="shared" si="5"/>
        <v>0</v>
      </c>
    </row>
    <row r="156" spans="1:55" ht="15.6" x14ac:dyDescent="0.25">
      <c r="A156" s="3" t="s">
        <v>302</v>
      </c>
      <c r="B156" s="4" t="s">
        <v>303</v>
      </c>
      <c r="C156">
        <v>9</v>
      </c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>
        <f t="shared" si="4"/>
        <v>0</v>
      </c>
      <c r="BC156">
        <f t="shared" si="5"/>
        <v>0</v>
      </c>
    </row>
    <row r="157" spans="1:55" ht="15.6" x14ac:dyDescent="0.25">
      <c r="A157" s="3" t="s">
        <v>304</v>
      </c>
      <c r="B157" s="4" t="s">
        <v>305</v>
      </c>
      <c r="C157">
        <v>4</v>
      </c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>
        <f t="shared" si="4"/>
        <v>0</v>
      </c>
      <c r="BC157">
        <f t="shared" si="5"/>
        <v>0</v>
      </c>
    </row>
    <row r="158" spans="1:55" ht="15.6" x14ac:dyDescent="0.25">
      <c r="A158" s="3" t="s">
        <v>306</v>
      </c>
      <c r="B158" s="4" t="s">
        <v>307</v>
      </c>
      <c r="C158">
        <v>1</v>
      </c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>
        <f t="shared" si="4"/>
        <v>0</v>
      </c>
      <c r="BC158">
        <f t="shared" si="5"/>
        <v>0</v>
      </c>
    </row>
    <row r="159" spans="1:55" ht="17.25" customHeight="1" x14ac:dyDescent="0.25">
      <c r="A159" s="3" t="s">
        <v>308</v>
      </c>
      <c r="B159" s="4" t="s">
        <v>309</v>
      </c>
      <c r="C159">
        <v>4</v>
      </c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>
        <f t="shared" si="4"/>
        <v>0</v>
      </c>
      <c r="BC159">
        <f t="shared" si="5"/>
        <v>0</v>
      </c>
    </row>
    <row r="160" spans="1:55" ht="15.6" x14ac:dyDescent="0.25">
      <c r="A160" s="3" t="s">
        <v>310</v>
      </c>
      <c r="B160" s="4" t="s">
        <v>311</v>
      </c>
      <c r="C160">
        <v>4</v>
      </c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>
        <f t="shared" si="4"/>
        <v>0</v>
      </c>
      <c r="BC160">
        <f t="shared" si="5"/>
        <v>0</v>
      </c>
    </row>
    <row r="161" spans="1:55" ht="15.6" x14ac:dyDescent="0.25">
      <c r="A161" s="3" t="s">
        <v>312</v>
      </c>
      <c r="B161" s="4" t="s">
        <v>313</v>
      </c>
      <c r="C161">
        <v>3</v>
      </c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>
        <f t="shared" si="4"/>
        <v>0</v>
      </c>
      <c r="BC161">
        <f t="shared" si="5"/>
        <v>0</v>
      </c>
    </row>
    <row r="162" spans="1:55" ht="15.6" x14ac:dyDescent="0.25">
      <c r="A162" s="3" t="s">
        <v>314</v>
      </c>
      <c r="B162" s="4" t="s">
        <v>315</v>
      </c>
      <c r="C162">
        <v>1</v>
      </c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>
        <f t="shared" si="4"/>
        <v>0</v>
      </c>
      <c r="BC162">
        <f t="shared" si="5"/>
        <v>0</v>
      </c>
    </row>
    <row r="163" spans="1:55" ht="31.2" x14ac:dyDescent="0.25">
      <c r="A163" s="3" t="s">
        <v>316</v>
      </c>
      <c r="B163" s="4" t="s">
        <v>317</v>
      </c>
      <c r="C163">
        <v>5</v>
      </c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>
        <f t="shared" si="4"/>
        <v>0</v>
      </c>
      <c r="BC163">
        <f t="shared" si="5"/>
        <v>0</v>
      </c>
    </row>
    <row r="164" spans="1:55" ht="15.6" x14ac:dyDescent="0.25">
      <c r="A164" s="3" t="s">
        <v>318</v>
      </c>
      <c r="B164" s="4" t="s">
        <v>319</v>
      </c>
      <c r="C164">
        <v>4</v>
      </c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>
        <f t="shared" si="4"/>
        <v>0</v>
      </c>
      <c r="BC164">
        <f t="shared" si="5"/>
        <v>0</v>
      </c>
    </row>
    <row r="165" spans="1:55" ht="15.6" x14ac:dyDescent="0.25">
      <c r="A165" s="3" t="s">
        <v>320</v>
      </c>
      <c r="B165" s="4" t="s">
        <v>321</v>
      </c>
      <c r="C165">
        <v>2</v>
      </c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>
        <f t="shared" si="4"/>
        <v>0</v>
      </c>
      <c r="BC165">
        <f t="shared" si="5"/>
        <v>0</v>
      </c>
    </row>
    <row r="166" spans="1:55" ht="15.6" x14ac:dyDescent="0.25">
      <c r="A166" s="3" t="s">
        <v>322</v>
      </c>
      <c r="B166" s="4" t="s">
        <v>323</v>
      </c>
      <c r="C166">
        <v>1</v>
      </c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>
        <f t="shared" si="4"/>
        <v>0</v>
      </c>
      <c r="BC166">
        <f t="shared" si="5"/>
        <v>0</v>
      </c>
    </row>
    <row r="167" spans="1:55" ht="15.6" x14ac:dyDescent="0.25">
      <c r="A167" s="3" t="s">
        <v>324</v>
      </c>
      <c r="B167" s="4" t="s">
        <v>325</v>
      </c>
      <c r="C167">
        <v>3</v>
      </c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>
        <f t="shared" si="4"/>
        <v>0</v>
      </c>
      <c r="BC167">
        <f t="shared" si="5"/>
        <v>0</v>
      </c>
    </row>
    <row r="168" spans="1:55" ht="15.6" x14ac:dyDescent="0.25">
      <c r="A168" s="3" t="s">
        <v>326</v>
      </c>
      <c r="B168" s="4" t="s">
        <v>327</v>
      </c>
      <c r="C168">
        <v>3</v>
      </c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>
        <f t="shared" si="4"/>
        <v>0</v>
      </c>
      <c r="BC168">
        <f t="shared" si="5"/>
        <v>0</v>
      </c>
    </row>
    <row r="169" spans="1:55" ht="15.6" x14ac:dyDescent="0.25">
      <c r="A169" s="3" t="s">
        <v>328</v>
      </c>
      <c r="B169" s="4" t="s">
        <v>329</v>
      </c>
      <c r="C169">
        <v>1</v>
      </c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>
        <f t="shared" si="4"/>
        <v>0</v>
      </c>
      <c r="BC169">
        <f t="shared" si="5"/>
        <v>0</v>
      </c>
    </row>
    <row r="170" spans="1:55" ht="15.6" x14ac:dyDescent="0.25">
      <c r="A170" s="3" t="s">
        <v>330</v>
      </c>
      <c r="B170" s="4" t="s">
        <v>331</v>
      </c>
      <c r="C170">
        <v>3</v>
      </c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>
        <f t="shared" si="4"/>
        <v>0</v>
      </c>
      <c r="BC170">
        <f t="shared" si="5"/>
        <v>0</v>
      </c>
    </row>
    <row r="171" spans="1:55" ht="15.6" x14ac:dyDescent="0.25">
      <c r="A171" s="3" t="s">
        <v>332</v>
      </c>
      <c r="B171" s="4" t="s">
        <v>333</v>
      </c>
      <c r="C171">
        <v>5</v>
      </c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>
        <f t="shared" si="4"/>
        <v>0</v>
      </c>
      <c r="BC171">
        <f t="shared" si="5"/>
        <v>0</v>
      </c>
    </row>
    <row r="172" spans="1:55" ht="31.2" x14ac:dyDescent="0.25">
      <c r="A172" s="3" t="s">
        <v>334</v>
      </c>
      <c r="B172" s="4" t="s">
        <v>335</v>
      </c>
      <c r="C172">
        <v>1</v>
      </c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>
        <f t="shared" si="4"/>
        <v>0</v>
      </c>
      <c r="BC172">
        <f t="shared" si="5"/>
        <v>0</v>
      </c>
    </row>
    <row r="173" spans="1:55" ht="31.2" x14ac:dyDescent="0.25">
      <c r="A173" s="3" t="s">
        <v>336</v>
      </c>
      <c r="B173" s="4" t="s">
        <v>337</v>
      </c>
      <c r="C173">
        <v>5</v>
      </c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>
        <f t="shared" si="4"/>
        <v>0</v>
      </c>
      <c r="BC173">
        <f t="shared" si="5"/>
        <v>0</v>
      </c>
    </row>
    <row r="174" spans="1:55" ht="15.6" x14ac:dyDescent="0.25">
      <c r="A174" s="3" t="s">
        <v>338</v>
      </c>
      <c r="B174" s="4" t="s">
        <v>339</v>
      </c>
      <c r="C174">
        <v>6</v>
      </c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>
        <f t="shared" si="4"/>
        <v>0</v>
      </c>
      <c r="BC174">
        <f t="shared" si="5"/>
        <v>0</v>
      </c>
    </row>
    <row r="175" spans="1:55" ht="15.6" x14ac:dyDescent="0.25">
      <c r="A175" s="3" t="s">
        <v>340</v>
      </c>
      <c r="B175" s="4" t="s">
        <v>341</v>
      </c>
      <c r="C175">
        <v>8</v>
      </c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>
        <f t="shared" si="4"/>
        <v>0</v>
      </c>
      <c r="BC175">
        <f t="shared" si="5"/>
        <v>0</v>
      </c>
    </row>
    <row r="176" spans="1:55" ht="15.6" x14ac:dyDescent="0.25">
      <c r="A176" s="3" t="s">
        <v>342</v>
      </c>
      <c r="B176" s="4" t="s">
        <v>343</v>
      </c>
      <c r="C176">
        <v>3</v>
      </c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>
        <f t="shared" si="4"/>
        <v>0</v>
      </c>
      <c r="BC176">
        <f t="shared" si="5"/>
        <v>0</v>
      </c>
    </row>
    <row r="177" spans="1:55" ht="15.6" x14ac:dyDescent="0.25">
      <c r="A177" s="3" t="s">
        <v>344</v>
      </c>
      <c r="B177" s="4" t="s">
        <v>345</v>
      </c>
      <c r="C177">
        <v>2</v>
      </c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>
        <f t="shared" si="4"/>
        <v>0</v>
      </c>
      <c r="BC177">
        <f t="shared" si="5"/>
        <v>0</v>
      </c>
    </row>
    <row r="178" spans="1:55" ht="15.6" x14ac:dyDescent="0.25">
      <c r="A178" s="3" t="s">
        <v>346</v>
      </c>
      <c r="B178" s="4" t="s">
        <v>347</v>
      </c>
      <c r="C178">
        <v>1</v>
      </c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>
        <f t="shared" si="4"/>
        <v>0</v>
      </c>
      <c r="BC178">
        <f t="shared" si="5"/>
        <v>0</v>
      </c>
    </row>
    <row r="179" spans="1:55" ht="31.2" x14ac:dyDescent="0.25">
      <c r="A179" s="3" t="s">
        <v>348</v>
      </c>
      <c r="B179" s="4" t="s">
        <v>349</v>
      </c>
      <c r="C179">
        <v>5</v>
      </c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>
        <f t="shared" si="4"/>
        <v>0</v>
      </c>
      <c r="BC179">
        <f t="shared" si="5"/>
        <v>0</v>
      </c>
    </row>
    <row r="180" spans="1:55" ht="31.2" x14ac:dyDescent="0.25">
      <c r="A180" s="3" t="s">
        <v>350</v>
      </c>
      <c r="B180" s="4" t="s">
        <v>351</v>
      </c>
      <c r="C180">
        <v>2</v>
      </c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>
        <f t="shared" si="4"/>
        <v>0</v>
      </c>
      <c r="BC180">
        <f t="shared" si="5"/>
        <v>0</v>
      </c>
    </row>
    <row r="181" spans="1:55" ht="31.2" x14ac:dyDescent="0.25">
      <c r="A181" s="3" t="s">
        <v>352</v>
      </c>
      <c r="B181" s="4" t="s">
        <v>353</v>
      </c>
      <c r="C181">
        <v>1</v>
      </c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>
        <f t="shared" si="4"/>
        <v>0</v>
      </c>
      <c r="BC181">
        <f t="shared" si="5"/>
        <v>0</v>
      </c>
    </row>
    <row r="182" spans="1:55" ht="15.6" x14ac:dyDescent="0.25">
      <c r="A182" s="3" t="s">
        <v>354</v>
      </c>
      <c r="B182" s="4" t="s">
        <v>355</v>
      </c>
      <c r="C182">
        <v>3</v>
      </c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>
        <f t="shared" si="4"/>
        <v>0</v>
      </c>
      <c r="BC182">
        <f t="shared" si="5"/>
        <v>0</v>
      </c>
    </row>
    <row r="183" spans="1:55" ht="31.2" x14ac:dyDescent="0.25">
      <c r="A183" s="3" t="s">
        <v>356</v>
      </c>
      <c r="B183" s="4" t="s">
        <v>357</v>
      </c>
      <c r="C183">
        <v>4</v>
      </c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>
        <f t="shared" si="4"/>
        <v>0</v>
      </c>
      <c r="BC183">
        <f t="shared" si="5"/>
        <v>0</v>
      </c>
    </row>
    <row r="184" spans="1:55" ht="15.6" x14ac:dyDescent="0.25">
      <c r="A184" s="3" t="s">
        <v>358</v>
      </c>
      <c r="B184" s="4" t="s">
        <v>359</v>
      </c>
      <c r="C184">
        <v>3</v>
      </c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>
        <f t="shared" si="4"/>
        <v>0</v>
      </c>
      <c r="BC184">
        <f t="shared" si="5"/>
        <v>0</v>
      </c>
    </row>
    <row r="185" spans="1:55" ht="15.6" x14ac:dyDescent="0.25">
      <c r="A185" s="3" t="s">
        <v>360</v>
      </c>
      <c r="B185" s="4" t="s">
        <v>361</v>
      </c>
      <c r="C185">
        <v>6</v>
      </c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>
        <f t="shared" si="4"/>
        <v>0</v>
      </c>
      <c r="BC185">
        <f t="shared" si="5"/>
        <v>0</v>
      </c>
    </row>
    <row r="186" spans="1:55" ht="31.2" x14ac:dyDescent="0.25">
      <c r="A186" s="3" t="s">
        <v>362</v>
      </c>
      <c r="B186" s="4" t="s">
        <v>363</v>
      </c>
      <c r="C186">
        <v>1</v>
      </c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>
        <f t="shared" si="4"/>
        <v>0</v>
      </c>
      <c r="BC186">
        <f t="shared" si="5"/>
        <v>0</v>
      </c>
    </row>
    <row r="187" spans="1:55" ht="19.5" customHeight="1" x14ac:dyDescent="0.25">
      <c r="A187" s="3" t="s">
        <v>364</v>
      </c>
      <c r="B187" s="4" t="s">
        <v>365</v>
      </c>
      <c r="C187">
        <v>1</v>
      </c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>
        <f t="shared" si="4"/>
        <v>0</v>
      </c>
      <c r="BC187">
        <f t="shared" si="5"/>
        <v>0</v>
      </c>
    </row>
    <row r="188" spans="1:55" ht="15.6" x14ac:dyDescent="0.25">
      <c r="A188" s="3" t="s">
        <v>366</v>
      </c>
      <c r="B188" s="4" t="s">
        <v>367</v>
      </c>
      <c r="C188">
        <v>3</v>
      </c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>
        <f t="shared" si="4"/>
        <v>0</v>
      </c>
      <c r="BC188">
        <f t="shared" si="5"/>
        <v>0</v>
      </c>
    </row>
    <row r="189" spans="1:55" ht="15.6" x14ac:dyDescent="0.25">
      <c r="A189" s="3" t="s">
        <v>368</v>
      </c>
      <c r="B189" s="4" t="s">
        <v>369</v>
      </c>
      <c r="C189">
        <v>1</v>
      </c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>
        <f t="shared" si="4"/>
        <v>0</v>
      </c>
      <c r="BC189">
        <f t="shared" si="5"/>
        <v>0</v>
      </c>
    </row>
    <row r="190" spans="1:55" ht="15.6" x14ac:dyDescent="0.25">
      <c r="A190" s="3" t="s">
        <v>370</v>
      </c>
      <c r="B190" s="4" t="s">
        <v>371</v>
      </c>
      <c r="C190">
        <v>6</v>
      </c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>
        <f t="shared" si="4"/>
        <v>0</v>
      </c>
      <c r="BC190">
        <f t="shared" si="5"/>
        <v>0</v>
      </c>
    </row>
    <row r="191" spans="1:55" ht="31.2" x14ac:dyDescent="0.25">
      <c r="A191" s="3" t="s">
        <v>372</v>
      </c>
      <c r="B191" s="4" t="s">
        <v>373</v>
      </c>
      <c r="C191">
        <v>4</v>
      </c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>
        <f t="shared" si="4"/>
        <v>0</v>
      </c>
      <c r="BC191">
        <f t="shared" si="5"/>
        <v>0</v>
      </c>
    </row>
    <row r="192" spans="1:55" ht="31.2" x14ac:dyDescent="0.25">
      <c r="A192" s="3" t="s">
        <v>374</v>
      </c>
      <c r="B192" s="4" t="s">
        <v>375</v>
      </c>
      <c r="C192">
        <v>3</v>
      </c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>
        <f t="shared" si="4"/>
        <v>0</v>
      </c>
      <c r="BC192">
        <f t="shared" si="5"/>
        <v>0</v>
      </c>
    </row>
    <row r="193" spans="1:55" ht="31.2" x14ac:dyDescent="0.25">
      <c r="A193" s="3" t="s">
        <v>376</v>
      </c>
      <c r="B193" s="4" t="s">
        <v>377</v>
      </c>
      <c r="C193">
        <v>2</v>
      </c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>
        <f t="shared" si="4"/>
        <v>0</v>
      </c>
      <c r="BC193">
        <f t="shared" si="5"/>
        <v>0</v>
      </c>
    </row>
    <row r="194" spans="1:55" ht="31.2" x14ac:dyDescent="0.25">
      <c r="A194" s="3" t="s">
        <v>378</v>
      </c>
      <c r="B194" s="4" t="s">
        <v>379</v>
      </c>
      <c r="C194">
        <v>3</v>
      </c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>
        <f t="shared" si="4"/>
        <v>0</v>
      </c>
      <c r="BC194">
        <f t="shared" si="5"/>
        <v>0</v>
      </c>
    </row>
    <row r="195" spans="1:55" ht="31.2" x14ac:dyDescent="0.25">
      <c r="A195" s="3" t="s">
        <v>380</v>
      </c>
      <c r="B195" s="4" t="s">
        <v>381</v>
      </c>
      <c r="C195">
        <v>6</v>
      </c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>
        <f t="shared" si="4"/>
        <v>0</v>
      </c>
      <c r="BC195">
        <f t="shared" si="5"/>
        <v>0</v>
      </c>
    </row>
    <row r="196" spans="1:55" ht="18" customHeight="1" x14ac:dyDescent="0.25">
      <c r="A196" s="3" t="s">
        <v>382</v>
      </c>
      <c r="B196" s="4" t="s">
        <v>383</v>
      </c>
      <c r="C196">
        <v>2</v>
      </c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>
        <f t="shared" ref="BB196:BB238" si="6">SUM(D196:BA196)</f>
        <v>0</v>
      </c>
      <c r="BC196">
        <f t="shared" ref="BC196:BC238" si="7">BB196*C196</f>
        <v>0</v>
      </c>
    </row>
    <row r="197" spans="1:55" ht="15.75" customHeight="1" x14ac:dyDescent="0.25">
      <c r="A197" s="3" t="s">
        <v>384</v>
      </c>
      <c r="B197" s="4" t="s">
        <v>385</v>
      </c>
      <c r="C197">
        <v>4</v>
      </c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>
        <f t="shared" si="6"/>
        <v>0</v>
      </c>
      <c r="BC197">
        <f t="shared" si="7"/>
        <v>0</v>
      </c>
    </row>
    <row r="198" spans="1:55" ht="31.2" x14ac:dyDescent="0.25">
      <c r="A198" s="3" t="s">
        <v>386</v>
      </c>
      <c r="B198" s="4" t="s">
        <v>387</v>
      </c>
      <c r="C198">
        <v>3</v>
      </c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>
        <f t="shared" si="6"/>
        <v>0</v>
      </c>
      <c r="BC198">
        <f t="shared" si="7"/>
        <v>0</v>
      </c>
    </row>
    <row r="199" spans="1:55" ht="31.2" x14ac:dyDescent="0.25">
      <c r="A199" s="3" t="s">
        <v>648</v>
      </c>
      <c r="B199" s="4" t="s">
        <v>649</v>
      </c>
      <c r="C199" s="7">
        <v>1</v>
      </c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>
        <f t="shared" si="6"/>
        <v>0</v>
      </c>
      <c r="BC199">
        <f t="shared" si="7"/>
        <v>0</v>
      </c>
    </row>
    <row r="200" spans="1:55" ht="15.6" x14ac:dyDescent="0.25">
      <c r="A200" s="3" t="s">
        <v>388</v>
      </c>
      <c r="B200" s="4" t="s">
        <v>389</v>
      </c>
      <c r="C200">
        <v>5</v>
      </c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>
        <f t="shared" si="6"/>
        <v>0</v>
      </c>
      <c r="BC200">
        <f t="shared" si="7"/>
        <v>0</v>
      </c>
    </row>
    <row r="201" spans="1:55" ht="31.2" x14ac:dyDescent="0.25">
      <c r="A201" s="3" t="s">
        <v>390</v>
      </c>
      <c r="B201" s="4" t="s">
        <v>391</v>
      </c>
      <c r="C201">
        <v>1</v>
      </c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>
        <f t="shared" si="6"/>
        <v>0</v>
      </c>
      <c r="BC201">
        <f t="shared" si="7"/>
        <v>0</v>
      </c>
    </row>
    <row r="202" spans="1:55" ht="15.6" x14ac:dyDescent="0.25">
      <c r="A202" s="3" t="s">
        <v>392</v>
      </c>
      <c r="B202" s="4" t="s">
        <v>393</v>
      </c>
      <c r="C202">
        <v>5</v>
      </c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>
        <f t="shared" si="6"/>
        <v>0</v>
      </c>
      <c r="BC202">
        <f t="shared" si="7"/>
        <v>0</v>
      </c>
    </row>
    <row r="203" spans="1:55" ht="16.5" customHeight="1" x14ac:dyDescent="0.25">
      <c r="A203" s="3" t="s">
        <v>394</v>
      </c>
      <c r="B203" s="4" t="s">
        <v>395</v>
      </c>
      <c r="C203">
        <v>7</v>
      </c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>
        <f t="shared" si="6"/>
        <v>0</v>
      </c>
      <c r="BC203">
        <f t="shared" si="7"/>
        <v>0</v>
      </c>
    </row>
    <row r="204" spans="1:55" ht="15.6" x14ac:dyDescent="0.25">
      <c r="A204" s="3" t="s">
        <v>396</v>
      </c>
      <c r="B204" s="4" t="s">
        <v>397</v>
      </c>
      <c r="C204">
        <v>7</v>
      </c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>
        <f t="shared" si="6"/>
        <v>0</v>
      </c>
      <c r="BC204">
        <f t="shared" si="7"/>
        <v>0</v>
      </c>
    </row>
    <row r="205" spans="1:55" ht="15.6" x14ac:dyDescent="0.25">
      <c r="A205" s="3" t="s">
        <v>398</v>
      </c>
      <c r="B205" s="4" t="s">
        <v>399</v>
      </c>
      <c r="C205">
        <v>9</v>
      </c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>
        <f t="shared" si="6"/>
        <v>0</v>
      </c>
      <c r="BC205">
        <f t="shared" si="7"/>
        <v>0</v>
      </c>
    </row>
    <row r="206" spans="1:55" ht="15.6" x14ac:dyDescent="0.25">
      <c r="A206" s="3" t="s">
        <v>400</v>
      </c>
      <c r="B206" s="4" t="s">
        <v>401</v>
      </c>
      <c r="C206">
        <v>3</v>
      </c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>
        <f t="shared" si="6"/>
        <v>0</v>
      </c>
      <c r="BC206">
        <f t="shared" si="7"/>
        <v>0</v>
      </c>
    </row>
    <row r="207" spans="1:55" ht="15.6" x14ac:dyDescent="0.25">
      <c r="A207" s="3" t="s">
        <v>402</v>
      </c>
      <c r="B207" s="4" t="s">
        <v>403</v>
      </c>
      <c r="C207">
        <v>3</v>
      </c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>
        <f t="shared" si="6"/>
        <v>0</v>
      </c>
      <c r="BC207">
        <f t="shared" si="7"/>
        <v>0</v>
      </c>
    </row>
    <row r="208" spans="1:55" ht="15.6" x14ac:dyDescent="0.25">
      <c r="A208" s="3" t="s">
        <v>404</v>
      </c>
      <c r="B208" s="4" t="s">
        <v>405</v>
      </c>
      <c r="C208">
        <v>4</v>
      </c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>
        <f t="shared" si="6"/>
        <v>0</v>
      </c>
      <c r="BC208">
        <f t="shared" si="7"/>
        <v>0</v>
      </c>
    </row>
    <row r="209" spans="1:55" ht="15.6" x14ac:dyDescent="0.25">
      <c r="A209" s="3" t="s">
        <v>406</v>
      </c>
      <c r="B209" s="4" t="s">
        <v>407</v>
      </c>
      <c r="C209">
        <v>3</v>
      </c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>
        <f t="shared" si="6"/>
        <v>0</v>
      </c>
      <c r="BC209">
        <f t="shared" si="7"/>
        <v>0</v>
      </c>
    </row>
    <row r="210" spans="1:55" ht="15.6" x14ac:dyDescent="0.25">
      <c r="A210" s="3" t="s">
        <v>408</v>
      </c>
      <c r="B210" s="4" t="s">
        <v>409</v>
      </c>
      <c r="C210">
        <v>3</v>
      </c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>
        <f t="shared" si="6"/>
        <v>0</v>
      </c>
      <c r="BC210">
        <f t="shared" si="7"/>
        <v>0</v>
      </c>
    </row>
    <row r="211" spans="1:55" ht="15.6" x14ac:dyDescent="0.25">
      <c r="A211" s="3" t="s">
        <v>410</v>
      </c>
      <c r="B211" s="4" t="s">
        <v>411</v>
      </c>
      <c r="C211">
        <v>3</v>
      </c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>
        <f t="shared" si="6"/>
        <v>0</v>
      </c>
      <c r="BC211">
        <f t="shared" si="7"/>
        <v>0</v>
      </c>
    </row>
    <row r="212" spans="1:55" ht="15.6" x14ac:dyDescent="0.25">
      <c r="A212" s="3" t="s">
        <v>412</v>
      </c>
      <c r="B212" s="4" t="s">
        <v>413</v>
      </c>
      <c r="C212">
        <v>2</v>
      </c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>
        <f t="shared" si="6"/>
        <v>0</v>
      </c>
      <c r="BC212">
        <f t="shared" si="7"/>
        <v>0</v>
      </c>
    </row>
    <row r="213" spans="1:55" ht="15.6" x14ac:dyDescent="0.25">
      <c r="A213" s="3" t="s">
        <v>414</v>
      </c>
      <c r="B213" s="4" t="s">
        <v>415</v>
      </c>
      <c r="C213">
        <v>5</v>
      </c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>
        <f t="shared" si="6"/>
        <v>0</v>
      </c>
      <c r="BC213">
        <f t="shared" si="7"/>
        <v>0</v>
      </c>
    </row>
    <row r="214" spans="1:55" ht="32.25" customHeight="1" x14ac:dyDescent="0.25">
      <c r="A214" s="3" t="s">
        <v>416</v>
      </c>
      <c r="B214" s="4" t="s">
        <v>417</v>
      </c>
      <c r="C214">
        <v>3</v>
      </c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>
        <f t="shared" si="6"/>
        <v>0</v>
      </c>
      <c r="BC214">
        <f t="shared" si="7"/>
        <v>0</v>
      </c>
    </row>
    <row r="215" spans="1:55" ht="33" customHeight="1" x14ac:dyDescent="0.25">
      <c r="A215" s="3" t="s">
        <v>418</v>
      </c>
      <c r="B215" s="4" t="s">
        <v>419</v>
      </c>
      <c r="C215">
        <v>4</v>
      </c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>
        <f t="shared" si="6"/>
        <v>0</v>
      </c>
      <c r="BC215">
        <f t="shared" si="7"/>
        <v>0</v>
      </c>
    </row>
    <row r="216" spans="1:55" ht="20.25" customHeight="1" x14ac:dyDescent="0.25">
      <c r="A216" s="3" t="s">
        <v>420</v>
      </c>
      <c r="B216" s="4" t="s">
        <v>421</v>
      </c>
      <c r="C216">
        <v>6</v>
      </c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>
        <f t="shared" si="6"/>
        <v>0</v>
      </c>
      <c r="BC216">
        <f t="shared" si="7"/>
        <v>0</v>
      </c>
    </row>
    <row r="217" spans="1:55" ht="15.6" x14ac:dyDescent="0.25">
      <c r="A217" s="3" t="s">
        <v>422</v>
      </c>
      <c r="B217" s="4" t="s">
        <v>423</v>
      </c>
      <c r="C217">
        <v>3</v>
      </c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>
        <f t="shared" si="6"/>
        <v>0</v>
      </c>
      <c r="BC217">
        <f t="shared" si="7"/>
        <v>0</v>
      </c>
    </row>
    <row r="218" spans="1:55" ht="15.6" x14ac:dyDescent="0.25">
      <c r="A218" s="3" t="s">
        <v>424</v>
      </c>
      <c r="B218" s="4" t="s">
        <v>425</v>
      </c>
      <c r="C218">
        <v>2</v>
      </c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>
        <f t="shared" si="6"/>
        <v>0</v>
      </c>
      <c r="BC218">
        <f t="shared" si="7"/>
        <v>0</v>
      </c>
    </row>
    <row r="219" spans="1:55" ht="15.6" x14ac:dyDescent="0.25">
      <c r="A219" s="3" t="s">
        <v>426</v>
      </c>
      <c r="B219" s="4" t="s">
        <v>427</v>
      </c>
      <c r="C219">
        <v>3</v>
      </c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>
        <f t="shared" si="6"/>
        <v>0</v>
      </c>
      <c r="BC219">
        <f t="shared" si="7"/>
        <v>0</v>
      </c>
    </row>
    <row r="220" spans="1:55" ht="15.6" x14ac:dyDescent="0.25">
      <c r="A220" s="3" t="s">
        <v>428</v>
      </c>
      <c r="B220" s="4" t="s">
        <v>429</v>
      </c>
      <c r="C220">
        <v>3</v>
      </c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>
        <f t="shared" si="6"/>
        <v>0</v>
      </c>
      <c r="BC220">
        <f t="shared" si="7"/>
        <v>0</v>
      </c>
    </row>
    <row r="221" spans="1:55" ht="15.6" x14ac:dyDescent="0.25">
      <c r="A221" s="3" t="s">
        <v>430</v>
      </c>
      <c r="B221" s="4" t="s">
        <v>431</v>
      </c>
      <c r="C221">
        <v>2</v>
      </c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>
        <f t="shared" si="6"/>
        <v>0</v>
      </c>
      <c r="BC221">
        <f t="shared" si="7"/>
        <v>0</v>
      </c>
    </row>
    <row r="222" spans="1:55" ht="15.6" x14ac:dyDescent="0.25">
      <c r="A222" s="3" t="s">
        <v>432</v>
      </c>
      <c r="B222" s="4" t="s">
        <v>433</v>
      </c>
      <c r="C222">
        <v>5</v>
      </c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>
        <f t="shared" si="6"/>
        <v>0</v>
      </c>
      <c r="BC222">
        <f t="shared" si="7"/>
        <v>0</v>
      </c>
    </row>
    <row r="223" spans="1:55" ht="15.6" x14ac:dyDescent="0.25">
      <c r="A223" s="3" t="s">
        <v>434</v>
      </c>
      <c r="B223" s="4" t="s">
        <v>435</v>
      </c>
      <c r="C223">
        <v>3</v>
      </c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>
        <f t="shared" si="6"/>
        <v>0</v>
      </c>
      <c r="BC223">
        <f t="shared" si="7"/>
        <v>0</v>
      </c>
    </row>
    <row r="224" spans="1:55" ht="15.6" x14ac:dyDescent="0.25">
      <c r="A224" s="3" t="s">
        <v>436</v>
      </c>
      <c r="B224" s="4" t="s">
        <v>437</v>
      </c>
      <c r="C224">
        <v>9</v>
      </c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>
        <f t="shared" si="6"/>
        <v>0</v>
      </c>
      <c r="BC224">
        <f t="shared" si="7"/>
        <v>0</v>
      </c>
    </row>
    <row r="225" spans="1:55" ht="31.2" x14ac:dyDescent="0.25">
      <c r="A225" s="3" t="s">
        <v>438</v>
      </c>
      <c r="B225" s="4" t="s">
        <v>439</v>
      </c>
      <c r="C225">
        <v>3</v>
      </c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>
        <f t="shared" si="6"/>
        <v>0</v>
      </c>
      <c r="BC225">
        <f t="shared" si="7"/>
        <v>0</v>
      </c>
    </row>
    <row r="226" spans="1:55" ht="15.6" x14ac:dyDescent="0.25">
      <c r="A226" s="3" t="s">
        <v>440</v>
      </c>
      <c r="B226" s="4" t="s">
        <v>441</v>
      </c>
      <c r="C226">
        <v>2</v>
      </c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>
        <f t="shared" si="6"/>
        <v>0</v>
      </c>
      <c r="BC226">
        <f t="shared" si="7"/>
        <v>0</v>
      </c>
    </row>
    <row r="227" spans="1:55" ht="15.6" x14ac:dyDescent="0.25">
      <c r="A227" s="3" t="s">
        <v>442</v>
      </c>
      <c r="B227" s="4" t="s">
        <v>443</v>
      </c>
      <c r="C227">
        <v>7</v>
      </c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>
        <f t="shared" si="6"/>
        <v>0</v>
      </c>
      <c r="BC227">
        <f t="shared" si="7"/>
        <v>0</v>
      </c>
    </row>
    <row r="228" spans="1:55" ht="15.6" x14ac:dyDescent="0.25">
      <c r="A228" s="3" t="s">
        <v>444</v>
      </c>
      <c r="B228" s="4" t="s">
        <v>445</v>
      </c>
      <c r="C228">
        <v>3</v>
      </c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>
        <f t="shared" si="6"/>
        <v>0</v>
      </c>
      <c r="BC228">
        <f t="shared" si="7"/>
        <v>0</v>
      </c>
    </row>
    <row r="229" spans="1:55" ht="15.6" x14ac:dyDescent="0.25">
      <c r="A229" s="3" t="s">
        <v>446</v>
      </c>
      <c r="B229" s="4" t="s">
        <v>447</v>
      </c>
      <c r="C229">
        <v>2</v>
      </c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>
        <f t="shared" si="6"/>
        <v>0</v>
      </c>
      <c r="BC229">
        <f t="shared" si="7"/>
        <v>0</v>
      </c>
    </row>
    <row r="230" spans="1:55" ht="16.5" customHeight="1" x14ac:dyDescent="0.25">
      <c r="A230" s="3" t="s">
        <v>448</v>
      </c>
      <c r="B230" s="4" t="s">
        <v>449</v>
      </c>
      <c r="C230">
        <v>3</v>
      </c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>
        <f t="shared" si="6"/>
        <v>0</v>
      </c>
      <c r="BC230">
        <f t="shared" si="7"/>
        <v>0</v>
      </c>
    </row>
    <row r="231" spans="1:55" ht="15.6" x14ac:dyDescent="0.25">
      <c r="A231" s="3" t="s">
        <v>450</v>
      </c>
      <c r="B231" s="4" t="s">
        <v>451</v>
      </c>
      <c r="C231">
        <v>5</v>
      </c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>
        <f t="shared" si="6"/>
        <v>0</v>
      </c>
      <c r="BC231">
        <f t="shared" si="7"/>
        <v>0</v>
      </c>
    </row>
    <row r="232" spans="1:55" ht="15.6" x14ac:dyDescent="0.25">
      <c r="A232" s="3" t="s">
        <v>452</v>
      </c>
      <c r="B232" s="4" t="s">
        <v>453</v>
      </c>
      <c r="C232">
        <v>2</v>
      </c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>
        <f t="shared" si="6"/>
        <v>0</v>
      </c>
      <c r="BC232">
        <f t="shared" si="7"/>
        <v>0</v>
      </c>
    </row>
    <row r="233" spans="1:55" ht="31.2" x14ac:dyDescent="0.25">
      <c r="A233" s="3" t="s">
        <v>454</v>
      </c>
      <c r="B233" s="4" t="s">
        <v>455</v>
      </c>
      <c r="C233">
        <v>3</v>
      </c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>
        <f t="shared" si="6"/>
        <v>0</v>
      </c>
      <c r="BC233">
        <f t="shared" si="7"/>
        <v>0</v>
      </c>
    </row>
    <row r="234" spans="1:55" ht="15.6" x14ac:dyDescent="0.25">
      <c r="A234" s="3" t="s">
        <v>456</v>
      </c>
      <c r="B234" s="4" t="s">
        <v>457</v>
      </c>
      <c r="C234">
        <v>2</v>
      </c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>
        <f t="shared" si="6"/>
        <v>0</v>
      </c>
      <c r="BC234">
        <f t="shared" si="7"/>
        <v>0</v>
      </c>
    </row>
    <row r="235" spans="1:55" ht="31.2" x14ac:dyDescent="0.25">
      <c r="A235" s="3" t="s">
        <v>458</v>
      </c>
      <c r="B235" s="4" t="s">
        <v>459</v>
      </c>
      <c r="C235">
        <v>1</v>
      </c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>
        <f t="shared" si="6"/>
        <v>0</v>
      </c>
      <c r="BC235">
        <f t="shared" si="7"/>
        <v>0</v>
      </c>
    </row>
    <row r="236" spans="1:55" ht="15.6" x14ac:dyDescent="0.25">
      <c r="A236" s="3" t="s">
        <v>460</v>
      </c>
      <c r="B236" s="4" t="s">
        <v>461</v>
      </c>
      <c r="C236">
        <v>5</v>
      </c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>
        <f t="shared" si="6"/>
        <v>0</v>
      </c>
      <c r="BC236">
        <f t="shared" si="7"/>
        <v>0</v>
      </c>
    </row>
    <row r="237" spans="1:55" ht="15.6" x14ac:dyDescent="0.25">
      <c r="A237" s="3" t="s">
        <v>462</v>
      </c>
      <c r="B237" s="4" t="s">
        <v>463</v>
      </c>
      <c r="C237">
        <v>1</v>
      </c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>
        <f t="shared" si="6"/>
        <v>0</v>
      </c>
      <c r="BC237">
        <f t="shared" si="7"/>
        <v>0</v>
      </c>
    </row>
    <row r="238" spans="1:55" ht="15.6" x14ac:dyDescent="0.25">
      <c r="A238" s="3" t="s">
        <v>464</v>
      </c>
      <c r="B238" s="4" t="s">
        <v>465</v>
      </c>
      <c r="C238">
        <v>3</v>
      </c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>
        <f t="shared" si="6"/>
        <v>0</v>
      </c>
      <c r="BC238">
        <f t="shared" si="7"/>
        <v>0</v>
      </c>
    </row>
    <row r="239" spans="1:55" ht="15.6" x14ac:dyDescent="0.25">
      <c r="A239" s="3" t="s">
        <v>466</v>
      </c>
      <c r="B239" s="4" t="s">
        <v>467</v>
      </c>
      <c r="C239">
        <v>3</v>
      </c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>
        <f t="shared" ref="BB239:BB302" si="8">SUM(D239:BA239)</f>
        <v>0</v>
      </c>
      <c r="BC239">
        <f t="shared" ref="BC239:BC302" si="9">BB239*C239</f>
        <v>0</v>
      </c>
    </row>
    <row r="240" spans="1:55" ht="31.2" x14ac:dyDescent="0.25">
      <c r="A240" s="3" t="s">
        <v>468</v>
      </c>
      <c r="B240" s="4" t="s">
        <v>469</v>
      </c>
      <c r="C240">
        <v>5</v>
      </c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>
        <f t="shared" si="8"/>
        <v>0</v>
      </c>
      <c r="BC240">
        <f t="shared" si="9"/>
        <v>0</v>
      </c>
    </row>
    <row r="241" spans="1:55" ht="15.6" x14ac:dyDescent="0.25">
      <c r="A241" s="3" t="s">
        <v>470</v>
      </c>
      <c r="B241" s="4" t="s">
        <v>471</v>
      </c>
      <c r="C241">
        <v>1</v>
      </c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>
        <f t="shared" si="8"/>
        <v>0</v>
      </c>
      <c r="BC241">
        <f t="shared" si="9"/>
        <v>0</v>
      </c>
    </row>
    <row r="242" spans="1:55" ht="15.6" x14ac:dyDescent="0.25">
      <c r="A242" s="3" t="s">
        <v>472</v>
      </c>
      <c r="B242" s="4" t="s">
        <v>473</v>
      </c>
      <c r="C242">
        <v>1</v>
      </c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>
        <f t="shared" si="8"/>
        <v>0</v>
      </c>
      <c r="BC242">
        <f t="shared" si="9"/>
        <v>0</v>
      </c>
    </row>
    <row r="243" spans="1:55" ht="15.6" x14ac:dyDescent="0.25">
      <c r="A243" s="3" t="s">
        <v>474</v>
      </c>
      <c r="B243" s="4" t="s">
        <v>475</v>
      </c>
      <c r="C243">
        <v>4</v>
      </c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>
        <f t="shared" si="8"/>
        <v>0</v>
      </c>
      <c r="BC243">
        <f t="shared" si="9"/>
        <v>0</v>
      </c>
    </row>
    <row r="244" spans="1:55" ht="31.2" x14ac:dyDescent="0.25">
      <c r="A244" s="3" t="s">
        <v>476</v>
      </c>
      <c r="B244" s="4" t="s">
        <v>477</v>
      </c>
      <c r="C244">
        <v>3</v>
      </c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>
        <f t="shared" si="8"/>
        <v>0</v>
      </c>
      <c r="BC244">
        <f t="shared" si="9"/>
        <v>0</v>
      </c>
    </row>
    <row r="245" spans="1:55" ht="15.6" x14ac:dyDescent="0.25">
      <c r="A245" s="3" t="s">
        <v>478</v>
      </c>
      <c r="B245" s="4" t="s">
        <v>479</v>
      </c>
      <c r="C245">
        <v>1</v>
      </c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>
        <f t="shared" si="8"/>
        <v>0</v>
      </c>
      <c r="BC245">
        <f t="shared" si="9"/>
        <v>0</v>
      </c>
    </row>
    <row r="246" spans="1:55" ht="31.2" x14ac:dyDescent="0.25">
      <c r="A246" s="3" t="s">
        <v>480</v>
      </c>
      <c r="B246" s="4" t="s">
        <v>481</v>
      </c>
      <c r="C246">
        <v>3</v>
      </c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>
        <f t="shared" si="8"/>
        <v>0</v>
      </c>
      <c r="BC246">
        <f t="shared" si="9"/>
        <v>0</v>
      </c>
    </row>
    <row r="247" spans="1:55" ht="31.2" x14ac:dyDescent="0.25">
      <c r="A247" s="3" t="s">
        <v>482</v>
      </c>
      <c r="B247" s="4" t="s">
        <v>483</v>
      </c>
      <c r="C247">
        <v>5</v>
      </c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>
        <f t="shared" si="8"/>
        <v>0</v>
      </c>
      <c r="BC247">
        <f t="shared" si="9"/>
        <v>0</v>
      </c>
    </row>
    <row r="248" spans="1:55" ht="31.2" x14ac:dyDescent="0.25">
      <c r="A248" s="3" t="s">
        <v>484</v>
      </c>
      <c r="B248" s="4" t="s">
        <v>485</v>
      </c>
      <c r="C248">
        <v>5</v>
      </c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>
        <f t="shared" si="8"/>
        <v>0</v>
      </c>
      <c r="BC248">
        <f t="shared" si="9"/>
        <v>0</v>
      </c>
    </row>
    <row r="249" spans="1:55" ht="31.2" x14ac:dyDescent="0.25">
      <c r="A249" s="3" t="s">
        <v>486</v>
      </c>
      <c r="B249" s="4" t="s">
        <v>487</v>
      </c>
      <c r="C249">
        <v>1</v>
      </c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>
        <f t="shared" si="8"/>
        <v>0</v>
      </c>
      <c r="BC249">
        <f t="shared" si="9"/>
        <v>0</v>
      </c>
    </row>
    <row r="250" spans="1:55" ht="15.6" x14ac:dyDescent="0.25">
      <c r="A250" s="3" t="s">
        <v>488</v>
      </c>
      <c r="B250" s="4" t="s">
        <v>489</v>
      </c>
      <c r="C250">
        <v>5</v>
      </c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>
        <f t="shared" si="8"/>
        <v>0</v>
      </c>
      <c r="BC250">
        <f t="shared" si="9"/>
        <v>0</v>
      </c>
    </row>
    <row r="251" spans="1:55" ht="31.2" x14ac:dyDescent="0.25">
      <c r="A251" s="3" t="s">
        <v>490</v>
      </c>
      <c r="B251" s="4" t="s">
        <v>491</v>
      </c>
      <c r="C251">
        <v>3</v>
      </c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>
        <f t="shared" si="8"/>
        <v>0</v>
      </c>
      <c r="BC251">
        <f t="shared" si="9"/>
        <v>0</v>
      </c>
    </row>
    <row r="252" spans="1:55" ht="31.2" x14ac:dyDescent="0.25">
      <c r="A252" s="3" t="s">
        <v>492</v>
      </c>
      <c r="B252" s="4" t="s">
        <v>493</v>
      </c>
      <c r="C252">
        <v>2</v>
      </c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>
        <f t="shared" si="8"/>
        <v>0</v>
      </c>
      <c r="BC252">
        <f t="shared" si="9"/>
        <v>0</v>
      </c>
    </row>
    <row r="253" spans="1:55" ht="31.2" x14ac:dyDescent="0.25">
      <c r="A253" s="3" t="s">
        <v>494</v>
      </c>
      <c r="B253" s="4" t="s">
        <v>495</v>
      </c>
      <c r="C253">
        <v>4</v>
      </c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>
        <f t="shared" si="8"/>
        <v>0</v>
      </c>
      <c r="BC253">
        <f t="shared" si="9"/>
        <v>0</v>
      </c>
    </row>
    <row r="254" spans="1:55" ht="31.2" x14ac:dyDescent="0.25">
      <c r="A254" s="3" t="s">
        <v>496</v>
      </c>
      <c r="B254" s="4" t="s">
        <v>497</v>
      </c>
      <c r="C254">
        <v>8</v>
      </c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>
        <f t="shared" si="8"/>
        <v>0</v>
      </c>
      <c r="BC254">
        <f t="shared" si="9"/>
        <v>0</v>
      </c>
    </row>
    <row r="255" spans="1:55" ht="31.2" x14ac:dyDescent="0.25">
      <c r="A255" s="3" t="s">
        <v>498</v>
      </c>
      <c r="B255" s="4" t="s">
        <v>499</v>
      </c>
      <c r="C255">
        <v>2</v>
      </c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>
        <f t="shared" si="8"/>
        <v>0</v>
      </c>
      <c r="BC255">
        <f t="shared" si="9"/>
        <v>0</v>
      </c>
    </row>
    <row r="256" spans="1:55" ht="31.2" x14ac:dyDescent="0.25">
      <c r="A256" s="3" t="s">
        <v>500</v>
      </c>
      <c r="B256" s="4" t="s">
        <v>501</v>
      </c>
      <c r="C256">
        <v>5</v>
      </c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>
        <f t="shared" si="8"/>
        <v>0</v>
      </c>
      <c r="BC256">
        <f t="shared" si="9"/>
        <v>0</v>
      </c>
    </row>
    <row r="257" spans="1:55" ht="31.2" x14ac:dyDescent="0.25">
      <c r="A257" s="3" t="s">
        <v>502</v>
      </c>
      <c r="B257" s="4" t="s">
        <v>503</v>
      </c>
      <c r="C257">
        <v>4</v>
      </c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>
        <f t="shared" si="8"/>
        <v>0</v>
      </c>
      <c r="BC257">
        <f t="shared" si="9"/>
        <v>0</v>
      </c>
    </row>
    <row r="258" spans="1:55" ht="31.2" x14ac:dyDescent="0.25">
      <c r="A258" s="3" t="s">
        <v>504</v>
      </c>
      <c r="B258" s="4" t="s">
        <v>505</v>
      </c>
      <c r="C258">
        <v>3</v>
      </c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>
        <f t="shared" si="8"/>
        <v>0</v>
      </c>
      <c r="BC258">
        <f t="shared" si="9"/>
        <v>0</v>
      </c>
    </row>
    <row r="259" spans="1:55" ht="31.2" x14ac:dyDescent="0.25">
      <c r="A259" s="3" t="s">
        <v>506</v>
      </c>
      <c r="B259" s="4" t="s">
        <v>507</v>
      </c>
      <c r="C259">
        <v>1</v>
      </c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>
        <f t="shared" si="8"/>
        <v>0</v>
      </c>
      <c r="BC259">
        <f t="shared" si="9"/>
        <v>0</v>
      </c>
    </row>
    <row r="260" spans="1:55" ht="46.8" x14ac:dyDescent="0.25">
      <c r="A260" s="3" t="s">
        <v>508</v>
      </c>
      <c r="B260" s="4" t="s">
        <v>509</v>
      </c>
      <c r="C260">
        <v>2</v>
      </c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>
        <f t="shared" si="8"/>
        <v>0</v>
      </c>
      <c r="BC260">
        <f t="shared" si="9"/>
        <v>0</v>
      </c>
    </row>
    <row r="261" spans="1:55" ht="46.8" x14ac:dyDescent="0.25">
      <c r="A261" s="3" t="s">
        <v>510</v>
      </c>
      <c r="B261" s="4" t="s">
        <v>511</v>
      </c>
      <c r="C261">
        <v>2</v>
      </c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>
        <f t="shared" si="8"/>
        <v>0</v>
      </c>
      <c r="BC261">
        <f t="shared" si="9"/>
        <v>0</v>
      </c>
    </row>
    <row r="262" spans="1:55" ht="15.6" x14ac:dyDescent="0.25">
      <c r="A262" s="3" t="s">
        <v>512</v>
      </c>
      <c r="B262" s="4" t="s">
        <v>513</v>
      </c>
      <c r="C262">
        <v>3</v>
      </c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>
        <f t="shared" si="8"/>
        <v>0</v>
      </c>
      <c r="BC262">
        <f t="shared" si="9"/>
        <v>0</v>
      </c>
    </row>
    <row r="263" spans="1:55" ht="15.6" x14ac:dyDescent="0.25">
      <c r="A263" s="3" t="s">
        <v>514</v>
      </c>
      <c r="B263" s="4" t="s">
        <v>515</v>
      </c>
      <c r="C263">
        <v>6</v>
      </c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>
        <f t="shared" si="8"/>
        <v>0</v>
      </c>
      <c r="BC263">
        <f t="shared" si="9"/>
        <v>0</v>
      </c>
    </row>
    <row r="264" spans="1:55" ht="15.6" x14ac:dyDescent="0.25">
      <c r="A264" s="3" t="s">
        <v>516</v>
      </c>
      <c r="B264" s="4" t="s">
        <v>517</v>
      </c>
      <c r="C264">
        <v>4</v>
      </c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>
        <f t="shared" si="8"/>
        <v>0</v>
      </c>
      <c r="BC264">
        <f t="shared" si="9"/>
        <v>0</v>
      </c>
    </row>
    <row r="265" spans="1:55" ht="31.2" x14ac:dyDescent="0.25">
      <c r="A265" s="3" t="s">
        <v>518</v>
      </c>
      <c r="B265" s="4" t="s">
        <v>519</v>
      </c>
      <c r="C265">
        <v>2</v>
      </c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>
        <f t="shared" si="8"/>
        <v>0</v>
      </c>
      <c r="BC265">
        <f t="shared" si="9"/>
        <v>0</v>
      </c>
    </row>
    <row r="266" spans="1:55" ht="15.6" x14ac:dyDescent="0.25">
      <c r="A266" s="3" t="s">
        <v>520</v>
      </c>
      <c r="B266" s="4" t="s">
        <v>521</v>
      </c>
      <c r="C266">
        <v>3</v>
      </c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>
        <f t="shared" si="8"/>
        <v>0</v>
      </c>
      <c r="BC266">
        <f t="shared" si="9"/>
        <v>0</v>
      </c>
    </row>
    <row r="267" spans="1:55" ht="15.6" x14ac:dyDescent="0.25">
      <c r="A267" s="3" t="s">
        <v>522</v>
      </c>
      <c r="B267" s="4" t="s">
        <v>523</v>
      </c>
      <c r="C267">
        <v>3</v>
      </c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>
        <f t="shared" si="8"/>
        <v>0</v>
      </c>
      <c r="BC267">
        <f t="shared" si="9"/>
        <v>0</v>
      </c>
    </row>
    <row r="268" spans="1:55" ht="31.2" x14ac:dyDescent="0.25">
      <c r="A268" s="3" t="s">
        <v>524</v>
      </c>
      <c r="B268" s="4" t="s">
        <v>525</v>
      </c>
      <c r="C268">
        <v>1</v>
      </c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>
        <f t="shared" si="8"/>
        <v>0</v>
      </c>
      <c r="BC268">
        <f t="shared" si="9"/>
        <v>0</v>
      </c>
    </row>
    <row r="269" spans="1:55" ht="31.2" x14ac:dyDescent="0.25">
      <c r="A269" s="3" t="s">
        <v>526</v>
      </c>
      <c r="B269" s="4" t="s">
        <v>527</v>
      </c>
      <c r="C269">
        <v>2</v>
      </c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>
        <f t="shared" si="8"/>
        <v>0</v>
      </c>
      <c r="BC269">
        <f t="shared" si="9"/>
        <v>0</v>
      </c>
    </row>
    <row r="270" spans="1:55" ht="15.6" x14ac:dyDescent="0.25">
      <c r="A270" s="3" t="s">
        <v>528</v>
      </c>
      <c r="B270" s="4" t="s">
        <v>529</v>
      </c>
      <c r="C270">
        <v>5</v>
      </c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>
        <f t="shared" si="8"/>
        <v>0</v>
      </c>
      <c r="BC270">
        <f t="shared" si="9"/>
        <v>0</v>
      </c>
    </row>
    <row r="271" spans="1:55" ht="15.6" x14ac:dyDescent="0.25">
      <c r="A271" s="3" t="s">
        <v>530</v>
      </c>
      <c r="B271" s="4" t="s">
        <v>531</v>
      </c>
      <c r="C271">
        <v>3</v>
      </c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>
        <f t="shared" si="8"/>
        <v>0</v>
      </c>
      <c r="BC271">
        <f t="shared" si="9"/>
        <v>0</v>
      </c>
    </row>
    <row r="272" spans="1:55" ht="18.75" customHeight="1" x14ac:dyDescent="0.25">
      <c r="A272" s="3" t="s">
        <v>532</v>
      </c>
      <c r="B272" s="4" t="s">
        <v>533</v>
      </c>
      <c r="C272">
        <v>2</v>
      </c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>
        <f t="shared" si="8"/>
        <v>0</v>
      </c>
      <c r="BC272">
        <f t="shared" si="9"/>
        <v>0</v>
      </c>
    </row>
    <row r="273" spans="1:55" ht="15.6" x14ac:dyDescent="0.25">
      <c r="A273" s="3" t="s">
        <v>534</v>
      </c>
      <c r="B273" s="4" t="s">
        <v>535</v>
      </c>
      <c r="C273">
        <v>3</v>
      </c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>
        <f t="shared" si="8"/>
        <v>0</v>
      </c>
      <c r="BC273">
        <f t="shared" si="9"/>
        <v>0</v>
      </c>
    </row>
    <row r="274" spans="1:55" ht="31.2" x14ac:dyDescent="0.25">
      <c r="A274" s="3" t="s">
        <v>536</v>
      </c>
      <c r="B274" s="4" t="s">
        <v>537</v>
      </c>
      <c r="C274">
        <v>3</v>
      </c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>
        <f t="shared" si="8"/>
        <v>0</v>
      </c>
      <c r="BC274">
        <f t="shared" si="9"/>
        <v>0</v>
      </c>
    </row>
    <row r="275" spans="1:55" ht="15.6" x14ac:dyDescent="0.25">
      <c r="A275" s="3" t="s">
        <v>538</v>
      </c>
      <c r="B275" s="4" t="s">
        <v>539</v>
      </c>
      <c r="C275">
        <v>3</v>
      </c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>
        <f t="shared" si="8"/>
        <v>0</v>
      </c>
      <c r="BC275">
        <f t="shared" si="9"/>
        <v>0</v>
      </c>
    </row>
    <row r="276" spans="1:55" ht="15.6" x14ac:dyDescent="0.25">
      <c r="A276" s="3" t="s">
        <v>540</v>
      </c>
      <c r="B276" s="4" t="s">
        <v>541</v>
      </c>
      <c r="C276">
        <v>4</v>
      </c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>
        <f t="shared" si="8"/>
        <v>0</v>
      </c>
      <c r="BC276">
        <f t="shared" si="9"/>
        <v>0</v>
      </c>
    </row>
    <row r="277" spans="1:55" ht="15.6" x14ac:dyDescent="0.25">
      <c r="A277" s="3" t="s">
        <v>542</v>
      </c>
      <c r="B277" s="4" t="s">
        <v>543</v>
      </c>
      <c r="C277">
        <v>5</v>
      </c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>
        <f t="shared" si="8"/>
        <v>0</v>
      </c>
      <c r="BC277">
        <f t="shared" si="9"/>
        <v>0</v>
      </c>
    </row>
    <row r="278" spans="1:55" ht="15.6" x14ac:dyDescent="0.25">
      <c r="A278" s="3" t="s">
        <v>544</v>
      </c>
      <c r="B278" s="4" t="s">
        <v>545</v>
      </c>
      <c r="C278">
        <v>4</v>
      </c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>
        <f t="shared" si="8"/>
        <v>0</v>
      </c>
      <c r="BC278">
        <f t="shared" si="9"/>
        <v>0</v>
      </c>
    </row>
    <row r="279" spans="1:55" ht="15.6" x14ac:dyDescent="0.25">
      <c r="A279" s="3" t="s">
        <v>546</v>
      </c>
      <c r="B279" s="4" t="s">
        <v>547</v>
      </c>
      <c r="C279">
        <v>2</v>
      </c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>
        <f t="shared" si="8"/>
        <v>0</v>
      </c>
      <c r="BC279">
        <f t="shared" si="9"/>
        <v>0</v>
      </c>
    </row>
    <row r="280" spans="1:55" ht="15.6" x14ac:dyDescent="0.25">
      <c r="A280" s="3" t="s">
        <v>548</v>
      </c>
      <c r="B280" s="4" t="s">
        <v>549</v>
      </c>
      <c r="C280">
        <v>1</v>
      </c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>
        <f t="shared" si="8"/>
        <v>0</v>
      </c>
      <c r="BC280">
        <f t="shared" si="9"/>
        <v>0</v>
      </c>
    </row>
    <row r="281" spans="1:55" ht="15.6" x14ac:dyDescent="0.25">
      <c r="A281" s="3" t="s">
        <v>550</v>
      </c>
      <c r="B281" s="4" t="s">
        <v>551</v>
      </c>
      <c r="C281">
        <v>4</v>
      </c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>
        <f t="shared" si="8"/>
        <v>0</v>
      </c>
      <c r="BC281">
        <f t="shared" si="9"/>
        <v>0</v>
      </c>
    </row>
    <row r="282" spans="1:55" ht="15.6" x14ac:dyDescent="0.25">
      <c r="A282" s="3" t="s">
        <v>552</v>
      </c>
      <c r="B282" s="4" t="s">
        <v>553</v>
      </c>
      <c r="C282">
        <v>3</v>
      </c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>
        <f t="shared" si="8"/>
        <v>0</v>
      </c>
      <c r="BC282">
        <f t="shared" si="9"/>
        <v>0</v>
      </c>
    </row>
    <row r="283" spans="1:55" ht="15.6" x14ac:dyDescent="0.25">
      <c r="A283" s="3" t="s">
        <v>554</v>
      </c>
      <c r="B283" s="4" t="s">
        <v>555</v>
      </c>
      <c r="C283">
        <v>2</v>
      </c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>
        <f t="shared" si="8"/>
        <v>0</v>
      </c>
      <c r="BC283">
        <f t="shared" si="9"/>
        <v>0</v>
      </c>
    </row>
    <row r="284" spans="1:55" ht="15.6" x14ac:dyDescent="0.25">
      <c r="A284" s="3" t="s">
        <v>556</v>
      </c>
      <c r="B284" s="4" t="s">
        <v>557</v>
      </c>
      <c r="C284">
        <v>5</v>
      </c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>
        <f t="shared" si="8"/>
        <v>0</v>
      </c>
      <c r="BC284">
        <f t="shared" si="9"/>
        <v>0</v>
      </c>
    </row>
    <row r="285" spans="1:55" ht="31.2" x14ac:dyDescent="0.25">
      <c r="A285" s="3" t="s">
        <v>558</v>
      </c>
      <c r="B285" s="4" t="s">
        <v>559</v>
      </c>
      <c r="C285">
        <v>1</v>
      </c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>
        <f t="shared" si="8"/>
        <v>0</v>
      </c>
      <c r="BC285">
        <f t="shared" si="9"/>
        <v>0</v>
      </c>
    </row>
    <row r="286" spans="1:55" ht="15.6" x14ac:dyDescent="0.25">
      <c r="A286" s="3" t="s">
        <v>560</v>
      </c>
      <c r="B286" s="4" t="s">
        <v>561</v>
      </c>
      <c r="C286">
        <v>4</v>
      </c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>
        <f t="shared" si="8"/>
        <v>0</v>
      </c>
      <c r="BC286">
        <f t="shared" si="9"/>
        <v>0</v>
      </c>
    </row>
    <row r="287" spans="1:55" ht="15.6" x14ac:dyDescent="0.25">
      <c r="A287" s="3" t="s">
        <v>562</v>
      </c>
      <c r="B287" s="4" t="s">
        <v>563</v>
      </c>
      <c r="C287">
        <v>1</v>
      </c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>
        <f t="shared" si="8"/>
        <v>0</v>
      </c>
      <c r="BC287">
        <f t="shared" si="9"/>
        <v>0</v>
      </c>
    </row>
    <row r="288" spans="1:55" ht="15.6" x14ac:dyDescent="0.25">
      <c r="A288" s="3" t="s">
        <v>564</v>
      </c>
      <c r="B288" s="4" t="s">
        <v>565</v>
      </c>
      <c r="C288">
        <v>1</v>
      </c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>
        <f t="shared" si="8"/>
        <v>0</v>
      </c>
      <c r="BC288">
        <f t="shared" si="9"/>
        <v>0</v>
      </c>
    </row>
    <row r="289" spans="1:55" ht="15.6" x14ac:dyDescent="0.25">
      <c r="A289" s="3" t="s">
        <v>566</v>
      </c>
      <c r="B289" s="4" t="s">
        <v>567</v>
      </c>
      <c r="C289">
        <v>6</v>
      </c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>
        <f t="shared" si="8"/>
        <v>0</v>
      </c>
      <c r="BC289">
        <f t="shared" si="9"/>
        <v>0</v>
      </c>
    </row>
    <row r="290" spans="1:55" ht="15.6" x14ac:dyDescent="0.25">
      <c r="A290" s="3" t="s">
        <v>568</v>
      </c>
      <c r="B290" s="4" t="s">
        <v>569</v>
      </c>
      <c r="C290">
        <v>6</v>
      </c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>
        <f t="shared" si="8"/>
        <v>0</v>
      </c>
      <c r="BC290">
        <f t="shared" si="9"/>
        <v>0</v>
      </c>
    </row>
    <row r="291" spans="1:55" ht="15.6" x14ac:dyDescent="0.25">
      <c r="A291" s="3" t="s">
        <v>570</v>
      </c>
      <c r="B291" s="4" t="s">
        <v>571</v>
      </c>
      <c r="C291">
        <v>3</v>
      </c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>
        <f t="shared" si="8"/>
        <v>0</v>
      </c>
      <c r="BC291">
        <f t="shared" si="9"/>
        <v>0</v>
      </c>
    </row>
    <row r="292" spans="1:55" ht="15.6" x14ac:dyDescent="0.25">
      <c r="A292" s="3" t="s">
        <v>572</v>
      </c>
      <c r="B292" s="4" t="s">
        <v>573</v>
      </c>
      <c r="C292">
        <v>2</v>
      </c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>
        <f t="shared" si="8"/>
        <v>0</v>
      </c>
      <c r="BC292">
        <f t="shared" si="9"/>
        <v>0</v>
      </c>
    </row>
    <row r="293" spans="1:55" ht="15.6" x14ac:dyDescent="0.25">
      <c r="A293" s="3" t="s">
        <v>574</v>
      </c>
      <c r="B293" s="4" t="s">
        <v>575</v>
      </c>
      <c r="C293">
        <v>2</v>
      </c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>
        <f t="shared" si="8"/>
        <v>0</v>
      </c>
      <c r="BC293">
        <f t="shared" si="9"/>
        <v>0</v>
      </c>
    </row>
    <row r="294" spans="1:55" ht="15.6" x14ac:dyDescent="0.25">
      <c r="A294" s="3" t="s">
        <v>576</v>
      </c>
      <c r="B294" s="4" t="s">
        <v>577</v>
      </c>
      <c r="C294">
        <v>1</v>
      </c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>
        <f t="shared" si="8"/>
        <v>0</v>
      </c>
      <c r="BC294">
        <f t="shared" si="9"/>
        <v>0</v>
      </c>
    </row>
    <row r="295" spans="1:55" ht="15.6" x14ac:dyDescent="0.25">
      <c r="A295" s="3" t="s">
        <v>578</v>
      </c>
      <c r="B295" s="4" t="s">
        <v>579</v>
      </c>
      <c r="C295">
        <v>1</v>
      </c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>
        <f t="shared" si="8"/>
        <v>0</v>
      </c>
      <c r="BC295">
        <f t="shared" si="9"/>
        <v>0</v>
      </c>
    </row>
    <row r="296" spans="1:55" ht="15.6" x14ac:dyDescent="0.25">
      <c r="A296" s="3" t="s">
        <v>580</v>
      </c>
      <c r="B296" s="4" t="s">
        <v>581</v>
      </c>
      <c r="C296">
        <v>6</v>
      </c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>
        <f t="shared" si="8"/>
        <v>0</v>
      </c>
      <c r="BC296">
        <f t="shared" si="9"/>
        <v>0</v>
      </c>
    </row>
    <row r="297" spans="1:55" ht="15.6" x14ac:dyDescent="0.25">
      <c r="A297" s="3" t="s">
        <v>582</v>
      </c>
      <c r="B297" s="4" t="s">
        <v>583</v>
      </c>
      <c r="C297">
        <v>5</v>
      </c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>
        <f t="shared" si="8"/>
        <v>0</v>
      </c>
      <c r="BC297">
        <f t="shared" si="9"/>
        <v>0</v>
      </c>
    </row>
    <row r="298" spans="1:55" ht="15.6" x14ac:dyDescent="0.25">
      <c r="A298" s="3" t="s">
        <v>584</v>
      </c>
      <c r="B298" s="4" t="s">
        <v>585</v>
      </c>
      <c r="C298">
        <v>3</v>
      </c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>
        <f t="shared" si="8"/>
        <v>0</v>
      </c>
      <c r="BC298">
        <f t="shared" si="9"/>
        <v>0</v>
      </c>
    </row>
    <row r="299" spans="1:55" ht="15.6" x14ac:dyDescent="0.25">
      <c r="A299" s="3" t="s">
        <v>586</v>
      </c>
      <c r="B299" s="4" t="s">
        <v>587</v>
      </c>
      <c r="C299">
        <v>4</v>
      </c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>
        <f t="shared" si="8"/>
        <v>0</v>
      </c>
      <c r="BC299">
        <f t="shared" si="9"/>
        <v>0</v>
      </c>
    </row>
    <row r="300" spans="1:55" ht="15.6" x14ac:dyDescent="0.25">
      <c r="A300" s="3" t="s">
        <v>588</v>
      </c>
      <c r="B300" s="4" t="s">
        <v>589</v>
      </c>
      <c r="C300">
        <v>1</v>
      </c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>
        <f t="shared" si="8"/>
        <v>0</v>
      </c>
      <c r="BC300">
        <f t="shared" si="9"/>
        <v>0</v>
      </c>
    </row>
    <row r="301" spans="1:55" ht="15.6" x14ac:dyDescent="0.25">
      <c r="A301" s="3" t="s">
        <v>590</v>
      </c>
      <c r="B301" s="4" t="s">
        <v>591</v>
      </c>
      <c r="C301">
        <v>3</v>
      </c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>
        <f t="shared" si="8"/>
        <v>0</v>
      </c>
      <c r="BC301">
        <f t="shared" si="9"/>
        <v>0</v>
      </c>
    </row>
    <row r="302" spans="1:55" ht="15.6" x14ac:dyDescent="0.25">
      <c r="A302" s="3" t="s">
        <v>592</v>
      </c>
      <c r="B302" s="4" t="s">
        <v>593</v>
      </c>
      <c r="C302">
        <v>5</v>
      </c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>
        <f t="shared" si="8"/>
        <v>0</v>
      </c>
      <c r="BC302">
        <f t="shared" si="9"/>
        <v>0</v>
      </c>
    </row>
    <row r="303" spans="1:55" ht="15.6" x14ac:dyDescent="0.25">
      <c r="A303" s="3" t="s">
        <v>594</v>
      </c>
      <c r="B303" s="4" t="s">
        <v>595</v>
      </c>
      <c r="C303">
        <v>7</v>
      </c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>
        <f t="shared" ref="BB303:BB329" si="10">SUM(D303:BA303)</f>
        <v>0</v>
      </c>
      <c r="BC303">
        <f t="shared" ref="BC303:BC329" si="11">BB303*C303</f>
        <v>0</v>
      </c>
    </row>
    <row r="304" spans="1:55" ht="15.6" x14ac:dyDescent="0.25">
      <c r="A304" s="3" t="s">
        <v>596</v>
      </c>
      <c r="B304" s="4" t="s">
        <v>597</v>
      </c>
      <c r="C304">
        <v>5</v>
      </c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>
        <f t="shared" si="10"/>
        <v>0</v>
      </c>
      <c r="BC304">
        <f t="shared" si="11"/>
        <v>0</v>
      </c>
    </row>
    <row r="305" spans="1:55" ht="15.6" x14ac:dyDescent="0.25">
      <c r="A305" s="3" t="s">
        <v>598</v>
      </c>
      <c r="B305" s="4" t="s">
        <v>599</v>
      </c>
      <c r="C305">
        <v>2</v>
      </c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>
        <f t="shared" si="10"/>
        <v>0</v>
      </c>
      <c r="BC305">
        <f t="shared" si="11"/>
        <v>0</v>
      </c>
    </row>
    <row r="306" spans="1:55" ht="15.6" x14ac:dyDescent="0.25">
      <c r="A306" s="3" t="s">
        <v>600</v>
      </c>
      <c r="B306" s="4" t="s">
        <v>601</v>
      </c>
      <c r="C306">
        <v>2</v>
      </c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>
        <f t="shared" si="10"/>
        <v>0</v>
      </c>
      <c r="BC306">
        <f t="shared" si="11"/>
        <v>0</v>
      </c>
    </row>
    <row r="307" spans="1:55" ht="31.2" x14ac:dyDescent="0.25">
      <c r="A307" s="3" t="s">
        <v>602</v>
      </c>
      <c r="B307" s="4" t="s">
        <v>603</v>
      </c>
      <c r="C307">
        <v>3</v>
      </c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>
        <f t="shared" si="10"/>
        <v>0</v>
      </c>
      <c r="BC307">
        <f t="shared" si="11"/>
        <v>0</v>
      </c>
    </row>
    <row r="308" spans="1:55" ht="15.6" x14ac:dyDescent="0.25">
      <c r="A308" s="3" t="s">
        <v>604</v>
      </c>
      <c r="B308" s="4" t="s">
        <v>605</v>
      </c>
      <c r="C308">
        <v>1</v>
      </c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>
        <f t="shared" si="10"/>
        <v>0</v>
      </c>
      <c r="BC308">
        <f t="shared" si="11"/>
        <v>0</v>
      </c>
    </row>
    <row r="309" spans="1:55" ht="15.6" x14ac:dyDescent="0.25">
      <c r="A309" s="3" t="s">
        <v>606</v>
      </c>
      <c r="B309" s="4" t="s">
        <v>607</v>
      </c>
      <c r="C309">
        <v>4</v>
      </c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>
        <f t="shared" si="10"/>
        <v>0</v>
      </c>
      <c r="BC309">
        <f t="shared" si="11"/>
        <v>0</v>
      </c>
    </row>
    <row r="310" spans="1:55" ht="31.2" x14ac:dyDescent="0.25">
      <c r="A310" s="3" t="s">
        <v>608</v>
      </c>
      <c r="B310" s="4" t="s">
        <v>609</v>
      </c>
      <c r="C310">
        <v>3</v>
      </c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>
        <f t="shared" si="10"/>
        <v>0</v>
      </c>
      <c r="BC310">
        <f t="shared" si="11"/>
        <v>0</v>
      </c>
    </row>
    <row r="311" spans="1:55" ht="31.2" x14ac:dyDescent="0.25">
      <c r="A311" s="3" t="s">
        <v>610</v>
      </c>
      <c r="B311" s="4" t="s">
        <v>611</v>
      </c>
      <c r="C311">
        <v>3</v>
      </c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>
        <f t="shared" si="10"/>
        <v>0</v>
      </c>
      <c r="BC311">
        <f t="shared" si="11"/>
        <v>0</v>
      </c>
    </row>
    <row r="312" spans="1:55" ht="15.6" x14ac:dyDescent="0.25">
      <c r="A312" s="3" t="s">
        <v>644</v>
      </c>
      <c r="B312" s="4" t="s">
        <v>645</v>
      </c>
      <c r="C312" s="7">
        <v>4</v>
      </c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>
        <f t="shared" si="10"/>
        <v>0</v>
      </c>
      <c r="BC312">
        <f t="shared" si="11"/>
        <v>0</v>
      </c>
    </row>
    <row r="313" spans="1:55" ht="19.5" customHeight="1" x14ac:dyDescent="0.25">
      <c r="A313" s="3" t="s">
        <v>612</v>
      </c>
      <c r="B313" s="4" t="s">
        <v>613</v>
      </c>
      <c r="C313">
        <v>2</v>
      </c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>
        <f t="shared" si="10"/>
        <v>0</v>
      </c>
      <c r="BC313">
        <f t="shared" si="11"/>
        <v>0</v>
      </c>
    </row>
    <row r="314" spans="1:55" ht="18.75" customHeight="1" x14ac:dyDescent="0.25">
      <c r="A314" s="3" t="s">
        <v>614</v>
      </c>
      <c r="B314" s="4" t="s">
        <v>615</v>
      </c>
      <c r="C314">
        <v>1</v>
      </c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>
        <f t="shared" si="10"/>
        <v>0</v>
      </c>
      <c r="BC314">
        <f t="shared" si="11"/>
        <v>0</v>
      </c>
    </row>
    <row r="315" spans="1:55" ht="15.6" x14ac:dyDescent="0.25">
      <c r="A315" s="3" t="s">
        <v>616</v>
      </c>
      <c r="B315" s="4" t="s">
        <v>617</v>
      </c>
      <c r="C315">
        <v>1</v>
      </c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>
        <f t="shared" si="10"/>
        <v>0</v>
      </c>
      <c r="BC315">
        <f t="shared" si="11"/>
        <v>0</v>
      </c>
    </row>
    <row r="316" spans="1:55" ht="15.6" x14ac:dyDescent="0.25">
      <c r="A316" s="3" t="s">
        <v>618</v>
      </c>
      <c r="B316" s="4" t="s">
        <v>619</v>
      </c>
      <c r="C316">
        <v>1</v>
      </c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>
        <f t="shared" si="10"/>
        <v>0</v>
      </c>
      <c r="BC316">
        <f t="shared" si="11"/>
        <v>0</v>
      </c>
    </row>
    <row r="317" spans="1:55" ht="15.6" x14ac:dyDescent="0.25">
      <c r="A317" s="3" t="s">
        <v>620</v>
      </c>
      <c r="B317" s="4" t="s">
        <v>621</v>
      </c>
      <c r="C317">
        <v>5</v>
      </c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>
        <f t="shared" si="10"/>
        <v>0</v>
      </c>
      <c r="BC317">
        <f t="shared" si="11"/>
        <v>0</v>
      </c>
    </row>
    <row r="318" spans="1:55" ht="15.6" x14ac:dyDescent="0.25">
      <c r="A318" s="3" t="s">
        <v>622</v>
      </c>
      <c r="B318" s="4" t="s">
        <v>623</v>
      </c>
      <c r="C318">
        <v>4</v>
      </c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>
        <f t="shared" si="10"/>
        <v>0</v>
      </c>
      <c r="BC318">
        <f t="shared" si="11"/>
        <v>0</v>
      </c>
    </row>
    <row r="319" spans="1:55" ht="16.5" customHeight="1" x14ac:dyDescent="0.25">
      <c r="A319" s="3" t="s">
        <v>624</v>
      </c>
      <c r="B319" s="4" t="s">
        <v>625</v>
      </c>
      <c r="C319">
        <v>1</v>
      </c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>
        <f t="shared" si="10"/>
        <v>0</v>
      </c>
      <c r="BC319">
        <f t="shared" si="11"/>
        <v>0</v>
      </c>
    </row>
    <row r="320" spans="1:55" ht="15.6" x14ac:dyDescent="0.25">
      <c r="A320" s="3" t="s">
        <v>626</v>
      </c>
      <c r="B320" s="4" t="s">
        <v>627</v>
      </c>
      <c r="C320">
        <v>1</v>
      </c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>
        <f t="shared" si="10"/>
        <v>0</v>
      </c>
      <c r="BC320">
        <f t="shared" si="11"/>
        <v>0</v>
      </c>
    </row>
    <row r="321" spans="1:55" ht="15.6" x14ac:dyDescent="0.25">
      <c r="A321" s="3" t="s">
        <v>628</v>
      </c>
      <c r="B321" s="4" t="s">
        <v>629</v>
      </c>
      <c r="C321">
        <v>1</v>
      </c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>
        <f t="shared" si="10"/>
        <v>0</v>
      </c>
      <c r="BC321">
        <f t="shared" si="11"/>
        <v>0</v>
      </c>
    </row>
    <row r="322" spans="1:55" ht="15.6" x14ac:dyDescent="0.25">
      <c r="A322" s="3" t="s">
        <v>630</v>
      </c>
      <c r="B322" s="4" t="s">
        <v>631</v>
      </c>
      <c r="C322">
        <v>2</v>
      </c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>
        <f t="shared" si="10"/>
        <v>0</v>
      </c>
      <c r="BC322">
        <f t="shared" si="11"/>
        <v>0</v>
      </c>
    </row>
    <row r="323" spans="1:55" ht="19.5" customHeight="1" x14ac:dyDescent="0.25">
      <c r="A323" s="3" t="s">
        <v>632</v>
      </c>
      <c r="B323" s="4" t="s">
        <v>633</v>
      </c>
      <c r="C323">
        <v>3</v>
      </c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>
        <f t="shared" si="10"/>
        <v>0</v>
      </c>
      <c r="BC323">
        <f t="shared" si="11"/>
        <v>0</v>
      </c>
    </row>
    <row r="324" spans="1:55" ht="15.6" x14ac:dyDescent="0.25">
      <c r="A324" s="3" t="s">
        <v>634</v>
      </c>
      <c r="B324" s="4" t="s">
        <v>635</v>
      </c>
      <c r="C324">
        <v>7</v>
      </c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>
        <f t="shared" si="10"/>
        <v>0</v>
      </c>
      <c r="BC324">
        <f t="shared" si="11"/>
        <v>0</v>
      </c>
    </row>
    <row r="325" spans="1:55" ht="15.6" x14ac:dyDescent="0.25">
      <c r="A325" s="3" t="s">
        <v>636</v>
      </c>
      <c r="B325" s="4" t="s">
        <v>637</v>
      </c>
      <c r="C325">
        <v>6</v>
      </c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>
        <f t="shared" si="10"/>
        <v>0</v>
      </c>
      <c r="BC325">
        <f t="shared" si="11"/>
        <v>0</v>
      </c>
    </row>
    <row r="326" spans="1:55" ht="31.2" x14ac:dyDescent="0.25">
      <c r="A326" s="3" t="s">
        <v>638</v>
      </c>
      <c r="B326" s="4" t="s">
        <v>639</v>
      </c>
      <c r="C326">
        <v>2</v>
      </c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>
        <f t="shared" si="10"/>
        <v>0</v>
      </c>
      <c r="BC326">
        <f t="shared" si="11"/>
        <v>0</v>
      </c>
    </row>
    <row r="327" spans="1:55" ht="15.6" x14ac:dyDescent="0.25">
      <c r="A327" s="3" t="s">
        <v>640</v>
      </c>
      <c r="B327" s="4" t="s">
        <v>641</v>
      </c>
      <c r="C327">
        <v>3</v>
      </c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>
        <f t="shared" si="10"/>
        <v>0</v>
      </c>
      <c r="BC327">
        <f t="shared" si="11"/>
        <v>0</v>
      </c>
    </row>
    <row r="328" spans="1:55" ht="15.6" x14ac:dyDescent="0.25">
      <c r="A328" s="3" t="s">
        <v>642</v>
      </c>
      <c r="B328" s="4" t="s">
        <v>643</v>
      </c>
      <c r="C328">
        <v>5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>
        <f t="shared" si="10"/>
        <v>0</v>
      </c>
      <c r="BC328">
        <f t="shared" si="11"/>
        <v>0</v>
      </c>
    </row>
    <row r="329" spans="1:55" s="7" customFormat="1" ht="15.6" x14ac:dyDescent="0.25">
      <c r="A329" s="3" t="s">
        <v>646</v>
      </c>
      <c r="B329" s="4" t="s">
        <v>647</v>
      </c>
      <c r="C329" s="7">
        <v>2</v>
      </c>
      <c r="D329"/>
      <c r="E329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>
        <f t="shared" si="10"/>
        <v>0</v>
      </c>
      <c r="BC329">
        <f t="shared" si="11"/>
        <v>0</v>
      </c>
    </row>
    <row r="330" spans="1:55" s="7" customFormat="1" ht="15.6" x14ac:dyDescent="0.25">
      <c r="A330" s="5"/>
      <c r="B330" s="6"/>
      <c r="C330"/>
    </row>
    <row r="331" spans="1:55" s="7" customFormat="1" ht="15.6" x14ac:dyDescent="0.25">
      <c r="A331" s="5"/>
      <c r="B331" s="6"/>
      <c r="C331">
        <f>SUM(C3:C330)</f>
        <v>1201</v>
      </c>
      <c r="BC331" s="7">
        <f>SUM(BC3:BC330)</f>
        <v>0</v>
      </c>
    </row>
    <row r="332" spans="1:55" s="7" customFormat="1" x14ac:dyDescent="0.25">
      <c r="A332"/>
      <c r="B332"/>
      <c r="C332"/>
    </row>
  </sheetData>
  <sheetProtection password="DFDB" sheet="1" objects="1" scenarios="1"/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6"/>
  <sheetViews>
    <sheetView workbookViewId="0">
      <selection activeCell="C9" sqref="C9:F9"/>
    </sheetView>
  </sheetViews>
  <sheetFormatPr defaultRowHeight="13.2" x14ac:dyDescent="0.25"/>
  <cols>
    <col min="1" max="1" width="7.88671875" customWidth="1"/>
    <col min="2" max="2" width="10.88671875" customWidth="1"/>
    <col min="9" max="9" width="2.44140625" customWidth="1"/>
    <col min="11" max="11" width="4.6640625" customWidth="1"/>
  </cols>
  <sheetData>
    <row r="2" spans="1:10" x14ac:dyDescent="0.25">
      <c r="G2" s="29"/>
      <c r="H2" s="29"/>
      <c r="I2" s="29"/>
      <c r="J2" s="29"/>
    </row>
    <row r="3" spans="1:10" x14ac:dyDescent="0.25">
      <c r="A3" s="8" t="s">
        <v>718</v>
      </c>
      <c r="G3" s="29"/>
      <c r="H3" s="29"/>
      <c r="I3" s="29"/>
      <c r="J3" s="29"/>
    </row>
    <row r="4" spans="1:10" x14ac:dyDescent="0.25">
      <c r="G4" s="29"/>
      <c r="H4" s="29"/>
      <c r="I4" s="29"/>
      <c r="J4" s="29"/>
    </row>
    <row r="5" spans="1:10" x14ac:dyDescent="0.25">
      <c r="A5" t="s">
        <v>719</v>
      </c>
      <c r="C5" s="31"/>
      <c r="D5" s="31"/>
      <c r="G5" s="29"/>
      <c r="H5" s="29"/>
      <c r="I5" s="29"/>
      <c r="J5" s="29"/>
    </row>
    <row r="6" spans="1:10" x14ac:dyDescent="0.25">
      <c r="G6" s="29"/>
      <c r="H6" s="29"/>
      <c r="I6" s="29"/>
      <c r="J6" s="29"/>
    </row>
    <row r="7" spans="1:10" x14ac:dyDescent="0.25">
      <c r="A7" t="s">
        <v>720</v>
      </c>
      <c r="C7" s="31"/>
      <c r="D7" s="31"/>
    </row>
    <row r="9" spans="1:10" x14ac:dyDescent="0.25">
      <c r="A9" t="s">
        <v>721</v>
      </c>
      <c r="C9" s="30"/>
      <c r="D9" s="30"/>
      <c r="E9" s="30"/>
      <c r="F9" s="30"/>
    </row>
    <row r="11" spans="1:10" x14ac:dyDescent="0.25">
      <c r="A11" t="s">
        <v>722</v>
      </c>
      <c r="C11" s="30"/>
      <c r="D11" s="30"/>
      <c r="E11" s="30"/>
      <c r="F11" s="30"/>
    </row>
    <row r="12" spans="1:10" x14ac:dyDescent="0.25">
      <c r="C12" s="30"/>
      <c r="D12" s="30"/>
      <c r="E12" s="30"/>
      <c r="F12" s="30"/>
    </row>
    <row r="14" spans="1:10" x14ac:dyDescent="0.25">
      <c r="A14" t="s">
        <v>723</v>
      </c>
      <c r="B14" s="31"/>
      <c r="C14" s="31"/>
      <c r="D14" t="s">
        <v>724</v>
      </c>
      <c r="F14" s="31"/>
      <c r="G14" s="31"/>
    </row>
    <row r="16" spans="1:10" x14ac:dyDescent="0.25">
      <c r="A16" t="s">
        <v>725</v>
      </c>
      <c r="B16" s="31"/>
      <c r="C16" s="31"/>
      <c r="D16" t="s">
        <v>726</v>
      </c>
      <c r="F16" s="31"/>
      <c r="G16" s="31"/>
    </row>
    <row r="18" spans="1:10" x14ac:dyDescent="0.25">
      <c r="A18" t="s">
        <v>727</v>
      </c>
      <c r="C18" s="31"/>
      <c r="D18" s="31"/>
      <c r="E18" s="31"/>
      <c r="F18" s="31"/>
    </row>
    <row r="19" spans="1:10" x14ac:dyDescent="0.25">
      <c r="A19" t="s">
        <v>728</v>
      </c>
      <c r="C19" s="31"/>
      <c r="D19" s="31"/>
      <c r="E19" s="31"/>
      <c r="F19" s="31"/>
    </row>
    <row r="20" spans="1:10" x14ac:dyDescent="0.25">
      <c r="A20" t="s">
        <v>729</v>
      </c>
      <c r="B20" s="31"/>
      <c r="C20" s="31"/>
      <c r="D20" t="s">
        <v>730</v>
      </c>
      <c r="E20" s="31"/>
      <c r="F20" s="31"/>
    </row>
    <row r="22" spans="1:10" x14ac:dyDescent="0.25">
      <c r="A22" t="s">
        <v>731</v>
      </c>
      <c r="B22" s="31"/>
      <c r="C22" s="31"/>
      <c r="D22" s="31"/>
      <c r="E22" s="31"/>
    </row>
    <row r="26" spans="1:10" x14ac:dyDescent="0.25">
      <c r="G26" s="19" t="s">
        <v>714</v>
      </c>
      <c r="H26" s="19" t="s">
        <v>710</v>
      </c>
      <c r="J26" s="19" t="s">
        <v>716</v>
      </c>
    </row>
    <row r="27" spans="1:10" x14ac:dyDescent="0.25">
      <c r="A27" s="9" t="s">
        <v>705</v>
      </c>
      <c r="B27" s="9"/>
      <c r="G27" s="19" t="s">
        <v>715</v>
      </c>
      <c r="H27" s="19" t="s">
        <v>711</v>
      </c>
      <c r="J27" s="19" t="s">
        <v>717</v>
      </c>
    </row>
    <row r="29" spans="1:10" x14ac:dyDescent="0.25">
      <c r="A29" s="10"/>
      <c r="B29" s="8" t="s">
        <v>709</v>
      </c>
      <c r="C29" s="20">
        <f>questions!B1</f>
        <v>0</v>
      </c>
      <c r="D29" t="s">
        <v>699</v>
      </c>
      <c r="E29" t="s">
        <v>35</v>
      </c>
      <c r="G29" s="16">
        <f>IF(C29&lt;250,5,IF(C29&gt;500,3,4))</f>
        <v>5</v>
      </c>
      <c r="J29" s="16">
        <f>C29*G29*A29</f>
        <v>0</v>
      </c>
    </row>
    <row r="30" spans="1:10" x14ac:dyDescent="0.25">
      <c r="B30" s="8"/>
    </row>
    <row r="31" spans="1:10" x14ac:dyDescent="0.25">
      <c r="A31" s="10"/>
      <c r="B31" s="8" t="s">
        <v>700</v>
      </c>
      <c r="C31">
        <v>15</v>
      </c>
      <c r="D31" t="s">
        <v>701</v>
      </c>
      <c r="G31" s="16">
        <v>2000</v>
      </c>
      <c r="H31" s="16"/>
      <c r="J31" s="16">
        <f>A31*G31</f>
        <v>0</v>
      </c>
    </row>
    <row r="32" spans="1:10" x14ac:dyDescent="0.25">
      <c r="A32" s="10"/>
      <c r="B32" s="8"/>
      <c r="D32" t="s">
        <v>702</v>
      </c>
      <c r="G32" s="16">
        <v>600</v>
      </c>
      <c r="H32" s="16">
        <f>A32*G32</f>
        <v>0</v>
      </c>
      <c r="J32" s="16">
        <f>A32*G32</f>
        <v>0</v>
      </c>
    </row>
    <row r="33" spans="1:10" x14ac:dyDescent="0.25">
      <c r="A33" s="10"/>
      <c r="B33" s="8"/>
      <c r="D33" t="s">
        <v>703</v>
      </c>
      <c r="G33" s="16">
        <v>4500</v>
      </c>
      <c r="H33" s="16">
        <f t="shared" ref="H33:H49" si="0">A33*G33</f>
        <v>0</v>
      </c>
      <c r="J33" s="16">
        <f>A33*G33</f>
        <v>0</v>
      </c>
    </row>
    <row r="34" spans="1:10" x14ac:dyDescent="0.25">
      <c r="A34" s="10"/>
      <c r="B34" s="8"/>
      <c r="D34" t="s">
        <v>704</v>
      </c>
      <c r="G34" s="16">
        <v>10500</v>
      </c>
      <c r="H34" s="16">
        <f t="shared" si="0"/>
        <v>0</v>
      </c>
      <c r="J34" s="16">
        <f>A34*G34</f>
        <v>0</v>
      </c>
    </row>
    <row r="35" spans="1:10" x14ac:dyDescent="0.25">
      <c r="B35" s="8"/>
      <c r="G35" s="16"/>
      <c r="H35" s="16" t="s">
        <v>660</v>
      </c>
      <c r="J35" s="16" t="s">
        <v>660</v>
      </c>
    </row>
    <row r="36" spans="1:10" x14ac:dyDescent="0.25">
      <c r="A36" s="10"/>
      <c r="B36" s="8" t="s">
        <v>706</v>
      </c>
      <c r="C36">
        <v>25</v>
      </c>
      <c r="D36" t="s">
        <v>701</v>
      </c>
      <c r="G36" s="16">
        <v>3000</v>
      </c>
      <c r="H36" s="16" t="s">
        <v>660</v>
      </c>
      <c r="J36" s="16">
        <f>A36*G36</f>
        <v>0</v>
      </c>
    </row>
    <row r="37" spans="1:10" x14ac:dyDescent="0.25">
      <c r="A37" s="10"/>
      <c r="B37" s="8"/>
      <c r="D37" t="s">
        <v>702</v>
      </c>
      <c r="G37" s="16">
        <v>1000</v>
      </c>
      <c r="H37" s="16">
        <f t="shared" si="0"/>
        <v>0</v>
      </c>
      <c r="J37" s="16">
        <f>A37*G37</f>
        <v>0</v>
      </c>
    </row>
    <row r="38" spans="1:10" x14ac:dyDescent="0.25">
      <c r="A38" s="10"/>
      <c r="B38" s="8"/>
      <c r="D38" t="s">
        <v>703</v>
      </c>
      <c r="G38" s="16">
        <v>6000</v>
      </c>
      <c r="H38" s="16">
        <f t="shared" si="0"/>
        <v>0</v>
      </c>
      <c r="J38" s="16">
        <f>A38*G38</f>
        <v>0</v>
      </c>
    </row>
    <row r="39" spans="1:10" x14ac:dyDescent="0.25">
      <c r="A39" s="10"/>
      <c r="B39" s="8"/>
      <c r="D39" t="s">
        <v>704</v>
      </c>
      <c r="G39" s="16">
        <v>14000</v>
      </c>
      <c r="H39" s="16">
        <f t="shared" si="0"/>
        <v>0</v>
      </c>
      <c r="J39" s="16">
        <f>A39*G39</f>
        <v>0</v>
      </c>
    </row>
    <row r="40" spans="1:10" x14ac:dyDescent="0.25">
      <c r="B40" s="8"/>
      <c r="G40" s="16"/>
      <c r="H40" s="16" t="s">
        <v>660</v>
      </c>
      <c r="J40" s="16" t="s">
        <v>660</v>
      </c>
    </row>
    <row r="41" spans="1:10" x14ac:dyDescent="0.25">
      <c r="A41" s="10"/>
      <c r="B41" s="8" t="s">
        <v>708</v>
      </c>
      <c r="C41">
        <v>35</v>
      </c>
      <c r="D41" t="s">
        <v>701</v>
      </c>
      <c r="G41" s="16">
        <v>3500</v>
      </c>
      <c r="H41" s="16" t="s">
        <v>660</v>
      </c>
      <c r="J41" s="16">
        <f>A41*G41</f>
        <v>0</v>
      </c>
    </row>
    <row r="42" spans="1:10" x14ac:dyDescent="0.25">
      <c r="A42" s="10"/>
      <c r="B42" s="8"/>
      <c r="D42" t="s">
        <v>702</v>
      </c>
      <c r="G42" s="16">
        <v>1400</v>
      </c>
      <c r="H42" s="16">
        <f t="shared" si="0"/>
        <v>0</v>
      </c>
      <c r="J42" s="16">
        <f>A42*G42</f>
        <v>0</v>
      </c>
    </row>
    <row r="43" spans="1:10" x14ac:dyDescent="0.25">
      <c r="A43" s="10"/>
      <c r="B43" s="8"/>
      <c r="D43" t="s">
        <v>703</v>
      </c>
      <c r="G43" s="16">
        <v>7500</v>
      </c>
      <c r="H43" s="16">
        <f t="shared" si="0"/>
        <v>0</v>
      </c>
      <c r="J43" s="16">
        <f>A43*G43</f>
        <v>0</v>
      </c>
    </row>
    <row r="44" spans="1:10" x14ac:dyDescent="0.25">
      <c r="A44" s="10"/>
      <c r="B44" s="8"/>
      <c r="D44" t="s">
        <v>704</v>
      </c>
      <c r="G44" s="16">
        <v>17500</v>
      </c>
      <c r="H44" s="16">
        <f t="shared" si="0"/>
        <v>0</v>
      </c>
      <c r="J44" s="16">
        <f>A44*G44</f>
        <v>0</v>
      </c>
    </row>
    <row r="45" spans="1:10" x14ac:dyDescent="0.25">
      <c r="B45" s="8"/>
      <c r="G45" s="16"/>
      <c r="H45" s="16" t="s">
        <v>660</v>
      </c>
      <c r="J45" s="16" t="s">
        <v>660</v>
      </c>
    </row>
    <row r="46" spans="1:10" x14ac:dyDescent="0.25">
      <c r="A46" s="10"/>
      <c r="B46" s="8" t="s">
        <v>707</v>
      </c>
      <c r="C46">
        <v>50</v>
      </c>
      <c r="D46" t="s">
        <v>701</v>
      </c>
      <c r="G46" s="16">
        <v>4500</v>
      </c>
      <c r="H46" s="16" t="s">
        <v>660</v>
      </c>
      <c r="J46" s="16">
        <f>A46*G46</f>
        <v>0</v>
      </c>
    </row>
    <row r="47" spans="1:10" x14ac:dyDescent="0.25">
      <c r="A47" s="10"/>
      <c r="B47" s="8"/>
      <c r="D47" t="s">
        <v>702</v>
      </c>
      <c r="G47" s="16">
        <v>2000</v>
      </c>
      <c r="H47" s="16">
        <f t="shared" si="0"/>
        <v>0</v>
      </c>
      <c r="J47" s="16">
        <f>A47*G47</f>
        <v>0</v>
      </c>
    </row>
    <row r="48" spans="1:10" x14ac:dyDescent="0.25">
      <c r="A48" s="10"/>
      <c r="D48" t="s">
        <v>703</v>
      </c>
      <c r="G48" s="16">
        <v>9000</v>
      </c>
      <c r="H48" s="16">
        <f t="shared" si="0"/>
        <v>0</v>
      </c>
      <c r="J48" s="16">
        <f>A48*G48</f>
        <v>0</v>
      </c>
    </row>
    <row r="49" spans="1:11" x14ac:dyDescent="0.25">
      <c r="A49" s="10"/>
      <c r="D49" t="s">
        <v>704</v>
      </c>
      <c r="G49" s="16">
        <v>21000</v>
      </c>
      <c r="H49" s="16">
        <f t="shared" si="0"/>
        <v>0</v>
      </c>
      <c r="J49" s="16">
        <f>A49*G49</f>
        <v>0</v>
      </c>
    </row>
    <row r="50" spans="1:11" x14ac:dyDescent="0.25">
      <c r="G50" s="16"/>
      <c r="H50" s="16"/>
      <c r="J50" s="16"/>
    </row>
    <row r="51" spans="1:11" x14ac:dyDescent="0.25">
      <c r="F51" s="8" t="s">
        <v>695</v>
      </c>
      <c r="G51" s="17" t="s">
        <v>660</v>
      </c>
      <c r="H51" s="8"/>
      <c r="J51" s="17">
        <f>SUM(J29:J49)</f>
        <v>0</v>
      </c>
    </row>
    <row r="52" spans="1:11" x14ac:dyDescent="0.25">
      <c r="G52" s="16"/>
      <c r="H52" s="16"/>
      <c r="J52" s="16"/>
    </row>
    <row r="53" spans="1:11" x14ac:dyDescent="0.25">
      <c r="G53" s="16"/>
      <c r="H53" s="16"/>
      <c r="J53" s="16"/>
    </row>
    <row r="54" spans="1:11" x14ac:dyDescent="0.25">
      <c r="F54" s="8" t="s">
        <v>751</v>
      </c>
      <c r="G54" s="16"/>
      <c r="H54" s="16"/>
      <c r="J54" s="16">
        <f>J51</f>
        <v>0</v>
      </c>
    </row>
    <row r="55" spans="1:11" x14ac:dyDescent="0.25">
      <c r="G55" s="16"/>
      <c r="H55" s="16"/>
      <c r="J55" s="16"/>
    </row>
    <row r="56" spans="1:11" x14ac:dyDescent="0.25">
      <c r="F56" t="s">
        <v>712</v>
      </c>
      <c r="G56" s="16"/>
      <c r="H56" s="16">
        <f>SUM(H32:H49)</f>
        <v>0</v>
      </c>
      <c r="J56" s="16">
        <f>H56</f>
        <v>0</v>
      </c>
    </row>
    <row r="58" spans="1:11" ht="13.8" thickBot="1" x14ac:dyDescent="0.3">
      <c r="F58" s="8" t="s">
        <v>713</v>
      </c>
      <c r="G58" s="8"/>
      <c r="H58" s="8"/>
      <c r="J58" s="18">
        <f>J51-J56</f>
        <v>0</v>
      </c>
      <c r="K58" t="s">
        <v>732</v>
      </c>
    </row>
    <row r="60" spans="1:11" x14ac:dyDescent="0.25">
      <c r="B60" s="9" t="s">
        <v>733</v>
      </c>
      <c r="C60" s="9"/>
      <c r="D60" s="9"/>
    </row>
    <row r="62" spans="1:11" x14ac:dyDescent="0.25">
      <c r="B62" s="16">
        <f>J58</f>
        <v>0</v>
      </c>
      <c r="D62" t="s">
        <v>736</v>
      </c>
      <c r="F62">
        <v>1.35</v>
      </c>
      <c r="H62" s="16">
        <f>B62*F62</f>
        <v>0</v>
      </c>
    </row>
    <row r="64" spans="1:11" x14ac:dyDescent="0.25">
      <c r="C64" s="8" t="s">
        <v>734</v>
      </c>
      <c r="D64" t="s">
        <v>737</v>
      </c>
      <c r="F64" s="21">
        <v>7.0000000000000007E-2</v>
      </c>
      <c r="H64" s="16">
        <f>H62*F64</f>
        <v>0</v>
      </c>
    </row>
    <row r="66" spans="2:8" ht="13.8" thickBot="1" x14ac:dyDescent="0.3">
      <c r="F66" t="s">
        <v>695</v>
      </c>
      <c r="H66" s="18">
        <f>H62+H64</f>
        <v>0</v>
      </c>
    </row>
    <row r="67" spans="2:8" x14ac:dyDescent="0.25">
      <c r="F67" t="s">
        <v>735</v>
      </c>
    </row>
    <row r="69" spans="2:8" x14ac:dyDescent="0.25">
      <c r="B69" t="s">
        <v>738</v>
      </c>
    </row>
    <row r="71" spans="2:8" x14ac:dyDescent="0.25">
      <c r="B71" s="10"/>
      <c r="C71" t="s">
        <v>739</v>
      </c>
      <c r="E71" s="8" t="s">
        <v>740</v>
      </c>
    </row>
    <row r="73" spans="2:8" x14ac:dyDescent="0.25">
      <c r="E73" t="s">
        <v>741</v>
      </c>
    </row>
    <row r="74" spans="2:8" x14ac:dyDescent="0.25">
      <c r="E74" t="s">
        <v>742</v>
      </c>
    </row>
    <row r="76" spans="2:8" x14ac:dyDescent="0.25">
      <c r="B76" s="10"/>
      <c r="C76" t="s">
        <v>743</v>
      </c>
      <c r="E76" s="30"/>
      <c r="F76" s="30"/>
      <c r="G76" s="30"/>
    </row>
    <row r="77" spans="2:8" x14ac:dyDescent="0.25">
      <c r="D77" t="s">
        <v>744</v>
      </c>
      <c r="F77" s="10"/>
    </row>
    <row r="78" spans="2:8" x14ac:dyDescent="0.25">
      <c r="C78" t="s">
        <v>745</v>
      </c>
      <c r="E78" s="30"/>
      <c r="F78" s="30"/>
      <c r="G78" s="30"/>
    </row>
    <row r="80" spans="2:8" x14ac:dyDescent="0.25">
      <c r="B80" s="10"/>
      <c r="C80" t="s">
        <v>746</v>
      </c>
      <c r="E80" s="30"/>
      <c r="F80" s="30"/>
      <c r="G80" s="30"/>
    </row>
    <row r="81" spans="2:7" x14ac:dyDescent="0.25">
      <c r="D81" t="s">
        <v>744</v>
      </c>
      <c r="F81" s="10"/>
    </row>
    <row r="82" spans="2:7" x14ac:dyDescent="0.25">
      <c r="C82" t="s">
        <v>745</v>
      </c>
      <c r="E82" s="30"/>
      <c r="F82" s="30"/>
      <c r="G82" s="30"/>
    </row>
    <row r="84" spans="2:7" x14ac:dyDescent="0.25">
      <c r="C84" t="s">
        <v>752</v>
      </c>
      <c r="E84" s="28"/>
      <c r="F84" s="28"/>
      <c r="G84" s="28"/>
    </row>
    <row r="85" spans="2:7" x14ac:dyDescent="0.25">
      <c r="C85" t="s">
        <v>753</v>
      </c>
    </row>
    <row r="87" spans="2:7" x14ac:dyDescent="0.25">
      <c r="C87" t="s">
        <v>754</v>
      </c>
      <c r="E87" s="26" t="s">
        <v>747</v>
      </c>
    </row>
    <row r="88" spans="2:7" x14ac:dyDescent="0.25">
      <c r="D88" t="s">
        <v>660</v>
      </c>
    </row>
    <row r="89" spans="2:7" x14ac:dyDescent="0.25">
      <c r="C89" s="29" t="s">
        <v>755</v>
      </c>
      <c r="D89" s="29"/>
      <c r="E89" s="29"/>
    </row>
    <row r="91" spans="2:7" ht="17.399999999999999" x14ac:dyDescent="0.3">
      <c r="B91" s="22" t="s">
        <v>748</v>
      </c>
      <c r="C91" s="22"/>
      <c r="D91" s="22"/>
    </row>
    <row r="93" spans="2:7" ht="15" x14ac:dyDescent="0.25">
      <c r="B93" s="27" t="s">
        <v>749</v>
      </c>
      <c r="C93" s="27"/>
    </row>
    <row r="95" spans="2:7" ht="18" x14ac:dyDescent="0.35">
      <c r="B95" s="23" t="s">
        <v>740</v>
      </c>
      <c r="C95" s="23"/>
      <c r="D95" s="23"/>
      <c r="E95" s="24"/>
      <c r="F95" s="24"/>
    </row>
    <row r="96" spans="2:7" ht="18" x14ac:dyDescent="0.35">
      <c r="B96" s="25" t="s">
        <v>750</v>
      </c>
      <c r="C96" s="25"/>
      <c r="D96" s="25"/>
      <c r="E96" s="25"/>
      <c r="F96" s="24"/>
    </row>
  </sheetData>
  <sheetProtection password="DFDB" sheet="1" objects="1" scenarios="1"/>
  <mergeCells count="21">
    <mergeCell ref="E20:F20"/>
    <mergeCell ref="B20:C20"/>
    <mergeCell ref="B22:E22"/>
    <mergeCell ref="B16:C16"/>
    <mergeCell ref="F16:G16"/>
    <mergeCell ref="C18:F18"/>
    <mergeCell ref="C19:F19"/>
    <mergeCell ref="G2:J6"/>
    <mergeCell ref="C5:D5"/>
    <mergeCell ref="C7:D7"/>
    <mergeCell ref="C9:F9"/>
    <mergeCell ref="B14:C14"/>
    <mergeCell ref="F14:G14"/>
    <mergeCell ref="C11:F11"/>
    <mergeCell ref="C12:F12"/>
    <mergeCell ref="E84:G84"/>
    <mergeCell ref="C89:E89"/>
    <mergeCell ref="E76:G76"/>
    <mergeCell ref="E78:G78"/>
    <mergeCell ref="E80:G80"/>
    <mergeCell ref="E82:G82"/>
  </mergeCells>
  <phoneticPr fontId="0" type="noConversion"/>
  <hyperlinks>
    <hyperlink ref="E87" r:id="rId1"/>
  </hyperlinks>
  <pageMargins left="0.75" right="0.75" top="1" bottom="1" header="0.5" footer="0.5"/>
  <pageSetup orientation="portrait" horizontalDpi="300" verticalDpi="30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people</vt:lpstr>
      <vt:lpstr>questions</vt:lpstr>
      <vt:lpstr>order form</vt:lpstr>
      <vt:lpstr>'order form'!Print_Area</vt:lpstr>
    </vt:vector>
  </TitlesOfParts>
  <Company>Lund Business Consultants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Lund</dc:creator>
  <cp:lastModifiedBy>Aniket Gupta</cp:lastModifiedBy>
  <cp:lastPrinted>2003-08-25T21:21:26Z</cp:lastPrinted>
  <dcterms:created xsi:type="dcterms:W3CDTF">2003-08-08T13:24:58Z</dcterms:created>
  <dcterms:modified xsi:type="dcterms:W3CDTF">2024-02-03T22:29:32Z</dcterms:modified>
</cp:coreProperties>
</file>