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C39092BC-83E1-44B8-B379-60ED4C806FBC}" xr6:coauthVersionLast="47" xr6:coauthVersionMax="47" xr10:uidLastSave="{00000000-0000-0000-0000-000000000000}"/>
  <bookViews>
    <workbookView xWindow="3348" yWindow="3348" windowWidth="17280" windowHeight="8880"/>
  </bookViews>
  <sheets>
    <sheet name="Dice Game" sheetId="1" r:id="rId1"/>
    <sheet name="Avg WIP" sheetId="5" r:id="rId2"/>
    <sheet name="Calc" sheetId="2" state="hidden" r:id="rId3"/>
  </sheets>
  <calcPr calcId="92512" calcMode="manual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E3" i="1"/>
  <c r="H3" i="1"/>
  <c r="K3" i="1"/>
  <c r="N3" i="1"/>
  <c r="Q3" i="1"/>
  <c r="B4" i="1"/>
  <c r="E4" i="1"/>
  <c r="H4" i="1"/>
  <c r="K4" i="1"/>
  <c r="N4" i="1"/>
  <c r="Q4" i="1"/>
  <c r="B9" i="1"/>
  <c r="E9" i="1"/>
  <c r="H9" i="1"/>
  <c r="K9" i="1"/>
  <c r="N9" i="1"/>
  <c r="Q9" i="1"/>
  <c r="B12" i="1"/>
  <c r="E12" i="1"/>
  <c r="H12" i="1"/>
  <c r="K12" i="1"/>
  <c r="N12" i="1"/>
  <c r="Q12" i="1"/>
  <c r="S15" i="1"/>
  <c r="C26" i="1"/>
  <c r="D26" i="1"/>
  <c r="F26" i="1"/>
  <c r="G26" i="1"/>
  <c r="I26" i="1"/>
  <c r="J26" i="1"/>
  <c r="L26" i="1"/>
  <c r="M26" i="1"/>
  <c r="O26" i="1"/>
  <c r="P26" i="1"/>
  <c r="R26" i="1"/>
  <c r="S26" i="1"/>
  <c r="T26" i="1"/>
  <c r="U26" i="1"/>
  <c r="C27" i="1"/>
  <c r="D27" i="1"/>
  <c r="F27" i="1"/>
  <c r="G27" i="1"/>
  <c r="I27" i="1"/>
  <c r="J27" i="1"/>
  <c r="L27" i="1"/>
  <c r="M27" i="1"/>
  <c r="O27" i="1"/>
  <c r="P27" i="1"/>
  <c r="R27" i="1"/>
  <c r="S27" i="1"/>
  <c r="T27" i="1"/>
  <c r="U27" i="1"/>
  <c r="C28" i="1"/>
  <c r="D28" i="1"/>
  <c r="F28" i="1"/>
  <c r="G28" i="1"/>
  <c r="I28" i="1"/>
  <c r="J28" i="1"/>
  <c r="L28" i="1"/>
  <c r="M28" i="1"/>
  <c r="O28" i="1"/>
  <c r="P28" i="1"/>
  <c r="R28" i="1"/>
  <c r="S28" i="1"/>
  <c r="T28" i="1"/>
  <c r="U28" i="1"/>
  <c r="C29" i="1"/>
  <c r="D29" i="1"/>
  <c r="F29" i="1"/>
  <c r="G29" i="1"/>
  <c r="I29" i="1"/>
  <c r="J29" i="1"/>
  <c r="L29" i="1"/>
  <c r="M29" i="1"/>
  <c r="O29" i="1"/>
  <c r="P29" i="1"/>
  <c r="R29" i="1"/>
  <c r="S29" i="1"/>
  <c r="T29" i="1"/>
  <c r="U29" i="1"/>
  <c r="C30" i="1"/>
  <c r="D30" i="1"/>
  <c r="F30" i="1"/>
  <c r="G30" i="1"/>
  <c r="I30" i="1"/>
  <c r="J30" i="1"/>
  <c r="L30" i="1"/>
  <c r="M30" i="1"/>
  <c r="O30" i="1"/>
  <c r="P30" i="1"/>
  <c r="R30" i="1"/>
  <c r="S30" i="1"/>
  <c r="T30" i="1"/>
  <c r="U30" i="1"/>
  <c r="C31" i="1"/>
  <c r="D31" i="1"/>
  <c r="F31" i="1"/>
  <c r="G31" i="1"/>
  <c r="I31" i="1"/>
  <c r="J31" i="1"/>
  <c r="L31" i="1"/>
  <c r="M31" i="1"/>
  <c r="O31" i="1"/>
  <c r="P31" i="1"/>
  <c r="R31" i="1"/>
  <c r="S31" i="1"/>
  <c r="T31" i="1"/>
  <c r="U31" i="1"/>
  <c r="C32" i="1"/>
  <c r="D32" i="1"/>
  <c r="F32" i="1"/>
  <c r="G32" i="1"/>
  <c r="I32" i="1"/>
  <c r="J32" i="1"/>
  <c r="L32" i="1"/>
  <c r="M32" i="1"/>
  <c r="O32" i="1"/>
  <c r="P32" i="1"/>
  <c r="R32" i="1"/>
  <c r="S32" i="1"/>
  <c r="T32" i="1"/>
  <c r="U32" i="1"/>
  <c r="C33" i="1"/>
  <c r="D33" i="1"/>
  <c r="F33" i="1"/>
  <c r="G33" i="1"/>
  <c r="I33" i="1"/>
  <c r="J33" i="1"/>
  <c r="L33" i="1"/>
  <c r="M33" i="1"/>
  <c r="O33" i="1"/>
  <c r="P33" i="1"/>
  <c r="R33" i="1"/>
  <c r="S33" i="1"/>
  <c r="T33" i="1"/>
  <c r="U33" i="1"/>
  <c r="C34" i="1"/>
  <c r="D34" i="1"/>
  <c r="F34" i="1"/>
  <c r="G34" i="1"/>
  <c r="I34" i="1"/>
  <c r="J34" i="1"/>
  <c r="L34" i="1"/>
  <c r="M34" i="1"/>
  <c r="O34" i="1"/>
  <c r="P34" i="1"/>
  <c r="R34" i="1"/>
  <c r="S34" i="1"/>
  <c r="T34" i="1"/>
  <c r="U34" i="1"/>
  <c r="C35" i="1"/>
  <c r="D35" i="1"/>
  <c r="F35" i="1"/>
  <c r="G35" i="1"/>
  <c r="I35" i="1"/>
  <c r="J35" i="1"/>
  <c r="L35" i="1"/>
  <c r="M35" i="1"/>
  <c r="O35" i="1"/>
  <c r="P35" i="1"/>
  <c r="R35" i="1"/>
  <c r="S35" i="1"/>
  <c r="T35" i="1"/>
  <c r="U35" i="1"/>
  <c r="C36" i="1"/>
  <c r="D36" i="1"/>
  <c r="F36" i="1"/>
  <c r="G36" i="1"/>
  <c r="I36" i="1"/>
  <c r="J36" i="1"/>
  <c r="L36" i="1"/>
  <c r="M36" i="1"/>
  <c r="O36" i="1"/>
  <c r="P36" i="1"/>
  <c r="R36" i="1"/>
  <c r="S36" i="1"/>
  <c r="T36" i="1"/>
  <c r="U36" i="1"/>
  <c r="C37" i="1"/>
  <c r="D37" i="1"/>
  <c r="F37" i="1"/>
  <c r="G37" i="1"/>
  <c r="I37" i="1"/>
  <c r="J37" i="1"/>
  <c r="L37" i="1"/>
  <c r="M37" i="1"/>
  <c r="O37" i="1"/>
  <c r="P37" i="1"/>
  <c r="R37" i="1"/>
  <c r="S37" i="1"/>
  <c r="T37" i="1"/>
  <c r="U37" i="1"/>
  <c r="C38" i="1"/>
  <c r="D38" i="1"/>
  <c r="F38" i="1"/>
  <c r="G38" i="1"/>
  <c r="I38" i="1"/>
  <c r="J38" i="1"/>
  <c r="L38" i="1"/>
  <c r="M38" i="1"/>
  <c r="O38" i="1"/>
  <c r="P38" i="1"/>
  <c r="R38" i="1"/>
  <c r="S38" i="1"/>
  <c r="T38" i="1"/>
  <c r="U38" i="1"/>
  <c r="C39" i="1"/>
  <c r="D39" i="1"/>
  <c r="F39" i="1"/>
  <c r="G39" i="1"/>
  <c r="I39" i="1"/>
  <c r="J39" i="1"/>
  <c r="L39" i="1"/>
  <c r="M39" i="1"/>
  <c r="O39" i="1"/>
  <c r="P39" i="1"/>
  <c r="R39" i="1"/>
  <c r="S39" i="1"/>
  <c r="T39" i="1"/>
  <c r="U39" i="1"/>
  <c r="C40" i="1"/>
  <c r="D40" i="1"/>
  <c r="F40" i="1"/>
  <c r="G40" i="1"/>
  <c r="I40" i="1"/>
  <c r="J40" i="1"/>
  <c r="L40" i="1"/>
  <c r="M40" i="1"/>
  <c r="O40" i="1"/>
  <c r="P40" i="1"/>
  <c r="R40" i="1"/>
  <c r="S40" i="1"/>
  <c r="T40" i="1"/>
  <c r="U40" i="1"/>
  <c r="C41" i="1"/>
  <c r="D41" i="1"/>
  <c r="F41" i="1"/>
  <c r="G41" i="1"/>
  <c r="I41" i="1"/>
  <c r="J41" i="1"/>
  <c r="L41" i="1"/>
  <c r="M41" i="1"/>
  <c r="O41" i="1"/>
  <c r="P41" i="1"/>
  <c r="R41" i="1"/>
  <c r="S41" i="1"/>
  <c r="T41" i="1"/>
  <c r="U41" i="1"/>
  <c r="C42" i="1"/>
  <c r="D42" i="1"/>
  <c r="F42" i="1"/>
  <c r="G42" i="1"/>
  <c r="I42" i="1"/>
  <c r="J42" i="1"/>
  <c r="L42" i="1"/>
  <c r="M42" i="1"/>
  <c r="O42" i="1"/>
  <c r="P42" i="1"/>
  <c r="R42" i="1"/>
  <c r="S42" i="1"/>
  <c r="T42" i="1"/>
  <c r="U42" i="1"/>
  <c r="C43" i="1"/>
  <c r="D43" i="1"/>
  <c r="F43" i="1"/>
  <c r="G43" i="1"/>
  <c r="I43" i="1"/>
  <c r="J43" i="1"/>
  <c r="L43" i="1"/>
  <c r="M43" i="1"/>
  <c r="O43" i="1"/>
  <c r="P43" i="1"/>
  <c r="R43" i="1"/>
  <c r="S43" i="1"/>
  <c r="T43" i="1"/>
  <c r="U43" i="1"/>
  <c r="C44" i="1"/>
  <c r="D44" i="1"/>
  <c r="F44" i="1"/>
  <c r="G44" i="1"/>
  <c r="I44" i="1"/>
  <c r="J44" i="1"/>
  <c r="L44" i="1"/>
  <c r="M44" i="1"/>
  <c r="O44" i="1"/>
  <c r="P44" i="1"/>
  <c r="R44" i="1"/>
  <c r="S44" i="1"/>
  <c r="T44" i="1"/>
  <c r="U44" i="1"/>
  <c r="C45" i="1"/>
  <c r="D45" i="1"/>
  <c r="F45" i="1"/>
  <c r="G45" i="1"/>
  <c r="I45" i="1"/>
  <c r="J45" i="1"/>
  <c r="L45" i="1"/>
  <c r="M45" i="1"/>
  <c r="O45" i="1"/>
  <c r="P45" i="1"/>
  <c r="R45" i="1"/>
  <c r="S45" i="1"/>
  <c r="T45" i="1"/>
  <c r="U45" i="1"/>
  <c r="C46" i="1"/>
  <c r="D46" i="1"/>
  <c r="F46" i="1"/>
  <c r="G46" i="1"/>
  <c r="I46" i="1"/>
  <c r="J46" i="1"/>
  <c r="L46" i="1"/>
  <c r="M46" i="1"/>
  <c r="O46" i="1"/>
  <c r="P46" i="1"/>
  <c r="R46" i="1"/>
  <c r="S46" i="1"/>
  <c r="T46" i="1"/>
  <c r="U46" i="1"/>
  <c r="C47" i="1"/>
  <c r="D47" i="1"/>
  <c r="F47" i="1"/>
  <c r="G47" i="1"/>
  <c r="I47" i="1"/>
  <c r="J47" i="1"/>
  <c r="L47" i="1"/>
  <c r="M47" i="1"/>
  <c r="O47" i="1"/>
  <c r="P47" i="1"/>
  <c r="R47" i="1"/>
  <c r="S47" i="1"/>
  <c r="T47" i="1"/>
  <c r="U47" i="1"/>
  <c r="C48" i="1"/>
  <c r="D48" i="1"/>
  <c r="F48" i="1"/>
  <c r="G48" i="1"/>
  <c r="I48" i="1"/>
  <c r="J48" i="1"/>
  <c r="L48" i="1"/>
  <c r="M48" i="1"/>
  <c r="O48" i="1"/>
  <c r="P48" i="1"/>
  <c r="R48" i="1"/>
  <c r="S48" i="1"/>
  <c r="T48" i="1"/>
  <c r="U48" i="1"/>
  <c r="C49" i="1"/>
  <c r="D49" i="1"/>
  <c r="F49" i="1"/>
  <c r="G49" i="1"/>
  <c r="I49" i="1"/>
  <c r="J49" i="1"/>
  <c r="L49" i="1"/>
  <c r="M49" i="1"/>
  <c r="O49" i="1"/>
  <c r="P49" i="1"/>
  <c r="R49" i="1"/>
  <c r="S49" i="1"/>
  <c r="T49" i="1"/>
  <c r="U49" i="1"/>
  <c r="C50" i="1"/>
  <c r="D50" i="1"/>
  <c r="F50" i="1"/>
  <c r="G50" i="1"/>
  <c r="I50" i="1"/>
  <c r="J50" i="1"/>
  <c r="L50" i="1"/>
  <c r="M50" i="1"/>
  <c r="O50" i="1"/>
  <c r="P50" i="1"/>
  <c r="R50" i="1"/>
  <c r="S50" i="1"/>
  <c r="T50" i="1"/>
  <c r="U50" i="1"/>
  <c r="C51" i="1"/>
  <c r="D51" i="1"/>
  <c r="F51" i="1"/>
  <c r="G51" i="1"/>
  <c r="I51" i="1"/>
  <c r="J51" i="1"/>
  <c r="L51" i="1"/>
  <c r="M51" i="1"/>
  <c r="O51" i="1"/>
  <c r="P51" i="1"/>
  <c r="R51" i="1"/>
  <c r="S51" i="1"/>
  <c r="T51" i="1"/>
  <c r="U51" i="1"/>
  <c r="C52" i="1"/>
  <c r="D52" i="1"/>
  <c r="F52" i="1"/>
  <c r="G52" i="1"/>
  <c r="I52" i="1"/>
  <c r="J52" i="1"/>
  <c r="L52" i="1"/>
  <c r="M52" i="1"/>
  <c r="O52" i="1"/>
  <c r="P52" i="1"/>
  <c r="R52" i="1"/>
  <c r="S52" i="1"/>
  <c r="T52" i="1"/>
  <c r="U52" i="1"/>
  <c r="C53" i="1"/>
  <c r="D53" i="1"/>
  <c r="F53" i="1"/>
  <c r="G53" i="1"/>
  <c r="I53" i="1"/>
  <c r="J53" i="1"/>
  <c r="L53" i="1"/>
  <c r="M53" i="1"/>
  <c r="O53" i="1"/>
  <c r="P53" i="1"/>
  <c r="R53" i="1"/>
  <c r="S53" i="1"/>
  <c r="T53" i="1"/>
  <c r="U53" i="1"/>
  <c r="C54" i="1"/>
  <c r="D54" i="1"/>
  <c r="F54" i="1"/>
  <c r="G54" i="1"/>
  <c r="I54" i="1"/>
  <c r="J54" i="1"/>
  <c r="L54" i="1"/>
  <c r="M54" i="1"/>
  <c r="O54" i="1"/>
  <c r="P54" i="1"/>
  <c r="R54" i="1"/>
  <c r="S54" i="1"/>
  <c r="T54" i="1"/>
  <c r="U54" i="1"/>
  <c r="C55" i="1"/>
  <c r="D55" i="1"/>
  <c r="F55" i="1"/>
  <c r="G55" i="1"/>
  <c r="I55" i="1"/>
  <c r="J55" i="1"/>
  <c r="L55" i="1"/>
  <c r="M55" i="1"/>
  <c r="O55" i="1"/>
  <c r="P55" i="1"/>
  <c r="R55" i="1"/>
  <c r="S55" i="1"/>
  <c r="T55" i="1"/>
  <c r="U55" i="1"/>
  <c r="C56" i="1"/>
  <c r="D56" i="1"/>
  <c r="F56" i="1"/>
  <c r="G56" i="1"/>
  <c r="I56" i="1"/>
  <c r="J56" i="1"/>
  <c r="L56" i="1"/>
  <c r="M56" i="1"/>
  <c r="O56" i="1"/>
  <c r="P56" i="1"/>
  <c r="R56" i="1"/>
  <c r="S56" i="1"/>
  <c r="T56" i="1"/>
  <c r="U56" i="1"/>
  <c r="C57" i="1"/>
  <c r="D57" i="1"/>
  <c r="F57" i="1"/>
  <c r="G57" i="1"/>
  <c r="I57" i="1"/>
  <c r="J57" i="1"/>
  <c r="L57" i="1"/>
  <c r="M57" i="1"/>
  <c r="O57" i="1"/>
  <c r="P57" i="1"/>
  <c r="R57" i="1"/>
  <c r="S57" i="1"/>
  <c r="T57" i="1"/>
  <c r="U57" i="1"/>
  <c r="C58" i="1"/>
  <c r="D58" i="1"/>
  <c r="F58" i="1"/>
  <c r="G58" i="1"/>
  <c r="I58" i="1"/>
  <c r="J58" i="1"/>
  <c r="L58" i="1"/>
  <c r="M58" i="1"/>
  <c r="O58" i="1"/>
  <c r="P58" i="1"/>
  <c r="R58" i="1"/>
  <c r="S58" i="1"/>
  <c r="T58" i="1"/>
  <c r="U58" i="1"/>
  <c r="C59" i="1"/>
  <c r="D59" i="1"/>
  <c r="F59" i="1"/>
  <c r="G59" i="1"/>
  <c r="I59" i="1"/>
  <c r="J59" i="1"/>
  <c r="L59" i="1"/>
  <c r="M59" i="1"/>
  <c r="O59" i="1"/>
  <c r="P59" i="1"/>
  <c r="R59" i="1"/>
  <c r="S59" i="1"/>
  <c r="T59" i="1"/>
  <c r="U59" i="1"/>
  <c r="C60" i="1"/>
  <c r="D60" i="1"/>
  <c r="F60" i="1"/>
  <c r="G60" i="1"/>
  <c r="I60" i="1"/>
  <c r="J60" i="1"/>
  <c r="L60" i="1"/>
  <c r="M60" i="1"/>
  <c r="O60" i="1"/>
  <c r="P60" i="1"/>
  <c r="R60" i="1"/>
  <c r="S60" i="1"/>
  <c r="T60" i="1"/>
  <c r="U60" i="1"/>
  <c r="C61" i="1"/>
  <c r="D61" i="1"/>
  <c r="F61" i="1"/>
  <c r="G61" i="1"/>
  <c r="I61" i="1"/>
  <c r="J61" i="1"/>
  <c r="L61" i="1"/>
  <c r="M61" i="1"/>
  <c r="O61" i="1"/>
  <c r="P61" i="1"/>
  <c r="R61" i="1"/>
  <c r="S61" i="1"/>
  <c r="T61" i="1"/>
  <c r="U61" i="1"/>
  <c r="C62" i="1"/>
  <c r="D62" i="1"/>
  <c r="F62" i="1"/>
  <c r="G62" i="1"/>
  <c r="I62" i="1"/>
  <c r="J62" i="1"/>
  <c r="L62" i="1"/>
  <c r="M62" i="1"/>
  <c r="O62" i="1"/>
  <c r="P62" i="1"/>
  <c r="R62" i="1"/>
  <c r="S62" i="1"/>
  <c r="T62" i="1"/>
  <c r="U62" i="1"/>
  <c r="C63" i="1"/>
  <c r="D63" i="1"/>
  <c r="F63" i="1"/>
  <c r="G63" i="1"/>
  <c r="I63" i="1"/>
  <c r="J63" i="1"/>
  <c r="L63" i="1"/>
  <c r="M63" i="1"/>
  <c r="O63" i="1"/>
  <c r="P63" i="1"/>
  <c r="R63" i="1"/>
  <c r="S63" i="1"/>
  <c r="T63" i="1"/>
  <c r="U63" i="1"/>
  <c r="C64" i="1"/>
  <c r="D64" i="1"/>
  <c r="F64" i="1"/>
  <c r="G64" i="1"/>
  <c r="I64" i="1"/>
  <c r="J64" i="1"/>
  <c r="L64" i="1"/>
  <c r="M64" i="1"/>
  <c r="O64" i="1"/>
  <c r="P64" i="1"/>
  <c r="R64" i="1"/>
  <c r="S64" i="1"/>
  <c r="T64" i="1"/>
  <c r="U64" i="1"/>
  <c r="C65" i="1"/>
  <c r="D65" i="1"/>
  <c r="F65" i="1"/>
  <c r="G65" i="1"/>
  <c r="I65" i="1"/>
  <c r="J65" i="1"/>
  <c r="L65" i="1"/>
  <c r="M65" i="1"/>
  <c r="O65" i="1"/>
  <c r="P65" i="1"/>
  <c r="R65" i="1"/>
  <c r="S65" i="1"/>
  <c r="T65" i="1"/>
  <c r="U65" i="1"/>
  <c r="C66" i="1"/>
  <c r="D66" i="1"/>
  <c r="F66" i="1"/>
  <c r="G66" i="1"/>
  <c r="I66" i="1"/>
  <c r="J66" i="1"/>
  <c r="L66" i="1"/>
  <c r="M66" i="1"/>
  <c r="O66" i="1"/>
  <c r="P66" i="1"/>
  <c r="R66" i="1"/>
  <c r="S66" i="1"/>
  <c r="T66" i="1"/>
  <c r="U66" i="1"/>
  <c r="C67" i="1"/>
  <c r="D67" i="1"/>
  <c r="F67" i="1"/>
  <c r="G67" i="1"/>
  <c r="I67" i="1"/>
  <c r="J67" i="1"/>
  <c r="L67" i="1"/>
  <c r="M67" i="1"/>
  <c r="O67" i="1"/>
  <c r="P67" i="1"/>
  <c r="R67" i="1"/>
  <c r="S67" i="1"/>
  <c r="T67" i="1"/>
  <c r="U67" i="1"/>
  <c r="C68" i="1"/>
  <c r="D68" i="1"/>
  <c r="F68" i="1"/>
  <c r="G68" i="1"/>
  <c r="I68" i="1"/>
  <c r="J68" i="1"/>
  <c r="L68" i="1"/>
  <c r="M68" i="1"/>
  <c r="O68" i="1"/>
  <c r="P68" i="1"/>
  <c r="R68" i="1"/>
  <c r="S68" i="1"/>
  <c r="T68" i="1"/>
  <c r="U68" i="1"/>
  <c r="C69" i="1"/>
  <c r="D69" i="1"/>
  <c r="F69" i="1"/>
  <c r="G69" i="1"/>
  <c r="I69" i="1"/>
  <c r="J69" i="1"/>
  <c r="L69" i="1"/>
  <c r="M69" i="1"/>
  <c r="O69" i="1"/>
  <c r="P69" i="1"/>
  <c r="R69" i="1"/>
  <c r="S69" i="1"/>
  <c r="T69" i="1"/>
  <c r="U69" i="1"/>
  <c r="C70" i="1"/>
  <c r="D70" i="1"/>
  <c r="F70" i="1"/>
  <c r="G70" i="1"/>
  <c r="I70" i="1"/>
  <c r="J70" i="1"/>
  <c r="L70" i="1"/>
  <c r="M70" i="1"/>
  <c r="O70" i="1"/>
  <c r="P70" i="1"/>
  <c r="R70" i="1"/>
  <c r="S70" i="1"/>
  <c r="T70" i="1"/>
  <c r="U70" i="1"/>
  <c r="C71" i="1"/>
  <c r="D71" i="1"/>
  <c r="F71" i="1"/>
  <c r="G71" i="1"/>
  <c r="I71" i="1"/>
  <c r="J71" i="1"/>
  <c r="L71" i="1"/>
  <c r="M71" i="1"/>
  <c r="O71" i="1"/>
  <c r="P71" i="1"/>
  <c r="R71" i="1"/>
  <c r="S71" i="1"/>
  <c r="T71" i="1"/>
  <c r="U71" i="1"/>
  <c r="C72" i="1"/>
  <c r="D72" i="1"/>
  <c r="F72" i="1"/>
  <c r="G72" i="1"/>
  <c r="I72" i="1"/>
  <c r="J72" i="1"/>
  <c r="L72" i="1"/>
  <c r="M72" i="1"/>
  <c r="O72" i="1"/>
  <c r="P72" i="1"/>
  <c r="R72" i="1"/>
  <c r="S72" i="1"/>
  <c r="T72" i="1"/>
  <c r="U72" i="1"/>
  <c r="C73" i="1"/>
  <c r="D73" i="1"/>
  <c r="F73" i="1"/>
  <c r="G73" i="1"/>
  <c r="I73" i="1"/>
  <c r="J73" i="1"/>
  <c r="L73" i="1"/>
  <c r="M73" i="1"/>
  <c r="O73" i="1"/>
  <c r="P73" i="1"/>
  <c r="R73" i="1"/>
  <c r="S73" i="1"/>
  <c r="T73" i="1"/>
  <c r="U73" i="1"/>
  <c r="C74" i="1"/>
  <c r="D74" i="1"/>
  <c r="F74" i="1"/>
  <c r="G74" i="1"/>
  <c r="I74" i="1"/>
  <c r="J74" i="1"/>
  <c r="L74" i="1"/>
  <c r="M74" i="1"/>
  <c r="O74" i="1"/>
  <c r="P74" i="1"/>
  <c r="R74" i="1"/>
  <c r="S74" i="1"/>
  <c r="T74" i="1"/>
  <c r="U74" i="1"/>
  <c r="C75" i="1"/>
  <c r="D75" i="1"/>
  <c r="F75" i="1"/>
  <c r="G75" i="1"/>
  <c r="I75" i="1"/>
  <c r="J75" i="1"/>
  <c r="L75" i="1"/>
  <c r="M75" i="1"/>
  <c r="O75" i="1"/>
  <c r="P75" i="1"/>
  <c r="R75" i="1"/>
  <c r="S75" i="1"/>
  <c r="T75" i="1"/>
  <c r="U75" i="1"/>
  <c r="C76" i="1"/>
  <c r="D76" i="1"/>
  <c r="F76" i="1"/>
  <c r="G76" i="1"/>
  <c r="I76" i="1"/>
  <c r="J76" i="1"/>
  <c r="L76" i="1"/>
  <c r="M76" i="1"/>
  <c r="O76" i="1"/>
  <c r="P76" i="1"/>
  <c r="R76" i="1"/>
  <c r="S76" i="1"/>
  <c r="T76" i="1"/>
  <c r="U76" i="1"/>
  <c r="C77" i="1"/>
  <c r="D77" i="1"/>
  <c r="F77" i="1"/>
  <c r="G77" i="1"/>
  <c r="I77" i="1"/>
  <c r="J77" i="1"/>
  <c r="L77" i="1"/>
  <c r="M77" i="1"/>
  <c r="O77" i="1"/>
  <c r="P77" i="1"/>
  <c r="R77" i="1"/>
  <c r="S77" i="1"/>
  <c r="T77" i="1"/>
  <c r="U77" i="1"/>
  <c r="C78" i="1"/>
  <c r="D78" i="1"/>
  <c r="F78" i="1"/>
  <c r="G78" i="1"/>
  <c r="I78" i="1"/>
  <c r="J78" i="1"/>
  <c r="L78" i="1"/>
  <c r="M78" i="1"/>
  <c r="O78" i="1"/>
  <c r="P78" i="1"/>
  <c r="R78" i="1"/>
  <c r="S78" i="1"/>
  <c r="T78" i="1"/>
  <c r="U78" i="1"/>
  <c r="C79" i="1"/>
  <c r="D79" i="1"/>
  <c r="F79" i="1"/>
  <c r="G79" i="1"/>
  <c r="I79" i="1"/>
  <c r="J79" i="1"/>
  <c r="L79" i="1"/>
  <c r="M79" i="1"/>
  <c r="O79" i="1"/>
  <c r="P79" i="1"/>
  <c r="R79" i="1"/>
  <c r="S79" i="1"/>
  <c r="T79" i="1"/>
  <c r="U79" i="1"/>
  <c r="C80" i="1"/>
  <c r="D80" i="1"/>
  <c r="F80" i="1"/>
  <c r="G80" i="1"/>
  <c r="I80" i="1"/>
  <c r="J80" i="1"/>
  <c r="L80" i="1"/>
  <c r="M80" i="1"/>
  <c r="O80" i="1"/>
  <c r="P80" i="1"/>
  <c r="R80" i="1"/>
  <c r="S80" i="1"/>
  <c r="T80" i="1"/>
  <c r="U80" i="1"/>
  <c r="C81" i="1"/>
  <c r="D81" i="1"/>
  <c r="F81" i="1"/>
  <c r="G81" i="1"/>
  <c r="I81" i="1"/>
  <c r="J81" i="1"/>
  <c r="L81" i="1"/>
  <c r="M81" i="1"/>
  <c r="O81" i="1"/>
  <c r="P81" i="1"/>
  <c r="R81" i="1"/>
  <c r="S81" i="1"/>
  <c r="T81" i="1"/>
  <c r="U81" i="1"/>
  <c r="C82" i="1"/>
  <c r="D82" i="1"/>
  <c r="F82" i="1"/>
  <c r="G82" i="1"/>
  <c r="I82" i="1"/>
  <c r="J82" i="1"/>
  <c r="L82" i="1"/>
  <c r="M82" i="1"/>
  <c r="O82" i="1"/>
  <c r="P82" i="1"/>
  <c r="R82" i="1"/>
  <c r="S82" i="1"/>
  <c r="T82" i="1"/>
  <c r="U82" i="1"/>
  <c r="C83" i="1"/>
  <c r="D83" i="1"/>
  <c r="F83" i="1"/>
  <c r="G83" i="1"/>
  <c r="I83" i="1"/>
  <c r="J83" i="1"/>
  <c r="L83" i="1"/>
  <c r="M83" i="1"/>
  <c r="O83" i="1"/>
  <c r="P83" i="1"/>
  <c r="R83" i="1"/>
  <c r="S83" i="1"/>
  <c r="T83" i="1"/>
  <c r="U83" i="1"/>
  <c r="C84" i="1"/>
  <c r="D84" i="1"/>
  <c r="F84" i="1"/>
  <c r="G84" i="1"/>
  <c r="I84" i="1"/>
  <c r="J84" i="1"/>
  <c r="L84" i="1"/>
  <c r="M84" i="1"/>
  <c r="O84" i="1"/>
  <c r="P84" i="1"/>
  <c r="R84" i="1"/>
  <c r="S84" i="1"/>
  <c r="T84" i="1"/>
  <c r="U84" i="1"/>
  <c r="C85" i="1"/>
  <c r="D85" i="1"/>
  <c r="F85" i="1"/>
  <c r="G85" i="1"/>
  <c r="I85" i="1"/>
  <c r="J85" i="1"/>
  <c r="L85" i="1"/>
  <c r="M85" i="1"/>
  <c r="O85" i="1"/>
  <c r="P85" i="1"/>
  <c r="R85" i="1"/>
  <c r="S85" i="1"/>
  <c r="T85" i="1"/>
  <c r="U85" i="1"/>
  <c r="C86" i="1"/>
  <c r="D86" i="1"/>
  <c r="F86" i="1"/>
  <c r="G86" i="1"/>
  <c r="I86" i="1"/>
  <c r="J86" i="1"/>
  <c r="L86" i="1"/>
  <c r="M86" i="1"/>
  <c r="O86" i="1"/>
  <c r="P86" i="1"/>
  <c r="R86" i="1"/>
  <c r="S86" i="1"/>
  <c r="T86" i="1"/>
  <c r="U86" i="1"/>
  <c r="C87" i="1"/>
  <c r="D87" i="1"/>
  <c r="F87" i="1"/>
  <c r="G87" i="1"/>
  <c r="I87" i="1"/>
  <c r="J87" i="1"/>
  <c r="L87" i="1"/>
  <c r="M87" i="1"/>
  <c r="O87" i="1"/>
  <c r="P87" i="1"/>
  <c r="R87" i="1"/>
  <c r="S87" i="1"/>
  <c r="T87" i="1"/>
  <c r="U87" i="1"/>
  <c r="C88" i="1"/>
  <c r="D88" i="1"/>
  <c r="F88" i="1"/>
  <c r="G88" i="1"/>
  <c r="I88" i="1"/>
  <c r="J88" i="1"/>
  <c r="L88" i="1"/>
  <c r="M88" i="1"/>
  <c r="O88" i="1"/>
  <c r="P88" i="1"/>
  <c r="R88" i="1"/>
  <c r="S88" i="1"/>
  <c r="T88" i="1"/>
  <c r="U88" i="1"/>
  <c r="C89" i="1"/>
  <c r="D89" i="1"/>
  <c r="F89" i="1"/>
  <c r="G89" i="1"/>
  <c r="I89" i="1"/>
  <c r="J89" i="1"/>
  <c r="L89" i="1"/>
  <c r="M89" i="1"/>
  <c r="O89" i="1"/>
  <c r="P89" i="1"/>
  <c r="R89" i="1"/>
  <c r="S89" i="1"/>
  <c r="T89" i="1"/>
  <c r="U89" i="1"/>
  <c r="C90" i="1"/>
  <c r="D90" i="1"/>
  <c r="F90" i="1"/>
  <c r="G90" i="1"/>
  <c r="I90" i="1"/>
  <c r="J90" i="1"/>
  <c r="L90" i="1"/>
  <c r="M90" i="1"/>
  <c r="O90" i="1"/>
  <c r="P90" i="1"/>
  <c r="R90" i="1"/>
  <c r="S90" i="1"/>
  <c r="T90" i="1"/>
  <c r="U90" i="1"/>
  <c r="C91" i="1"/>
  <c r="D91" i="1"/>
  <c r="F91" i="1"/>
  <c r="G91" i="1"/>
  <c r="I91" i="1"/>
  <c r="J91" i="1"/>
  <c r="L91" i="1"/>
  <c r="M91" i="1"/>
  <c r="O91" i="1"/>
  <c r="P91" i="1"/>
  <c r="R91" i="1"/>
  <c r="S91" i="1"/>
  <c r="T91" i="1"/>
  <c r="U91" i="1"/>
  <c r="C92" i="1"/>
  <c r="D92" i="1"/>
  <c r="F92" i="1"/>
  <c r="G92" i="1"/>
  <c r="I92" i="1"/>
  <c r="J92" i="1"/>
  <c r="L92" i="1"/>
  <c r="M92" i="1"/>
  <c r="O92" i="1"/>
  <c r="P92" i="1"/>
  <c r="R92" i="1"/>
  <c r="S92" i="1"/>
  <c r="T92" i="1"/>
  <c r="U92" i="1"/>
  <c r="C93" i="1"/>
  <c r="D93" i="1"/>
  <c r="F93" i="1"/>
  <c r="G93" i="1"/>
  <c r="I93" i="1"/>
  <c r="J93" i="1"/>
  <c r="L93" i="1"/>
  <c r="M93" i="1"/>
  <c r="O93" i="1"/>
  <c r="P93" i="1"/>
  <c r="R93" i="1"/>
  <c r="S93" i="1"/>
  <c r="T93" i="1"/>
  <c r="U93" i="1"/>
  <c r="C94" i="1"/>
  <c r="D94" i="1"/>
  <c r="F94" i="1"/>
  <c r="G94" i="1"/>
  <c r="I94" i="1"/>
  <c r="J94" i="1"/>
  <c r="L94" i="1"/>
  <c r="M94" i="1"/>
  <c r="O94" i="1"/>
  <c r="P94" i="1"/>
  <c r="R94" i="1"/>
  <c r="S94" i="1"/>
  <c r="T94" i="1"/>
  <c r="U94" i="1"/>
  <c r="C95" i="1"/>
  <c r="D95" i="1"/>
  <c r="F95" i="1"/>
  <c r="G95" i="1"/>
  <c r="I95" i="1"/>
  <c r="J95" i="1"/>
  <c r="L95" i="1"/>
  <c r="M95" i="1"/>
  <c r="O95" i="1"/>
  <c r="P95" i="1"/>
  <c r="R95" i="1"/>
  <c r="S95" i="1"/>
  <c r="T95" i="1"/>
  <c r="U95" i="1"/>
  <c r="C96" i="1"/>
  <c r="D96" i="1"/>
  <c r="F96" i="1"/>
  <c r="G96" i="1"/>
  <c r="I96" i="1"/>
  <c r="J96" i="1"/>
  <c r="L96" i="1"/>
  <c r="M96" i="1"/>
  <c r="O96" i="1"/>
  <c r="P96" i="1"/>
  <c r="R96" i="1"/>
  <c r="S96" i="1"/>
  <c r="T96" i="1"/>
  <c r="U96" i="1"/>
  <c r="C97" i="1"/>
  <c r="D97" i="1"/>
  <c r="F97" i="1"/>
  <c r="G97" i="1"/>
  <c r="I97" i="1"/>
  <c r="J97" i="1"/>
  <c r="L97" i="1"/>
  <c r="M97" i="1"/>
  <c r="O97" i="1"/>
  <c r="P97" i="1"/>
  <c r="R97" i="1"/>
  <c r="S97" i="1"/>
  <c r="T97" i="1"/>
  <c r="U97" i="1"/>
  <c r="C98" i="1"/>
  <c r="D98" i="1"/>
  <c r="F98" i="1"/>
  <c r="G98" i="1"/>
  <c r="I98" i="1"/>
  <c r="J98" i="1"/>
  <c r="L98" i="1"/>
  <c r="M98" i="1"/>
  <c r="O98" i="1"/>
  <c r="P98" i="1"/>
  <c r="R98" i="1"/>
  <c r="S98" i="1"/>
  <c r="T98" i="1"/>
  <c r="U98" i="1"/>
  <c r="C99" i="1"/>
  <c r="D99" i="1"/>
  <c r="F99" i="1"/>
  <c r="G99" i="1"/>
  <c r="I99" i="1"/>
  <c r="J99" i="1"/>
  <c r="L99" i="1"/>
  <c r="M99" i="1"/>
  <c r="O99" i="1"/>
  <c r="P99" i="1"/>
  <c r="R99" i="1"/>
  <c r="S99" i="1"/>
  <c r="T99" i="1"/>
  <c r="U99" i="1"/>
  <c r="C100" i="1"/>
  <c r="D100" i="1"/>
  <c r="F100" i="1"/>
  <c r="G100" i="1"/>
  <c r="I100" i="1"/>
  <c r="J100" i="1"/>
  <c r="L100" i="1"/>
  <c r="M100" i="1"/>
  <c r="O100" i="1"/>
  <c r="P100" i="1"/>
  <c r="R100" i="1"/>
  <c r="S100" i="1"/>
  <c r="T100" i="1"/>
  <c r="U100" i="1"/>
  <c r="C101" i="1"/>
  <c r="D101" i="1"/>
  <c r="F101" i="1"/>
  <c r="G101" i="1"/>
  <c r="I101" i="1"/>
  <c r="J101" i="1"/>
  <c r="L101" i="1"/>
  <c r="M101" i="1"/>
  <c r="O101" i="1"/>
  <c r="P101" i="1"/>
  <c r="R101" i="1"/>
  <c r="S101" i="1"/>
  <c r="T101" i="1"/>
  <c r="U101" i="1"/>
  <c r="C102" i="1"/>
  <c r="D102" i="1"/>
  <c r="F102" i="1"/>
  <c r="G102" i="1"/>
  <c r="I102" i="1"/>
  <c r="J102" i="1"/>
  <c r="L102" i="1"/>
  <c r="M102" i="1"/>
  <c r="O102" i="1"/>
  <c r="P102" i="1"/>
  <c r="R102" i="1"/>
  <c r="S102" i="1"/>
  <c r="T102" i="1"/>
  <c r="U102" i="1"/>
  <c r="C103" i="1"/>
  <c r="D103" i="1"/>
  <c r="F103" i="1"/>
  <c r="G103" i="1"/>
  <c r="I103" i="1"/>
  <c r="J103" i="1"/>
  <c r="L103" i="1"/>
  <c r="M103" i="1"/>
  <c r="O103" i="1"/>
  <c r="P103" i="1"/>
  <c r="R103" i="1"/>
  <c r="S103" i="1"/>
  <c r="T103" i="1"/>
  <c r="U103" i="1"/>
  <c r="C104" i="1"/>
  <c r="D104" i="1"/>
  <c r="F104" i="1"/>
  <c r="G104" i="1"/>
  <c r="I104" i="1"/>
  <c r="J104" i="1"/>
  <c r="L104" i="1"/>
  <c r="M104" i="1"/>
  <c r="O104" i="1"/>
  <c r="P104" i="1"/>
  <c r="R104" i="1"/>
  <c r="S104" i="1"/>
  <c r="T104" i="1"/>
  <c r="U104" i="1"/>
  <c r="C105" i="1"/>
  <c r="D105" i="1"/>
  <c r="F105" i="1"/>
  <c r="G105" i="1"/>
  <c r="I105" i="1"/>
  <c r="J105" i="1"/>
  <c r="L105" i="1"/>
  <c r="M105" i="1"/>
  <c r="O105" i="1"/>
  <c r="P105" i="1"/>
  <c r="R105" i="1"/>
  <c r="S105" i="1"/>
  <c r="T105" i="1"/>
  <c r="U105" i="1"/>
  <c r="C106" i="1"/>
  <c r="D106" i="1"/>
  <c r="F106" i="1"/>
  <c r="G106" i="1"/>
  <c r="I106" i="1"/>
  <c r="J106" i="1"/>
  <c r="L106" i="1"/>
  <c r="M106" i="1"/>
  <c r="O106" i="1"/>
  <c r="P106" i="1"/>
  <c r="R106" i="1"/>
  <c r="S106" i="1"/>
  <c r="T106" i="1"/>
  <c r="U106" i="1"/>
  <c r="C107" i="1"/>
  <c r="D107" i="1"/>
  <c r="F107" i="1"/>
  <c r="G107" i="1"/>
  <c r="I107" i="1"/>
  <c r="J107" i="1"/>
  <c r="L107" i="1"/>
  <c r="M107" i="1"/>
  <c r="O107" i="1"/>
  <c r="P107" i="1"/>
  <c r="R107" i="1"/>
  <c r="S107" i="1"/>
  <c r="T107" i="1"/>
  <c r="U107" i="1"/>
  <c r="C108" i="1"/>
  <c r="D108" i="1"/>
  <c r="F108" i="1"/>
  <c r="G108" i="1"/>
  <c r="I108" i="1"/>
  <c r="J108" i="1"/>
  <c r="L108" i="1"/>
  <c r="M108" i="1"/>
  <c r="O108" i="1"/>
  <c r="P108" i="1"/>
  <c r="R108" i="1"/>
  <c r="S108" i="1"/>
  <c r="T108" i="1"/>
  <c r="U108" i="1"/>
  <c r="C109" i="1"/>
  <c r="D109" i="1"/>
  <c r="F109" i="1"/>
  <c r="G109" i="1"/>
  <c r="I109" i="1"/>
  <c r="J109" i="1"/>
  <c r="L109" i="1"/>
  <c r="M109" i="1"/>
  <c r="O109" i="1"/>
  <c r="P109" i="1"/>
  <c r="R109" i="1"/>
  <c r="S109" i="1"/>
  <c r="T109" i="1"/>
  <c r="U109" i="1"/>
  <c r="C110" i="1"/>
  <c r="D110" i="1"/>
  <c r="F110" i="1"/>
  <c r="G110" i="1"/>
  <c r="I110" i="1"/>
  <c r="J110" i="1"/>
  <c r="L110" i="1"/>
  <c r="M110" i="1"/>
  <c r="O110" i="1"/>
  <c r="P110" i="1"/>
  <c r="R110" i="1"/>
  <c r="S110" i="1"/>
  <c r="T110" i="1"/>
  <c r="U110" i="1"/>
  <c r="C111" i="1"/>
  <c r="D111" i="1"/>
  <c r="F111" i="1"/>
  <c r="G111" i="1"/>
  <c r="I111" i="1"/>
  <c r="J111" i="1"/>
  <c r="L111" i="1"/>
  <c r="M111" i="1"/>
  <c r="O111" i="1"/>
  <c r="P111" i="1"/>
  <c r="R111" i="1"/>
  <c r="S111" i="1"/>
  <c r="T111" i="1"/>
  <c r="U111" i="1"/>
  <c r="C112" i="1"/>
  <c r="D112" i="1"/>
  <c r="F112" i="1"/>
  <c r="G112" i="1"/>
  <c r="I112" i="1"/>
  <c r="J112" i="1"/>
  <c r="L112" i="1"/>
  <c r="M112" i="1"/>
  <c r="O112" i="1"/>
  <c r="P112" i="1"/>
  <c r="R112" i="1"/>
  <c r="S112" i="1"/>
  <c r="T112" i="1"/>
  <c r="U112" i="1"/>
  <c r="C113" i="1"/>
  <c r="D113" i="1"/>
  <c r="F113" i="1"/>
  <c r="G113" i="1"/>
  <c r="I113" i="1"/>
  <c r="J113" i="1"/>
  <c r="L113" i="1"/>
  <c r="M113" i="1"/>
  <c r="O113" i="1"/>
  <c r="P113" i="1"/>
  <c r="R113" i="1"/>
  <c r="S113" i="1"/>
  <c r="T113" i="1"/>
  <c r="U113" i="1"/>
  <c r="C114" i="1"/>
  <c r="D114" i="1"/>
  <c r="F114" i="1"/>
  <c r="G114" i="1"/>
  <c r="I114" i="1"/>
  <c r="J114" i="1"/>
  <c r="L114" i="1"/>
  <c r="M114" i="1"/>
  <c r="O114" i="1"/>
  <c r="P114" i="1"/>
  <c r="R114" i="1"/>
  <c r="S114" i="1"/>
  <c r="T114" i="1"/>
  <c r="U114" i="1"/>
  <c r="C115" i="1"/>
  <c r="D115" i="1"/>
  <c r="F115" i="1"/>
  <c r="G115" i="1"/>
  <c r="I115" i="1"/>
  <c r="J115" i="1"/>
  <c r="L115" i="1"/>
  <c r="M115" i="1"/>
  <c r="O115" i="1"/>
  <c r="P115" i="1"/>
  <c r="R115" i="1"/>
  <c r="S115" i="1"/>
  <c r="T115" i="1"/>
  <c r="U115" i="1"/>
  <c r="C116" i="1"/>
  <c r="D116" i="1"/>
  <c r="F116" i="1"/>
  <c r="G116" i="1"/>
  <c r="I116" i="1"/>
  <c r="J116" i="1"/>
  <c r="L116" i="1"/>
  <c r="M116" i="1"/>
  <c r="O116" i="1"/>
  <c r="P116" i="1"/>
  <c r="R116" i="1"/>
  <c r="S116" i="1"/>
  <c r="T116" i="1"/>
  <c r="U116" i="1"/>
  <c r="C117" i="1"/>
  <c r="D117" i="1"/>
  <c r="F117" i="1"/>
  <c r="G117" i="1"/>
  <c r="I117" i="1"/>
  <c r="J117" i="1"/>
  <c r="L117" i="1"/>
  <c r="M117" i="1"/>
  <c r="O117" i="1"/>
  <c r="P117" i="1"/>
  <c r="R117" i="1"/>
  <c r="S117" i="1"/>
  <c r="T117" i="1"/>
  <c r="U117" i="1"/>
  <c r="C118" i="1"/>
  <c r="D118" i="1"/>
  <c r="F118" i="1"/>
  <c r="G118" i="1"/>
  <c r="I118" i="1"/>
  <c r="J118" i="1"/>
  <c r="L118" i="1"/>
  <c r="M118" i="1"/>
  <c r="O118" i="1"/>
  <c r="P118" i="1"/>
  <c r="R118" i="1"/>
  <c r="S118" i="1"/>
  <c r="T118" i="1"/>
  <c r="U118" i="1"/>
  <c r="C119" i="1"/>
  <c r="D119" i="1"/>
  <c r="F119" i="1"/>
  <c r="G119" i="1"/>
  <c r="I119" i="1"/>
  <c r="J119" i="1"/>
  <c r="L119" i="1"/>
  <c r="M119" i="1"/>
  <c r="O119" i="1"/>
  <c r="P119" i="1"/>
  <c r="R119" i="1"/>
  <c r="S119" i="1"/>
  <c r="T119" i="1"/>
  <c r="U119" i="1"/>
  <c r="C120" i="1"/>
  <c r="D120" i="1"/>
  <c r="F120" i="1"/>
  <c r="G120" i="1"/>
  <c r="I120" i="1"/>
  <c r="J120" i="1"/>
  <c r="L120" i="1"/>
  <c r="M120" i="1"/>
  <c r="O120" i="1"/>
  <c r="P120" i="1"/>
  <c r="R120" i="1"/>
  <c r="S120" i="1"/>
  <c r="T120" i="1"/>
  <c r="U120" i="1"/>
  <c r="C121" i="1"/>
  <c r="D121" i="1"/>
  <c r="F121" i="1"/>
  <c r="G121" i="1"/>
  <c r="I121" i="1"/>
  <c r="J121" i="1"/>
  <c r="L121" i="1"/>
  <c r="M121" i="1"/>
  <c r="O121" i="1"/>
  <c r="P121" i="1"/>
  <c r="R121" i="1"/>
  <c r="S121" i="1"/>
  <c r="T121" i="1"/>
  <c r="U121" i="1"/>
  <c r="C122" i="1"/>
  <c r="D122" i="1"/>
  <c r="F122" i="1"/>
  <c r="G122" i="1"/>
  <c r="I122" i="1"/>
  <c r="J122" i="1"/>
  <c r="L122" i="1"/>
  <c r="M122" i="1"/>
  <c r="O122" i="1"/>
  <c r="P122" i="1"/>
  <c r="R122" i="1"/>
  <c r="S122" i="1"/>
  <c r="T122" i="1"/>
  <c r="U122" i="1"/>
  <c r="C123" i="1"/>
  <c r="D123" i="1"/>
  <c r="F123" i="1"/>
  <c r="G123" i="1"/>
  <c r="I123" i="1"/>
  <c r="J123" i="1"/>
  <c r="L123" i="1"/>
  <c r="M123" i="1"/>
  <c r="O123" i="1"/>
  <c r="P123" i="1"/>
  <c r="R123" i="1"/>
  <c r="S123" i="1"/>
  <c r="T123" i="1"/>
  <c r="U123" i="1"/>
  <c r="C124" i="1"/>
  <c r="D124" i="1"/>
  <c r="F124" i="1"/>
  <c r="G124" i="1"/>
  <c r="I124" i="1"/>
  <c r="J124" i="1"/>
  <c r="L124" i="1"/>
  <c r="M124" i="1"/>
  <c r="O124" i="1"/>
  <c r="P124" i="1"/>
  <c r="R124" i="1"/>
  <c r="S124" i="1"/>
  <c r="T124" i="1"/>
  <c r="U124" i="1"/>
  <c r="C125" i="1"/>
  <c r="D125" i="1"/>
  <c r="F125" i="1"/>
  <c r="G125" i="1"/>
  <c r="I125" i="1"/>
  <c r="J125" i="1"/>
  <c r="L125" i="1"/>
  <c r="M125" i="1"/>
  <c r="O125" i="1"/>
  <c r="P125" i="1"/>
  <c r="R125" i="1"/>
  <c r="S125" i="1"/>
  <c r="T125" i="1"/>
  <c r="U125" i="1"/>
  <c r="C126" i="1"/>
  <c r="D126" i="1"/>
  <c r="F126" i="1"/>
  <c r="G126" i="1"/>
  <c r="I126" i="1"/>
  <c r="J126" i="1"/>
  <c r="L126" i="1"/>
  <c r="M126" i="1"/>
  <c r="O126" i="1"/>
  <c r="P126" i="1"/>
  <c r="R126" i="1"/>
  <c r="S126" i="1"/>
  <c r="T126" i="1"/>
  <c r="U126" i="1"/>
  <c r="C127" i="1"/>
  <c r="D127" i="1"/>
  <c r="F127" i="1"/>
  <c r="G127" i="1"/>
  <c r="I127" i="1"/>
  <c r="J127" i="1"/>
  <c r="L127" i="1"/>
  <c r="M127" i="1"/>
  <c r="O127" i="1"/>
  <c r="P127" i="1"/>
  <c r="R127" i="1"/>
  <c r="S127" i="1"/>
  <c r="T127" i="1"/>
  <c r="U127" i="1"/>
  <c r="C128" i="1"/>
  <c r="D128" i="1"/>
  <c r="F128" i="1"/>
  <c r="G128" i="1"/>
  <c r="I128" i="1"/>
  <c r="J128" i="1"/>
  <c r="L128" i="1"/>
  <c r="M128" i="1"/>
  <c r="O128" i="1"/>
  <c r="P128" i="1"/>
  <c r="R128" i="1"/>
  <c r="S128" i="1"/>
  <c r="T128" i="1"/>
  <c r="U128" i="1"/>
  <c r="C129" i="1"/>
  <c r="D129" i="1"/>
  <c r="F129" i="1"/>
  <c r="G129" i="1"/>
  <c r="I129" i="1"/>
  <c r="J129" i="1"/>
  <c r="L129" i="1"/>
  <c r="M129" i="1"/>
  <c r="O129" i="1"/>
  <c r="P129" i="1"/>
  <c r="R129" i="1"/>
  <c r="S129" i="1"/>
  <c r="T129" i="1"/>
  <c r="U129" i="1"/>
  <c r="C130" i="1"/>
  <c r="D130" i="1"/>
  <c r="F130" i="1"/>
  <c r="G130" i="1"/>
  <c r="I130" i="1"/>
  <c r="J130" i="1"/>
  <c r="L130" i="1"/>
  <c r="M130" i="1"/>
  <c r="O130" i="1"/>
  <c r="P130" i="1"/>
  <c r="R130" i="1"/>
  <c r="S130" i="1"/>
  <c r="T130" i="1"/>
  <c r="U130" i="1"/>
  <c r="C131" i="1"/>
  <c r="D131" i="1"/>
  <c r="F131" i="1"/>
  <c r="G131" i="1"/>
  <c r="I131" i="1"/>
  <c r="J131" i="1"/>
  <c r="L131" i="1"/>
  <c r="M131" i="1"/>
  <c r="O131" i="1"/>
  <c r="P131" i="1"/>
  <c r="R131" i="1"/>
  <c r="S131" i="1"/>
  <c r="T131" i="1"/>
  <c r="U131" i="1"/>
  <c r="C132" i="1"/>
  <c r="D132" i="1"/>
  <c r="F132" i="1"/>
  <c r="G132" i="1"/>
  <c r="I132" i="1"/>
  <c r="J132" i="1"/>
  <c r="L132" i="1"/>
  <c r="M132" i="1"/>
  <c r="O132" i="1"/>
  <c r="P132" i="1"/>
  <c r="R132" i="1"/>
  <c r="S132" i="1"/>
  <c r="T132" i="1"/>
  <c r="U132" i="1"/>
  <c r="C133" i="1"/>
  <c r="D133" i="1"/>
  <c r="F133" i="1"/>
  <c r="G133" i="1"/>
  <c r="I133" i="1"/>
  <c r="J133" i="1"/>
  <c r="L133" i="1"/>
  <c r="M133" i="1"/>
  <c r="O133" i="1"/>
  <c r="P133" i="1"/>
  <c r="R133" i="1"/>
  <c r="S133" i="1"/>
  <c r="T133" i="1"/>
  <c r="U133" i="1"/>
  <c r="C134" i="1"/>
  <c r="D134" i="1"/>
  <c r="F134" i="1"/>
  <c r="G134" i="1"/>
  <c r="I134" i="1"/>
  <c r="J134" i="1"/>
  <c r="L134" i="1"/>
  <c r="M134" i="1"/>
  <c r="O134" i="1"/>
  <c r="P134" i="1"/>
  <c r="R134" i="1"/>
  <c r="S134" i="1"/>
  <c r="T134" i="1"/>
  <c r="U134" i="1"/>
  <c r="C135" i="1"/>
  <c r="D135" i="1"/>
  <c r="F135" i="1"/>
  <c r="G135" i="1"/>
  <c r="I135" i="1"/>
  <c r="J135" i="1"/>
  <c r="L135" i="1"/>
  <c r="M135" i="1"/>
  <c r="O135" i="1"/>
  <c r="P135" i="1"/>
  <c r="R135" i="1"/>
  <c r="S135" i="1"/>
  <c r="T135" i="1"/>
  <c r="U135" i="1"/>
  <c r="C136" i="1"/>
  <c r="D136" i="1"/>
  <c r="F136" i="1"/>
  <c r="G136" i="1"/>
  <c r="I136" i="1"/>
  <c r="J136" i="1"/>
  <c r="L136" i="1"/>
  <c r="M136" i="1"/>
  <c r="O136" i="1"/>
  <c r="P136" i="1"/>
  <c r="R136" i="1"/>
  <c r="S136" i="1"/>
  <c r="T136" i="1"/>
  <c r="U136" i="1"/>
  <c r="C137" i="1"/>
  <c r="D137" i="1"/>
  <c r="F137" i="1"/>
  <c r="G137" i="1"/>
  <c r="I137" i="1"/>
  <c r="J137" i="1"/>
  <c r="L137" i="1"/>
  <c r="M137" i="1"/>
  <c r="O137" i="1"/>
  <c r="P137" i="1"/>
  <c r="R137" i="1"/>
  <c r="S137" i="1"/>
  <c r="T137" i="1"/>
  <c r="U137" i="1"/>
  <c r="C138" i="1"/>
  <c r="D138" i="1"/>
  <c r="F138" i="1"/>
  <c r="G138" i="1"/>
  <c r="I138" i="1"/>
  <c r="J138" i="1"/>
  <c r="L138" i="1"/>
  <c r="M138" i="1"/>
  <c r="O138" i="1"/>
  <c r="P138" i="1"/>
  <c r="R138" i="1"/>
  <c r="S138" i="1"/>
  <c r="T138" i="1"/>
  <c r="U138" i="1"/>
  <c r="C139" i="1"/>
  <c r="D139" i="1"/>
  <c r="F139" i="1"/>
  <c r="G139" i="1"/>
  <c r="I139" i="1"/>
  <c r="J139" i="1"/>
  <c r="L139" i="1"/>
  <c r="M139" i="1"/>
  <c r="O139" i="1"/>
  <c r="P139" i="1"/>
  <c r="R139" i="1"/>
  <c r="S139" i="1"/>
  <c r="T139" i="1"/>
  <c r="U139" i="1"/>
  <c r="C140" i="1"/>
  <c r="D140" i="1"/>
  <c r="F140" i="1"/>
  <c r="G140" i="1"/>
  <c r="I140" i="1"/>
  <c r="J140" i="1"/>
  <c r="L140" i="1"/>
  <c r="M140" i="1"/>
  <c r="O140" i="1"/>
  <c r="P140" i="1"/>
  <c r="R140" i="1"/>
  <c r="S140" i="1"/>
  <c r="T140" i="1"/>
  <c r="U140" i="1"/>
  <c r="C141" i="1"/>
  <c r="D141" i="1"/>
  <c r="F141" i="1"/>
  <c r="G141" i="1"/>
  <c r="I141" i="1"/>
  <c r="J141" i="1"/>
  <c r="L141" i="1"/>
  <c r="M141" i="1"/>
  <c r="O141" i="1"/>
  <c r="P141" i="1"/>
  <c r="R141" i="1"/>
  <c r="S141" i="1"/>
  <c r="T141" i="1"/>
  <c r="U141" i="1"/>
  <c r="C142" i="1"/>
  <c r="D142" i="1"/>
  <c r="F142" i="1"/>
  <c r="G142" i="1"/>
  <c r="I142" i="1"/>
  <c r="J142" i="1"/>
  <c r="L142" i="1"/>
  <c r="M142" i="1"/>
  <c r="O142" i="1"/>
  <c r="P142" i="1"/>
  <c r="R142" i="1"/>
  <c r="S142" i="1"/>
  <c r="T142" i="1"/>
  <c r="U142" i="1"/>
  <c r="C143" i="1"/>
  <c r="D143" i="1"/>
  <c r="F143" i="1"/>
  <c r="G143" i="1"/>
  <c r="I143" i="1"/>
  <c r="J143" i="1"/>
  <c r="L143" i="1"/>
  <c r="M143" i="1"/>
  <c r="O143" i="1"/>
  <c r="P143" i="1"/>
  <c r="R143" i="1"/>
  <c r="S143" i="1"/>
  <c r="T143" i="1"/>
  <c r="U143" i="1"/>
  <c r="C144" i="1"/>
  <c r="D144" i="1"/>
  <c r="F144" i="1"/>
  <c r="G144" i="1"/>
  <c r="I144" i="1"/>
  <c r="J144" i="1"/>
  <c r="L144" i="1"/>
  <c r="M144" i="1"/>
  <c r="O144" i="1"/>
  <c r="P144" i="1"/>
  <c r="R144" i="1"/>
  <c r="S144" i="1"/>
  <c r="T144" i="1"/>
  <c r="U144" i="1"/>
  <c r="C145" i="1"/>
  <c r="D145" i="1"/>
  <c r="F145" i="1"/>
  <c r="G145" i="1"/>
  <c r="I145" i="1"/>
  <c r="J145" i="1"/>
  <c r="L145" i="1"/>
  <c r="M145" i="1"/>
  <c r="O145" i="1"/>
  <c r="P145" i="1"/>
  <c r="R145" i="1"/>
  <c r="S145" i="1"/>
  <c r="T145" i="1"/>
  <c r="U145" i="1"/>
  <c r="C146" i="1"/>
  <c r="D146" i="1"/>
  <c r="F146" i="1"/>
  <c r="G146" i="1"/>
  <c r="I146" i="1"/>
  <c r="J146" i="1"/>
  <c r="L146" i="1"/>
  <c r="M146" i="1"/>
  <c r="O146" i="1"/>
  <c r="P146" i="1"/>
  <c r="R146" i="1"/>
  <c r="S146" i="1"/>
  <c r="T146" i="1"/>
  <c r="U146" i="1"/>
  <c r="C147" i="1"/>
  <c r="D147" i="1"/>
  <c r="F147" i="1"/>
  <c r="G147" i="1"/>
  <c r="I147" i="1"/>
  <c r="J147" i="1"/>
  <c r="L147" i="1"/>
  <c r="M147" i="1"/>
  <c r="O147" i="1"/>
  <c r="P147" i="1"/>
  <c r="R147" i="1"/>
  <c r="S147" i="1"/>
  <c r="T147" i="1"/>
  <c r="U147" i="1"/>
  <c r="C148" i="1"/>
  <c r="D148" i="1"/>
  <c r="F148" i="1"/>
  <c r="G148" i="1"/>
  <c r="I148" i="1"/>
  <c r="J148" i="1"/>
  <c r="L148" i="1"/>
  <c r="M148" i="1"/>
  <c r="O148" i="1"/>
  <c r="P148" i="1"/>
  <c r="R148" i="1"/>
  <c r="S148" i="1"/>
  <c r="T148" i="1"/>
  <c r="U148" i="1"/>
  <c r="C149" i="1"/>
  <c r="D149" i="1"/>
  <c r="F149" i="1"/>
  <c r="G149" i="1"/>
  <c r="I149" i="1"/>
  <c r="J149" i="1"/>
  <c r="L149" i="1"/>
  <c r="M149" i="1"/>
  <c r="O149" i="1"/>
  <c r="P149" i="1"/>
  <c r="R149" i="1"/>
  <c r="S149" i="1"/>
  <c r="T149" i="1"/>
  <c r="U149" i="1"/>
  <c r="C150" i="1"/>
  <c r="D150" i="1"/>
  <c r="F150" i="1"/>
  <c r="G150" i="1"/>
  <c r="I150" i="1"/>
  <c r="J150" i="1"/>
  <c r="L150" i="1"/>
  <c r="M150" i="1"/>
  <c r="O150" i="1"/>
  <c r="P150" i="1"/>
  <c r="R150" i="1"/>
  <c r="S150" i="1"/>
  <c r="T150" i="1"/>
  <c r="U150" i="1"/>
  <c r="C151" i="1"/>
  <c r="D151" i="1"/>
  <c r="F151" i="1"/>
  <c r="G151" i="1"/>
  <c r="I151" i="1"/>
  <c r="J151" i="1"/>
  <c r="L151" i="1"/>
  <c r="M151" i="1"/>
  <c r="O151" i="1"/>
  <c r="P151" i="1"/>
  <c r="R151" i="1"/>
  <c r="S151" i="1"/>
  <c r="T151" i="1"/>
  <c r="U151" i="1"/>
  <c r="C152" i="1"/>
  <c r="D152" i="1"/>
  <c r="F152" i="1"/>
  <c r="G152" i="1"/>
  <c r="I152" i="1"/>
  <c r="J152" i="1"/>
  <c r="L152" i="1"/>
  <c r="M152" i="1"/>
  <c r="O152" i="1"/>
  <c r="P152" i="1"/>
  <c r="R152" i="1"/>
  <c r="S152" i="1"/>
  <c r="T152" i="1"/>
  <c r="U152" i="1"/>
  <c r="C153" i="1"/>
  <c r="D153" i="1"/>
  <c r="F153" i="1"/>
  <c r="G153" i="1"/>
  <c r="I153" i="1"/>
  <c r="J153" i="1"/>
  <c r="L153" i="1"/>
  <c r="M153" i="1"/>
  <c r="O153" i="1"/>
  <c r="P153" i="1"/>
  <c r="R153" i="1"/>
  <c r="S153" i="1"/>
  <c r="T153" i="1"/>
  <c r="U153" i="1"/>
  <c r="C154" i="1"/>
  <c r="D154" i="1"/>
  <c r="F154" i="1"/>
  <c r="G154" i="1"/>
  <c r="I154" i="1"/>
  <c r="J154" i="1"/>
  <c r="L154" i="1"/>
  <c r="M154" i="1"/>
  <c r="O154" i="1"/>
  <c r="P154" i="1"/>
  <c r="R154" i="1"/>
  <c r="S154" i="1"/>
  <c r="T154" i="1"/>
  <c r="U154" i="1"/>
  <c r="C155" i="1"/>
  <c r="D155" i="1"/>
  <c r="F155" i="1"/>
  <c r="G155" i="1"/>
  <c r="I155" i="1"/>
  <c r="J155" i="1"/>
  <c r="L155" i="1"/>
  <c r="M155" i="1"/>
  <c r="O155" i="1"/>
  <c r="P155" i="1"/>
  <c r="R155" i="1"/>
  <c r="S155" i="1"/>
  <c r="T155" i="1"/>
  <c r="U155" i="1"/>
  <c r="C156" i="1"/>
  <c r="D156" i="1"/>
  <c r="F156" i="1"/>
  <c r="G156" i="1"/>
  <c r="I156" i="1"/>
  <c r="J156" i="1"/>
  <c r="L156" i="1"/>
  <c r="M156" i="1"/>
  <c r="O156" i="1"/>
  <c r="P156" i="1"/>
  <c r="R156" i="1"/>
  <c r="S156" i="1"/>
  <c r="T156" i="1"/>
  <c r="U156" i="1"/>
  <c r="C157" i="1"/>
  <c r="D157" i="1"/>
  <c r="F157" i="1"/>
  <c r="G157" i="1"/>
  <c r="I157" i="1"/>
  <c r="J157" i="1"/>
  <c r="L157" i="1"/>
  <c r="M157" i="1"/>
  <c r="O157" i="1"/>
  <c r="P157" i="1"/>
  <c r="R157" i="1"/>
  <c r="S157" i="1"/>
  <c r="T157" i="1"/>
  <c r="U157" i="1"/>
  <c r="C158" i="1"/>
  <c r="D158" i="1"/>
  <c r="F158" i="1"/>
  <c r="G158" i="1"/>
  <c r="I158" i="1"/>
  <c r="J158" i="1"/>
  <c r="L158" i="1"/>
  <c r="M158" i="1"/>
  <c r="O158" i="1"/>
  <c r="P158" i="1"/>
  <c r="R158" i="1"/>
  <c r="S158" i="1"/>
  <c r="T158" i="1"/>
  <c r="U158" i="1"/>
  <c r="C159" i="1"/>
  <c r="D159" i="1"/>
  <c r="F159" i="1"/>
  <c r="G159" i="1"/>
  <c r="I159" i="1"/>
  <c r="J159" i="1"/>
  <c r="L159" i="1"/>
  <c r="M159" i="1"/>
  <c r="O159" i="1"/>
  <c r="P159" i="1"/>
  <c r="R159" i="1"/>
  <c r="S159" i="1"/>
  <c r="T159" i="1"/>
  <c r="U159" i="1"/>
  <c r="C160" i="1"/>
  <c r="D160" i="1"/>
  <c r="F160" i="1"/>
  <c r="G160" i="1"/>
  <c r="I160" i="1"/>
  <c r="J160" i="1"/>
  <c r="L160" i="1"/>
  <c r="M160" i="1"/>
  <c r="O160" i="1"/>
  <c r="P160" i="1"/>
  <c r="R160" i="1"/>
  <c r="S160" i="1"/>
  <c r="T160" i="1"/>
  <c r="U160" i="1"/>
  <c r="C161" i="1"/>
  <c r="D161" i="1"/>
  <c r="F161" i="1"/>
  <c r="G161" i="1"/>
  <c r="I161" i="1"/>
  <c r="J161" i="1"/>
  <c r="L161" i="1"/>
  <c r="M161" i="1"/>
  <c r="O161" i="1"/>
  <c r="P161" i="1"/>
  <c r="R161" i="1"/>
  <c r="S161" i="1"/>
  <c r="T161" i="1"/>
  <c r="U161" i="1"/>
  <c r="C162" i="1"/>
  <c r="D162" i="1"/>
  <c r="F162" i="1"/>
  <c r="G162" i="1"/>
  <c r="I162" i="1"/>
  <c r="J162" i="1"/>
  <c r="L162" i="1"/>
  <c r="M162" i="1"/>
  <c r="O162" i="1"/>
  <c r="P162" i="1"/>
  <c r="R162" i="1"/>
  <c r="S162" i="1"/>
  <c r="T162" i="1"/>
  <c r="U162" i="1"/>
  <c r="C163" i="1"/>
  <c r="D163" i="1"/>
  <c r="F163" i="1"/>
  <c r="G163" i="1"/>
  <c r="I163" i="1"/>
  <c r="J163" i="1"/>
  <c r="L163" i="1"/>
  <c r="M163" i="1"/>
  <c r="O163" i="1"/>
  <c r="P163" i="1"/>
  <c r="R163" i="1"/>
  <c r="S163" i="1"/>
  <c r="T163" i="1"/>
  <c r="U163" i="1"/>
  <c r="C164" i="1"/>
  <c r="D164" i="1"/>
  <c r="F164" i="1"/>
  <c r="G164" i="1"/>
  <c r="I164" i="1"/>
  <c r="J164" i="1"/>
  <c r="L164" i="1"/>
  <c r="M164" i="1"/>
  <c r="O164" i="1"/>
  <c r="P164" i="1"/>
  <c r="R164" i="1"/>
  <c r="S164" i="1"/>
  <c r="T164" i="1"/>
  <c r="U164" i="1"/>
  <c r="C165" i="1"/>
  <c r="D165" i="1"/>
  <c r="F165" i="1"/>
  <c r="G165" i="1"/>
  <c r="I165" i="1"/>
  <c r="J165" i="1"/>
  <c r="L165" i="1"/>
  <c r="M165" i="1"/>
  <c r="O165" i="1"/>
  <c r="P165" i="1"/>
  <c r="R165" i="1"/>
  <c r="S165" i="1"/>
  <c r="T165" i="1"/>
  <c r="U165" i="1"/>
  <c r="C166" i="1"/>
  <c r="D166" i="1"/>
  <c r="F166" i="1"/>
  <c r="G166" i="1"/>
  <c r="I166" i="1"/>
  <c r="J166" i="1"/>
  <c r="L166" i="1"/>
  <c r="M166" i="1"/>
  <c r="O166" i="1"/>
  <c r="P166" i="1"/>
  <c r="R166" i="1"/>
  <c r="S166" i="1"/>
  <c r="T166" i="1"/>
  <c r="U166" i="1"/>
  <c r="C167" i="1"/>
  <c r="D167" i="1"/>
  <c r="F167" i="1"/>
  <c r="G167" i="1"/>
  <c r="I167" i="1"/>
  <c r="J167" i="1"/>
  <c r="L167" i="1"/>
  <c r="M167" i="1"/>
  <c r="O167" i="1"/>
  <c r="P167" i="1"/>
  <c r="R167" i="1"/>
  <c r="S167" i="1"/>
  <c r="T167" i="1"/>
  <c r="U167" i="1"/>
  <c r="C168" i="1"/>
  <c r="D168" i="1"/>
  <c r="F168" i="1"/>
  <c r="G168" i="1"/>
  <c r="I168" i="1"/>
  <c r="J168" i="1"/>
  <c r="L168" i="1"/>
  <c r="M168" i="1"/>
  <c r="O168" i="1"/>
  <c r="P168" i="1"/>
  <c r="R168" i="1"/>
  <c r="S168" i="1"/>
  <c r="T168" i="1"/>
  <c r="U168" i="1"/>
  <c r="C169" i="1"/>
  <c r="D169" i="1"/>
  <c r="F169" i="1"/>
  <c r="G169" i="1"/>
  <c r="I169" i="1"/>
  <c r="J169" i="1"/>
  <c r="L169" i="1"/>
  <c r="M169" i="1"/>
  <c r="O169" i="1"/>
  <c r="P169" i="1"/>
  <c r="R169" i="1"/>
  <c r="S169" i="1"/>
  <c r="T169" i="1"/>
  <c r="U169" i="1"/>
  <c r="C170" i="1"/>
  <c r="D170" i="1"/>
  <c r="F170" i="1"/>
  <c r="G170" i="1"/>
  <c r="I170" i="1"/>
  <c r="J170" i="1"/>
  <c r="L170" i="1"/>
  <c r="M170" i="1"/>
  <c r="O170" i="1"/>
  <c r="P170" i="1"/>
  <c r="R170" i="1"/>
  <c r="S170" i="1"/>
  <c r="T170" i="1"/>
  <c r="U170" i="1"/>
  <c r="C171" i="1"/>
  <c r="D171" i="1"/>
  <c r="F171" i="1"/>
  <c r="G171" i="1"/>
  <c r="I171" i="1"/>
  <c r="J171" i="1"/>
  <c r="L171" i="1"/>
  <c r="M171" i="1"/>
  <c r="O171" i="1"/>
  <c r="P171" i="1"/>
  <c r="R171" i="1"/>
  <c r="S171" i="1"/>
  <c r="T171" i="1"/>
  <c r="U171" i="1"/>
  <c r="C172" i="1"/>
  <c r="D172" i="1"/>
  <c r="F172" i="1"/>
  <c r="G172" i="1"/>
  <c r="I172" i="1"/>
  <c r="J172" i="1"/>
  <c r="L172" i="1"/>
  <c r="M172" i="1"/>
  <c r="O172" i="1"/>
  <c r="P172" i="1"/>
  <c r="R172" i="1"/>
  <c r="S172" i="1"/>
  <c r="T172" i="1"/>
  <c r="U172" i="1"/>
  <c r="C173" i="1"/>
  <c r="D173" i="1"/>
  <c r="F173" i="1"/>
  <c r="G173" i="1"/>
  <c r="I173" i="1"/>
  <c r="J173" i="1"/>
  <c r="L173" i="1"/>
  <c r="M173" i="1"/>
  <c r="O173" i="1"/>
  <c r="P173" i="1"/>
  <c r="R173" i="1"/>
  <c r="S173" i="1"/>
  <c r="T173" i="1"/>
  <c r="U173" i="1"/>
  <c r="C174" i="1"/>
  <c r="D174" i="1"/>
  <c r="F174" i="1"/>
  <c r="G174" i="1"/>
  <c r="I174" i="1"/>
  <c r="J174" i="1"/>
  <c r="L174" i="1"/>
  <c r="M174" i="1"/>
  <c r="O174" i="1"/>
  <c r="P174" i="1"/>
  <c r="R174" i="1"/>
  <c r="S174" i="1"/>
  <c r="T174" i="1"/>
  <c r="U174" i="1"/>
  <c r="C175" i="1"/>
  <c r="D175" i="1"/>
  <c r="F175" i="1"/>
  <c r="G175" i="1"/>
  <c r="I175" i="1"/>
  <c r="J175" i="1"/>
  <c r="L175" i="1"/>
  <c r="M175" i="1"/>
  <c r="O175" i="1"/>
  <c r="P175" i="1"/>
  <c r="R175" i="1"/>
  <c r="S175" i="1"/>
  <c r="T175" i="1"/>
  <c r="U175" i="1"/>
  <c r="C176" i="1"/>
  <c r="D176" i="1"/>
  <c r="F176" i="1"/>
  <c r="G176" i="1"/>
  <c r="I176" i="1"/>
  <c r="J176" i="1"/>
  <c r="L176" i="1"/>
  <c r="M176" i="1"/>
  <c r="O176" i="1"/>
  <c r="P176" i="1"/>
  <c r="R176" i="1"/>
  <c r="S176" i="1"/>
  <c r="T176" i="1"/>
  <c r="U176" i="1"/>
  <c r="C177" i="1"/>
  <c r="D177" i="1"/>
  <c r="F177" i="1"/>
  <c r="G177" i="1"/>
  <c r="I177" i="1"/>
  <c r="J177" i="1"/>
  <c r="L177" i="1"/>
  <c r="M177" i="1"/>
  <c r="O177" i="1"/>
  <c r="P177" i="1"/>
  <c r="R177" i="1"/>
  <c r="S177" i="1"/>
  <c r="T177" i="1"/>
  <c r="U177" i="1"/>
  <c r="C178" i="1"/>
  <c r="D178" i="1"/>
  <c r="F178" i="1"/>
  <c r="G178" i="1"/>
  <c r="I178" i="1"/>
  <c r="J178" i="1"/>
  <c r="L178" i="1"/>
  <c r="M178" i="1"/>
  <c r="O178" i="1"/>
  <c r="P178" i="1"/>
  <c r="R178" i="1"/>
  <c r="S178" i="1"/>
  <c r="T178" i="1"/>
  <c r="U178" i="1"/>
  <c r="C179" i="1"/>
  <c r="D179" i="1"/>
  <c r="F179" i="1"/>
  <c r="G179" i="1"/>
  <c r="I179" i="1"/>
  <c r="J179" i="1"/>
  <c r="L179" i="1"/>
  <c r="M179" i="1"/>
  <c r="O179" i="1"/>
  <c r="P179" i="1"/>
  <c r="R179" i="1"/>
  <c r="S179" i="1"/>
  <c r="T179" i="1"/>
  <c r="U179" i="1"/>
  <c r="C180" i="1"/>
  <c r="D180" i="1"/>
  <c r="F180" i="1"/>
  <c r="G180" i="1"/>
  <c r="I180" i="1"/>
  <c r="J180" i="1"/>
  <c r="L180" i="1"/>
  <c r="M180" i="1"/>
  <c r="O180" i="1"/>
  <c r="P180" i="1"/>
  <c r="R180" i="1"/>
  <c r="S180" i="1"/>
  <c r="T180" i="1"/>
  <c r="U180" i="1"/>
  <c r="C181" i="1"/>
  <c r="D181" i="1"/>
  <c r="F181" i="1"/>
  <c r="G181" i="1"/>
  <c r="I181" i="1"/>
  <c r="J181" i="1"/>
  <c r="L181" i="1"/>
  <c r="M181" i="1"/>
  <c r="O181" i="1"/>
  <c r="P181" i="1"/>
  <c r="R181" i="1"/>
  <c r="S181" i="1"/>
  <c r="T181" i="1"/>
  <c r="U181" i="1"/>
  <c r="C182" i="1"/>
  <c r="D182" i="1"/>
  <c r="F182" i="1"/>
  <c r="G182" i="1"/>
  <c r="I182" i="1"/>
  <c r="J182" i="1"/>
  <c r="L182" i="1"/>
  <c r="M182" i="1"/>
  <c r="O182" i="1"/>
  <c r="P182" i="1"/>
  <c r="R182" i="1"/>
  <c r="S182" i="1"/>
  <c r="T182" i="1"/>
  <c r="U182" i="1"/>
  <c r="C183" i="1"/>
  <c r="D183" i="1"/>
  <c r="F183" i="1"/>
  <c r="G183" i="1"/>
  <c r="I183" i="1"/>
  <c r="J183" i="1"/>
  <c r="L183" i="1"/>
  <c r="M183" i="1"/>
  <c r="O183" i="1"/>
  <c r="P183" i="1"/>
  <c r="R183" i="1"/>
  <c r="S183" i="1"/>
  <c r="T183" i="1"/>
  <c r="U183" i="1"/>
  <c r="C184" i="1"/>
  <c r="D184" i="1"/>
  <c r="F184" i="1"/>
  <c r="G184" i="1"/>
  <c r="I184" i="1"/>
  <c r="J184" i="1"/>
  <c r="L184" i="1"/>
  <c r="M184" i="1"/>
  <c r="O184" i="1"/>
  <c r="P184" i="1"/>
  <c r="R184" i="1"/>
  <c r="S184" i="1"/>
  <c r="T184" i="1"/>
  <c r="U184" i="1"/>
  <c r="C185" i="1"/>
  <c r="D185" i="1"/>
  <c r="F185" i="1"/>
  <c r="G185" i="1"/>
  <c r="I185" i="1"/>
  <c r="J185" i="1"/>
  <c r="L185" i="1"/>
  <c r="M185" i="1"/>
  <c r="O185" i="1"/>
  <c r="P185" i="1"/>
  <c r="R185" i="1"/>
  <c r="S185" i="1"/>
  <c r="T185" i="1"/>
  <c r="U185" i="1"/>
  <c r="C186" i="1"/>
  <c r="D186" i="1"/>
  <c r="F186" i="1"/>
  <c r="G186" i="1"/>
  <c r="I186" i="1"/>
  <c r="J186" i="1"/>
  <c r="L186" i="1"/>
  <c r="M186" i="1"/>
  <c r="O186" i="1"/>
  <c r="P186" i="1"/>
  <c r="R186" i="1"/>
  <c r="S186" i="1"/>
  <c r="T186" i="1"/>
  <c r="U186" i="1"/>
  <c r="C187" i="1"/>
  <c r="D187" i="1"/>
  <c r="F187" i="1"/>
  <c r="G187" i="1"/>
  <c r="I187" i="1"/>
  <c r="J187" i="1"/>
  <c r="L187" i="1"/>
  <c r="M187" i="1"/>
  <c r="O187" i="1"/>
  <c r="P187" i="1"/>
  <c r="R187" i="1"/>
  <c r="S187" i="1"/>
  <c r="T187" i="1"/>
  <c r="U187" i="1"/>
  <c r="C188" i="1"/>
  <c r="D188" i="1"/>
  <c r="F188" i="1"/>
  <c r="G188" i="1"/>
  <c r="I188" i="1"/>
  <c r="J188" i="1"/>
  <c r="L188" i="1"/>
  <c r="M188" i="1"/>
  <c r="O188" i="1"/>
  <c r="P188" i="1"/>
  <c r="R188" i="1"/>
  <c r="S188" i="1"/>
  <c r="T188" i="1"/>
  <c r="U188" i="1"/>
  <c r="C189" i="1"/>
  <c r="D189" i="1"/>
  <c r="F189" i="1"/>
  <c r="G189" i="1"/>
  <c r="I189" i="1"/>
  <c r="J189" i="1"/>
  <c r="L189" i="1"/>
  <c r="M189" i="1"/>
  <c r="O189" i="1"/>
  <c r="P189" i="1"/>
  <c r="R189" i="1"/>
  <c r="S189" i="1"/>
  <c r="T189" i="1"/>
  <c r="U189" i="1"/>
  <c r="C190" i="1"/>
  <c r="D190" i="1"/>
  <c r="F190" i="1"/>
  <c r="G190" i="1"/>
  <c r="I190" i="1"/>
  <c r="J190" i="1"/>
  <c r="L190" i="1"/>
  <c r="M190" i="1"/>
  <c r="O190" i="1"/>
  <c r="P190" i="1"/>
  <c r="R190" i="1"/>
  <c r="S190" i="1"/>
  <c r="T190" i="1"/>
  <c r="U190" i="1"/>
  <c r="C191" i="1"/>
  <c r="D191" i="1"/>
  <c r="F191" i="1"/>
  <c r="G191" i="1"/>
  <c r="I191" i="1"/>
  <c r="J191" i="1"/>
  <c r="L191" i="1"/>
  <c r="M191" i="1"/>
  <c r="O191" i="1"/>
  <c r="P191" i="1"/>
  <c r="R191" i="1"/>
  <c r="S191" i="1"/>
  <c r="T191" i="1"/>
  <c r="U191" i="1"/>
  <c r="C192" i="1"/>
  <c r="D192" i="1"/>
  <c r="F192" i="1"/>
  <c r="G192" i="1"/>
  <c r="I192" i="1"/>
  <c r="J192" i="1"/>
  <c r="L192" i="1"/>
  <c r="M192" i="1"/>
  <c r="O192" i="1"/>
  <c r="P192" i="1"/>
  <c r="R192" i="1"/>
  <c r="S192" i="1"/>
  <c r="T192" i="1"/>
  <c r="U192" i="1"/>
  <c r="C193" i="1"/>
  <c r="D193" i="1"/>
  <c r="F193" i="1"/>
  <c r="G193" i="1"/>
  <c r="I193" i="1"/>
  <c r="J193" i="1"/>
  <c r="L193" i="1"/>
  <c r="M193" i="1"/>
  <c r="O193" i="1"/>
  <c r="P193" i="1"/>
  <c r="R193" i="1"/>
  <c r="S193" i="1"/>
  <c r="T193" i="1"/>
  <c r="U193" i="1"/>
  <c r="C194" i="1"/>
  <c r="D194" i="1"/>
  <c r="F194" i="1"/>
  <c r="G194" i="1"/>
  <c r="I194" i="1"/>
  <c r="J194" i="1"/>
  <c r="L194" i="1"/>
  <c r="M194" i="1"/>
  <c r="O194" i="1"/>
  <c r="P194" i="1"/>
  <c r="R194" i="1"/>
  <c r="S194" i="1"/>
  <c r="T194" i="1"/>
  <c r="U194" i="1"/>
  <c r="C195" i="1"/>
  <c r="D195" i="1"/>
  <c r="F195" i="1"/>
  <c r="G195" i="1"/>
  <c r="I195" i="1"/>
  <c r="J195" i="1"/>
  <c r="L195" i="1"/>
  <c r="M195" i="1"/>
  <c r="O195" i="1"/>
  <c r="P195" i="1"/>
  <c r="R195" i="1"/>
  <c r="S195" i="1"/>
  <c r="T195" i="1"/>
  <c r="U195" i="1"/>
  <c r="C196" i="1"/>
  <c r="D196" i="1"/>
  <c r="F196" i="1"/>
  <c r="G196" i="1"/>
  <c r="I196" i="1"/>
  <c r="J196" i="1"/>
  <c r="L196" i="1"/>
  <c r="M196" i="1"/>
  <c r="O196" i="1"/>
  <c r="P196" i="1"/>
  <c r="R196" i="1"/>
  <c r="S196" i="1"/>
  <c r="T196" i="1"/>
  <c r="U196" i="1"/>
  <c r="C197" i="1"/>
  <c r="D197" i="1"/>
  <c r="F197" i="1"/>
  <c r="G197" i="1"/>
  <c r="I197" i="1"/>
  <c r="J197" i="1"/>
  <c r="L197" i="1"/>
  <c r="M197" i="1"/>
  <c r="O197" i="1"/>
  <c r="P197" i="1"/>
  <c r="R197" i="1"/>
  <c r="S197" i="1"/>
  <c r="T197" i="1"/>
  <c r="U197" i="1"/>
  <c r="C198" i="1"/>
  <c r="D198" i="1"/>
  <c r="F198" i="1"/>
  <c r="G198" i="1"/>
  <c r="I198" i="1"/>
  <c r="J198" i="1"/>
  <c r="L198" i="1"/>
  <c r="M198" i="1"/>
  <c r="O198" i="1"/>
  <c r="P198" i="1"/>
  <c r="R198" i="1"/>
  <c r="S198" i="1"/>
  <c r="T198" i="1"/>
  <c r="U198" i="1"/>
  <c r="C199" i="1"/>
  <c r="D199" i="1"/>
  <c r="F199" i="1"/>
  <c r="G199" i="1"/>
  <c r="I199" i="1"/>
  <c r="J199" i="1"/>
  <c r="L199" i="1"/>
  <c r="M199" i="1"/>
  <c r="O199" i="1"/>
  <c r="P199" i="1"/>
  <c r="R199" i="1"/>
  <c r="S199" i="1"/>
  <c r="T199" i="1"/>
  <c r="U199" i="1"/>
  <c r="C200" i="1"/>
  <c r="D200" i="1"/>
  <c r="F200" i="1"/>
  <c r="G200" i="1"/>
  <c r="I200" i="1"/>
  <c r="J200" i="1"/>
  <c r="L200" i="1"/>
  <c r="M200" i="1"/>
  <c r="O200" i="1"/>
  <c r="P200" i="1"/>
  <c r="R200" i="1"/>
  <c r="S200" i="1"/>
  <c r="T200" i="1"/>
  <c r="U200" i="1"/>
  <c r="C201" i="1"/>
  <c r="D201" i="1"/>
  <c r="F201" i="1"/>
  <c r="G201" i="1"/>
  <c r="I201" i="1"/>
  <c r="J201" i="1"/>
  <c r="L201" i="1"/>
  <c r="M201" i="1"/>
  <c r="O201" i="1"/>
  <c r="P201" i="1"/>
  <c r="R201" i="1"/>
  <c r="S201" i="1"/>
  <c r="T201" i="1"/>
  <c r="U201" i="1"/>
  <c r="C202" i="1"/>
  <c r="D202" i="1"/>
  <c r="F202" i="1"/>
  <c r="G202" i="1"/>
  <c r="I202" i="1"/>
  <c r="J202" i="1"/>
  <c r="L202" i="1"/>
  <c r="M202" i="1"/>
  <c r="O202" i="1"/>
  <c r="P202" i="1"/>
  <c r="R202" i="1"/>
  <c r="S202" i="1"/>
  <c r="T202" i="1"/>
  <c r="U202" i="1"/>
  <c r="C203" i="1"/>
  <c r="D203" i="1"/>
  <c r="F203" i="1"/>
  <c r="G203" i="1"/>
  <c r="I203" i="1"/>
  <c r="J203" i="1"/>
  <c r="L203" i="1"/>
  <c r="M203" i="1"/>
  <c r="O203" i="1"/>
  <c r="P203" i="1"/>
  <c r="R203" i="1"/>
  <c r="S203" i="1"/>
  <c r="T203" i="1"/>
  <c r="U203" i="1"/>
  <c r="C204" i="1"/>
  <c r="D204" i="1"/>
  <c r="F204" i="1"/>
  <c r="G204" i="1"/>
  <c r="I204" i="1"/>
  <c r="J204" i="1"/>
  <c r="L204" i="1"/>
  <c r="M204" i="1"/>
  <c r="O204" i="1"/>
  <c r="P204" i="1"/>
  <c r="R204" i="1"/>
  <c r="S204" i="1"/>
  <c r="T204" i="1"/>
  <c r="U204" i="1"/>
  <c r="C205" i="1"/>
  <c r="D205" i="1"/>
  <c r="F205" i="1"/>
  <c r="G205" i="1"/>
  <c r="I205" i="1"/>
  <c r="J205" i="1"/>
  <c r="L205" i="1"/>
  <c r="M205" i="1"/>
  <c r="O205" i="1"/>
  <c r="P205" i="1"/>
  <c r="R205" i="1"/>
  <c r="S205" i="1"/>
  <c r="T205" i="1"/>
  <c r="U205" i="1"/>
  <c r="C206" i="1"/>
  <c r="D206" i="1"/>
  <c r="F206" i="1"/>
  <c r="G206" i="1"/>
  <c r="I206" i="1"/>
  <c r="J206" i="1"/>
  <c r="L206" i="1"/>
  <c r="M206" i="1"/>
  <c r="O206" i="1"/>
  <c r="P206" i="1"/>
  <c r="R206" i="1"/>
  <c r="S206" i="1"/>
  <c r="T206" i="1"/>
  <c r="U206" i="1"/>
  <c r="C207" i="1"/>
  <c r="D207" i="1"/>
  <c r="F207" i="1"/>
  <c r="G207" i="1"/>
  <c r="I207" i="1"/>
  <c r="J207" i="1"/>
  <c r="L207" i="1"/>
  <c r="M207" i="1"/>
  <c r="O207" i="1"/>
  <c r="P207" i="1"/>
  <c r="R207" i="1"/>
  <c r="S207" i="1"/>
  <c r="T207" i="1"/>
  <c r="U207" i="1"/>
  <c r="C208" i="1"/>
  <c r="D208" i="1"/>
  <c r="F208" i="1"/>
  <c r="G208" i="1"/>
  <c r="I208" i="1"/>
  <c r="J208" i="1"/>
  <c r="L208" i="1"/>
  <c r="M208" i="1"/>
  <c r="O208" i="1"/>
  <c r="P208" i="1"/>
  <c r="R208" i="1"/>
  <c r="S208" i="1"/>
  <c r="T208" i="1"/>
  <c r="U208" i="1"/>
  <c r="C209" i="1"/>
  <c r="D209" i="1"/>
  <c r="F209" i="1"/>
  <c r="G209" i="1"/>
  <c r="I209" i="1"/>
  <c r="J209" i="1"/>
  <c r="L209" i="1"/>
  <c r="M209" i="1"/>
  <c r="O209" i="1"/>
  <c r="P209" i="1"/>
  <c r="R209" i="1"/>
  <c r="S209" i="1"/>
  <c r="T209" i="1"/>
  <c r="U209" i="1"/>
  <c r="C210" i="1"/>
  <c r="D210" i="1"/>
  <c r="F210" i="1"/>
  <c r="G210" i="1"/>
  <c r="I210" i="1"/>
  <c r="J210" i="1"/>
  <c r="L210" i="1"/>
  <c r="M210" i="1"/>
  <c r="O210" i="1"/>
  <c r="P210" i="1"/>
  <c r="R210" i="1"/>
  <c r="S210" i="1"/>
  <c r="T210" i="1"/>
  <c r="U210" i="1"/>
  <c r="C211" i="1"/>
  <c r="D211" i="1"/>
  <c r="F211" i="1"/>
  <c r="G211" i="1"/>
  <c r="I211" i="1"/>
  <c r="J211" i="1"/>
  <c r="L211" i="1"/>
  <c r="M211" i="1"/>
  <c r="O211" i="1"/>
  <c r="P211" i="1"/>
  <c r="R211" i="1"/>
  <c r="S211" i="1"/>
  <c r="T211" i="1"/>
  <c r="U211" i="1"/>
  <c r="C212" i="1"/>
  <c r="D212" i="1"/>
  <c r="F212" i="1"/>
  <c r="G212" i="1"/>
  <c r="I212" i="1"/>
  <c r="J212" i="1"/>
  <c r="L212" i="1"/>
  <c r="M212" i="1"/>
  <c r="O212" i="1"/>
  <c r="P212" i="1"/>
  <c r="R212" i="1"/>
  <c r="S212" i="1"/>
  <c r="T212" i="1"/>
  <c r="U212" i="1"/>
  <c r="C213" i="1"/>
  <c r="D213" i="1"/>
  <c r="F213" i="1"/>
  <c r="G213" i="1"/>
  <c r="I213" i="1"/>
  <c r="J213" i="1"/>
  <c r="L213" i="1"/>
  <c r="M213" i="1"/>
  <c r="O213" i="1"/>
  <c r="P213" i="1"/>
  <c r="R213" i="1"/>
  <c r="S213" i="1"/>
  <c r="T213" i="1"/>
  <c r="U213" i="1"/>
  <c r="C214" i="1"/>
  <c r="D214" i="1"/>
  <c r="F214" i="1"/>
  <c r="G214" i="1"/>
  <c r="I214" i="1"/>
  <c r="J214" i="1"/>
  <c r="L214" i="1"/>
  <c r="M214" i="1"/>
  <c r="O214" i="1"/>
  <c r="P214" i="1"/>
  <c r="R214" i="1"/>
  <c r="S214" i="1"/>
  <c r="T214" i="1"/>
  <c r="U214" i="1"/>
  <c r="C215" i="1"/>
  <c r="D215" i="1"/>
  <c r="F215" i="1"/>
  <c r="G215" i="1"/>
  <c r="I215" i="1"/>
  <c r="J215" i="1"/>
  <c r="L215" i="1"/>
  <c r="M215" i="1"/>
  <c r="O215" i="1"/>
  <c r="P215" i="1"/>
  <c r="R215" i="1"/>
  <c r="S215" i="1"/>
  <c r="T215" i="1"/>
  <c r="U215" i="1"/>
  <c r="C216" i="1"/>
  <c r="D216" i="1"/>
  <c r="F216" i="1"/>
  <c r="G216" i="1"/>
  <c r="I216" i="1"/>
  <c r="J216" i="1"/>
  <c r="L216" i="1"/>
  <c r="M216" i="1"/>
  <c r="O216" i="1"/>
  <c r="P216" i="1"/>
  <c r="R216" i="1"/>
  <c r="S216" i="1"/>
  <c r="T216" i="1"/>
  <c r="U216" i="1"/>
  <c r="C217" i="1"/>
  <c r="D217" i="1"/>
  <c r="F217" i="1"/>
  <c r="G217" i="1"/>
  <c r="I217" i="1"/>
  <c r="J217" i="1"/>
  <c r="L217" i="1"/>
  <c r="M217" i="1"/>
  <c r="O217" i="1"/>
  <c r="P217" i="1"/>
  <c r="R217" i="1"/>
  <c r="S217" i="1"/>
  <c r="T217" i="1"/>
  <c r="U217" i="1"/>
  <c r="C218" i="1"/>
  <c r="D218" i="1"/>
  <c r="F218" i="1"/>
  <c r="G218" i="1"/>
  <c r="I218" i="1"/>
  <c r="J218" i="1"/>
  <c r="L218" i="1"/>
  <c r="M218" i="1"/>
  <c r="O218" i="1"/>
  <c r="P218" i="1"/>
  <c r="R218" i="1"/>
  <c r="S218" i="1"/>
  <c r="T218" i="1"/>
  <c r="U218" i="1"/>
  <c r="C219" i="1"/>
  <c r="D219" i="1"/>
  <c r="F219" i="1"/>
  <c r="G219" i="1"/>
  <c r="I219" i="1"/>
  <c r="J219" i="1"/>
  <c r="L219" i="1"/>
  <c r="M219" i="1"/>
  <c r="O219" i="1"/>
  <c r="P219" i="1"/>
  <c r="R219" i="1"/>
  <c r="S219" i="1"/>
  <c r="T219" i="1"/>
  <c r="U219" i="1"/>
  <c r="C220" i="1"/>
  <c r="D220" i="1"/>
  <c r="F220" i="1"/>
  <c r="G220" i="1"/>
  <c r="I220" i="1"/>
  <c r="J220" i="1"/>
  <c r="L220" i="1"/>
  <c r="M220" i="1"/>
  <c r="O220" i="1"/>
  <c r="P220" i="1"/>
  <c r="R220" i="1"/>
  <c r="S220" i="1"/>
  <c r="T220" i="1"/>
  <c r="U220" i="1"/>
  <c r="C221" i="1"/>
  <c r="D221" i="1"/>
  <c r="F221" i="1"/>
  <c r="G221" i="1"/>
  <c r="I221" i="1"/>
  <c r="J221" i="1"/>
  <c r="L221" i="1"/>
  <c r="M221" i="1"/>
  <c r="O221" i="1"/>
  <c r="P221" i="1"/>
  <c r="R221" i="1"/>
  <c r="S221" i="1"/>
  <c r="T221" i="1"/>
  <c r="U221" i="1"/>
  <c r="C222" i="1"/>
  <c r="D222" i="1"/>
  <c r="F222" i="1"/>
  <c r="G222" i="1"/>
  <c r="I222" i="1"/>
  <c r="J222" i="1"/>
  <c r="L222" i="1"/>
  <c r="M222" i="1"/>
  <c r="O222" i="1"/>
  <c r="P222" i="1"/>
  <c r="R222" i="1"/>
  <c r="S222" i="1"/>
  <c r="T222" i="1"/>
  <c r="U222" i="1"/>
  <c r="C223" i="1"/>
  <c r="D223" i="1"/>
  <c r="F223" i="1"/>
  <c r="G223" i="1"/>
  <c r="I223" i="1"/>
  <c r="J223" i="1"/>
  <c r="L223" i="1"/>
  <c r="M223" i="1"/>
  <c r="O223" i="1"/>
  <c r="P223" i="1"/>
  <c r="R223" i="1"/>
  <c r="S223" i="1"/>
  <c r="T223" i="1"/>
  <c r="U223" i="1"/>
  <c r="C224" i="1"/>
  <c r="D224" i="1"/>
  <c r="F224" i="1"/>
  <c r="G224" i="1"/>
  <c r="I224" i="1"/>
  <c r="J224" i="1"/>
  <c r="L224" i="1"/>
  <c r="M224" i="1"/>
  <c r="O224" i="1"/>
  <c r="P224" i="1"/>
  <c r="R224" i="1"/>
  <c r="S224" i="1"/>
  <c r="T224" i="1"/>
  <c r="U224" i="1"/>
  <c r="C225" i="1"/>
  <c r="D225" i="1"/>
  <c r="F225" i="1"/>
  <c r="G225" i="1"/>
  <c r="I225" i="1"/>
  <c r="J225" i="1"/>
  <c r="L225" i="1"/>
  <c r="M225" i="1"/>
  <c r="O225" i="1"/>
  <c r="P225" i="1"/>
  <c r="R225" i="1"/>
  <c r="S225" i="1"/>
  <c r="T225" i="1"/>
  <c r="U225" i="1"/>
</calcChain>
</file>

<file path=xl/sharedStrings.xml><?xml version="1.0" encoding="utf-8"?>
<sst xmlns="http://schemas.openxmlformats.org/spreadsheetml/2006/main" count="51" uniqueCount="26">
  <si>
    <t>PC 1</t>
  </si>
  <si>
    <t>PC 2</t>
  </si>
  <si>
    <t>PC 3</t>
  </si>
  <si>
    <t>PC 4</t>
  </si>
  <si>
    <t>Raw materials</t>
  </si>
  <si>
    <t>Shipping</t>
  </si>
  <si>
    <t>produced</t>
  </si>
  <si>
    <t>Shipped</t>
  </si>
  <si>
    <t>Production</t>
  </si>
  <si>
    <t>Unlimited</t>
  </si>
  <si>
    <t>Inventory</t>
  </si>
  <si>
    <t>Last Score</t>
  </si>
  <si>
    <t>Sum of Scores</t>
  </si>
  <si>
    <t>Number on die</t>
  </si>
  <si>
    <t>Raw Materials</t>
  </si>
  <si>
    <t>Operator assigned to:</t>
  </si>
  <si>
    <t>Capacity factor</t>
  </si>
  <si>
    <t>Initial Inventory</t>
  </si>
  <si>
    <t>Max buffer size</t>
  </si>
  <si>
    <t>Period</t>
  </si>
  <si>
    <t>Number of periods to play</t>
  </si>
  <si>
    <t>Output Ratio</t>
  </si>
  <si>
    <t>Avg WIP Level</t>
  </si>
  <si>
    <t>WIP</t>
  </si>
  <si>
    <t>Avg WIP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</si>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</sst>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sz val="10"/>
      <color indexed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9.25"/>
      <name val="Arial"/>
    </font>
    <font>
      <sz val="9.25"/>
      <name val="Arial"/>
    </font>
  </fonts>
  <fills count="8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4" xfId="0" applyFill="1" applyBorder="1"/>
    <xf numFmtId="0" fontId="1" fillId="0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Continuous"/>
    </xf>
    <xf numFmtId="0" fontId="3" fillId="2" borderId="7" xfId="0" applyFont="1" applyFill="1" applyBorder="1" applyAlignment="1">
      <alignment horizontal="centerContinuous"/>
    </xf>
    <xf numFmtId="0" fontId="3" fillId="0" borderId="0" xfId="0" applyFont="1"/>
    <xf numFmtId="0" fontId="3" fillId="0" borderId="2" xfId="0" applyFont="1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" xfId="0" applyBorder="1"/>
    <xf numFmtId="0" fontId="0" fillId="0" borderId="5" xfId="0" applyBorder="1"/>
    <xf numFmtId="0" fontId="1" fillId="3" borderId="10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3" fillId="2" borderId="8" xfId="0" applyFont="1" applyFill="1" applyBorder="1" applyAlignment="1">
      <alignment horizontal="centerContinuous"/>
    </xf>
    <xf numFmtId="0" fontId="3" fillId="2" borderId="5" xfId="0" applyFont="1" applyFill="1" applyBorder="1" applyAlignment="1">
      <alignment horizontal="centerContinuous"/>
    </xf>
    <xf numFmtId="0" fontId="0" fillId="2" borderId="5" xfId="0" applyFill="1" applyBorder="1" applyAlignment="1">
      <alignment horizontal="centerContinuous"/>
    </xf>
    <xf numFmtId="0" fontId="0" fillId="2" borderId="8" xfId="0" applyFill="1" applyBorder="1" applyAlignment="1">
      <alignment horizontal="centerContinuous"/>
    </xf>
    <xf numFmtId="0" fontId="1" fillId="4" borderId="7" xfId="0" applyFont="1" applyFill="1" applyBorder="1" applyAlignment="1">
      <alignment horizontal="centerContinuous"/>
    </xf>
    <xf numFmtId="0" fontId="5" fillId="4" borderId="7" xfId="0" applyFont="1" applyFill="1" applyBorder="1" applyAlignment="1">
      <alignment horizontal="centerContinuous"/>
    </xf>
    <xf numFmtId="0" fontId="4" fillId="4" borderId="6" xfId="0" applyFont="1" applyFill="1" applyBorder="1" applyAlignment="1">
      <alignment horizontal="centerContinuous" vertical="center"/>
    </xf>
    <xf numFmtId="0" fontId="6" fillId="0" borderId="0" xfId="0" applyFont="1"/>
    <xf numFmtId="0" fontId="0" fillId="0" borderId="13" xfId="0" applyBorder="1"/>
    <xf numFmtId="0" fontId="0" fillId="0" borderId="14" xfId="0" applyBorder="1"/>
    <xf numFmtId="0" fontId="3" fillId="0" borderId="14" xfId="0" applyFont="1" applyBorder="1"/>
    <xf numFmtId="0" fontId="0" fillId="0" borderId="7" xfId="0" applyBorder="1"/>
    <xf numFmtId="0" fontId="3" fillId="0" borderId="13" xfId="0" applyFont="1" applyBorder="1"/>
    <xf numFmtId="0" fontId="3" fillId="0" borderId="13" xfId="0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3" xfId="0" applyFont="1" applyBorder="1" applyAlignment="1">
      <alignment horizontal="center"/>
    </xf>
    <xf numFmtId="0" fontId="0" fillId="0" borderId="6" xfId="0" applyBorder="1"/>
    <xf numFmtId="0" fontId="0" fillId="0" borderId="0" xfId="0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2" fontId="0" fillId="0" borderId="0" xfId="0" applyNumberFormat="1"/>
    <xf numFmtId="0" fontId="0" fillId="0" borderId="17" xfId="0" applyBorder="1" applyAlignment="1">
      <alignment horizontal="center" vertical="center" wrapText="1"/>
    </xf>
    <xf numFmtId="2" fontId="4" fillId="3" borderId="18" xfId="0" applyNumberFormat="1" applyFont="1" applyFill="1" applyBorder="1" applyAlignment="1">
      <alignment horizontal="center" vertical="center"/>
    </xf>
    <xf numFmtId="2" fontId="4" fillId="3" borderId="19" xfId="0" applyNumberFormat="1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5" borderId="26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10" fontId="4" fillId="3" borderId="18" xfId="0" applyNumberFormat="1" applyFont="1" applyFill="1" applyBorder="1" applyAlignment="1">
      <alignment horizontal="center" vertical="center"/>
    </xf>
    <xf numFmtId="10" fontId="4" fillId="3" borderId="19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16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0" fillId="0" borderId="11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Avg WIP</a:t>
            </a:r>
          </a:p>
        </c:rich>
      </c:tx>
      <c:layout>
        <c:manualLayout>
          <c:xMode val="edge"/>
          <c:yMode val="edge"/>
          <c:x val="0.46352313167259784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270462633451942E-2"/>
          <c:y val="0.11256544502617802"/>
          <c:w val="0.91992882562277578"/>
          <c:h val="0.78926701570680635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'Dice Game'!$A$26:$A$1025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'Dice Game'!$U$26:$U$1025</c:f>
              <c:numCache>
                <c:formatCode>0.00</c:formatCode>
                <c:ptCount val="1000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33-40BA-8E44-72C06C26D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579280"/>
        <c:axId val="1"/>
      </c:scatterChart>
      <c:valAx>
        <c:axId val="1761579280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Period</a:t>
                </a:r>
              </a:p>
            </c:rich>
          </c:tx>
          <c:layout>
            <c:manualLayout>
              <c:xMode val="edge"/>
              <c:yMode val="edge"/>
              <c:x val="0.49199288256227752"/>
              <c:y val="0.947643979057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15792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8" workbookViewId="0"/>
  </sheetViews>
  <pageMargins left="0.75" right="0.75" top="1" bottom="1" header="0.5" footer="0.5"/>
  <headerFooter alignWithMargins="0"/>
  <drawing r:id="rId1"/>
</chartsheet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Spin" dx="15" fmlaLink="$D$20" max="30000" page="10" val="10"/>
</file>

<file path=xl/ctrlProps/ctrlProp11.xml><?xml version="1.0" encoding="utf-8"?>
<formControlPr xmlns="http://schemas.microsoft.com/office/spreadsheetml/2009/9/main" objectType="Spin" dx="15" fmlaLink="$G$20" max="30000" page="10" val="10"/>
</file>

<file path=xl/ctrlProps/ctrlProp12.xml><?xml version="1.0" encoding="utf-8"?>
<formControlPr xmlns="http://schemas.microsoft.com/office/spreadsheetml/2009/9/main" objectType="Spin" dx="15" fmlaLink="$J$20" max="30000" page="10" val="10"/>
</file>

<file path=xl/ctrlProps/ctrlProp13.xml><?xml version="1.0" encoding="utf-8"?>
<formControlPr xmlns="http://schemas.microsoft.com/office/spreadsheetml/2009/9/main" objectType="Spin" dx="15" fmlaLink="$M$20" max="30000" page="10" val="10"/>
</file>

<file path=xl/ctrlProps/ctrlProp14.xml><?xml version="1.0" encoding="utf-8"?>
<formControlPr xmlns="http://schemas.microsoft.com/office/spreadsheetml/2009/9/main" objectType="Spin" dx="15" fmlaLink="$P$20" max="30000" page="10" val="10"/>
</file>

<file path=xl/ctrlProps/ctrlProp15.xml><?xml version="1.0" encoding="utf-8"?>
<formControlPr xmlns="http://schemas.microsoft.com/office/spreadsheetml/2009/9/main" objectType="Spin" dx="15" fmlaLink="$D$22" max="30000" page="10" val="5"/>
</file>

<file path=xl/ctrlProps/ctrlProp16.xml><?xml version="1.0" encoding="utf-8"?>
<formControlPr xmlns="http://schemas.microsoft.com/office/spreadsheetml/2009/9/main" objectType="Spin" dx="15" fmlaLink="$G$22" max="30000" page="10" val="5"/>
</file>

<file path=xl/ctrlProps/ctrlProp17.xml><?xml version="1.0" encoding="utf-8"?>
<formControlPr xmlns="http://schemas.microsoft.com/office/spreadsheetml/2009/9/main" objectType="Spin" dx="15" fmlaLink="$J$22" max="30000" page="10" val="5"/>
</file>

<file path=xl/ctrlProps/ctrlProp18.xml><?xml version="1.0" encoding="utf-8"?>
<formControlPr xmlns="http://schemas.microsoft.com/office/spreadsheetml/2009/9/main" objectType="Spin" dx="15" fmlaLink="$M$22" max="30000" page="10" val="5"/>
</file>

<file path=xl/ctrlProps/ctrlProp19.xml><?xml version="1.0" encoding="utf-8"?>
<formControlPr xmlns="http://schemas.microsoft.com/office/spreadsheetml/2009/9/main" objectType="Spin" dx="15" fmlaLink="$P$22" max="30000" page="10" val="5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Drop" dropLines="6" dropStyle="combo" dx="26" fmlaLink="$B$15" fmlaRange="Calc!$A$1:$A$6" sel="1" val="0"/>
</file>

<file path=xl/ctrlProps/ctrlProp4.xml><?xml version="1.0" encoding="utf-8"?>
<formControlPr xmlns="http://schemas.microsoft.com/office/spreadsheetml/2009/9/main" objectType="Drop" dropLines="6" dropStyle="combo" dx="26" fmlaLink="$E$15" fmlaRange="Calc!$A$1:$A$6" sel="2" val="0"/>
</file>

<file path=xl/ctrlProps/ctrlProp5.xml><?xml version="1.0" encoding="utf-8"?>
<formControlPr xmlns="http://schemas.microsoft.com/office/spreadsheetml/2009/9/main" objectType="Drop" dropLines="6" dropStyle="combo" dx="26" fmlaLink="$H$15" fmlaRange="Calc!$A$1:$A$6" sel="3" val="0"/>
</file>

<file path=xl/ctrlProps/ctrlProp6.xml><?xml version="1.0" encoding="utf-8"?>
<formControlPr xmlns="http://schemas.microsoft.com/office/spreadsheetml/2009/9/main" objectType="Drop" dropLines="6" dropStyle="combo" dx="26" fmlaLink="$K$15" fmlaRange="Calc!$A$1:$A$6" sel="4" val="0"/>
</file>

<file path=xl/ctrlProps/ctrlProp7.xml><?xml version="1.0" encoding="utf-8"?>
<formControlPr xmlns="http://schemas.microsoft.com/office/spreadsheetml/2009/9/main" objectType="Drop" dropLines="6" dropStyle="combo" dx="26" fmlaLink="$N$15" fmlaRange="Calc!$A$1:$A$6" sel="5" val="0"/>
</file>

<file path=xl/ctrlProps/ctrlProp8.xml><?xml version="1.0" encoding="utf-8"?>
<formControlPr xmlns="http://schemas.microsoft.com/office/spreadsheetml/2009/9/main" objectType="Drop" dropLines="6" dropStyle="combo" dx="26" fmlaLink="$Q$15" fmlaRange="Calc!$A$1:$A$6" sel="6" val="0"/>
</file>

<file path=xl/ctrlProps/ctrlProp9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68580</xdr:colOff>
          <xdr:row>3</xdr:row>
          <xdr:rowOff>30480</xdr:rowOff>
        </xdr:from>
        <xdr:to>
          <xdr:col>19</xdr:col>
          <xdr:colOff>464820</xdr:colOff>
          <xdr:row>5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4C45AF26-38A7-99B8-5EDD-3321B5CBFA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Roll the Dice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68580</xdr:colOff>
          <xdr:row>10</xdr:row>
          <xdr:rowOff>121920</xdr:rowOff>
        </xdr:from>
        <xdr:to>
          <xdr:col>19</xdr:col>
          <xdr:colOff>464820</xdr:colOff>
          <xdr:row>12</xdr:row>
          <xdr:rowOff>160020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96EE2E4-129A-7091-8AC6-05A5795B71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Reset Game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0</xdr:rowOff>
        </xdr:from>
        <xdr:to>
          <xdr:col>2</xdr:col>
          <xdr:colOff>601980</xdr:colOff>
          <xdr:row>15</xdr:row>
          <xdr:rowOff>121920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56ABE297-0D01-22DB-4E95-B12DCF896A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14</xdr:row>
          <xdr:rowOff>0</xdr:rowOff>
        </xdr:from>
        <xdr:to>
          <xdr:col>6</xdr:col>
          <xdr:colOff>0</xdr:colOff>
          <xdr:row>15</xdr:row>
          <xdr:rowOff>121920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9C4BBCC6-C56F-CF2E-0952-C9658E4A5B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14</xdr:row>
          <xdr:rowOff>0</xdr:rowOff>
        </xdr:from>
        <xdr:to>
          <xdr:col>9</xdr:col>
          <xdr:colOff>0</xdr:colOff>
          <xdr:row>15</xdr:row>
          <xdr:rowOff>121920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956CEA8A-8C99-54FC-C527-392A9FA9C5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14</xdr:row>
          <xdr:rowOff>0</xdr:rowOff>
        </xdr:from>
        <xdr:to>
          <xdr:col>12</xdr:col>
          <xdr:colOff>0</xdr:colOff>
          <xdr:row>15</xdr:row>
          <xdr:rowOff>121920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281EDCA2-427D-9CC2-21D9-56A3B46B82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</xdr:colOff>
          <xdr:row>14</xdr:row>
          <xdr:rowOff>0</xdr:rowOff>
        </xdr:from>
        <xdr:to>
          <xdr:col>15</xdr:col>
          <xdr:colOff>0</xdr:colOff>
          <xdr:row>15</xdr:row>
          <xdr:rowOff>121920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DFE2D03A-F7D6-CBBF-1F0D-83BE7C18D5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</xdr:colOff>
          <xdr:row>14</xdr:row>
          <xdr:rowOff>0</xdr:rowOff>
        </xdr:from>
        <xdr:to>
          <xdr:col>18</xdr:col>
          <xdr:colOff>0</xdr:colOff>
          <xdr:row>15</xdr:row>
          <xdr:rowOff>121920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A1BD8E8B-0D09-ED09-419B-DDF544EE74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68580</xdr:colOff>
          <xdr:row>6</xdr:row>
          <xdr:rowOff>30480</xdr:rowOff>
        </xdr:from>
        <xdr:to>
          <xdr:col>19</xdr:col>
          <xdr:colOff>464820</xdr:colOff>
          <xdr:row>8</xdr:row>
          <xdr:rowOff>114300</xdr:rowOff>
        </xdr:to>
        <xdr:sp macro="" textlink="">
          <xdr:nvSpPr>
            <xdr:cNvPr id="1040" name="Butto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D6350D24-7526-DCDB-37B6-B6F79BC5B0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Roll All 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Periods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</xdr:colOff>
          <xdr:row>19</xdr:row>
          <xdr:rowOff>0</xdr:rowOff>
        </xdr:from>
        <xdr:to>
          <xdr:col>4</xdr:col>
          <xdr:colOff>327660</xdr:colOff>
          <xdr:row>20</xdr:row>
          <xdr:rowOff>68580</xdr:rowOff>
        </xdr:to>
        <xdr:sp macro="" textlink="">
          <xdr:nvSpPr>
            <xdr:cNvPr id="1042" name="Spinner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19DB82CD-BED1-DF8B-047F-20C6067325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7620</xdr:colOff>
          <xdr:row>19</xdr:row>
          <xdr:rowOff>0</xdr:rowOff>
        </xdr:from>
        <xdr:to>
          <xdr:col>7</xdr:col>
          <xdr:colOff>327660</xdr:colOff>
          <xdr:row>20</xdr:row>
          <xdr:rowOff>68580</xdr:rowOff>
        </xdr:to>
        <xdr:sp macro="" textlink="">
          <xdr:nvSpPr>
            <xdr:cNvPr id="1043" name="Spinner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87560E6-F305-9EBF-51E6-033E8AF906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</xdr:colOff>
          <xdr:row>19</xdr:row>
          <xdr:rowOff>0</xdr:rowOff>
        </xdr:from>
        <xdr:to>
          <xdr:col>10</xdr:col>
          <xdr:colOff>327660</xdr:colOff>
          <xdr:row>20</xdr:row>
          <xdr:rowOff>68580</xdr:rowOff>
        </xdr:to>
        <xdr:sp macro="" textlink="">
          <xdr:nvSpPr>
            <xdr:cNvPr id="1044" name="Spinner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76EE03AC-9259-5A02-052A-2CC3F61018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7620</xdr:colOff>
          <xdr:row>19</xdr:row>
          <xdr:rowOff>0</xdr:rowOff>
        </xdr:from>
        <xdr:to>
          <xdr:col>13</xdr:col>
          <xdr:colOff>327660</xdr:colOff>
          <xdr:row>20</xdr:row>
          <xdr:rowOff>68580</xdr:rowOff>
        </xdr:to>
        <xdr:sp macro="" textlink="">
          <xdr:nvSpPr>
            <xdr:cNvPr id="1045" name="Spinner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FBE3CC7B-91CD-A954-6149-5546C35663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7620</xdr:colOff>
          <xdr:row>19</xdr:row>
          <xdr:rowOff>7620</xdr:rowOff>
        </xdr:from>
        <xdr:to>
          <xdr:col>16</xdr:col>
          <xdr:colOff>327660</xdr:colOff>
          <xdr:row>20</xdr:row>
          <xdr:rowOff>76200</xdr:rowOff>
        </xdr:to>
        <xdr:sp macro="" textlink="">
          <xdr:nvSpPr>
            <xdr:cNvPr id="1046" name="Spinner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9150213F-8632-C297-5D94-D3411FD6CD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</xdr:colOff>
          <xdr:row>21</xdr:row>
          <xdr:rowOff>0</xdr:rowOff>
        </xdr:from>
        <xdr:to>
          <xdr:col>4</xdr:col>
          <xdr:colOff>327660</xdr:colOff>
          <xdr:row>22</xdr:row>
          <xdr:rowOff>45720</xdr:rowOff>
        </xdr:to>
        <xdr:sp macro="" textlink="">
          <xdr:nvSpPr>
            <xdr:cNvPr id="1051" name="Spinner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4CE4742E-13D4-4554-7420-43D15C5F8D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7620</xdr:colOff>
          <xdr:row>21</xdr:row>
          <xdr:rowOff>0</xdr:rowOff>
        </xdr:from>
        <xdr:to>
          <xdr:col>7</xdr:col>
          <xdr:colOff>327660</xdr:colOff>
          <xdr:row>22</xdr:row>
          <xdr:rowOff>45720</xdr:rowOff>
        </xdr:to>
        <xdr:sp macro="" textlink="">
          <xdr:nvSpPr>
            <xdr:cNvPr id="1052" name="Spinner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CC61ED06-82E1-4DE3-2C5A-96CA8D44A7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</xdr:colOff>
          <xdr:row>21</xdr:row>
          <xdr:rowOff>0</xdr:rowOff>
        </xdr:from>
        <xdr:to>
          <xdr:col>10</xdr:col>
          <xdr:colOff>327660</xdr:colOff>
          <xdr:row>22</xdr:row>
          <xdr:rowOff>45720</xdr:rowOff>
        </xdr:to>
        <xdr:sp macro="" textlink="">
          <xdr:nvSpPr>
            <xdr:cNvPr id="1053" name="Spinner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6C74B00B-2668-48A0-4162-8119200E31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7620</xdr:colOff>
          <xdr:row>21</xdr:row>
          <xdr:rowOff>0</xdr:rowOff>
        </xdr:from>
        <xdr:to>
          <xdr:col>13</xdr:col>
          <xdr:colOff>327660</xdr:colOff>
          <xdr:row>22</xdr:row>
          <xdr:rowOff>45720</xdr:rowOff>
        </xdr:to>
        <xdr:sp macro="" textlink="">
          <xdr:nvSpPr>
            <xdr:cNvPr id="1054" name="Spinner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DD9D1AE8-7C24-8DF1-646B-6F6C23A134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7620</xdr:colOff>
          <xdr:row>21</xdr:row>
          <xdr:rowOff>0</xdr:rowOff>
        </xdr:from>
        <xdr:to>
          <xdr:col>16</xdr:col>
          <xdr:colOff>327660</xdr:colOff>
          <xdr:row>22</xdr:row>
          <xdr:rowOff>45720</xdr:rowOff>
        </xdr:to>
        <xdr:sp macro="" textlink="">
          <xdr:nvSpPr>
            <xdr:cNvPr id="1055" name="Spinner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D9EF63C7-BCA4-9100-6708-3198FC30C1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190500</xdr:colOff>
          <xdr:row>19</xdr:row>
          <xdr:rowOff>0</xdr:rowOff>
        </xdr:from>
        <xdr:to>
          <xdr:col>2</xdr:col>
          <xdr:colOff>381000</xdr:colOff>
          <xdr:row>20</xdr:row>
          <xdr:rowOff>15240</xdr:rowOff>
        </xdr:to>
        <xdr:sp macro="" textlink="">
          <xdr:nvSpPr>
            <xdr:cNvPr id="1056" name="Button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5EC74ABB-EF0A-ED6B-E707-EB029DC85E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All as first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198120</xdr:colOff>
          <xdr:row>20</xdr:row>
          <xdr:rowOff>190500</xdr:rowOff>
        </xdr:from>
        <xdr:to>
          <xdr:col>2</xdr:col>
          <xdr:colOff>381000</xdr:colOff>
          <xdr:row>22</xdr:row>
          <xdr:rowOff>15240</xdr:rowOff>
        </xdr:to>
        <xdr:sp macro="" textlink="">
          <xdr:nvSpPr>
            <xdr:cNvPr id="1057" name="Butto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B6671082-06B9-C67F-77D6-3C0853463B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All as first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79DB27-EE65-CB7F-DBCC-9654408F8F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1025"/>
  <sheetViews>
    <sheetView tabSelected="1" zoomScale="75" workbookViewId="0">
      <pane ySplit="25" topLeftCell="A26" activePane="bottomLeft" state="frozen"/>
      <selection pane="bottomLeft" activeCell="A24" sqref="A24"/>
    </sheetView>
  </sheetViews>
  <sheetFormatPr defaultRowHeight="13.2" x14ac:dyDescent="0.25"/>
  <cols>
    <col min="1" max="1" width="15.5546875" customWidth="1"/>
    <col min="19" max="19" width="10.88671875" customWidth="1"/>
  </cols>
  <sheetData>
    <row r="1" spans="1:20" x14ac:dyDescent="0.25">
      <c r="A1" s="15"/>
      <c r="B1" s="61" t="s">
        <v>4</v>
      </c>
      <c r="C1" s="62"/>
      <c r="D1" s="15"/>
      <c r="E1" s="61" t="s">
        <v>0</v>
      </c>
      <c r="F1" s="62"/>
      <c r="G1" s="15"/>
      <c r="H1" s="61" t="s">
        <v>1</v>
      </c>
      <c r="I1" s="62"/>
      <c r="J1" s="15"/>
      <c r="K1" s="61" t="s">
        <v>2</v>
      </c>
      <c r="L1" s="62"/>
      <c r="M1" s="15"/>
      <c r="N1" s="61" t="s">
        <v>3</v>
      </c>
      <c r="O1" s="62"/>
      <c r="P1" s="15"/>
      <c r="Q1" s="61" t="s">
        <v>5</v>
      </c>
      <c r="R1" s="69"/>
      <c r="S1" s="10"/>
      <c r="T1" s="8"/>
    </row>
    <row r="2" spans="1:20" x14ac:dyDescent="0.25">
      <c r="A2" s="15"/>
      <c r="B2" s="77"/>
      <c r="C2" s="78"/>
      <c r="D2" s="15"/>
      <c r="E2" s="63"/>
      <c r="F2" s="64"/>
      <c r="G2" s="15"/>
      <c r="H2" s="63"/>
      <c r="I2" s="64"/>
      <c r="J2" s="15"/>
      <c r="K2" s="63"/>
      <c r="L2" s="64"/>
      <c r="M2" s="15"/>
      <c r="N2" s="63"/>
      <c r="O2" s="64"/>
      <c r="P2" s="15"/>
      <c r="Q2" s="63"/>
      <c r="R2" s="70"/>
      <c r="S2" s="11"/>
      <c r="T2" s="7"/>
    </row>
    <row r="3" spans="1:20" ht="16.5" customHeight="1" x14ac:dyDescent="0.25">
      <c r="A3" s="39" t="s">
        <v>13</v>
      </c>
      <c r="B3" s="30">
        <f ca="1">ROUNDUP(RAND()*6,0)</f>
        <v>1</v>
      </c>
      <c r="C3" s="28"/>
      <c r="E3" s="30">
        <f ca="1">ROUNDUP(RAND()*6,0)</f>
        <v>3</v>
      </c>
      <c r="F3" s="28"/>
      <c r="H3" s="30">
        <f ca="1">ROUNDUP(RAND()*6,0)</f>
        <v>5</v>
      </c>
      <c r="I3" s="29"/>
      <c r="K3" s="30">
        <f ca="1">ROUNDUP(RAND()*6,0)</f>
        <v>3</v>
      </c>
      <c r="L3" s="29"/>
      <c r="N3" s="30">
        <f ca="1">ROUNDUP(RAND()*6,0)</f>
        <v>1</v>
      </c>
      <c r="O3" s="29"/>
      <c r="Q3" s="30">
        <f ca="1">ROUNDUP(RAND()*6,0)</f>
        <v>1</v>
      </c>
      <c r="R3" s="29"/>
    </row>
    <row r="4" spans="1:20" ht="15.75" customHeight="1" x14ac:dyDescent="0.25">
      <c r="A4" s="40" t="s">
        <v>11</v>
      </c>
      <c r="B4" s="13">
        <f ca="1">B18*(IF(B15=1,B3,0)+IF(E15=1,E3,0)+IF(H15=1,H3,0)+IF(K15=1,K3,0)+IF(N15=1,N3,0)+IF(Q15=1,Q3,0))</f>
        <v>1</v>
      </c>
      <c r="C4" s="14"/>
      <c r="E4" s="24">
        <f ca="1">E18*(IF(E15=2,E3,0)+IF(B15=2,B3,0)+IF(H15=2,H3,0)+IF(K15=2,K3,0)+IF(N15=2,N3,0)+IF(Q15=2,Q3,0))</f>
        <v>3</v>
      </c>
      <c r="F4" s="25"/>
      <c r="H4" s="24">
        <f ca="1">H18*(IF(H15=3,H3,0)+IF(B15=3,B3,0)+IF(E15=3,E3,0)+IF(K15=3,K3,0)+IF(N15=3,N3,0)+IF(Q15=3,Q3,0))</f>
        <v>5</v>
      </c>
      <c r="I4" s="26"/>
      <c r="K4" s="24">
        <f ca="1">K18*(IF(K15=4,K3,0)+IF(B15=4,B3,0)+IF(E15=4,E3,0)+IF(H15=4,H3,0)+IF(N15=4,N3,0)+IF(Q15=4,Q3,0))</f>
        <v>3</v>
      </c>
      <c r="L4" s="26"/>
      <c r="N4" s="24">
        <f ca="1">N18*(IF(N15=5,N3,0)+IF(B15=5,B3,0)+IF(E15=5,E3,0)+IF(H15=5,H3,0)+IF(K15=5,K3,0)+IF(Q15=5,Q3,0))</f>
        <v>1</v>
      </c>
      <c r="O4" s="26"/>
      <c r="Q4" s="24">
        <f ca="1">Q18*(IF(Q15=6,Q3,0)+IF(B15=6,B3,0)+IF(E15=6,Q3,0)+IF(H15=6,H3,0)+IF(K15=6,K3,0)+IF(N15=6,N3,0))</f>
        <v>1</v>
      </c>
      <c r="R4" s="27"/>
      <c r="S4" s="10"/>
      <c r="T4" s="8"/>
    </row>
    <row r="5" spans="1:20" x14ac:dyDescent="0.25">
      <c r="B5" s="41"/>
      <c r="C5" s="35"/>
      <c r="E5" s="41"/>
      <c r="F5" s="35"/>
      <c r="H5" s="41"/>
      <c r="I5" s="35"/>
      <c r="K5" s="41"/>
      <c r="L5" s="35"/>
      <c r="N5" s="41"/>
      <c r="O5" s="35"/>
      <c r="Q5" s="41"/>
      <c r="R5" s="35"/>
    </row>
    <row r="6" spans="1:20" ht="12.75" customHeight="1" x14ac:dyDescent="0.25">
      <c r="A6" s="83" t="s">
        <v>10</v>
      </c>
      <c r="B6" s="71" t="s">
        <v>9</v>
      </c>
      <c r="C6" s="72"/>
      <c r="D6" s="2"/>
      <c r="E6" s="71"/>
      <c r="F6" s="72"/>
      <c r="G6" s="3"/>
      <c r="H6" s="71"/>
      <c r="I6" s="72"/>
      <c r="J6" s="3"/>
      <c r="K6" s="71"/>
      <c r="L6" s="72"/>
      <c r="M6" s="3"/>
      <c r="N6" s="71"/>
      <c r="O6" s="72"/>
      <c r="P6" s="3"/>
      <c r="Q6" s="71"/>
      <c r="R6" s="72"/>
      <c r="S6" s="12"/>
      <c r="T6" s="9"/>
    </row>
    <row r="7" spans="1:20" ht="12.75" customHeight="1" x14ac:dyDescent="0.25">
      <c r="A7" s="84"/>
      <c r="B7" s="73"/>
      <c r="C7" s="74"/>
      <c r="D7" s="2"/>
      <c r="E7" s="73"/>
      <c r="F7" s="74"/>
      <c r="G7" s="3"/>
      <c r="H7" s="73"/>
      <c r="I7" s="74"/>
      <c r="J7" s="3"/>
      <c r="K7" s="73"/>
      <c r="L7" s="74"/>
      <c r="M7" s="3"/>
      <c r="N7" s="73"/>
      <c r="O7" s="74"/>
      <c r="P7" s="3"/>
      <c r="Q7" s="73"/>
      <c r="R7" s="74"/>
      <c r="S7" s="12"/>
      <c r="T7" s="9"/>
    </row>
    <row r="8" spans="1:20" x14ac:dyDescent="0.25">
      <c r="A8" s="16"/>
      <c r="D8" s="3"/>
      <c r="G8" s="3"/>
      <c r="J8" s="3"/>
      <c r="M8" s="3"/>
      <c r="P8" s="3"/>
      <c r="S8" s="4"/>
    </row>
    <row r="9" spans="1:20" ht="12.75" customHeight="1" x14ac:dyDescent="0.25">
      <c r="A9" s="87" t="s">
        <v>12</v>
      </c>
      <c r="B9" s="79">
        <f>SUM(B26:B1025)</f>
        <v>0</v>
      </c>
      <c r="C9" s="80"/>
      <c r="D9" s="3"/>
      <c r="E9" s="79">
        <f>SUM(E26:E1025)</f>
        <v>0</v>
      </c>
      <c r="F9" s="80"/>
      <c r="G9" s="3"/>
      <c r="H9" s="79">
        <f>SUM(H26:H1025)</f>
        <v>0</v>
      </c>
      <c r="I9" s="80"/>
      <c r="J9" s="3"/>
      <c r="K9" s="79">
        <f>SUM(K26:K1025)</f>
        <v>0</v>
      </c>
      <c r="L9" s="80"/>
      <c r="M9" s="3"/>
      <c r="N9" s="79">
        <f>SUM(N26:N1025)</f>
        <v>0</v>
      </c>
      <c r="O9" s="80"/>
      <c r="P9" s="3"/>
      <c r="Q9" s="79">
        <f>SUM(Q26:Q1025)</f>
        <v>0</v>
      </c>
      <c r="R9" s="80"/>
      <c r="S9" s="4"/>
      <c r="T9" s="6"/>
    </row>
    <row r="10" spans="1:20" ht="12.75" customHeight="1" x14ac:dyDescent="0.25">
      <c r="A10" s="88"/>
      <c r="B10" s="81"/>
      <c r="C10" s="82"/>
      <c r="D10" s="3"/>
      <c r="E10" s="81"/>
      <c r="F10" s="82"/>
      <c r="G10" s="3"/>
      <c r="H10" s="81"/>
      <c r="I10" s="82"/>
      <c r="J10" s="3"/>
      <c r="K10" s="81"/>
      <c r="L10" s="82"/>
      <c r="M10" s="3"/>
      <c r="N10" s="81"/>
      <c r="O10" s="82"/>
      <c r="P10" s="3"/>
      <c r="Q10" s="81"/>
      <c r="R10" s="82"/>
      <c r="S10" s="4"/>
    </row>
    <row r="11" spans="1:20" x14ac:dyDescent="0.25">
      <c r="A11" s="16"/>
      <c r="D11" s="3"/>
      <c r="G11" s="3"/>
      <c r="J11" s="3"/>
      <c r="M11" s="3"/>
      <c r="P11" s="3"/>
      <c r="S11" s="4"/>
    </row>
    <row r="12" spans="1:20" x14ac:dyDescent="0.25">
      <c r="A12" s="83" t="s">
        <v>8</v>
      </c>
      <c r="B12" s="65">
        <f>SUM(C26:C1025)</f>
        <v>0</v>
      </c>
      <c r="C12" s="66"/>
      <c r="D12" s="3"/>
      <c r="E12" s="65">
        <f>SUM(F26:F1025)</f>
        <v>0</v>
      </c>
      <c r="F12" s="66"/>
      <c r="G12" s="3"/>
      <c r="H12" s="65">
        <f>SUM(I26:I1025)</f>
        <v>0</v>
      </c>
      <c r="I12" s="66"/>
      <c r="J12" s="3"/>
      <c r="K12" s="65">
        <f>SUM(L26:L1025)</f>
        <v>0</v>
      </c>
      <c r="L12" s="66"/>
      <c r="M12" s="3"/>
      <c r="N12" s="65">
        <f>SUM(O26:O1025)</f>
        <v>0</v>
      </c>
      <c r="O12" s="66"/>
      <c r="P12" s="3"/>
      <c r="Q12" s="65">
        <f>SUM(R26:R1025)</f>
        <v>0</v>
      </c>
      <c r="R12" s="85"/>
      <c r="S12" s="4"/>
    </row>
    <row r="13" spans="1:20" x14ac:dyDescent="0.25">
      <c r="A13" s="84"/>
      <c r="B13" s="67"/>
      <c r="C13" s="68"/>
      <c r="D13" s="3"/>
      <c r="E13" s="67"/>
      <c r="F13" s="68"/>
      <c r="G13" s="3"/>
      <c r="H13" s="67"/>
      <c r="I13" s="68"/>
      <c r="J13" s="3"/>
      <c r="K13" s="67"/>
      <c r="L13" s="68"/>
      <c r="M13" s="3"/>
      <c r="N13" s="67"/>
      <c r="O13" s="68"/>
      <c r="P13" s="3"/>
      <c r="Q13" s="67"/>
      <c r="R13" s="86"/>
      <c r="S13" s="4"/>
    </row>
    <row r="14" spans="1:20" ht="15.75" customHeight="1" thickBot="1" x14ac:dyDescent="0.3">
      <c r="A14" s="2"/>
      <c r="D14" s="3"/>
      <c r="G14" s="3"/>
      <c r="J14" s="3"/>
      <c r="M14" s="3"/>
      <c r="P14" s="3"/>
      <c r="S14" s="4"/>
    </row>
    <row r="15" spans="1:20" ht="15.75" customHeight="1" x14ac:dyDescent="0.25">
      <c r="A15" s="75" t="s">
        <v>15</v>
      </c>
      <c r="B15" s="23">
        <v>1</v>
      </c>
      <c r="C15" s="23"/>
      <c r="D15" s="23"/>
      <c r="E15" s="23">
        <v>2</v>
      </c>
      <c r="F15" s="23"/>
      <c r="G15" s="23"/>
      <c r="H15" s="23">
        <v>3</v>
      </c>
      <c r="I15" s="23"/>
      <c r="J15" s="23"/>
      <c r="K15" s="23">
        <v>4</v>
      </c>
      <c r="L15" s="23"/>
      <c r="M15" s="23"/>
      <c r="N15" s="23">
        <v>5</v>
      </c>
      <c r="O15" s="23"/>
      <c r="P15" s="23"/>
      <c r="Q15" s="23">
        <v>6</v>
      </c>
      <c r="R15" s="23"/>
      <c r="S15" s="57" t="e">
        <f>Q12/Q9</f>
        <v>#DIV/0!</v>
      </c>
      <c r="T15" s="46" t="s">
        <v>21</v>
      </c>
    </row>
    <row r="16" spans="1:20" ht="15.75" customHeight="1" thickBot="1" x14ac:dyDescent="0.3">
      <c r="A16" s="76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58"/>
      <c r="T16" s="46"/>
    </row>
    <row r="17" spans="1:21" ht="15.75" customHeight="1" x14ac:dyDescent="0.25">
      <c r="S17" s="47">
        <v>46</v>
      </c>
      <c r="T17" s="46" t="s">
        <v>22</v>
      </c>
    </row>
    <row r="18" spans="1:21" ht="15.75" customHeight="1" thickBot="1" x14ac:dyDescent="0.3">
      <c r="A18" s="32" t="s">
        <v>16</v>
      </c>
      <c r="B18" s="59">
        <v>1</v>
      </c>
      <c r="C18" s="60"/>
      <c r="D18" s="34"/>
      <c r="E18" s="59">
        <v>1</v>
      </c>
      <c r="F18" s="60"/>
      <c r="G18" s="34"/>
      <c r="H18" s="59">
        <v>1</v>
      </c>
      <c r="I18" s="60"/>
      <c r="J18" s="34"/>
      <c r="K18" s="59">
        <v>1</v>
      </c>
      <c r="L18" s="60"/>
      <c r="M18" s="34"/>
      <c r="N18" s="59">
        <v>1</v>
      </c>
      <c r="O18" s="60"/>
      <c r="P18" s="36"/>
      <c r="Q18" s="59">
        <v>1</v>
      </c>
      <c r="R18" s="60"/>
      <c r="S18" s="48"/>
      <c r="T18" s="46"/>
    </row>
    <row r="19" spans="1:21" ht="15.75" customHeight="1" thickBot="1" x14ac:dyDescent="0.3">
      <c r="D19" s="18"/>
      <c r="G19" s="18"/>
      <c r="J19" s="18"/>
      <c r="M19" s="18"/>
      <c r="P19" s="18"/>
      <c r="T19" s="42"/>
    </row>
    <row r="20" spans="1:21" ht="15.75" customHeight="1" x14ac:dyDescent="0.25">
      <c r="A20" s="38" t="s">
        <v>18</v>
      </c>
      <c r="B20" s="33"/>
      <c r="C20" s="33"/>
      <c r="D20" s="37">
        <v>10</v>
      </c>
      <c r="E20" s="33"/>
      <c r="F20" s="33"/>
      <c r="G20" s="37">
        <v>10</v>
      </c>
      <c r="H20" s="33"/>
      <c r="I20" s="33"/>
      <c r="J20" s="37">
        <v>10</v>
      </c>
      <c r="K20" s="33"/>
      <c r="L20" s="33"/>
      <c r="M20" s="37">
        <v>10</v>
      </c>
      <c r="N20" s="33"/>
      <c r="O20" s="33"/>
      <c r="P20" s="43">
        <v>10</v>
      </c>
      <c r="Q20" s="4"/>
      <c r="R20" s="53" t="s">
        <v>20</v>
      </c>
      <c r="S20" s="54"/>
      <c r="T20" s="42"/>
    </row>
    <row r="21" spans="1:21" ht="15.75" customHeight="1" x14ac:dyDescent="0.25">
      <c r="D21" s="3"/>
      <c r="G21" s="3"/>
      <c r="J21" s="3"/>
      <c r="M21" s="3"/>
      <c r="P21" s="4"/>
      <c r="Q21" s="4"/>
      <c r="R21" s="55"/>
      <c r="S21" s="56"/>
      <c r="T21" s="42"/>
    </row>
    <row r="22" spans="1:21" ht="15.75" customHeight="1" x14ac:dyDescent="0.25">
      <c r="A22" s="38" t="s">
        <v>17</v>
      </c>
      <c r="B22" s="33"/>
      <c r="C22" s="33"/>
      <c r="D22" s="37">
        <v>5</v>
      </c>
      <c r="E22" s="33"/>
      <c r="F22" s="33"/>
      <c r="G22" s="37">
        <v>5</v>
      </c>
      <c r="H22" s="33"/>
      <c r="I22" s="33"/>
      <c r="J22" s="37">
        <v>5</v>
      </c>
      <c r="K22" s="33"/>
      <c r="L22" s="33"/>
      <c r="M22" s="37">
        <v>5</v>
      </c>
      <c r="N22" s="33"/>
      <c r="O22" s="33"/>
      <c r="P22" s="43">
        <v>5</v>
      </c>
      <c r="Q22" s="4"/>
      <c r="R22" s="49">
        <v>200</v>
      </c>
      <c r="S22" s="50"/>
    </row>
    <row r="23" spans="1:21" ht="15.75" customHeight="1" thickBot="1" x14ac:dyDescent="0.3">
      <c r="A23" s="6"/>
      <c r="D23" s="20"/>
      <c r="G23" s="20"/>
      <c r="J23" s="20"/>
      <c r="M23" s="20"/>
      <c r="P23" s="20"/>
      <c r="R23" s="51"/>
      <c r="S23" s="52"/>
    </row>
    <row r="24" spans="1:21" ht="13.8" thickBot="1" x14ac:dyDescent="0.3">
      <c r="A24" s="21">
        <v>0</v>
      </c>
      <c r="B24" s="22"/>
      <c r="C24" s="23"/>
      <c r="D24" s="18" t="s">
        <v>10</v>
      </c>
      <c r="E24" s="23"/>
      <c r="F24" s="23"/>
      <c r="G24" s="18" t="s">
        <v>10</v>
      </c>
      <c r="H24" s="23"/>
      <c r="I24" s="23"/>
      <c r="J24" s="18" t="s">
        <v>10</v>
      </c>
      <c r="K24" s="23"/>
      <c r="L24" s="23"/>
      <c r="M24" s="18" t="s">
        <v>10</v>
      </c>
      <c r="N24" s="23"/>
      <c r="O24" s="23"/>
      <c r="P24" s="18" t="s">
        <v>10</v>
      </c>
      <c r="Q24" s="23"/>
      <c r="R24" s="6"/>
      <c r="S24" s="3"/>
    </row>
    <row r="25" spans="1:21" x14ac:dyDescent="0.25">
      <c r="A25" s="1" t="s">
        <v>19</v>
      </c>
      <c r="B25" s="17" t="s">
        <v>25</v>
      </c>
      <c r="C25" s="1" t="s">
        <v>6</v>
      </c>
      <c r="D25" s="5" t="s">
        <v>0</v>
      </c>
      <c r="E25" s="17" t="s">
        <v>25</v>
      </c>
      <c r="F25" s="1" t="s">
        <v>6</v>
      </c>
      <c r="G25" s="5" t="s">
        <v>1</v>
      </c>
      <c r="H25" s="17" t="s">
        <v>25</v>
      </c>
      <c r="I25" s="1" t="s">
        <v>6</v>
      </c>
      <c r="J25" s="5" t="s">
        <v>2</v>
      </c>
      <c r="K25" s="17" t="s">
        <v>25</v>
      </c>
      <c r="L25" s="1" t="s">
        <v>6</v>
      </c>
      <c r="M25" s="5" t="s">
        <v>3</v>
      </c>
      <c r="N25" s="17" t="s">
        <v>25</v>
      </c>
      <c r="O25" s="1" t="s">
        <v>6</v>
      </c>
      <c r="P25" s="5" t="s">
        <v>5</v>
      </c>
      <c r="Q25" s="17" t="s">
        <v>25</v>
      </c>
      <c r="R25" s="1" t="s">
        <v>6</v>
      </c>
      <c r="S25" s="5" t="s">
        <v>7</v>
      </c>
      <c r="T25" s="44" t="s">
        <v>23</v>
      </c>
      <c r="U25" s="44" t="s">
        <v>24</v>
      </c>
    </row>
    <row r="26" spans="1:21" x14ac:dyDescent="0.25">
      <c r="A26" s="2">
        <v>1</v>
      </c>
      <c r="C26">
        <f>IF($A26&gt;$A$24,0,MAX(MIN(B26,(D$20-D26)),0))</f>
        <v>0</v>
      </c>
      <c r="D26" s="3">
        <f>MIN(D20,D22)</f>
        <v>5</v>
      </c>
      <c r="F26">
        <f>IF($A26&gt;$A$24,0,MAX(MIN(E26,D26,(G$20-G26)),0))</f>
        <v>0</v>
      </c>
      <c r="G26" s="3">
        <f>MIN(G20,G22)</f>
        <v>5</v>
      </c>
      <c r="I26">
        <f>IF($A26&gt;$A$24,0,MAX(MIN(H26,G26,(J$20-J26)),0))</f>
        <v>0</v>
      </c>
      <c r="J26" s="3">
        <f>MIN(J20,J22)</f>
        <v>5</v>
      </c>
      <c r="L26">
        <f>IF($A26&gt;$A$24,0,MAX(MIN(K26,J26,(M$20-M26)),0))</f>
        <v>0</v>
      </c>
      <c r="M26" s="3">
        <f>MIN(M20,M22)</f>
        <v>5</v>
      </c>
      <c r="O26">
        <f>IF($A26&gt;$A$24,0,MAX(MIN(N26,M26,(P$20-P26)),0))</f>
        <v>0</v>
      </c>
      <c r="P26" s="3">
        <f>MIN(P20,P22)</f>
        <v>5</v>
      </c>
      <c r="R26">
        <f>IF($A26&gt;$A$24,0,MAX(MIN(Q26,P26),0))</f>
        <v>0</v>
      </c>
      <c r="S26" s="18">
        <f>IF($A26&gt;$A$24,0,R26)</f>
        <v>0</v>
      </c>
      <c r="T26">
        <f>D26+G26+J26+M26+P26</f>
        <v>25</v>
      </c>
      <c r="U26" s="45">
        <f>AVERAGE(T$26)</f>
        <v>25</v>
      </c>
    </row>
    <row r="27" spans="1:21" x14ac:dyDescent="0.25">
      <c r="A27" s="2">
        <v>2</v>
      </c>
      <c r="C27">
        <f>IF($A27&gt;$A$24,0,MAX(MIN(B27,(D$20-D27)),0))</f>
        <v>0</v>
      </c>
      <c r="D27" s="3">
        <f>IF($A27&gt;$A$24,0,D26+C26-F26)</f>
        <v>0</v>
      </c>
      <c r="F27">
        <f>IF($A27&gt;$A$24,0,MAX(MIN(E27,D27,(G$20-G27)),0))</f>
        <v>0</v>
      </c>
      <c r="G27" s="3">
        <f>IF($A27&gt;$A$24,0,G26+F26-I26)</f>
        <v>0</v>
      </c>
      <c r="I27">
        <f>IF($A27&gt;$A$24,0,MAX(MIN(H27,G27,(J$20-J27)),0))</f>
        <v>0</v>
      </c>
      <c r="J27" s="3">
        <f>IF($A27&gt;$A$24,0,J26+I26-L26)</f>
        <v>0</v>
      </c>
      <c r="L27">
        <f>IF($A27&gt;$A$24,0,MAX(MIN(K27,J27,(M$20-M27)),0))</f>
        <v>0</v>
      </c>
      <c r="M27" s="3">
        <f>IF($A27&gt;$A$24,0,M26+L26-O26)</f>
        <v>0</v>
      </c>
      <c r="O27">
        <f>IF($A27&gt;$A$24,0,MAX(MIN(N27,M27,(P$20-P27)),0))</f>
        <v>0</v>
      </c>
      <c r="P27" s="3">
        <f>IF($A27&gt;$A$24,0,P26+O26-R26)</f>
        <v>0</v>
      </c>
      <c r="R27">
        <f>IF($A27&gt;$A$24,0,MAX(MIN(Q27,P27),0))</f>
        <v>0</v>
      </c>
      <c r="S27" s="3">
        <f>IF($A27&gt;$A$24,0,S26+R27)</f>
        <v>0</v>
      </c>
      <c r="T27">
        <f>D27+G27+J27+M27+P27</f>
        <v>0</v>
      </c>
      <c r="U27" s="45">
        <f>IF($A27&gt;$A$24,0,AVERAGE(T$26:T27))</f>
        <v>0</v>
      </c>
    </row>
    <row r="28" spans="1:21" x14ac:dyDescent="0.25">
      <c r="A28" s="2">
        <v>3</v>
      </c>
      <c r="C28">
        <f>IF($A28&gt;$A$24,0,MAX(MIN(B28,(D$20-D28)),0))</f>
        <v>0</v>
      </c>
      <c r="D28" s="3">
        <f>IF($A28&gt;$A$24,0,D27+C27-F27)</f>
        <v>0</v>
      </c>
      <c r="F28">
        <f>IF($A28&gt;$A$24,0,MAX(MIN(E28,D28,(G$20-G28)),0))</f>
        <v>0</v>
      </c>
      <c r="G28" s="3">
        <f>IF($A28&gt;$A$24,0,G27+F27-I27)</f>
        <v>0</v>
      </c>
      <c r="I28">
        <f>IF($A28&gt;$A$24,0,MAX(MIN(H28,G28,(J$20-J28)),0))</f>
        <v>0</v>
      </c>
      <c r="J28" s="3">
        <f>IF($A28&gt;$A$24,0,J27+I27-L27)</f>
        <v>0</v>
      </c>
      <c r="L28">
        <f>IF($A28&gt;$A$24,0,MAX(MIN(K28,J28,(M$20-M28)),0))</f>
        <v>0</v>
      </c>
      <c r="M28" s="3">
        <f>IF($A28&gt;$A$24,0,M27+L27-O27)</f>
        <v>0</v>
      </c>
      <c r="O28">
        <f>IF($A28&gt;$A$24,0,MAX(MIN(N28,M28,(P$20-P28)),0))</f>
        <v>0</v>
      </c>
      <c r="P28" s="3">
        <f>IF($A28&gt;$A$24,0,P27+O27-R27)</f>
        <v>0</v>
      </c>
      <c r="R28">
        <f>IF($A28&gt;$A$24,0,MAX(MIN(Q28,P28),0))</f>
        <v>0</v>
      </c>
      <c r="S28" s="3">
        <f>IF($A28&gt;$A$24,0,S27+R28)</f>
        <v>0</v>
      </c>
      <c r="T28">
        <f>D28+G28+J28+M28+P28</f>
        <v>0</v>
      </c>
      <c r="U28" s="45">
        <f>IF($A28&gt;$A$24,0,AVERAGE(T$26:T28))</f>
        <v>0</v>
      </c>
    </row>
    <row r="29" spans="1:21" x14ac:dyDescent="0.25">
      <c r="A29" s="2">
        <v>4</v>
      </c>
      <c r="C29">
        <f t="shared" ref="C29:C92" si="0">IF($A29&gt;$A$24,0,MAX(MIN(B29,(D$20-D29)),0))</f>
        <v>0</v>
      </c>
      <c r="D29" s="3">
        <f t="shared" ref="D29:D92" si="1">IF($A29&gt;$A$24,0,D28+C28-F28)</f>
        <v>0</v>
      </c>
      <c r="F29">
        <f t="shared" ref="F29:F92" si="2">IF($A29&gt;$A$24,0,MAX(MIN(E29,D29,(G$20-G29)),0))</f>
        <v>0</v>
      </c>
      <c r="G29" s="3">
        <f t="shared" ref="G29:G92" si="3">IF($A29&gt;$A$24,0,G28+F28-I28)</f>
        <v>0</v>
      </c>
      <c r="I29">
        <f t="shared" ref="I29:I92" si="4">IF($A29&gt;$A$24,0,MAX(MIN(H29,G29,(J$20-J29)),0))</f>
        <v>0</v>
      </c>
      <c r="J29" s="3">
        <f t="shared" ref="J29:J92" si="5">IF($A29&gt;$A$24,0,J28+I28-L28)</f>
        <v>0</v>
      </c>
      <c r="L29">
        <f t="shared" ref="L29:L92" si="6">IF($A29&gt;$A$24,0,MAX(MIN(K29,J29,(M$20-M29)),0))</f>
        <v>0</v>
      </c>
      <c r="M29" s="3">
        <f t="shared" ref="M29:M92" si="7">IF($A29&gt;$A$24,0,M28+L28-O28)</f>
        <v>0</v>
      </c>
      <c r="O29">
        <f t="shared" ref="O29:O92" si="8">IF($A29&gt;$A$24,0,MAX(MIN(N29,M29,(P$20-P29)),0))</f>
        <v>0</v>
      </c>
      <c r="P29" s="3">
        <f t="shared" ref="P29:P92" si="9">IF($A29&gt;$A$24,0,P28+O28-R28)</f>
        <v>0</v>
      </c>
      <c r="R29">
        <f t="shared" ref="R29:R92" si="10">IF($A29&gt;$A$24,0,MAX(MIN(Q29,P29),0))</f>
        <v>0</v>
      </c>
      <c r="S29" s="3">
        <f t="shared" ref="S29:S92" si="11">IF($A29&gt;$A$24,0,S28+R29)</f>
        <v>0</v>
      </c>
      <c r="T29">
        <f t="shared" ref="T29:T92" si="12">D29+G29+J29+M29+P29</f>
        <v>0</v>
      </c>
      <c r="U29" s="45">
        <f>IF($A29&gt;$A$24,0,AVERAGE(T$26:T29))</f>
        <v>0</v>
      </c>
    </row>
    <row r="30" spans="1:21" x14ac:dyDescent="0.25">
      <c r="A30" s="2">
        <v>5</v>
      </c>
      <c r="C30">
        <f t="shared" si="0"/>
        <v>0</v>
      </c>
      <c r="D30" s="3">
        <f t="shared" si="1"/>
        <v>0</v>
      </c>
      <c r="F30">
        <f t="shared" si="2"/>
        <v>0</v>
      </c>
      <c r="G30" s="3">
        <f t="shared" si="3"/>
        <v>0</v>
      </c>
      <c r="I30">
        <f t="shared" si="4"/>
        <v>0</v>
      </c>
      <c r="J30" s="3">
        <f t="shared" si="5"/>
        <v>0</v>
      </c>
      <c r="L30">
        <f t="shared" si="6"/>
        <v>0</v>
      </c>
      <c r="M30" s="3">
        <f t="shared" si="7"/>
        <v>0</v>
      </c>
      <c r="O30">
        <f t="shared" si="8"/>
        <v>0</v>
      </c>
      <c r="P30" s="3">
        <f t="shared" si="9"/>
        <v>0</v>
      </c>
      <c r="R30">
        <f t="shared" si="10"/>
        <v>0</v>
      </c>
      <c r="S30" s="3">
        <f t="shared" si="11"/>
        <v>0</v>
      </c>
      <c r="T30">
        <f t="shared" si="12"/>
        <v>0</v>
      </c>
      <c r="U30" s="45">
        <f>IF($A30&gt;$A$24,0,AVERAGE(T$26:T30))</f>
        <v>0</v>
      </c>
    </row>
    <row r="31" spans="1:21" x14ac:dyDescent="0.25">
      <c r="A31" s="2">
        <v>6</v>
      </c>
      <c r="C31">
        <f t="shared" si="0"/>
        <v>0</v>
      </c>
      <c r="D31" s="3">
        <f t="shared" si="1"/>
        <v>0</v>
      </c>
      <c r="F31">
        <f t="shared" si="2"/>
        <v>0</v>
      </c>
      <c r="G31" s="3">
        <f t="shared" si="3"/>
        <v>0</v>
      </c>
      <c r="I31">
        <f t="shared" si="4"/>
        <v>0</v>
      </c>
      <c r="J31" s="3">
        <f t="shared" si="5"/>
        <v>0</v>
      </c>
      <c r="L31">
        <f t="shared" si="6"/>
        <v>0</v>
      </c>
      <c r="M31" s="3">
        <f t="shared" si="7"/>
        <v>0</v>
      </c>
      <c r="O31">
        <f t="shared" si="8"/>
        <v>0</v>
      </c>
      <c r="P31" s="3">
        <f t="shared" si="9"/>
        <v>0</v>
      </c>
      <c r="R31">
        <f t="shared" si="10"/>
        <v>0</v>
      </c>
      <c r="S31" s="3">
        <f t="shared" si="11"/>
        <v>0</v>
      </c>
      <c r="T31">
        <f t="shared" si="12"/>
        <v>0</v>
      </c>
      <c r="U31" s="45">
        <f>IF($A31&gt;$A$24,0,AVERAGE(T$26:T31))</f>
        <v>0</v>
      </c>
    </row>
    <row r="32" spans="1:21" x14ac:dyDescent="0.25">
      <c r="A32" s="2">
        <v>7</v>
      </c>
      <c r="C32">
        <f t="shared" si="0"/>
        <v>0</v>
      </c>
      <c r="D32" s="3">
        <f t="shared" si="1"/>
        <v>0</v>
      </c>
      <c r="F32">
        <f t="shared" si="2"/>
        <v>0</v>
      </c>
      <c r="G32" s="3">
        <f t="shared" si="3"/>
        <v>0</v>
      </c>
      <c r="I32">
        <f t="shared" si="4"/>
        <v>0</v>
      </c>
      <c r="J32" s="3">
        <f t="shared" si="5"/>
        <v>0</v>
      </c>
      <c r="L32">
        <f t="shared" si="6"/>
        <v>0</v>
      </c>
      <c r="M32" s="3">
        <f t="shared" si="7"/>
        <v>0</v>
      </c>
      <c r="O32">
        <f t="shared" si="8"/>
        <v>0</v>
      </c>
      <c r="P32" s="3">
        <f t="shared" si="9"/>
        <v>0</v>
      </c>
      <c r="R32">
        <f t="shared" si="10"/>
        <v>0</v>
      </c>
      <c r="S32" s="3">
        <f t="shared" si="11"/>
        <v>0</v>
      </c>
      <c r="T32">
        <f t="shared" si="12"/>
        <v>0</v>
      </c>
      <c r="U32" s="45">
        <f>IF($A32&gt;$A$24,0,AVERAGE(T$26:T32))</f>
        <v>0</v>
      </c>
    </row>
    <row r="33" spans="1:21" x14ac:dyDescent="0.25">
      <c r="A33" s="2">
        <v>8</v>
      </c>
      <c r="C33">
        <f t="shared" si="0"/>
        <v>0</v>
      </c>
      <c r="D33" s="3">
        <f t="shared" si="1"/>
        <v>0</v>
      </c>
      <c r="F33">
        <f t="shared" si="2"/>
        <v>0</v>
      </c>
      <c r="G33" s="3">
        <f t="shared" si="3"/>
        <v>0</v>
      </c>
      <c r="I33">
        <f t="shared" si="4"/>
        <v>0</v>
      </c>
      <c r="J33" s="3">
        <f t="shared" si="5"/>
        <v>0</v>
      </c>
      <c r="L33">
        <f t="shared" si="6"/>
        <v>0</v>
      </c>
      <c r="M33" s="3">
        <f t="shared" si="7"/>
        <v>0</v>
      </c>
      <c r="O33">
        <f t="shared" si="8"/>
        <v>0</v>
      </c>
      <c r="P33" s="3">
        <f t="shared" si="9"/>
        <v>0</v>
      </c>
      <c r="R33">
        <f t="shared" si="10"/>
        <v>0</v>
      </c>
      <c r="S33" s="3">
        <f t="shared" si="11"/>
        <v>0</v>
      </c>
      <c r="T33">
        <f t="shared" si="12"/>
        <v>0</v>
      </c>
      <c r="U33" s="45">
        <f>IF($A33&gt;$A$24,0,AVERAGE(T$26:T33))</f>
        <v>0</v>
      </c>
    </row>
    <row r="34" spans="1:21" x14ac:dyDescent="0.25">
      <c r="A34" s="2">
        <v>9</v>
      </c>
      <c r="C34">
        <f t="shared" si="0"/>
        <v>0</v>
      </c>
      <c r="D34" s="3">
        <f t="shared" si="1"/>
        <v>0</v>
      </c>
      <c r="F34">
        <f t="shared" si="2"/>
        <v>0</v>
      </c>
      <c r="G34" s="3">
        <f t="shared" si="3"/>
        <v>0</v>
      </c>
      <c r="I34">
        <f t="shared" si="4"/>
        <v>0</v>
      </c>
      <c r="J34" s="3">
        <f t="shared" si="5"/>
        <v>0</v>
      </c>
      <c r="L34">
        <f t="shared" si="6"/>
        <v>0</v>
      </c>
      <c r="M34" s="3">
        <f t="shared" si="7"/>
        <v>0</v>
      </c>
      <c r="O34">
        <f t="shared" si="8"/>
        <v>0</v>
      </c>
      <c r="P34" s="3">
        <f t="shared" si="9"/>
        <v>0</v>
      </c>
      <c r="R34">
        <f t="shared" si="10"/>
        <v>0</v>
      </c>
      <c r="S34" s="3">
        <f t="shared" si="11"/>
        <v>0</v>
      </c>
      <c r="T34">
        <f t="shared" si="12"/>
        <v>0</v>
      </c>
      <c r="U34" s="45">
        <f>IF($A34&gt;$A$24,0,AVERAGE(T$26:T34))</f>
        <v>0</v>
      </c>
    </row>
    <row r="35" spans="1:21" x14ac:dyDescent="0.25">
      <c r="A35" s="2">
        <v>10</v>
      </c>
      <c r="C35">
        <f t="shared" si="0"/>
        <v>0</v>
      </c>
      <c r="D35" s="3">
        <f t="shared" si="1"/>
        <v>0</v>
      </c>
      <c r="F35">
        <f t="shared" si="2"/>
        <v>0</v>
      </c>
      <c r="G35" s="3">
        <f t="shared" si="3"/>
        <v>0</v>
      </c>
      <c r="I35">
        <f t="shared" si="4"/>
        <v>0</v>
      </c>
      <c r="J35" s="3">
        <f t="shared" si="5"/>
        <v>0</v>
      </c>
      <c r="L35">
        <f t="shared" si="6"/>
        <v>0</v>
      </c>
      <c r="M35" s="3">
        <f t="shared" si="7"/>
        <v>0</v>
      </c>
      <c r="O35">
        <f t="shared" si="8"/>
        <v>0</v>
      </c>
      <c r="P35" s="3">
        <f t="shared" si="9"/>
        <v>0</v>
      </c>
      <c r="R35">
        <f t="shared" si="10"/>
        <v>0</v>
      </c>
      <c r="S35" s="3">
        <f t="shared" si="11"/>
        <v>0</v>
      </c>
      <c r="T35">
        <f t="shared" si="12"/>
        <v>0</v>
      </c>
      <c r="U35" s="45">
        <f>IF($A35&gt;$A$24,0,AVERAGE(T$26:T35))</f>
        <v>0</v>
      </c>
    </row>
    <row r="36" spans="1:21" x14ac:dyDescent="0.25">
      <c r="A36" s="2">
        <v>11</v>
      </c>
      <c r="C36">
        <f t="shared" si="0"/>
        <v>0</v>
      </c>
      <c r="D36" s="3">
        <f t="shared" si="1"/>
        <v>0</v>
      </c>
      <c r="F36">
        <f t="shared" si="2"/>
        <v>0</v>
      </c>
      <c r="G36" s="3">
        <f t="shared" si="3"/>
        <v>0</v>
      </c>
      <c r="I36">
        <f t="shared" si="4"/>
        <v>0</v>
      </c>
      <c r="J36" s="3">
        <f t="shared" si="5"/>
        <v>0</v>
      </c>
      <c r="L36">
        <f t="shared" si="6"/>
        <v>0</v>
      </c>
      <c r="M36" s="3">
        <f t="shared" si="7"/>
        <v>0</v>
      </c>
      <c r="O36">
        <f t="shared" si="8"/>
        <v>0</v>
      </c>
      <c r="P36" s="3">
        <f t="shared" si="9"/>
        <v>0</v>
      </c>
      <c r="R36">
        <f t="shared" si="10"/>
        <v>0</v>
      </c>
      <c r="S36" s="3">
        <f t="shared" si="11"/>
        <v>0</v>
      </c>
      <c r="T36">
        <f t="shared" si="12"/>
        <v>0</v>
      </c>
      <c r="U36" s="45">
        <f>IF($A36&gt;$A$24,0,AVERAGE(T$26:T36))</f>
        <v>0</v>
      </c>
    </row>
    <row r="37" spans="1:21" x14ac:dyDescent="0.25">
      <c r="A37" s="2">
        <v>12</v>
      </c>
      <c r="C37">
        <f t="shared" si="0"/>
        <v>0</v>
      </c>
      <c r="D37" s="3">
        <f t="shared" si="1"/>
        <v>0</v>
      </c>
      <c r="F37">
        <f t="shared" si="2"/>
        <v>0</v>
      </c>
      <c r="G37" s="3">
        <f t="shared" si="3"/>
        <v>0</v>
      </c>
      <c r="I37">
        <f t="shared" si="4"/>
        <v>0</v>
      </c>
      <c r="J37" s="3">
        <f t="shared" si="5"/>
        <v>0</v>
      </c>
      <c r="L37">
        <f t="shared" si="6"/>
        <v>0</v>
      </c>
      <c r="M37" s="3">
        <f t="shared" si="7"/>
        <v>0</v>
      </c>
      <c r="O37">
        <f t="shared" si="8"/>
        <v>0</v>
      </c>
      <c r="P37" s="3">
        <f t="shared" si="9"/>
        <v>0</v>
      </c>
      <c r="R37">
        <f t="shared" si="10"/>
        <v>0</v>
      </c>
      <c r="S37" s="3">
        <f t="shared" si="11"/>
        <v>0</v>
      </c>
      <c r="T37">
        <f t="shared" si="12"/>
        <v>0</v>
      </c>
      <c r="U37" s="45">
        <f>IF($A37&gt;$A$24,0,AVERAGE(T$26:T37))</f>
        <v>0</v>
      </c>
    </row>
    <row r="38" spans="1:21" x14ac:dyDescent="0.25">
      <c r="A38" s="2">
        <v>13</v>
      </c>
      <c r="C38">
        <f t="shared" si="0"/>
        <v>0</v>
      </c>
      <c r="D38" s="3">
        <f t="shared" si="1"/>
        <v>0</v>
      </c>
      <c r="F38">
        <f t="shared" si="2"/>
        <v>0</v>
      </c>
      <c r="G38" s="3">
        <f t="shared" si="3"/>
        <v>0</v>
      </c>
      <c r="I38">
        <f t="shared" si="4"/>
        <v>0</v>
      </c>
      <c r="J38" s="3">
        <f t="shared" si="5"/>
        <v>0</v>
      </c>
      <c r="L38">
        <f t="shared" si="6"/>
        <v>0</v>
      </c>
      <c r="M38" s="3">
        <f t="shared" si="7"/>
        <v>0</v>
      </c>
      <c r="O38">
        <f t="shared" si="8"/>
        <v>0</v>
      </c>
      <c r="P38" s="3">
        <f t="shared" si="9"/>
        <v>0</v>
      </c>
      <c r="R38">
        <f t="shared" si="10"/>
        <v>0</v>
      </c>
      <c r="S38" s="3">
        <f t="shared" si="11"/>
        <v>0</v>
      </c>
      <c r="T38">
        <f t="shared" si="12"/>
        <v>0</v>
      </c>
      <c r="U38" s="45">
        <f>IF($A38&gt;$A$24,0,AVERAGE(T$26:T38))</f>
        <v>0</v>
      </c>
    </row>
    <row r="39" spans="1:21" x14ac:dyDescent="0.25">
      <c r="A39" s="2">
        <v>14</v>
      </c>
      <c r="C39">
        <f t="shared" si="0"/>
        <v>0</v>
      </c>
      <c r="D39" s="3">
        <f t="shared" si="1"/>
        <v>0</v>
      </c>
      <c r="F39">
        <f t="shared" si="2"/>
        <v>0</v>
      </c>
      <c r="G39" s="3">
        <f t="shared" si="3"/>
        <v>0</v>
      </c>
      <c r="I39">
        <f t="shared" si="4"/>
        <v>0</v>
      </c>
      <c r="J39" s="3">
        <f t="shared" si="5"/>
        <v>0</v>
      </c>
      <c r="L39">
        <f t="shared" si="6"/>
        <v>0</v>
      </c>
      <c r="M39" s="3">
        <f t="shared" si="7"/>
        <v>0</v>
      </c>
      <c r="O39">
        <f t="shared" si="8"/>
        <v>0</v>
      </c>
      <c r="P39" s="3">
        <f t="shared" si="9"/>
        <v>0</v>
      </c>
      <c r="R39">
        <f t="shared" si="10"/>
        <v>0</v>
      </c>
      <c r="S39" s="3">
        <f t="shared" si="11"/>
        <v>0</v>
      </c>
      <c r="T39">
        <f t="shared" si="12"/>
        <v>0</v>
      </c>
      <c r="U39" s="45">
        <f>IF($A39&gt;$A$24,0,AVERAGE(T$26:T39))</f>
        <v>0</v>
      </c>
    </row>
    <row r="40" spans="1:21" x14ac:dyDescent="0.25">
      <c r="A40" s="2">
        <v>15</v>
      </c>
      <c r="C40">
        <f t="shared" si="0"/>
        <v>0</v>
      </c>
      <c r="D40" s="3">
        <f t="shared" si="1"/>
        <v>0</v>
      </c>
      <c r="F40">
        <f t="shared" si="2"/>
        <v>0</v>
      </c>
      <c r="G40" s="3">
        <f t="shared" si="3"/>
        <v>0</v>
      </c>
      <c r="I40">
        <f t="shared" si="4"/>
        <v>0</v>
      </c>
      <c r="J40" s="3">
        <f t="shared" si="5"/>
        <v>0</v>
      </c>
      <c r="L40">
        <f t="shared" si="6"/>
        <v>0</v>
      </c>
      <c r="M40" s="3">
        <f t="shared" si="7"/>
        <v>0</v>
      </c>
      <c r="O40">
        <f t="shared" si="8"/>
        <v>0</v>
      </c>
      <c r="P40" s="3">
        <f t="shared" si="9"/>
        <v>0</v>
      </c>
      <c r="R40">
        <f t="shared" si="10"/>
        <v>0</v>
      </c>
      <c r="S40" s="3">
        <f t="shared" si="11"/>
        <v>0</v>
      </c>
      <c r="T40">
        <f t="shared" si="12"/>
        <v>0</v>
      </c>
      <c r="U40" s="45">
        <f>IF($A40&gt;$A$24,0,AVERAGE(T$26:T40))</f>
        <v>0</v>
      </c>
    </row>
    <row r="41" spans="1:21" x14ac:dyDescent="0.25">
      <c r="A41" s="2">
        <v>16</v>
      </c>
      <c r="C41">
        <f t="shared" si="0"/>
        <v>0</v>
      </c>
      <c r="D41" s="3">
        <f t="shared" si="1"/>
        <v>0</v>
      </c>
      <c r="F41">
        <f t="shared" si="2"/>
        <v>0</v>
      </c>
      <c r="G41" s="3">
        <f t="shared" si="3"/>
        <v>0</v>
      </c>
      <c r="I41">
        <f t="shared" si="4"/>
        <v>0</v>
      </c>
      <c r="J41" s="3">
        <f t="shared" si="5"/>
        <v>0</v>
      </c>
      <c r="L41">
        <f t="shared" si="6"/>
        <v>0</v>
      </c>
      <c r="M41" s="3">
        <f t="shared" si="7"/>
        <v>0</v>
      </c>
      <c r="O41">
        <f t="shared" si="8"/>
        <v>0</v>
      </c>
      <c r="P41" s="3">
        <f t="shared" si="9"/>
        <v>0</v>
      </c>
      <c r="R41">
        <f t="shared" si="10"/>
        <v>0</v>
      </c>
      <c r="S41" s="3">
        <f t="shared" si="11"/>
        <v>0</v>
      </c>
      <c r="T41">
        <f t="shared" si="12"/>
        <v>0</v>
      </c>
      <c r="U41" s="45">
        <f>IF($A41&gt;$A$24,0,AVERAGE(T$26:T41))</f>
        <v>0</v>
      </c>
    </row>
    <row r="42" spans="1:21" x14ac:dyDescent="0.25">
      <c r="A42" s="2">
        <v>17</v>
      </c>
      <c r="C42">
        <f t="shared" si="0"/>
        <v>0</v>
      </c>
      <c r="D42" s="3">
        <f t="shared" si="1"/>
        <v>0</v>
      </c>
      <c r="F42">
        <f t="shared" si="2"/>
        <v>0</v>
      </c>
      <c r="G42" s="3">
        <f t="shared" si="3"/>
        <v>0</v>
      </c>
      <c r="I42">
        <f t="shared" si="4"/>
        <v>0</v>
      </c>
      <c r="J42" s="3">
        <f t="shared" si="5"/>
        <v>0</v>
      </c>
      <c r="L42">
        <f t="shared" si="6"/>
        <v>0</v>
      </c>
      <c r="M42" s="3">
        <f t="shared" si="7"/>
        <v>0</v>
      </c>
      <c r="O42">
        <f t="shared" si="8"/>
        <v>0</v>
      </c>
      <c r="P42" s="3">
        <f t="shared" si="9"/>
        <v>0</v>
      </c>
      <c r="R42">
        <f t="shared" si="10"/>
        <v>0</v>
      </c>
      <c r="S42" s="3">
        <f t="shared" si="11"/>
        <v>0</v>
      </c>
      <c r="T42">
        <f t="shared" si="12"/>
        <v>0</v>
      </c>
      <c r="U42" s="45">
        <f>IF($A42&gt;$A$24,0,AVERAGE(T$26:T42))</f>
        <v>0</v>
      </c>
    </row>
    <row r="43" spans="1:21" x14ac:dyDescent="0.25">
      <c r="A43" s="2">
        <v>18</v>
      </c>
      <c r="C43">
        <f t="shared" si="0"/>
        <v>0</v>
      </c>
      <c r="D43" s="3">
        <f t="shared" si="1"/>
        <v>0</v>
      </c>
      <c r="F43">
        <f t="shared" si="2"/>
        <v>0</v>
      </c>
      <c r="G43" s="3">
        <f t="shared" si="3"/>
        <v>0</v>
      </c>
      <c r="I43">
        <f t="shared" si="4"/>
        <v>0</v>
      </c>
      <c r="J43" s="3">
        <f t="shared" si="5"/>
        <v>0</v>
      </c>
      <c r="L43">
        <f t="shared" si="6"/>
        <v>0</v>
      </c>
      <c r="M43" s="3">
        <f t="shared" si="7"/>
        <v>0</v>
      </c>
      <c r="O43">
        <f t="shared" si="8"/>
        <v>0</v>
      </c>
      <c r="P43" s="3">
        <f t="shared" si="9"/>
        <v>0</v>
      </c>
      <c r="R43">
        <f t="shared" si="10"/>
        <v>0</v>
      </c>
      <c r="S43" s="3">
        <f t="shared" si="11"/>
        <v>0</v>
      </c>
      <c r="T43">
        <f t="shared" si="12"/>
        <v>0</v>
      </c>
      <c r="U43" s="45">
        <f>IF($A43&gt;$A$24,0,AVERAGE(T$26:T43))</f>
        <v>0</v>
      </c>
    </row>
    <row r="44" spans="1:21" x14ac:dyDescent="0.25">
      <c r="A44" s="2">
        <v>19</v>
      </c>
      <c r="C44">
        <f t="shared" si="0"/>
        <v>0</v>
      </c>
      <c r="D44" s="3">
        <f t="shared" si="1"/>
        <v>0</v>
      </c>
      <c r="F44">
        <f t="shared" si="2"/>
        <v>0</v>
      </c>
      <c r="G44" s="3">
        <f t="shared" si="3"/>
        <v>0</v>
      </c>
      <c r="I44">
        <f t="shared" si="4"/>
        <v>0</v>
      </c>
      <c r="J44" s="3">
        <f t="shared" si="5"/>
        <v>0</v>
      </c>
      <c r="L44">
        <f t="shared" si="6"/>
        <v>0</v>
      </c>
      <c r="M44" s="3">
        <f t="shared" si="7"/>
        <v>0</v>
      </c>
      <c r="O44">
        <f t="shared" si="8"/>
        <v>0</v>
      </c>
      <c r="P44" s="3">
        <f t="shared" si="9"/>
        <v>0</v>
      </c>
      <c r="R44">
        <f t="shared" si="10"/>
        <v>0</v>
      </c>
      <c r="S44" s="3">
        <f t="shared" si="11"/>
        <v>0</v>
      </c>
      <c r="T44">
        <f t="shared" si="12"/>
        <v>0</v>
      </c>
      <c r="U44" s="45">
        <f>IF($A44&gt;$A$24,0,AVERAGE(T$26:T44))</f>
        <v>0</v>
      </c>
    </row>
    <row r="45" spans="1:21" x14ac:dyDescent="0.25">
      <c r="A45" s="2">
        <v>20</v>
      </c>
      <c r="C45">
        <f t="shared" si="0"/>
        <v>0</v>
      </c>
      <c r="D45" s="3">
        <f t="shared" si="1"/>
        <v>0</v>
      </c>
      <c r="F45">
        <f t="shared" si="2"/>
        <v>0</v>
      </c>
      <c r="G45" s="3">
        <f t="shared" si="3"/>
        <v>0</v>
      </c>
      <c r="I45">
        <f t="shared" si="4"/>
        <v>0</v>
      </c>
      <c r="J45" s="3">
        <f t="shared" si="5"/>
        <v>0</v>
      </c>
      <c r="L45">
        <f t="shared" si="6"/>
        <v>0</v>
      </c>
      <c r="M45" s="3">
        <f t="shared" si="7"/>
        <v>0</v>
      </c>
      <c r="O45">
        <f t="shared" si="8"/>
        <v>0</v>
      </c>
      <c r="P45" s="3">
        <f t="shared" si="9"/>
        <v>0</v>
      </c>
      <c r="R45">
        <f t="shared" si="10"/>
        <v>0</v>
      </c>
      <c r="S45" s="3">
        <f t="shared" si="11"/>
        <v>0</v>
      </c>
      <c r="T45">
        <f t="shared" si="12"/>
        <v>0</v>
      </c>
      <c r="U45" s="45">
        <f>IF($A45&gt;$A$24,0,AVERAGE(T$26:T45))</f>
        <v>0</v>
      </c>
    </row>
    <row r="46" spans="1:21" ht="12.75" customHeight="1" x14ac:dyDescent="0.25">
      <c r="A46" s="2">
        <v>21</v>
      </c>
      <c r="C46">
        <f t="shared" si="0"/>
        <v>0</v>
      </c>
      <c r="D46" s="3">
        <f t="shared" si="1"/>
        <v>0</v>
      </c>
      <c r="F46">
        <f t="shared" si="2"/>
        <v>0</v>
      </c>
      <c r="G46" s="3">
        <f t="shared" si="3"/>
        <v>0</v>
      </c>
      <c r="I46">
        <f t="shared" si="4"/>
        <v>0</v>
      </c>
      <c r="J46" s="3">
        <f t="shared" si="5"/>
        <v>0</v>
      </c>
      <c r="L46">
        <f t="shared" si="6"/>
        <v>0</v>
      </c>
      <c r="M46" s="3">
        <f t="shared" si="7"/>
        <v>0</v>
      </c>
      <c r="O46">
        <f t="shared" si="8"/>
        <v>0</v>
      </c>
      <c r="P46" s="3">
        <f t="shared" si="9"/>
        <v>0</v>
      </c>
      <c r="R46">
        <f t="shared" si="10"/>
        <v>0</v>
      </c>
      <c r="S46" s="3">
        <f t="shared" si="11"/>
        <v>0</v>
      </c>
      <c r="T46">
        <f t="shared" si="12"/>
        <v>0</v>
      </c>
      <c r="U46" s="45">
        <f>IF($A46&gt;$A$24,0,AVERAGE(T$26:T46))</f>
        <v>0</v>
      </c>
    </row>
    <row r="47" spans="1:21" ht="12.75" customHeight="1" x14ac:dyDescent="0.25">
      <c r="A47" s="2">
        <v>22</v>
      </c>
      <c r="C47">
        <f t="shared" si="0"/>
        <v>0</v>
      </c>
      <c r="D47" s="3">
        <f t="shared" si="1"/>
        <v>0</v>
      </c>
      <c r="F47">
        <f t="shared" si="2"/>
        <v>0</v>
      </c>
      <c r="G47" s="3">
        <f t="shared" si="3"/>
        <v>0</v>
      </c>
      <c r="I47">
        <f t="shared" si="4"/>
        <v>0</v>
      </c>
      <c r="J47" s="3">
        <f t="shared" si="5"/>
        <v>0</v>
      </c>
      <c r="L47">
        <f t="shared" si="6"/>
        <v>0</v>
      </c>
      <c r="M47" s="3">
        <f t="shared" si="7"/>
        <v>0</v>
      </c>
      <c r="O47">
        <f t="shared" si="8"/>
        <v>0</v>
      </c>
      <c r="P47" s="3">
        <f t="shared" si="9"/>
        <v>0</v>
      </c>
      <c r="R47">
        <f t="shared" si="10"/>
        <v>0</v>
      </c>
      <c r="S47" s="3">
        <f t="shared" si="11"/>
        <v>0</v>
      </c>
      <c r="T47">
        <f t="shared" si="12"/>
        <v>0</v>
      </c>
      <c r="U47" s="45">
        <f>IF($A47&gt;$A$24,0,AVERAGE(T$26:T47))</f>
        <v>0</v>
      </c>
    </row>
    <row r="48" spans="1:21" ht="12.75" customHeight="1" x14ac:dyDescent="0.25">
      <c r="A48" s="2">
        <v>23</v>
      </c>
      <c r="C48">
        <f t="shared" si="0"/>
        <v>0</v>
      </c>
      <c r="D48" s="3">
        <f t="shared" si="1"/>
        <v>0</v>
      </c>
      <c r="F48">
        <f t="shared" si="2"/>
        <v>0</v>
      </c>
      <c r="G48" s="3">
        <f t="shared" si="3"/>
        <v>0</v>
      </c>
      <c r="I48">
        <f t="shared" si="4"/>
        <v>0</v>
      </c>
      <c r="J48" s="3">
        <f t="shared" si="5"/>
        <v>0</v>
      </c>
      <c r="L48">
        <f t="shared" si="6"/>
        <v>0</v>
      </c>
      <c r="M48" s="3">
        <f t="shared" si="7"/>
        <v>0</v>
      </c>
      <c r="O48">
        <f t="shared" si="8"/>
        <v>0</v>
      </c>
      <c r="P48" s="3">
        <f t="shared" si="9"/>
        <v>0</v>
      </c>
      <c r="R48">
        <f t="shared" si="10"/>
        <v>0</v>
      </c>
      <c r="S48" s="3">
        <f t="shared" si="11"/>
        <v>0</v>
      </c>
      <c r="T48">
        <f t="shared" si="12"/>
        <v>0</v>
      </c>
      <c r="U48" s="45">
        <f>IF($A48&gt;$A$24,0,AVERAGE(T$26:T48))</f>
        <v>0</v>
      </c>
    </row>
    <row r="49" spans="1:21" ht="12.75" customHeight="1" x14ac:dyDescent="0.25">
      <c r="A49" s="2">
        <v>24</v>
      </c>
      <c r="C49">
        <f t="shared" si="0"/>
        <v>0</v>
      </c>
      <c r="D49" s="3">
        <f t="shared" si="1"/>
        <v>0</v>
      </c>
      <c r="F49">
        <f t="shared" si="2"/>
        <v>0</v>
      </c>
      <c r="G49" s="3">
        <f t="shared" si="3"/>
        <v>0</v>
      </c>
      <c r="I49">
        <f t="shared" si="4"/>
        <v>0</v>
      </c>
      <c r="J49" s="3">
        <f t="shared" si="5"/>
        <v>0</v>
      </c>
      <c r="L49">
        <f t="shared" si="6"/>
        <v>0</v>
      </c>
      <c r="M49" s="3">
        <f t="shared" si="7"/>
        <v>0</v>
      </c>
      <c r="O49">
        <f t="shared" si="8"/>
        <v>0</v>
      </c>
      <c r="P49" s="3">
        <f t="shared" si="9"/>
        <v>0</v>
      </c>
      <c r="R49">
        <f t="shared" si="10"/>
        <v>0</v>
      </c>
      <c r="S49" s="3">
        <f t="shared" si="11"/>
        <v>0</v>
      </c>
      <c r="T49">
        <f t="shared" si="12"/>
        <v>0</v>
      </c>
      <c r="U49" s="45">
        <f>IF($A49&gt;$A$24,0,AVERAGE(T$26:T49))</f>
        <v>0</v>
      </c>
    </row>
    <row r="50" spans="1:21" ht="12.75" customHeight="1" x14ac:dyDescent="0.25">
      <c r="A50" s="2">
        <v>25</v>
      </c>
      <c r="C50">
        <f t="shared" si="0"/>
        <v>0</v>
      </c>
      <c r="D50" s="3">
        <f t="shared" si="1"/>
        <v>0</v>
      </c>
      <c r="F50">
        <f t="shared" si="2"/>
        <v>0</v>
      </c>
      <c r="G50" s="3">
        <f t="shared" si="3"/>
        <v>0</v>
      </c>
      <c r="I50">
        <f t="shared" si="4"/>
        <v>0</v>
      </c>
      <c r="J50" s="3">
        <f t="shared" si="5"/>
        <v>0</v>
      </c>
      <c r="L50">
        <f t="shared" si="6"/>
        <v>0</v>
      </c>
      <c r="M50" s="3">
        <f t="shared" si="7"/>
        <v>0</v>
      </c>
      <c r="O50">
        <f t="shared" si="8"/>
        <v>0</v>
      </c>
      <c r="P50" s="3">
        <f t="shared" si="9"/>
        <v>0</v>
      </c>
      <c r="R50">
        <f t="shared" si="10"/>
        <v>0</v>
      </c>
      <c r="S50" s="3">
        <f t="shared" si="11"/>
        <v>0</v>
      </c>
      <c r="T50">
        <f t="shared" si="12"/>
        <v>0</v>
      </c>
      <c r="U50" s="45">
        <f>IF($A50&gt;$A$24,0,AVERAGE(T$26:T50))</f>
        <v>0</v>
      </c>
    </row>
    <row r="51" spans="1:21" ht="12.75" customHeight="1" x14ac:dyDescent="0.25">
      <c r="A51" s="2">
        <v>26</v>
      </c>
      <c r="C51">
        <f t="shared" si="0"/>
        <v>0</v>
      </c>
      <c r="D51" s="3">
        <f t="shared" si="1"/>
        <v>0</v>
      </c>
      <c r="F51">
        <f t="shared" si="2"/>
        <v>0</v>
      </c>
      <c r="G51" s="3">
        <f t="shared" si="3"/>
        <v>0</v>
      </c>
      <c r="I51">
        <f t="shared" si="4"/>
        <v>0</v>
      </c>
      <c r="J51" s="3">
        <f t="shared" si="5"/>
        <v>0</v>
      </c>
      <c r="L51">
        <f t="shared" si="6"/>
        <v>0</v>
      </c>
      <c r="M51" s="3">
        <f t="shared" si="7"/>
        <v>0</v>
      </c>
      <c r="O51">
        <f t="shared" si="8"/>
        <v>0</v>
      </c>
      <c r="P51" s="3">
        <f t="shared" si="9"/>
        <v>0</v>
      </c>
      <c r="R51">
        <f t="shared" si="10"/>
        <v>0</v>
      </c>
      <c r="S51" s="3">
        <f t="shared" si="11"/>
        <v>0</v>
      </c>
      <c r="T51">
        <f t="shared" si="12"/>
        <v>0</v>
      </c>
      <c r="U51" s="45">
        <f>IF($A51&gt;$A$24,0,AVERAGE(T$26:T51))</f>
        <v>0</v>
      </c>
    </row>
    <row r="52" spans="1:21" ht="12.75" customHeight="1" x14ac:dyDescent="0.25">
      <c r="A52" s="2">
        <v>27</v>
      </c>
      <c r="C52">
        <f t="shared" si="0"/>
        <v>0</v>
      </c>
      <c r="D52" s="3">
        <f t="shared" si="1"/>
        <v>0</v>
      </c>
      <c r="F52">
        <f t="shared" si="2"/>
        <v>0</v>
      </c>
      <c r="G52" s="3">
        <f t="shared" si="3"/>
        <v>0</v>
      </c>
      <c r="I52">
        <f t="shared" si="4"/>
        <v>0</v>
      </c>
      <c r="J52" s="3">
        <f t="shared" si="5"/>
        <v>0</v>
      </c>
      <c r="L52">
        <f t="shared" si="6"/>
        <v>0</v>
      </c>
      <c r="M52" s="3">
        <f t="shared" si="7"/>
        <v>0</v>
      </c>
      <c r="O52">
        <f t="shared" si="8"/>
        <v>0</v>
      </c>
      <c r="P52" s="3">
        <f t="shared" si="9"/>
        <v>0</v>
      </c>
      <c r="R52">
        <f t="shared" si="10"/>
        <v>0</v>
      </c>
      <c r="S52" s="3">
        <f t="shared" si="11"/>
        <v>0</v>
      </c>
      <c r="T52">
        <f t="shared" si="12"/>
        <v>0</v>
      </c>
      <c r="U52" s="45">
        <f>IF($A52&gt;$A$24,0,AVERAGE(T$26:T52))</f>
        <v>0</v>
      </c>
    </row>
    <row r="53" spans="1:21" ht="12.75" customHeight="1" x14ac:dyDescent="0.25">
      <c r="A53" s="2">
        <v>28</v>
      </c>
      <c r="C53">
        <f t="shared" si="0"/>
        <v>0</v>
      </c>
      <c r="D53" s="3">
        <f t="shared" si="1"/>
        <v>0</v>
      </c>
      <c r="F53">
        <f t="shared" si="2"/>
        <v>0</v>
      </c>
      <c r="G53" s="3">
        <f t="shared" si="3"/>
        <v>0</v>
      </c>
      <c r="I53">
        <f t="shared" si="4"/>
        <v>0</v>
      </c>
      <c r="J53" s="3">
        <f t="shared" si="5"/>
        <v>0</v>
      </c>
      <c r="L53">
        <f t="shared" si="6"/>
        <v>0</v>
      </c>
      <c r="M53" s="3">
        <f t="shared" si="7"/>
        <v>0</v>
      </c>
      <c r="O53">
        <f t="shared" si="8"/>
        <v>0</v>
      </c>
      <c r="P53" s="3">
        <f t="shared" si="9"/>
        <v>0</v>
      </c>
      <c r="R53">
        <f t="shared" si="10"/>
        <v>0</v>
      </c>
      <c r="S53" s="3">
        <f t="shared" si="11"/>
        <v>0</v>
      </c>
      <c r="T53">
        <f t="shared" si="12"/>
        <v>0</v>
      </c>
      <c r="U53" s="45">
        <f>IF($A53&gt;$A$24,0,AVERAGE(T$26:T53))</f>
        <v>0</v>
      </c>
    </row>
    <row r="54" spans="1:21" ht="12.75" customHeight="1" x14ac:dyDescent="0.25">
      <c r="A54" s="2">
        <v>29</v>
      </c>
      <c r="C54">
        <f t="shared" si="0"/>
        <v>0</v>
      </c>
      <c r="D54" s="3">
        <f t="shared" si="1"/>
        <v>0</v>
      </c>
      <c r="F54">
        <f t="shared" si="2"/>
        <v>0</v>
      </c>
      <c r="G54" s="3">
        <f t="shared" si="3"/>
        <v>0</v>
      </c>
      <c r="I54">
        <f t="shared" si="4"/>
        <v>0</v>
      </c>
      <c r="J54" s="3">
        <f t="shared" si="5"/>
        <v>0</v>
      </c>
      <c r="L54">
        <f t="shared" si="6"/>
        <v>0</v>
      </c>
      <c r="M54" s="3">
        <f t="shared" si="7"/>
        <v>0</v>
      </c>
      <c r="O54">
        <f t="shared" si="8"/>
        <v>0</v>
      </c>
      <c r="P54" s="3">
        <f t="shared" si="9"/>
        <v>0</v>
      </c>
      <c r="R54">
        <f t="shared" si="10"/>
        <v>0</v>
      </c>
      <c r="S54" s="3">
        <f t="shared" si="11"/>
        <v>0</v>
      </c>
      <c r="T54">
        <f t="shared" si="12"/>
        <v>0</v>
      </c>
      <c r="U54" s="45">
        <f>IF($A54&gt;$A$24,0,AVERAGE(T$26:T54))</f>
        <v>0</v>
      </c>
    </row>
    <row r="55" spans="1:21" ht="12.75" customHeight="1" x14ac:dyDescent="0.25">
      <c r="A55" s="2">
        <v>30</v>
      </c>
      <c r="C55">
        <f t="shared" si="0"/>
        <v>0</v>
      </c>
      <c r="D55" s="3">
        <f t="shared" si="1"/>
        <v>0</v>
      </c>
      <c r="F55">
        <f t="shared" si="2"/>
        <v>0</v>
      </c>
      <c r="G55" s="3">
        <f t="shared" si="3"/>
        <v>0</v>
      </c>
      <c r="I55">
        <f t="shared" si="4"/>
        <v>0</v>
      </c>
      <c r="J55" s="3">
        <f t="shared" si="5"/>
        <v>0</v>
      </c>
      <c r="L55">
        <f t="shared" si="6"/>
        <v>0</v>
      </c>
      <c r="M55" s="3">
        <f t="shared" si="7"/>
        <v>0</v>
      </c>
      <c r="O55">
        <f t="shared" si="8"/>
        <v>0</v>
      </c>
      <c r="P55" s="3">
        <f t="shared" si="9"/>
        <v>0</v>
      </c>
      <c r="R55">
        <f t="shared" si="10"/>
        <v>0</v>
      </c>
      <c r="S55" s="3">
        <f t="shared" si="11"/>
        <v>0</v>
      </c>
      <c r="T55">
        <f t="shared" si="12"/>
        <v>0</v>
      </c>
      <c r="U55" s="45">
        <f>IF($A55&gt;$A$24,0,AVERAGE(T$26:T55))</f>
        <v>0</v>
      </c>
    </row>
    <row r="56" spans="1:21" ht="12.75" customHeight="1" x14ac:dyDescent="0.25">
      <c r="A56" s="2">
        <v>31</v>
      </c>
      <c r="C56">
        <f t="shared" si="0"/>
        <v>0</v>
      </c>
      <c r="D56" s="3">
        <f t="shared" si="1"/>
        <v>0</v>
      </c>
      <c r="F56">
        <f t="shared" si="2"/>
        <v>0</v>
      </c>
      <c r="G56" s="3">
        <f t="shared" si="3"/>
        <v>0</v>
      </c>
      <c r="I56">
        <f t="shared" si="4"/>
        <v>0</v>
      </c>
      <c r="J56" s="3">
        <f t="shared" si="5"/>
        <v>0</v>
      </c>
      <c r="L56">
        <f t="shared" si="6"/>
        <v>0</v>
      </c>
      <c r="M56" s="3">
        <f t="shared" si="7"/>
        <v>0</v>
      </c>
      <c r="O56">
        <f t="shared" si="8"/>
        <v>0</v>
      </c>
      <c r="P56" s="3">
        <f t="shared" si="9"/>
        <v>0</v>
      </c>
      <c r="R56">
        <f t="shared" si="10"/>
        <v>0</v>
      </c>
      <c r="S56" s="3">
        <f t="shared" si="11"/>
        <v>0</v>
      </c>
      <c r="T56">
        <f t="shared" si="12"/>
        <v>0</v>
      </c>
      <c r="U56" s="45">
        <f>IF($A56&gt;$A$24,0,AVERAGE(T$26:T56))</f>
        <v>0</v>
      </c>
    </row>
    <row r="57" spans="1:21" ht="12.75" customHeight="1" x14ac:dyDescent="0.25">
      <c r="A57" s="2">
        <v>32</v>
      </c>
      <c r="C57">
        <f t="shared" si="0"/>
        <v>0</v>
      </c>
      <c r="D57" s="3">
        <f t="shared" si="1"/>
        <v>0</v>
      </c>
      <c r="F57">
        <f t="shared" si="2"/>
        <v>0</v>
      </c>
      <c r="G57" s="3">
        <f t="shared" si="3"/>
        <v>0</v>
      </c>
      <c r="I57">
        <f t="shared" si="4"/>
        <v>0</v>
      </c>
      <c r="J57" s="3">
        <f t="shared" si="5"/>
        <v>0</v>
      </c>
      <c r="L57">
        <f t="shared" si="6"/>
        <v>0</v>
      </c>
      <c r="M57" s="3">
        <f t="shared" si="7"/>
        <v>0</v>
      </c>
      <c r="O57">
        <f t="shared" si="8"/>
        <v>0</v>
      </c>
      <c r="P57" s="3">
        <f t="shared" si="9"/>
        <v>0</v>
      </c>
      <c r="R57">
        <f t="shared" si="10"/>
        <v>0</v>
      </c>
      <c r="S57" s="3">
        <f t="shared" si="11"/>
        <v>0</v>
      </c>
      <c r="T57">
        <f t="shared" si="12"/>
        <v>0</v>
      </c>
      <c r="U57" s="45">
        <f>IF($A57&gt;$A$24,0,AVERAGE(T$26:T57))</f>
        <v>0</v>
      </c>
    </row>
    <row r="58" spans="1:21" ht="12.75" customHeight="1" x14ac:dyDescent="0.25">
      <c r="A58" s="2">
        <v>33</v>
      </c>
      <c r="C58">
        <f t="shared" si="0"/>
        <v>0</v>
      </c>
      <c r="D58" s="3">
        <f t="shared" si="1"/>
        <v>0</v>
      </c>
      <c r="F58">
        <f t="shared" si="2"/>
        <v>0</v>
      </c>
      <c r="G58" s="3">
        <f t="shared" si="3"/>
        <v>0</v>
      </c>
      <c r="I58">
        <f t="shared" si="4"/>
        <v>0</v>
      </c>
      <c r="J58" s="3">
        <f t="shared" si="5"/>
        <v>0</v>
      </c>
      <c r="L58">
        <f t="shared" si="6"/>
        <v>0</v>
      </c>
      <c r="M58" s="3">
        <f t="shared" si="7"/>
        <v>0</v>
      </c>
      <c r="O58">
        <f t="shared" si="8"/>
        <v>0</v>
      </c>
      <c r="P58" s="3">
        <f t="shared" si="9"/>
        <v>0</v>
      </c>
      <c r="R58">
        <f t="shared" si="10"/>
        <v>0</v>
      </c>
      <c r="S58" s="3">
        <f t="shared" si="11"/>
        <v>0</v>
      </c>
      <c r="T58">
        <f t="shared" si="12"/>
        <v>0</v>
      </c>
      <c r="U58" s="45">
        <f>IF($A58&gt;$A$24,0,AVERAGE(T$26:T58))</f>
        <v>0</v>
      </c>
    </row>
    <row r="59" spans="1:21" ht="12.75" customHeight="1" x14ac:dyDescent="0.25">
      <c r="A59" s="2">
        <v>34</v>
      </c>
      <c r="C59">
        <f t="shared" si="0"/>
        <v>0</v>
      </c>
      <c r="D59" s="3">
        <f t="shared" si="1"/>
        <v>0</v>
      </c>
      <c r="F59">
        <f t="shared" si="2"/>
        <v>0</v>
      </c>
      <c r="G59" s="3">
        <f t="shared" si="3"/>
        <v>0</v>
      </c>
      <c r="I59">
        <f t="shared" si="4"/>
        <v>0</v>
      </c>
      <c r="J59" s="3">
        <f t="shared" si="5"/>
        <v>0</v>
      </c>
      <c r="L59">
        <f t="shared" si="6"/>
        <v>0</v>
      </c>
      <c r="M59" s="3">
        <f t="shared" si="7"/>
        <v>0</v>
      </c>
      <c r="O59">
        <f t="shared" si="8"/>
        <v>0</v>
      </c>
      <c r="P59" s="3">
        <f t="shared" si="9"/>
        <v>0</v>
      </c>
      <c r="R59">
        <f t="shared" si="10"/>
        <v>0</v>
      </c>
      <c r="S59" s="3">
        <f t="shared" si="11"/>
        <v>0</v>
      </c>
      <c r="T59">
        <f t="shared" si="12"/>
        <v>0</v>
      </c>
      <c r="U59" s="45">
        <f>IF($A59&gt;$A$24,0,AVERAGE(T$26:T59))</f>
        <v>0</v>
      </c>
    </row>
    <row r="60" spans="1:21" ht="12.75" customHeight="1" x14ac:dyDescent="0.25">
      <c r="A60" s="2">
        <v>35</v>
      </c>
      <c r="C60">
        <f t="shared" si="0"/>
        <v>0</v>
      </c>
      <c r="D60" s="3">
        <f t="shared" si="1"/>
        <v>0</v>
      </c>
      <c r="F60">
        <f t="shared" si="2"/>
        <v>0</v>
      </c>
      <c r="G60" s="3">
        <f t="shared" si="3"/>
        <v>0</v>
      </c>
      <c r="I60">
        <f t="shared" si="4"/>
        <v>0</v>
      </c>
      <c r="J60" s="3">
        <f t="shared" si="5"/>
        <v>0</v>
      </c>
      <c r="L60">
        <f t="shared" si="6"/>
        <v>0</v>
      </c>
      <c r="M60" s="3">
        <f t="shared" si="7"/>
        <v>0</v>
      </c>
      <c r="O60">
        <f t="shared" si="8"/>
        <v>0</v>
      </c>
      <c r="P60" s="3">
        <f t="shared" si="9"/>
        <v>0</v>
      </c>
      <c r="R60">
        <f t="shared" si="10"/>
        <v>0</v>
      </c>
      <c r="S60" s="3">
        <f t="shared" si="11"/>
        <v>0</v>
      </c>
      <c r="T60">
        <f t="shared" si="12"/>
        <v>0</v>
      </c>
      <c r="U60" s="45">
        <f>IF($A60&gt;$A$24,0,AVERAGE(T$26:T60))</f>
        <v>0</v>
      </c>
    </row>
    <row r="61" spans="1:21" ht="12.75" customHeight="1" x14ac:dyDescent="0.25">
      <c r="A61" s="2">
        <v>36</v>
      </c>
      <c r="C61">
        <f t="shared" si="0"/>
        <v>0</v>
      </c>
      <c r="D61" s="3">
        <f t="shared" si="1"/>
        <v>0</v>
      </c>
      <c r="F61">
        <f t="shared" si="2"/>
        <v>0</v>
      </c>
      <c r="G61" s="3">
        <f t="shared" si="3"/>
        <v>0</v>
      </c>
      <c r="I61">
        <f t="shared" si="4"/>
        <v>0</v>
      </c>
      <c r="J61" s="3">
        <f t="shared" si="5"/>
        <v>0</v>
      </c>
      <c r="L61">
        <f t="shared" si="6"/>
        <v>0</v>
      </c>
      <c r="M61" s="3">
        <f t="shared" si="7"/>
        <v>0</v>
      </c>
      <c r="O61">
        <f t="shared" si="8"/>
        <v>0</v>
      </c>
      <c r="P61" s="3">
        <f t="shared" si="9"/>
        <v>0</v>
      </c>
      <c r="R61">
        <f t="shared" si="10"/>
        <v>0</v>
      </c>
      <c r="S61" s="3">
        <f t="shared" si="11"/>
        <v>0</v>
      </c>
      <c r="T61">
        <f t="shared" si="12"/>
        <v>0</v>
      </c>
      <c r="U61" s="45">
        <f>IF($A61&gt;$A$24,0,AVERAGE(T$26:T61))</f>
        <v>0</v>
      </c>
    </row>
    <row r="62" spans="1:21" x14ac:dyDescent="0.25">
      <c r="A62" s="2">
        <v>37</v>
      </c>
      <c r="C62">
        <f t="shared" si="0"/>
        <v>0</v>
      </c>
      <c r="D62" s="3">
        <f t="shared" si="1"/>
        <v>0</v>
      </c>
      <c r="F62">
        <f t="shared" si="2"/>
        <v>0</v>
      </c>
      <c r="G62" s="3">
        <f t="shared" si="3"/>
        <v>0</v>
      </c>
      <c r="I62">
        <f t="shared" si="4"/>
        <v>0</v>
      </c>
      <c r="J62" s="3">
        <f t="shared" si="5"/>
        <v>0</v>
      </c>
      <c r="L62">
        <f t="shared" si="6"/>
        <v>0</v>
      </c>
      <c r="M62" s="3">
        <f t="shared" si="7"/>
        <v>0</v>
      </c>
      <c r="O62">
        <f t="shared" si="8"/>
        <v>0</v>
      </c>
      <c r="P62" s="3">
        <f t="shared" si="9"/>
        <v>0</v>
      </c>
      <c r="R62">
        <f t="shared" si="10"/>
        <v>0</v>
      </c>
      <c r="S62" s="3">
        <f t="shared" si="11"/>
        <v>0</v>
      </c>
      <c r="T62">
        <f t="shared" si="12"/>
        <v>0</v>
      </c>
      <c r="U62" s="45">
        <f>IF($A62&gt;$A$24,0,AVERAGE(T$26:T62))</f>
        <v>0</v>
      </c>
    </row>
    <row r="63" spans="1:21" x14ac:dyDescent="0.25">
      <c r="A63" s="2">
        <v>38</v>
      </c>
      <c r="C63">
        <f t="shared" si="0"/>
        <v>0</v>
      </c>
      <c r="D63" s="3">
        <f t="shared" si="1"/>
        <v>0</v>
      </c>
      <c r="F63">
        <f t="shared" si="2"/>
        <v>0</v>
      </c>
      <c r="G63" s="3">
        <f t="shared" si="3"/>
        <v>0</v>
      </c>
      <c r="I63">
        <f t="shared" si="4"/>
        <v>0</v>
      </c>
      <c r="J63" s="3">
        <f t="shared" si="5"/>
        <v>0</v>
      </c>
      <c r="L63">
        <f t="shared" si="6"/>
        <v>0</v>
      </c>
      <c r="M63" s="3">
        <f t="shared" si="7"/>
        <v>0</v>
      </c>
      <c r="O63">
        <f t="shared" si="8"/>
        <v>0</v>
      </c>
      <c r="P63" s="3">
        <f t="shared" si="9"/>
        <v>0</v>
      </c>
      <c r="R63">
        <f t="shared" si="10"/>
        <v>0</v>
      </c>
      <c r="S63" s="3">
        <f t="shared" si="11"/>
        <v>0</v>
      </c>
      <c r="T63">
        <f t="shared" si="12"/>
        <v>0</v>
      </c>
      <c r="U63" s="45">
        <f>IF($A63&gt;$A$24,0,AVERAGE(T$26:T63))</f>
        <v>0</v>
      </c>
    </row>
    <row r="64" spans="1:21" x14ac:dyDescent="0.25">
      <c r="A64" s="2">
        <v>39</v>
      </c>
      <c r="C64">
        <f t="shared" si="0"/>
        <v>0</v>
      </c>
      <c r="D64" s="3">
        <f t="shared" si="1"/>
        <v>0</v>
      </c>
      <c r="F64">
        <f t="shared" si="2"/>
        <v>0</v>
      </c>
      <c r="G64" s="3">
        <f t="shared" si="3"/>
        <v>0</v>
      </c>
      <c r="I64">
        <f t="shared" si="4"/>
        <v>0</v>
      </c>
      <c r="J64" s="3">
        <f t="shared" si="5"/>
        <v>0</v>
      </c>
      <c r="L64">
        <f t="shared" si="6"/>
        <v>0</v>
      </c>
      <c r="M64" s="3">
        <f t="shared" si="7"/>
        <v>0</v>
      </c>
      <c r="O64">
        <f t="shared" si="8"/>
        <v>0</v>
      </c>
      <c r="P64" s="3">
        <f t="shared" si="9"/>
        <v>0</v>
      </c>
      <c r="R64">
        <f t="shared" si="10"/>
        <v>0</v>
      </c>
      <c r="S64" s="3">
        <f t="shared" si="11"/>
        <v>0</v>
      </c>
      <c r="T64">
        <f t="shared" si="12"/>
        <v>0</v>
      </c>
      <c r="U64" s="45">
        <f>IF($A64&gt;$A$24,0,AVERAGE(T$26:T64))</f>
        <v>0</v>
      </c>
    </row>
    <row r="65" spans="1:21" x14ac:dyDescent="0.25">
      <c r="A65" s="2">
        <v>40</v>
      </c>
      <c r="C65">
        <f t="shared" si="0"/>
        <v>0</v>
      </c>
      <c r="D65" s="3">
        <f t="shared" si="1"/>
        <v>0</v>
      </c>
      <c r="F65">
        <f t="shared" si="2"/>
        <v>0</v>
      </c>
      <c r="G65" s="3">
        <f t="shared" si="3"/>
        <v>0</v>
      </c>
      <c r="I65">
        <f t="shared" si="4"/>
        <v>0</v>
      </c>
      <c r="J65" s="3">
        <f t="shared" si="5"/>
        <v>0</v>
      </c>
      <c r="L65">
        <f t="shared" si="6"/>
        <v>0</v>
      </c>
      <c r="M65" s="3">
        <f t="shared" si="7"/>
        <v>0</v>
      </c>
      <c r="O65">
        <f t="shared" si="8"/>
        <v>0</v>
      </c>
      <c r="P65" s="3">
        <f t="shared" si="9"/>
        <v>0</v>
      </c>
      <c r="R65">
        <f t="shared" si="10"/>
        <v>0</v>
      </c>
      <c r="S65" s="3">
        <f t="shared" si="11"/>
        <v>0</v>
      </c>
      <c r="T65">
        <f t="shared" si="12"/>
        <v>0</v>
      </c>
      <c r="U65" s="45">
        <f>IF($A65&gt;$A$24,0,AVERAGE(T$26:T65))</f>
        <v>0</v>
      </c>
    </row>
    <row r="66" spans="1:21" x14ac:dyDescent="0.25">
      <c r="A66" s="2">
        <v>41</v>
      </c>
      <c r="C66">
        <f t="shared" si="0"/>
        <v>0</v>
      </c>
      <c r="D66" s="3">
        <f t="shared" si="1"/>
        <v>0</v>
      </c>
      <c r="F66">
        <f t="shared" si="2"/>
        <v>0</v>
      </c>
      <c r="G66" s="3">
        <f t="shared" si="3"/>
        <v>0</v>
      </c>
      <c r="I66">
        <f t="shared" si="4"/>
        <v>0</v>
      </c>
      <c r="J66" s="3">
        <f t="shared" si="5"/>
        <v>0</v>
      </c>
      <c r="L66">
        <f t="shared" si="6"/>
        <v>0</v>
      </c>
      <c r="M66" s="3">
        <f t="shared" si="7"/>
        <v>0</v>
      </c>
      <c r="O66">
        <f t="shared" si="8"/>
        <v>0</v>
      </c>
      <c r="P66" s="3">
        <f t="shared" si="9"/>
        <v>0</v>
      </c>
      <c r="R66">
        <f t="shared" si="10"/>
        <v>0</v>
      </c>
      <c r="S66" s="3">
        <f t="shared" si="11"/>
        <v>0</v>
      </c>
      <c r="T66">
        <f t="shared" si="12"/>
        <v>0</v>
      </c>
      <c r="U66" s="45">
        <f>IF($A66&gt;$A$24,0,AVERAGE(T$26:T66))</f>
        <v>0</v>
      </c>
    </row>
    <row r="67" spans="1:21" x14ac:dyDescent="0.25">
      <c r="A67" s="2">
        <v>42</v>
      </c>
      <c r="C67">
        <f t="shared" si="0"/>
        <v>0</v>
      </c>
      <c r="D67" s="3">
        <f t="shared" si="1"/>
        <v>0</v>
      </c>
      <c r="F67">
        <f t="shared" si="2"/>
        <v>0</v>
      </c>
      <c r="G67" s="3">
        <f t="shared" si="3"/>
        <v>0</v>
      </c>
      <c r="I67">
        <f t="shared" si="4"/>
        <v>0</v>
      </c>
      <c r="J67" s="3">
        <f t="shared" si="5"/>
        <v>0</v>
      </c>
      <c r="L67">
        <f t="shared" si="6"/>
        <v>0</v>
      </c>
      <c r="M67" s="3">
        <f t="shared" si="7"/>
        <v>0</v>
      </c>
      <c r="O67">
        <f t="shared" si="8"/>
        <v>0</v>
      </c>
      <c r="P67" s="3">
        <f t="shared" si="9"/>
        <v>0</v>
      </c>
      <c r="R67">
        <f t="shared" si="10"/>
        <v>0</v>
      </c>
      <c r="S67" s="3">
        <f t="shared" si="11"/>
        <v>0</v>
      </c>
      <c r="T67">
        <f t="shared" si="12"/>
        <v>0</v>
      </c>
      <c r="U67" s="45">
        <f>IF($A67&gt;$A$24,0,AVERAGE(T$26:T67))</f>
        <v>0</v>
      </c>
    </row>
    <row r="68" spans="1:21" x14ac:dyDescent="0.25">
      <c r="A68" s="2">
        <v>43</v>
      </c>
      <c r="C68">
        <f t="shared" si="0"/>
        <v>0</v>
      </c>
      <c r="D68" s="3">
        <f t="shared" si="1"/>
        <v>0</v>
      </c>
      <c r="F68">
        <f t="shared" si="2"/>
        <v>0</v>
      </c>
      <c r="G68" s="3">
        <f t="shared" si="3"/>
        <v>0</v>
      </c>
      <c r="I68">
        <f t="shared" si="4"/>
        <v>0</v>
      </c>
      <c r="J68" s="3">
        <f t="shared" si="5"/>
        <v>0</v>
      </c>
      <c r="L68">
        <f t="shared" si="6"/>
        <v>0</v>
      </c>
      <c r="M68" s="3">
        <f t="shared" si="7"/>
        <v>0</v>
      </c>
      <c r="O68">
        <f t="shared" si="8"/>
        <v>0</v>
      </c>
      <c r="P68" s="3">
        <f t="shared" si="9"/>
        <v>0</v>
      </c>
      <c r="R68">
        <f t="shared" si="10"/>
        <v>0</v>
      </c>
      <c r="S68" s="3">
        <f t="shared" si="11"/>
        <v>0</v>
      </c>
      <c r="T68">
        <f t="shared" si="12"/>
        <v>0</v>
      </c>
      <c r="U68" s="45">
        <f>IF($A68&gt;$A$24,0,AVERAGE(T$26:T68))</f>
        <v>0</v>
      </c>
    </row>
    <row r="69" spans="1:21" x14ac:dyDescent="0.25">
      <c r="A69" s="2">
        <v>44</v>
      </c>
      <c r="C69">
        <f t="shared" si="0"/>
        <v>0</v>
      </c>
      <c r="D69" s="3">
        <f t="shared" si="1"/>
        <v>0</v>
      </c>
      <c r="F69">
        <f t="shared" si="2"/>
        <v>0</v>
      </c>
      <c r="G69" s="3">
        <f t="shared" si="3"/>
        <v>0</v>
      </c>
      <c r="I69">
        <f t="shared" si="4"/>
        <v>0</v>
      </c>
      <c r="J69" s="3">
        <f t="shared" si="5"/>
        <v>0</v>
      </c>
      <c r="L69">
        <f t="shared" si="6"/>
        <v>0</v>
      </c>
      <c r="M69" s="3">
        <f t="shared" si="7"/>
        <v>0</v>
      </c>
      <c r="O69">
        <f t="shared" si="8"/>
        <v>0</v>
      </c>
      <c r="P69" s="3">
        <f t="shared" si="9"/>
        <v>0</v>
      </c>
      <c r="R69">
        <f t="shared" si="10"/>
        <v>0</v>
      </c>
      <c r="S69" s="3">
        <f t="shared" si="11"/>
        <v>0</v>
      </c>
      <c r="T69">
        <f t="shared" si="12"/>
        <v>0</v>
      </c>
      <c r="U69" s="45">
        <f>IF($A69&gt;$A$24,0,AVERAGE(T$26:T69))</f>
        <v>0</v>
      </c>
    </row>
    <row r="70" spans="1:21" x14ac:dyDescent="0.25">
      <c r="A70" s="2">
        <v>45</v>
      </c>
      <c r="C70">
        <f t="shared" si="0"/>
        <v>0</v>
      </c>
      <c r="D70" s="3">
        <f t="shared" si="1"/>
        <v>0</v>
      </c>
      <c r="F70">
        <f t="shared" si="2"/>
        <v>0</v>
      </c>
      <c r="G70" s="3">
        <f t="shared" si="3"/>
        <v>0</v>
      </c>
      <c r="I70">
        <f t="shared" si="4"/>
        <v>0</v>
      </c>
      <c r="J70" s="3">
        <f t="shared" si="5"/>
        <v>0</v>
      </c>
      <c r="L70">
        <f t="shared" si="6"/>
        <v>0</v>
      </c>
      <c r="M70" s="3">
        <f t="shared" si="7"/>
        <v>0</v>
      </c>
      <c r="O70">
        <f t="shared" si="8"/>
        <v>0</v>
      </c>
      <c r="P70" s="3">
        <f t="shared" si="9"/>
        <v>0</v>
      </c>
      <c r="R70">
        <f t="shared" si="10"/>
        <v>0</v>
      </c>
      <c r="S70" s="3">
        <f t="shared" si="11"/>
        <v>0</v>
      </c>
      <c r="T70">
        <f t="shared" si="12"/>
        <v>0</v>
      </c>
      <c r="U70" s="45">
        <f>IF($A70&gt;$A$24,0,AVERAGE(T$26:T70))</f>
        <v>0</v>
      </c>
    </row>
    <row r="71" spans="1:21" x14ac:dyDescent="0.25">
      <c r="A71" s="2">
        <v>46</v>
      </c>
      <c r="C71">
        <f t="shared" si="0"/>
        <v>0</v>
      </c>
      <c r="D71" s="3">
        <f t="shared" si="1"/>
        <v>0</v>
      </c>
      <c r="F71">
        <f t="shared" si="2"/>
        <v>0</v>
      </c>
      <c r="G71" s="3">
        <f t="shared" si="3"/>
        <v>0</v>
      </c>
      <c r="I71">
        <f t="shared" si="4"/>
        <v>0</v>
      </c>
      <c r="J71" s="3">
        <f t="shared" si="5"/>
        <v>0</v>
      </c>
      <c r="L71">
        <f t="shared" si="6"/>
        <v>0</v>
      </c>
      <c r="M71" s="3">
        <f t="shared" si="7"/>
        <v>0</v>
      </c>
      <c r="O71">
        <f t="shared" si="8"/>
        <v>0</v>
      </c>
      <c r="P71" s="3">
        <f t="shared" si="9"/>
        <v>0</v>
      </c>
      <c r="R71">
        <f t="shared" si="10"/>
        <v>0</v>
      </c>
      <c r="S71" s="3">
        <f t="shared" si="11"/>
        <v>0</v>
      </c>
      <c r="T71">
        <f t="shared" si="12"/>
        <v>0</v>
      </c>
      <c r="U71" s="45">
        <f>IF($A71&gt;$A$24,0,AVERAGE(T$26:T71))</f>
        <v>0</v>
      </c>
    </row>
    <row r="72" spans="1:21" x14ac:dyDescent="0.25">
      <c r="A72" s="2">
        <v>47</v>
      </c>
      <c r="C72">
        <f t="shared" si="0"/>
        <v>0</v>
      </c>
      <c r="D72" s="3">
        <f t="shared" si="1"/>
        <v>0</v>
      </c>
      <c r="F72">
        <f t="shared" si="2"/>
        <v>0</v>
      </c>
      <c r="G72" s="3">
        <f t="shared" si="3"/>
        <v>0</v>
      </c>
      <c r="I72">
        <f t="shared" si="4"/>
        <v>0</v>
      </c>
      <c r="J72" s="3">
        <f t="shared" si="5"/>
        <v>0</v>
      </c>
      <c r="L72">
        <f t="shared" si="6"/>
        <v>0</v>
      </c>
      <c r="M72" s="3">
        <f t="shared" si="7"/>
        <v>0</v>
      </c>
      <c r="O72">
        <f t="shared" si="8"/>
        <v>0</v>
      </c>
      <c r="P72" s="3">
        <f t="shared" si="9"/>
        <v>0</v>
      </c>
      <c r="R72">
        <f t="shared" si="10"/>
        <v>0</v>
      </c>
      <c r="S72" s="3">
        <f t="shared" si="11"/>
        <v>0</v>
      </c>
      <c r="T72">
        <f t="shared" si="12"/>
        <v>0</v>
      </c>
      <c r="U72" s="45">
        <f>IF($A72&gt;$A$24,0,AVERAGE(T$26:T72))</f>
        <v>0</v>
      </c>
    </row>
    <row r="73" spans="1:21" x14ac:dyDescent="0.25">
      <c r="A73" s="2">
        <v>48</v>
      </c>
      <c r="C73">
        <f t="shared" si="0"/>
        <v>0</v>
      </c>
      <c r="D73" s="3">
        <f t="shared" si="1"/>
        <v>0</v>
      </c>
      <c r="F73">
        <f t="shared" si="2"/>
        <v>0</v>
      </c>
      <c r="G73" s="3">
        <f t="shared" si="3"/>
        <v>0</v>
      </c>
      <c r="I73">
        <f t="shared" si="4"/>
        <v>0</v>
      </c>
      <c r="J73" s="3">
        <f t="shared" si="5"/>
        <v>0</v>
      </c>
      <c r="L73">
        <f t="shared" si="6"/>
        <v>0</v>
      </c>
      <c r="M73" s="3">
        <f t="shared" si="7"/>
        <v>0</v>
      </c>
      <c r="O73">
        <f t="shared" si="8"/>
        <v>0</v>
      </c>
      <c r="P73" s="3">
        <f t="shared" si="9"/>
        <v>0</v>
      </c>
      <c r="R73">
        <f t="shared" si="10"/>
        <v>0</v>
      </c>
      <c r="S73" s="3">
        <f t="shared" si="11"/>
        <v>0</v>
      </c>
      <c r="T73">
        <f t="shared" si="12"/>
        <v>0</v>
      </c>
      <c r="U73" s="45">
        <f>IF($A73&gt;$A$24,0,AVERAGE(T$26:T73))</f>
        <v>0</v>
      </c>
    </row>
    <row r="74" spans="1:21" x14ac:dyDescent="0.25">
      <c r="A74" s="2">
        <v>49</v>
      </c>
      <c r="C74">
        <f t="shared" si="0"/>
        <v>0</v>
      </c>
      <c r="D74" s="3">
        <f t="shared" si="1"/>
        <v>0</v>
      </c>
      <c r="F74">
        <f t="shared" si="2"/>
        <v>0</v>
      </c>
      <c r="G74" s="3">
        <f t="shared" si="3"/>
        <v>0</v>
      </c>
      <c r="I74">
        <f t="shared" si="4"/>
        <v>0</v>
      </c>
      <c r="J74" s="3">
        <f t="shared" si="5"/>
        <v>0</v>
      </c>
      <c r="L74">
        <f t="shared" si="6"/>
        <v>0</v>
      </c>
      <c r="M74" s="3">
        <f t="shared" si="7"/>
        <v>0</v>
      </c>
      <c r="O74">
        <f t="shared" si="8"/>
        <v>0</v>
      </c>
      <c r="P74" s="3">
        <f t="shared" si="9"/>
        <v>0</v>
      </c>
      <c r="R74">
        <f t="shared" si="10"/>
        <v>0</v>
      </c>
      <c r="S74" s="3">
        <f t="shared" si="11"/>
        <v>0</v>
      </c>
      <c r="T74">
        <f t="shared" si="12"/>
        <v>0</v>
      </c>
      <c r="U74" s="45">
        <f>IF($A74&gt;$A$24,0,AVERAGE(T$26:T74))</f>
        <v>0</v>
      </c>
    </row>
    <row r="75" spans="1:21" x14ac:dyDescent="0.25">
      <c r="A75" s="2">
        <v>50</v>
      </c>
      <c r="C75">
        <f t="shared" si="0"/>
        <v>0</v>
      </c>
      <c r="D75" s="3">
        <f t="shared" si="1"/>
        <v>0</v>
      </c>
      <c r="F75">
        <f t="shared" si="2"/>
        <v>0</v>
      </c>
      <c r="G75" s="3">
        <f t="shared" si="3"/>
        <v>0</v>
      </c>
      <c r="I75">
        <f t="shared" si="4"/>
        <v>0</v>
      </c>
      <c r="J75" s="3">
        <f t="shared" si="5"/>
        <v>0</v>
      </c>
      <c r="L75">
        <f t="shared" si="6"/>
        <v>0</v>
      </c>
      <c r="M75" s="3">
        <f t="shared" si="7"/>
        <v>0</v>
      </c>
      <c r="O75">
        <f t="shared" si="8"/>
        <v>0</v>
      </c>
      <c r="P75" s="3">
        <f t="shared" si="9"/>
        <v>0</v>
      </c>
      <c r="R75">
        <f t="shared" si="10"/>
        <v>0</v>
      </c>
      <c r="S75" s="3">
        <f t="shared" si="11"/>
        <v>0</v>
      </c>
      <c r="T75">
        <f t="shared" si="12"/>
        <v>0</v>
      </c>
      <c r="U75" s="45">
        <f>IF($A75&gt;$A$24,0,AVERAGE(T$26:T75))</f>
        <v>0</v>
      </c>
    </row>
    <row r="76" spans="1:21" x14ac:dyDescent="0.25">
      <c r="A76" s="2">
        <v>51</v>
      </c>
      <c r="C76">
        <f t="shared" si="0"/>
        <v>0</v>
      </c>
      <c r="D76" s="3">
        <f t="shared" si="1"/>
        <v>0</v>
      </c>
      <c r="F76">
        <f t="shared" si="2"/>
        <v>0</v>
      </c>
      <c r="G76" s="3">
        <f t="shared" si="3"/>
        <v>0</v>
      </c>
      <c r="I76">
        <f t="shared" si="4"/>
        <v>0</v>
      </c>
      <c r="J76" s="3">
        <f t="shared" si="5"/>
        <v>0</v>
      </c>
      <c r="L76">
        <f t="shared" si="6"/>
        <v>0</v>
      </c>
      <c r="M76" s="3">
        <f t="shared" si="7"/>
        <v>0</v>
      </c>
      <c r="O76">
        <f t="shared" si="8"/>
        <v>0</v>
      </c>
      <c r="P76" s="3">
        <f t="shared" si="9"/>
        <v>0</v>
      </c>
      <c r="R76">
        <f t="shared" si="10"/>
        <v>0</v>
      </c>
      <c r="S76" s="3">
        <f t="shared" si="11"/>
        <v>0</v>
      </c>
      <c r="T76">
        <f t="shared" si="12"/>
        <v>0</v>
      </c>
      <c r="U76" s="45">
        <f>IF($A76&gt;$A$24,0,AVERAGE(T$26:T76))</f>
        <v>0</v>
      </c>
    </row>
    <row r="77" spans="1:21" x14ac:dyDescent="0.25">
      <c r="A77" s="2">
        <v>52</v>
      </c>
      <c r="C77">
        <f t="shared" si="0"/>
        <v>0</v>
      </c>
      <c r="D77" s="3">
        <f t="shared" si="1"/>
        <v>0</v>
      </c>
      <c r="F77">
        <f t="shared" si="2"/>
        <v>0</v>
      </c>
      <c r="G77" s="3">
        <f t="shared" si="3"/>
        <v>0</v>
      </c>
      <c r="I77">
        <f t="shared" si="4"/>
        <v>0</v>
      </c>
      <c r="J77" s="3">
        <f t="shared" si="5"/>
        <v>0</v>
      </c>
      <c r="L77">
        <f t="shared" si="6"/>
        <v>0</v>
      </c>
      <c r="M77" s="3">
        <f t="shared" si="7"/>
        <v>0</v>
      </c>
      <c r="O77">
        <f t="shared" si="8"/>
        <v>0</v>
      </c>
      <c r="P77" s="3">
        <f t="shared" si="9"/>
        <v>0</v>
      </c>
      <c r="R77">
        <f t="shared" si="10"/>
        <v>0</v>
      </c>
      <c r="S77" s="3">
        <f t="shared" si="11"/>
        <v>0</v>
      </c>
      <c r="T77">
        <f t="shared" si="12"/>
        <v>0</v>
      </c>
      <c r="U77" s="45">
        <f>IF($A77&gt;$A$24,0,AVERAGE(T$26:T77))</f>
        <v>0</v>
      </c>
    </row>
    <row r="78" spans="1:21" x14ac:dyDescent="0.25">
      <c r="A78" s="2">
        <v>53</v>
      </c>
      <c r="C78">
        <f t="shared" si="0"/>
        <v>0</v>
      </c>
      <c r="D78" s="3">
        <f t="shared" si="1"/>
        <v>0</v>
      </c>
      <c r="F78">
        <f t="shared" si="2"/>
        <v>0</v>
      </c>
      <c r="G78" s="3">
        <f t="shared" si="3"/>
        <v>0</v>
      </c>
      <c r="I78">
        <f t="shared" si="4"/>
        <v>0</v>
      </c>
      <c r="J78" s="3">
        <f t="shared" si="5"/>
        <v>0</v>
      </c>
      <c r="L78">
        <f t="shared" si="6"/>
        <v>0</v>
      </c>
      <c r="M78" s="3">
        <f t="shared" si="7"/>
        <v>0</v>
      </c>
      <c r="O78">
        <f t="shared" si="8"/>
        <v>0</v>
      </c>
      <c r="P78" s="3">
        <f t="shared" si="9"/>
        <v>0</v>
      </c>
      <c r="R78">
        <f t="shared" si="10"/>
        <v>0</v>
      </c>
      <c r="S78" s="3">
        <f t="shared" si="11"/>
        <v>0</v>
      </c>
      <c r="T78">
        <f t="shared" si="12"/>
        <v>0</v>
      </c>
      <c r="U78" s="45">
        <f>IF($A78&gt;$A$24,0,AVERAGE(T$26:T78))</f>
        <v>0</v>
      </c>
    </row>
    <row r="79" spans="1:21" x14ac:dyDescent="0.25">
      <c r="A79" s="2">
        <v>54</v>
      </c>
      <c r="C79">
        <f t="shared" si="0"/>
        <v>0</v>
      </c>
      <c r="D79" s="3">
        <f t="shared" si="1"/>
        <v>0</v>
      </c>
      <c r="F79">
        <f t="shared" si="2"/>
        <v>0</v>
      </c>
      <c r="G79" s="3">
        <f t="shared" si="3"/>
        <v>0</v>
      </c>
      <c r="I79">
        <f t="shared" si="4"/>
        <v>0</v>
      </c>
      <c r="J79" s="3">
        <f t="shared" si="5"/>
        <v>0</v>
      </c>
      <c r="L79">
        <f t="shared" si="6"/>
        <v>0</v>
      </c>
      <c r="M79" s="3">
        <f t="shared" si="7"/>
        <v>0</v>
      </c>
      <c r="O79">
        <f t="shared" si="8"/>
        <v>0</v>
      </c>
      <c r="P79" s="3">
        <f t="shared" si="9"/>
        <v>0</v>
      </c>
      <c r="R79">
        <f t="shared" si="10"/>
        <v>0</v>
      </c>
      <c r="S79" s="3">
        <f t="shared" si="11"/>
        <v>0</v>
      </c>
      <c r="T79">
        <f t="shared" si="12"/>
        <v>0</v>
      </c>
      <c r="U79" s="45">
        <f>IF($A79&gt;$A$24,0,AVERAGE(T$26:T79))</f>
        <v>0</v>
      </c>
    </row>
    <row r="80" spans="1:21" x14ac:dyDescent="0.25">
      <c r="A80" s="2">
        <v>55</v>
      </c>
      <c r="C80">
        <f t="shared" si="0"/>
        <v>0</v>
      </c>
      <c r="D80" s="3">
        <f t="shared" si="1"/>
        <v>0</v>
      </c>
      <c r="F80">
        <f t="shared" si="2"/>
        <v>0</v>
      </c>
      <c r="G80" s="3">
        <f t="shared" si="3"/>
        <v>0</v>
      </c>
      <c r="I80">
        <f t="shared" si="4"/>
        <v>0</v>
      </c>
      <c r="J80" s="3">
        <f t="shared" si="5"/>
        <v>0</v>
      </c>
      <c r="L80">
        <f t="shared" si="6"/>
        <v>0</v>
      </c>
      <c r="M80" s="3">
        <f t="shared" si="7"/>
        <v>0</v>
      </c>
      <c r="O80">
        <f t="shared" si="8"/>
        <v>0</v>
      </c>
      <c r="P80" s="3">
        <f t="shared" si="9"/>
        <v>0</v>
      </c>
      <c r="R80">
        <f t="shared" si="10"/>
        <v>0</v>
      </c>
      <c r="S80" s="3">
        <f t="shared" si="11"/>
        <v>0</v>
      </c>
      <c r="T80">
        <f t="shared" si="12"/>
        <v>0</v>
      </c>
      <c r="U80" s="45">
        <f>IF($A80&gt;$A$24,0,AVERAGE(T$26:T80))</f>
        <v>0</v>
      </c>
    </row>
    <row r="81" spans="1:21" x14ac:dyDescent="0.25">
      <c r="A81" s="2">
        <v>56</v>
      </c>
      <c r="C81">
        <f t="shared" si="0"/>
        <v>0</v>
      </c>
      <c r="D81" s="3">
        <f t="shared" si="1"/>
        <v>0</v>
      </c>
      <c r="F81">
        <f t="shared" si="2"/>
        <v>0</v>
      </c>
      <c r="G81" s="3">
        <f t="shared" si="3"/>
        <v>0</v>
      </c>
      <c r="I81">
        <f t="shared" si="4"/>
        <v>0</v>
      </c>
      <c r="J81" s="3">
        <f t="shared" si="5"/>
        <v>0</v>
      </c>
      <c r="L81">
        <f t="shared" si="6"/>
        <v>0</v>
      </c>
      <c r="M81" s="3">
        <f t="shared" si="7"/>
        <v>0</v>
      </c>
      <c r="O81">
        <f t="shared" si="8"/>
        <v>0</v>
      </c>
      <c r="P81" s="3">
        <f t="shared" si="9"/>
        <v>0</v>
      </c>
      <c r="R81">
        <f t="shared" si="10"/>
        <v>0</v>
      </c>
      <c r="S81" s="3">
        <f t="shared" si="11"/>
        <v>0</v>
      </c>
      <c r="T81">
        <f t="shared" si="12"/>
        <v>0</v>
      </c>
      <c r="U81" s="45">
        <f>IF($A81&gt;$A$24,0,AVERAGE(T$26:T81))</f>
        <v>0</v>
      </c>
    </row>
    <row r="82" spans="1:21" x14ac:dyDescent="0.25">
      <c r="A82" s="2">
        <v>57</v>
      </c>
      <c r="C82">
        <f t="shared" si="0"/>
        <v>0</v>
      </c>
      <c r="D82" s="3">
        <f t="shared" si="1"/>
        <v>0</v>
      </c>
      <c r="F82">
        <f t="shared" si="2"/>
        <v>0</v>
      </c>
      <c r="G82" s="3">
        <f t="shared" si="3"/>
        <v>0</v>
      </c>
      <c r="I82">
        <f t="shared" si="4"/>
        <v>0</v>
      </c>
      <c r="J82" s="3">
        <f t="shared" si="5"/>
        <v>0</v>
      </c>
      <c r="L82">
        <f t="shared" si="6"/>
        <v>0</v>
      </c>
      <c r="M82" s="3">
        <f t="shared" si="7"/>
        <v>0</v>
      </c>
      <c r="O82">
        <f t="shared" si="8"/>
        <v>0</v>
      </c>
      <c r="P82" s="3">
        <f t="shared" si="9"/>
        <v>0</v>
      </c>
      <c r="R82">
        <f t="shared" si="10"/>
        <v>0</v>
      </c>
      <c r="S82" s="3">
        <f t="shared" si="11"/>
        <v>0</v>
      </c>
      <c r="T82">
        <f t="shared" si="12"/>
        <v>0</v>
      </c>
      <c r="U82" s="45">
        <f>IF($A82&gt;$A$24,0,AVERAGE(T$26:T82))</f>
        <v>0</v>
      </c>
    </row>
    <row r="83" spans="1:21" x14ac:dyDescent="0.25">
      <c r="A83" s="2">
        <v>58</v>
      </c>
      <c r="C83">
        <f t="shared" si="0"/>
        <v>0</v>
      </c>
      <c r="D83" s="3">
        <f t="shared" si="1"/>
        <v>0</v>
      </c>
      <c r="F83">
        <f t="shared" si="2"/>
        <v>0</v>
      </c>
      <c r="G83" s="3">
        <f t="shared" si="3"/>
        <v>0</v>
      </c>
      <c r="I83">
        <f t="shared" si="4"/>
        <v>0</v>
      </c>
      <c r="J83" s="3">
        <f t="shared" si="5"/>
        <v>0</v>
      </c>
      <c r="L83">
        <f t="shared" si="6"/>
        <v>0</v>
      </c>
      <c r="M83" s="3">
        <f t="shared" si="7"/>
        <v>0</v>
      </c>
      <c r="O83">
        <f t="shared" si="8"/>
        <v>0</v>
      </c>
      <c r="P83" s="3">
        <f t="shared" si="9"/>
        <v>0</v>
      </c>
      <c r="R83">
        <f t="shared" si="10"/>
        <v>0</v>
      </c>
      <c r="S83" s="3">
        <f t="shared" si="11"/>
        <v>0</v>
      </c>
      <c r="T83">
        <f t="shared" si="12"/>
        <v>0</v>
      </c>
      <c r="U83" s="45">
        <f>IF($A83&gt;$A$24,0,AVERAGE(T$26:T83))</f>
        <v>0</v>
      </c>
    </row>
    <row r="84" spans="1:21" x14ac:dyDescent="0.25">
      <c r="A84" s="2">
        <v>59</v>
      </c>
      <c r="C84">
        <f t="shared" si="0"/>
        <v>0</v>
      </c>
      <c r="D84" s="3">
        <f t="shared" si="1"/>
        <v>0</v>
      </c>
      <c r="F84">
        <f t="shared" si="2"/>
        <v>0</v>
      </c>
      <c r="G84" s="3">
        <f t="shared" si="3"/>
        <v>0</v>
      </c>
      <c r="I84">
        <f t="shared" si="4"/>
        <v>0</v>
      </c>
      <c r="J84" s="3">
        <f t="shared" si="5"/>
        <v>0</v>
      </c>
      <c r="L84">
        <f t="shared" si="6"/>
        <v>0</v>
      </c>
      <c r="M84" s="3">
        <f t="shared" si="7"/>
        <v>0</v>
      </c>
      <c r="O84">
        <f t="shared" si="8"/>
        <v>0</v>
      </c>
      <c r="P84" s="3">
        <f t="shared" si="9"/>
        <v>0</v>
      </c>
      <c r="R84">
        <f t="shared" si="10"/>
        <v>0</v>
      </c>
      <c r="S84" s="3">
        <f t="shared" si="11"/>
        <v>0</v>
      </c>
      <c r="T84">
        <f t="shared" si="12"/>
        <v>0</v>
      </c>
      <c r="U84" s="45">
        <f>IF($A84&gt;$A$24,0,AVERAGE(T$26:T84))</f>
        <v>0</v>
      </c>
    </row>
    <row r="85" spans="1:21" x14ac:dyDescent="0.25">
      <c r="A85" s="2">
        <v>60</v>
      </c>
      <c r="C85">
        <f t="shared" si="0"/>
        <v>0</v>
      </c>
      <c r="D85" s="3">
        <f t="shared" si="1"/>
        <v>0</v>
      </c>
      <c r="F85">
        <f t="shared" si="2"/>
        <v>0</v>
      </c>
      <c r="G85" s="3">
        <f t="shared" si="3"/>
        <v>0</v>
      </c>
      <c r="I85">
        <f t="shared" si="4"/>
        <v>0</v>
      </c>
      <c r="J85" s="3">
        <f t="shared" si="5"/>
        <v>0</v>
      </c>
      <c r="L85">
        <f t="shared" si="6"/>
        <v>0</v>
      </c>
      <c r="M85" s="3">
        <f t="shared" si="7"/>
        <v>0</v>
      </c>
      <c r="O85">
        <f t="shared" si="8"/>
        <v>0</v>
      </c>
      <c r="P85" s="3">
        <f t="shared" si="9"/>
        <v>0</v>
      </c>
      <c r="R85">
        <f t="shared" si="10"/>
        <v>0</v>
      </c>
      <c r="S85" s="3">
        <f t="shared" si="11"/>
        <v>0</v>
      </c>
      <c r="T85">
        <f t="shared" si="12"/>
        <v>0</v>
      </c>
      <c r="U85" s="45">
        <f>IF($A85&gt;$A$24,0,AVERAGE(T$26:T85))</f>
        <v>0</v>
      </c>
    </row>
    <row r="86" spans="1:21" x14ac:dyDescent="0.25">
      <c r="A86" s="2">
        <v>61</v>
      </c>
      <c r="C86">
        <f t="shared" si="0"/>
        <v>0</v>
      </c>
      <c r="D86" s="3">
        <f t="shared" si="1"/>
        <v>0</v>
      </c>
      <c r="F86">
        <f t="shared" si="2"/>
        <v>0</v>
      </c>
      <c r="G86" s="3">
        <f t="shared" si="3"/>
        <v>0</v>
      </c>
      <c r="I86">
        <f t="shared" si="4"/>
        <v>0</v>
      </c>
      <c r="J86" s="3">
        <f t="shared" si="5"/>
        <v>0</v>
      </c>
      <c r="L86">
        <f t="shared" si="6"/>
        <v>0</v>
      </c>
      <c r="M86" s="3">
        <f t="shared" si="7"/>
        <v>0</v>
      </c>
      <c r="O86">
        <f t="shared" si="8"/>
        <v>0</v>
      </c>
      <c r="P86" s="3">
        <f t="shared" si="9"/>
        <v>0</v>
      </c>
      <c r="R86">
        <f t="shared" si="10"/>
        <v>0</v>
      </c>
      <c r="S86" s="3">
        <f t="shared" si="11"/>
        <v>0</v>
      </c>
      <c r="T86">
        <f t="shared" si="12"/>
        <v>0</v>
      </c>
      <c r="U86" s="45">
        <f>IF($A86&gt;$A$24,0,AVERAGE(T$26:T86))</f>
        <v>0</v>
      </c>
    </row>
    <row r="87" spans="1:21" x14ac:dyDescent="0.25">
      <c r="A87" s="2">
        <v>62</v>
      </c>
      <c r="C87">
        <f t="shared" si="0"/>
        <v>0</v>
      </c>
      <c r="D87" s="3">
        <f t="shared" si="1"/>
        <v>0</v>
      </c>
      <c r="F87">
        <f t="shared" si="2"/>
        <v>0</v>
      </c>
      <c r="G87" s="3">
        <f t="shared" si="3"/>
        <v>0</v>
      </c>
      <c r="I87">
        <f t="shared" si="4"/>
        <v>0</v>
      </c>
      <c r="J87" s="3">
        <f t="shared" si="5"/>
        <v>0</v>
      </c>
      <c r="L87">
        <f t="shared" si="6"/>
        <v>0</v>
      </c>
      <c r="M87" s="3">
        <f t="shared" si="7"/>
        <v>0</v>
      </c>
      <c r="O87">
        <f t="shared" si="8"/>
        <v>0</v>
      </c>
      <c r="P87" s="3">
        <f t="shared" si="9"/>
        <v>0</v>
      </c>
      <c r="R87">
        <f t="shared" si="10"/>
        <v>0</v>
      </c>
      <c r="S87" s="3">
        <f t="shared" si="11"/>
        <v>0</v>
      </c>
      <c r="T87">
        <f t="shared" si="12"/>
        <v>0</v>
      </c>
      <c r="U87" s="45">
        <f>IF($A87&gt;$A$24,0,AVERAGE(T$26:T87))</f>
        <v>0</v>
      </c>
    </row>
    <row r="88" spans="1:21" x14ac:dyDescent="0.25">
      <c r="A88" s="2">
        <v>63</v>
      </c>
      <c r="C88">
        <f t="shared" si="0"/>
        <v>0</v>
      </c>
      <c r="D88" s="3">
        <f t="shared" si="1"/>
        <v>0</v>
      </c>
      <c r="F88">
        <f t="shared" si="2"/>
        <v>0</v>
      </c>
      <c r="G88" s="3">
        <f t="shared" si="3"/>
        <v>0</v>
      </c>
      <c r="I88">
        <f t="shared" si="4"/>
        <v>0</v>
      </c>
      <c r="J88" s="3">
        <f t="shared" si="5"/>
        <v>0</v>
      </c>
      <c r="L88">
        <f t="shared" si="6"/>
        <v>0</v>
      </c>
      <c r="M88" s="3">
        <f t="shared" si="7"/>
        <v>0</v>
      </c>
      <c r="O88">
        <f t="shared" si="8"/>
        <v>0</v>
      </c>
      <c r="P88" s="3">
        <f t="shared" si="9"/>
        <v>0</v>
      </c>
      <c r="R88">
        <f t="shared" si="10"/>
        <v>0</v>
      </c>
      <c r="S88" s="3">
        <f t="shared" si="11"/>
        <v>0</v>
      </c>
      <c r="T88">
        <f t="shared" si="12"/>
        <v>0</v>
      </c>
      <c r="U88" s="45">
        <f>IF($A88&gt;$A$24,0,AVERAGE(T$26:T88))</f>
        <v>0</v>
      </c>
    </row>
    <row r="89" spans="1:21" x14ac:dyDescent="0.25">
      <c r="A89" s="2">
        <v>64</v>
      </c>
      <c r="C89">
        <f t="shared" si="0"/>
        <v>0</v>
      </c>
      <c r="D89" s="3">
        <f t="shared" si="1"/>
        <v>0</v>
      </c>
      <c r="F89">
        <f t="shared" si="2"/>
        <v>0</v>
      </c>
      <c r="G89" s="3">
        <f t="shared" si="3"/>
        <v>0</v>
      </c>
      <c r="I89">
        <f t="shared" si="4"/>
        <v>0</v>
      </c>
      <c r="J89" s="3">
        <f t="shared" si="5"/>
        <v>0</v>
      </c>
      <c r="L89">
        <f t="shared" si="6"/>
        <v>0</v>
      </c>
      <c r="M89" s="3">
        <f t="shared" si="7"/>
        <v>0</v>
      </c>
      <c r="O89">
        <f t="shared" si="8"/>
        <v>0</v>
      </c>
      <c r="P89" s="3">
        <f t="shared" si="9"/>
        <v>0</v>
      </c>
      <c r="R89">
        <f t="shared" si="10"/>
        <v>0</v>
      </c>
      <c r="S89" s="3">
        <f t="shared" si="11"/>
        <v>0</v>
      </c>
      <c r="T89">
        <f t="shared" si="12"/>
        <v>0</v>
      </c>
      <c r="U89" s="45">
        <f>IF($A89&gt;$A$24,0,AVERAGE(T$26:T89))</f>
        <v>0</v>
      </c>
    </row>
    <row r="90" spans="1:21" x14ac:dyDescent="0.25">
      <c r="A90" s="2">
        <v>65</v>
      </c>
      <c r="C90">
        <f t="shared" si="0"/>
        <v>0</v>
      </c>
      <c r="D90" s="3">
        <f t="shared" si="1"/>
        <v>0</v>
      </c>
      <c r="F90">
        <f t="shared" si="2"/>
        <v>0</v>
      </c>
      <c r="G90" s="3">
        <f t="shared" si="3"/>
        <v>0</v>
      </c>
      <c r="I90">
        <f t="shared" si="4"/>
        <v>0</v>
      </c>
      <c r="J90" s="3">
        <f t="shared" si="5"/>
        <v>0</v>
      </c>
      <c r="L90">
        <f t="shared" si="6"/>
        <v>0</v>
      </c>
      <c r="M90" s="3">
        <f t="shared" si="7"/>
        <v>0</v>
      </c>
      <c r="O90">
        <f t="shared" si="8"/>
        <v>0</v>
      </c>
      <c r="P90" s="3">
        <f t="shared" si="9"/>
        <v>0</v>
      </c>
      <c r="R90">
        <f t="shared" si="10"/>
        <v>0</v>
      </c>
      <c r="S90" s="3">
        <f t="shared" si="11"/>
        <v>0</v>
      </c>
      <c r="T90">
        <f t="shared" si="12"/>
        <v>0</v>
      </c>
      <c r="U90" s="45">
        <f>IF($A90&gt;$A$24,0,AVERAGE(T$26:T90))</f>
        <v>0</v>
      </c>
    </row>
    <row r="91" spans="1:21" x14ac:dyDescent="0.25">
      <c r="A91" s="2">
        <v>66</v>
      </c>
      <c r="C91">
        <f t="shared" si="0"/>
        <v>0</v>
      </c>
      <c r="D91" s="3">
        <f t="shared" si="1"/>
        <v>0</v>
      </c>
      <c r="F91">
        <f t="shared" si="2"/>
        <v>0</v>
      </c>
      <c r="G91" s="3">
        <f t="shared" si="3"/>
        <v>0</v>
      </c>
      <c r="I91">
        <f t="shared" si="4"/>
        <v>0</v>
      </c>
      <c r="J91" s="3">
        <f t="shared" si="5"/>
        <v>0</v>
      </c>
      <c r="L91">
        <f t="shared" si="6"/>
        <v>0</v>
      </c>
      <c r="M91" s="3">
        <f t="shared" si="7"/>
        <v>0</v>
      </c>
      <c r="O91">
        <f t="shared" si="8"/>
        <v>0</v>
      </c>
      <c r="P91" s="3">
        <f t="shared" si="9"/>
        <v>0</v>
      </c>
      <c r="R91">
        <f t="shared" si="10"/>
        <v>0</v>
      </c>
      <c r="S91" s="3">
        <f t="shared" si="11"/>
        <v>0</v>
      </c>
      <c r="T91">
        <f t="shared" si="12"/>
        <v>0</v>
      </c>
      <c r="U91" s="45">
        <f>IF($A91&gt;$A$24,0,AVERAGE(T$26:T91))</f>
        <v>0</v>
      </c>
    </row>
    <row r="92" spans="1:21" x14ac:dyDescent="0.25">
      <c r="A92" s="2">
        <v>67</v>
      </c>
      <c r="C92">
        <f t="shared" si="0"/>
        <v>0</v>
      </c>
      <c r="D92" s="3">
        <f t="shared" si="1"/>
        <v>0</v>
      </c>
      <c r="F92">
        <f t="shared" si="2"/>
        <v>0</v>
      </c>
      <c r="G92" s="3">
        <f t="shared" si="3"/>
        <v>0</v>
      </c>
      <c r="I92">
        <f t="shared" si="4"/>
        <v>0</v>
      </c>
      <c r="J92" s="3">
        <f t="shared" si="5"/>
        <v>0</v>
      </c>
      <c r="L92">
        <f t="shared" si="6"/>
        <v>0</v>
      </c>
      <c r="M92" s="3">
        <f t="shared" si="7"/>
        <v>0</v>
      </c>
      <c r="O92">
        <f t="shared" si="8"/>
        <v>0</v>
      </c>
      <c r="P92" s="3">
        <f t="shared" si="9"/>
        <v>0</v>
      </c>
      <c r="R92">
        <f t="shared" si="10"/>
        <v>0</v>
      </c>
      <c r="S92" s="3">
        <f t="shared" si="11"/>
        <v>0</v>
      </c>
      <c r="T92">
        <f t="shared" si="12"/>
        <v>0</v>
      </c>
      <c r="U92" s="45">
        <f>IF($A92&gt;$A$24,0,AVERAGE(T$26:T92))</f>
        <v>0</v>
      </c>
    </row>
    <row r="93" spans="1:21" x14ac:dyDescent="0.25">
      <c r="A93" s="2">
        <v>68</v>
      </c>
      <c r="C93">
        <f t="shared" ref="C93:C156" si="13">IF($A93&gt;$A$24,0,MAX(MIN(B93,(D$20-D93)),0))</f>
        <v>0</v>
      </c>
      <c r="D93" s="3">
        <f t="shared" ref="D93:D156" si="14">IF($A93&gt;$A$24,0,D92+C92-F92)</f>
        <v>0</v>
      </c>
      <c r="F93">
        <f t="shared" ref="F93:F156" si="15">IF($A93&gt;$A$24,0,MAX(MIN(E93,D93,(G$20-G93)),0))</f>
        <v>0</v>
      </c>
      <c r="G93" s="3">
        <f t="shared" ref="G93:G156" si="16">IF($A93&gt;$A$24,0,G92+F92-I92)</f>
        <v>0</v>
      </c>
      <c r="I93">
        <f t="shared" ref="I93:I156" si="17">IF($A93&gt;$A$24,0,MAX(MIN(H93,G93,(J$20-J93)),0))</f>
        <v>0</v>
      </c>
      <c r="J93" s="3">
        <f t="shared" ref="J93:J156" si="18">IF($A93&gt;$A$24,0,J92+I92-L92)</f>
        <v>0</v>
      </c>
      <c r="L93">
        <f t="shared" ref="L93:L156" si="19">IF($A93&gt;$A$24,0,MAX(MIN(K93,J93,(M$20-M93)),0))</f>
        <v>0</v>
      </c>
      <c r="M93" s="3">
        <f t="shared" ref="M93:M156" si="20">IF($A93&gt;$A$24,0,M92+L92-O92)</f>
        <v>0</v>
      </c>
      <c r="O93">
        <f t="shared" ref="O93:O156" si="21">IF($A93&gt;$A$24,0,MAX(MIN(N93,M93,(P$20-P93)),0))</f>
        <v>0</v>
      </c>
      <c r="P93" s="3">
        <f t="shared" ref="P93:P156" si="22">IF($A93&gt;$A$24,0,P92+O92-R92)</f>
        <v>0</v>
      </c>
      <c r="R93">
        <f t="shared" ref="R93:R156" si="23">IF($A93&gt;$A$24,0,MAX(MIN(Q93,P93),0))</f>
        <v>0</v>
      </c>
      <c r="S93" s="3">
        <f t="shared" ref="S93:S156" si="24">IF($A93&gt;$A$24,0,S92+R93)</f>
        <v>0</v>
      </c>
      <c r="T93">
        <f t="shared" ref="T93:T156" si="25">D93+G93+J93+M93+P93</f>
        <v>0</v>
      </c>
      <c r="U93" s="45">
        <f>IF($A93&gt;$A$24,0,AVERAGE(T$26:T93))</f>
        <v>0</v>
      </c>
    </row>
    <row r="94" spans="1:21" x14ac:dyDescent="0.25">
      <c r="A94" s="2">
        <v>69</v>
      </c>
      <c r="C94">
        <f t="shared" si="13"/>
        <v>0</v>
      </c>
      <c r="D94" s="3">
        <f t="shared" si="14"/>
        <v>0</v>
      </c>
      <c r="F94">
        <f t="shared" si="15"/>
        <v>0</v>
      </c>
      <c r="G94" s="3">
        <f t="shared" si="16"/>
        <v>0</v>
      </c>
      <c r="I94">
        <f t="shared" si="17"/>
        <v>0</v>
      </c>
      <c r="J94" s="3">
        <f t="shared" si="18"/>
        <v>0</v>
      </c>
      <c r="L94">
        <f t="shared" si="19"/>
        <v>0</v>
      </c>
      <c r="M94" s="3">
        <f t="shared" si="20"/>
        <v>0</v>
      </c>
      <c r="O94">
        <f t="shared" si="21"/>
        <v>0</v>
      </c>
      <c r="P94" s="3">
        <f t="shared" si="22"/>
        <v>0</v>
      </c>
      <c r="R94">
        <f t="shared" si="23"/>
        <v>0</v>
      </c>
      <c r="S94" s="3">
        <f t="shared" si="24"/>
        <v>0</v>
      </c>
      <c r="T94">
        <f t="shared" si="25"/>
        <v>0</v>
      </c>
      <c r="U94" s="45">
        <f>IF($A94&gt;$A$24,0,AVERAGE(T$26:T94))</f>
        <v>0</v>
      </c>
    </row>
    <row r="95" spans="1:21" x14ac:dyDescent="0.25">
      <c r="A95" s="2">
        <v>70</v>
      </c>
      <c r="C95">
        <f t="shared" si="13"/>
        <v>0</v>
      </c>
      <c r="D95" s="3">
        <f t="shared" si="14"/>
        <v>0</v>
      </c>
      <c r="F95">
        <f t="shared" si="15"/>
        <v>0</v>
      </c>
      <c r="G95" s="3">
        <f t="shared" si="16"/>
        <v>0</v>
      </c>
      <c r="I95">
        <f t="shared" si="17"/>
        <v>0</v>
      </c>
      <c r="J95" s="3">
        <f t="shared" si="18"/>
        <v>0</v>
      </c>
      <c r="L95">
        <f t="shared" si="19"/>
        <v>0</v>
      </c>
      <c r="M95" s="3">
        <f t="shared" si="20"/>
        <v>0</v>
      </c>
      <c r="O95">
        <f t="shared" si="21"/>
        <v>0</v>
      </c>
      <c r="P95" s="3">
        <f t="shared" si="22"/>
        <v>0</v>
      </c>
      <c r="R95">
        <f t="shared" si="23"/>
        <v>0</v>
      </c>
      <c r="S95" s="3">
        <f t="shared" si="24"/>
        <v>0</v>
      </c>
      <c r="T95">
        <f t="shared" si="25"/>
        <v>0</v>
      </c>
      <c r="U95" s="45">
        <f>IF($A95&gt;$A$24,0,AVERAGE(T$26:T95))</f>
        <v>0</v>
      </c>
    </row>
    <row r="96" spans="1:21" x14ac:dyDescent="0.25">
      <c r="A96" s="2">
        <v>71</v>
      </c>
      <c r="C96">
        <f t="shared" si="13"/>
        <v>0</v>
      </c>
      <c r="D96" s="3">
        <f t="shared" si="14"/>
        <v>0</v>
      </c>
      <c r="F96">
        <f t="shared" si="15"/>
        <v>0</v>
      </c>
      <c r="G96" s="3">
        <f t="shared" si="16"/>
        <v>0</v>
      </c>
      <c r="I96">
        <f t="shared" si="17"/>
        <v>0</v>
      </c>
      <c r="J96" s="3">
        <f t="shared" si="18"/>
        <v>0</v>
      </c>
      <c r="L96">
        <f t="shared" si="19"/>
        <v>0</v>
      </c>
      <c r="M96" s="3">
        <f t="shared" si="20"/>
        <v>0</v>
      </c>
      <c r="O96">
        <f t="shared" si="21"/>
        <v>0</v>
      </c>
      <c r="P96" s="3">
        <f t="shared" si="22"/>
        <v>0</v>
      </c>
      <c r="R96">
        <f t="shared" si="23"/>
        <v>0</v>
      </c>
      <c r="S96" s="3">
        <f t="shared" si="24"/>
        <v>0</v>
      </c>
      <c r="T96">
        <f t="shared" si="25"/>
        <v>0</v>
      </c>
      <c r="U96" s="45">
        <f>IF($A96&gt;$A$24,0,AVERAGE(T$26:T96))</f>
        <v>0</v>
      </c>
    </row>
    <row r="97" spans="1:21" x14ac:dyDescent="0.25">
      <c r="A97" s="2">
        <v>72</v>
      </c>
      <c r="C97">
        <f t="shared" si="13"/>
        <v>0</v>
      </c>
      <c r="D97" s="3">
        <f t="shared" si="14"/>
        <v>0</v>
      </c>
      <c r="F97">
        <f t="shared" si="15"/>
        <v>0</v>
      </c>
      <c r="G97" s="3">
        <f t="shared" si="16"/>
        <v>0</v>
      </c>
      <c r="I97">
        <f t="shared" si="17"/>
        <v>0</v>
      </c>
      <c r="J97" s="3">
        <f t="shared" si="18"/>
        <v>0</v>
      </c>
      <c r="L97">
        <f t="shared" si="19"/>
        <v>0</v>
      </c>
      <c r="M97" s="3">
        <f t="shared" si="20"/>
        <v>0</v>
      </c>
      <c r="O97">
        <f t="shared" si="21"/>
        <v>0</v>
      </c>
      <c r="P97" s="3">
        <f t="shared" si="22"/>
        <v>0</v>
      </c>
      <c r="R97">
        <f t="shared" si="23"/>
        <v>0</v>
      </c>
      <c r="S97" s="3">
        <f t="shared" si="24"/>
        <v>0</v>
      </c>
      <c r="T97">
        <f t="shared" si="25"/>
        <v>0</v>
      </c>
      <c r="U97" s="45">
        <f>IF($A97&gt;$A$24,0,AVERAGE(T$26:T97))</f>
        <v>0</v>
      </c>
    </row>
    <row r="98" spans="1:21" x14ac:dyDescent="0.25">
      <c r="A98" s="2">
        <v>73</v>
      </c>
      <c r="C98">
        <f t="shared" si="13"/>
        <v>0</v>
      </c>
      <c r="D98" s="3">
        <f t="shared" si="14"/>
        <v>0</v>
      </c>
      <c r="F98">
        <f t="shared" si="15"/>
        <v>0</v>
      </c>
      <c r="G98" s="3">
        <f t="shared" si="16"/>
        <v>0</v>
      </c>
      <c r="I98">
        <f t="shared" si="17"/>
        <v>0</v>
      </c>
      <c r="J98" s="3">
        <f t="shared" si="18"/>
        <v>0</v>
      </c>
      <c r="L98">
        <f t="shared" si="19"/>
        <v>0</v>
      </c>
      <c r="M98" s="3">
        <f t="shared" si="20"/>
        <v>0</v>
      </c>
      <c r="O98">
        <f t="shared" si="21"/>
        <v>0</v>
      </c>
      <c r="P98" s="3">
        <f t="shared" si="22"/>
        <v>0</v>
      </c>
      <c r="R98">
        <f t="shared" si="23"/>
        <v>0</v>
      </c>
      <c r="S98" s="3">
        <f t="shared" si="24"/>
        <v>0</v>
      </c>
      <c r="T98">
        <f t="shared" si="25"/>
        <v>0</v>
      </c>
      <c r="U98" s="45">
        <f>IF($A98&gt;$A$24,0,AVERAGE(T$26:T98))</f>
        <v>0</v>
      </c>
    </row>
    <row r="99" spans="1:21" x14ac:dyDescent="0.25">
      <c r="A99" s="2">
        <v>74</v>
      </c>
      <c r="C99">
        <f t="shared" si="13"/>
        <v>0</v>
      </c>
      <c r="D99" s="3">
        <f t="shared" si="14"/>
        <v>0</v>
      </c>
      <c r="F99">
        <f t="shared" si="15"/>
        <v>0</v>
      </c>
      <c r="G99" s="3">
        <f t="shared" si="16"/>
        <v>0</v>
      </c>
      <c r="I99">
        <f t="shared" si="17"/>
        <v>0</v>
      </c>
      <c r="J99" s="3">
        <f t="shared" si="18"/>
        <v>0</v>
      </c>
      <c r="L99">
        <f t="shared" si="19"/>
        <v>0</v>
      </c>
      <c r="M99" s="3">
        <f t="shared" si="20"/>
        <v>0</v>
      </c>
      <c r="O99">
        <f t="shared" si="21"/>
        <v>0</v>
      </c>
      <c r="P99" s="3">
        <f t="shared" si="22"/>
        <v>0</v>
      </c>
      <c r="R99">
        <f t="shared" si="23"/>
        <v>0</v>
      </c>
      <c r="S99" s="3">
        <f t="shared" si="24"/>
        <v>0</v>
      </c>
      <c r="T99">
        <f t="shared" si="25"/>
        <v>0</v>
      </c>
      <c r="U99" s="45">
        <f>IF($A99&gt;$A$24,0,AVERAGE(T$26:T99))</f>
        <v>0</v>
      </c>
    </row>
    <row r="100" spans="1:21" x14ac:dyDescent="0.25">
      <c r="A100" s="2">
        <v>75</v>
      </c>
      <c r="C100">
        <f t="shared" si="13"/>
        <v>0</v>
      </c>
      <c r="D100" s="3">
        <f t="shared" si="14"/>
        <v>0</v>
      </c>
      <c r="F100">
        <f t="shared" si="15"/>
        <v>0</v>
      </c>
      <c r="G100" s="3">
        <f t="shared" si="16"/>
        <v>0</v>
      </c>
      <c r="I100">
        <f t="shared" si="17"/>
        <v>0</v>
      </c>
      <c r="J100" s="3">
        <f t="shared" si="18"/>
        <v>0</v>
      </c>
      <c r="L100">
        <f t="shared" si="19"/>
        <v>0</v>
      </c>
      <c r="M100" s="3">
        <f t="shared" si="20"/>
        <v>0</v>
      </c>
      <c r="O100">
        <f t="shared" si="21"/>
        <v>0</v>
      </c>
      <c r="P100" s="3">
        <f t="shared" si="22"/>
        <v>0</v>
      </c>
      <c r="R100">
        <f t="shared" si="23"/>
        <v>0</v>
      </c>
      <c r="S100" s="3">
        <f t="shared" si="24"/>
        <v>0</v>
      </c>
      <c r="T100">
        <f t="shared" si="25"/>
        <v>0</v>
      </c>
      <c r="U100" s="45">
        <f>IF($A100&gt;$A$24,0,AVERAGE(T$26:T100))</f>
        <v>0</v>
      </c>
    </row>
    <row r="101" spans="1:21" x14ac:dyDescent="0.25">
      <c r="A101" s="2">
        <v>76</v>
      </c>
      <c r="C101">
        <f t="shared" si="13"/>
        <v>0</v>
      </c>
      <c r="D101" s="3">
        <f t="shared" si="14"/>
        <v>0</v>
      </c>
      <c r="F101">
        <f t="shared" si="15"/>
        <v>0</v>
      </c>
      <c r="G101" s="3">
        <f t="shared" si="16"/>
        <v>0</v>
      </c>
      <c r="I101">
        <f t="shared" si="17"/>
        <v>0</v>
      </c>
      <c r="J101" s="3">
        <f t="shared" si="18"/>
        <v>0</v>
      </c>
      <c r="L101">
        <f t="shared" si="19"/>
        <v>0</v>
      </c>
      <c r="M101" s="3">
        <f t="shared" si="20"/>
        <v>0</v>
      </c>
      <c r="O101">
        <f t="shared" si="21"/>
        <v>0</v>
      </c>
      <c r="P101" s="3">
        <f t="shared" si="22"/>
        <v>0</v>
      </c>
      <c r="R101">
        <f t="shared" si="23"/>
        <v>0</v>
      </c>
      <c r="S101" s="3">
        <f t="shared" si="24"/>
        <v>0</v>
      </c>
      <c r="T101">
        <f t="shared" si="25"/>
        <v>0</v>
      </c>
      <c r="U101" s="45">
        <f>IF($A101&gt;$A$24,0,AVERAGE(T$26:T101))</f>
        <v>0</v>
      </c>
    </row>
    <row r="102" spans="1:21" x14ac:dyDescent="0.25">
      <c r="A102" s="2">
        <v>77</v>
      </c>
      <c r="C102">
        <f t="shared" si="13"/>
        <v>0</v>
      </c>
      <c r="D102" s="3">
        <f t="shared" si="14"/>
        <v>0</v>
      </c>
      <c r="F102">
        <f t="shared" si="15"/>
        <v>0</v>
      </c>
      <c r="G102" s="3">
        <f t="shared" si="16"/>
        <v>0</v>
      </c>
      <c r="I102">
        <f t="shared" si="17"/>
        <v>0</v>
      </c>
      <c r="J102" s="3">
        <f t="shared" si="18"/>
        <v>0</v>
      </c>
      <c r="L102">
        <f t="shared" si="19"/>
        <v>0</v>
      </c>
      <c r="M102" s="3">
        <f t="shared" si="20"/>
        <v>0</v>
      </c>
      <c r="O102">
        <f t="shared" si="21"/>
        <v>0</v>
      </c>
      <c r="P102" s="3">
        <f t="shared" si="22"/>
        <v>0</v>
      </c>
      <c r="R102">
        <f t="shared" si="23"/>
        <v>0</v>
      </c>
      <c r="S102" s="3">
        <f t="shared" si="24"/>
        <v>0</v>
      </c>
      <c r="T102">
        <f t="shared" si="25"/>
        <v>0</v>
      </c>
      <c r="U102" s="45">
        <f>IF($A102&gt;$A$24,0,AVERAGE(T$26:T102))</f>
        <v>0</v>
      </c>
    </row>
    <row r="103" spans="1:21" x14ac:dyDescent="0.25">
      <c r="A103" s="2">
        <v>78</v>
      </c>
      <c r="C103">
        <f t="shared" si="13"/>
        <v>0</v>
      </c>
      <c r="D103" s="3">
        <f t="shared" si="14"/>
        <v>0</v>
      </c>
      <c r="F103">
        <f t="shared" si="15"/>
        <v>0</v>
      </c>
      <c r="G103" s="3">
        <f t="shared" si="16"/>
        <v>0</v>
      </c>
      <c r="I103">
        <f t="shared" si="17"/>
        <v>0</v>
      </c>
      <c r="J103" s="3">
        <f t="shared" si="18"/>
        <v>0</v>
      </c>
      <c r="L103">
        <f t="shared" si="19"/>
        <v>0</v>
      </c>
      <c r="M103" s="3">
        <f t="shared" si="20"/>
        <v>0</v>
      </c>
      <c r="O103">
        <f t="shared" si="21"/>
        <v>0</v>
      </c>
      <c r="P103" s="3">
        <f t="shared" si="22"/>
        <v>0</v>
      </c>
      <c r="R103">
        <f t="shared" si="23"/>
        <v>0</v>
      </c>
      <c r="S103" s="3">
        <f t="shared" si="24"/>
        <v>0</v>
      </c>
      <c r="T103">
        <f t="shared" si="25"/>
        <v>0</v>
      </c>
      <c r="U103" s="45">
        <f>IF($A103&gt;$A$24,0,AVERAGE(T$26:T103))</f>
        <v>0</v>
      </c>
    </row>
    <row r="104" spans="1:21" x14ac:dyDescent="0.25">
      <c r="A104" s="2">
        <v>79</v>
      </c>
      <c r="C104">
        <f t="shared" si="13"/>
        <v>0</v>
      </c>
      <c r="D104" s="3">
        <f t="shared" si="14"/>
        <v>0</v>
      </c>
      <c r="F104">
        <f t="shared" si="15"/>
        <v>0</v>
      </c>
      <c r="G104" s="3">
        <f t="shared" si="16"/>
        <v>0</v>
      </c>
      <c r="I104">
        <f t="shared" si="17"/>
        <v>0</v>
      </c>
      <c r="J104" s="3">
        <f t="shared" si="18"/>
        <v>0</v>
      </c>
      <c r="L104">
        <f t="shared" si="19"/>
        <v>0</v>
      </c>
      <c r="M104" s="3">
        <f t="shared" si="20"/>
        <v>0</v>
      </c>
      <c r="O104">
        <f t="shared" si="21"/>
        <v>0</v>
      </c>
      <c r="P104" s="3">
        <f t="shared" si="22"/>
        <v>0</v>
      </c>
      <c r="R104">
        <f t="shared" si="23"/>
        <v>0</v>
      </c>
      <c r="S104" s="3">
        <f t="shared" si="24"/>
        <v>0</v>
      </c>
      <c r="T104">
        <f t="shared" si="25"/>
        <v>0</v>
      </c>
      <c r="U104" s="45">
        <f>IF($A104&gt;$A$24,0,AVERAGE(T$26:T104))</f>
        <v>0</v>
      </c>
    </row>
    <row r="105" spans="1:21" x14ac:dyDescent="0.25">
      <c r="A105" s="2">
        <v>80</v>
      </c>
      <c r="C105">
        <f t="shared" si="13"/>
        <v>0</v>
      </c>
      <c r="D105" s="3">
        <f t="shared" si="14"/>
        <v>0</v>
      </c>
      <c r="F105">
        <f t="shared" si="15"/>
        <v>0</v>
      </c>
      <c r="G105" s="3">
        <f t="shared" si="16"/>
        <v>0</v>
      </c>
      <c r="I105">
        <f t="shared" si="17"/>
        <v>0</v>
      </c>
      <c r="J105" s="3">
        <f t="shared" si="18"/>
        <v>0</v>
      </c>
      <c r="L105">
        <f t="shared" si="19"/>
        <v>0</v>
      </c>
      <c r="M105" s="3">
        <f t="shared" si="20"/>
        <v>0</v>
      </c>
      <c r="O105">
        <f t="shared" si="21"/>
        <v>0</v>
      </c>
      <c r="P105" s="3">
        <f t="shared" si="22"/>
        <v>0</v>
      </c>
      <c r="R105">
        <f t="shared" si="23"/>
        <v>0</v>
      </c>
      <c r="S105" s="3">
        <f t="shared" si="24"/>
        <v>0</v>
      </c>
      <c r="T105">
        <f t="shared" si="25"/>
        <v>0</v>
      </c>
      <c r="U105" s="45">
        <f>IF($A105&gt;$A$24,0,AVERAGE(T$26:T105))</f>
        <v>0</v>
      </c>
    </row>
    <row r="106" spans="1:21" x14ac:dyDescent="0.25">
      <c r="A106" s="2">
        <v>81</v>
      </c>
      <c r="C106">
        <f t="shared" si="13"/>
        <v>0</v>
      </c>
      <c r="D106" s="3">
        <f t="shared" si="14"/>
        <v>0</v>
      </c>
      <c r="F106">
        <f t="shared" si="15"/>
        <v>0</v>
      </c>
      <c r="G106" s="3">
        <f t="shared" si="16"/>
        <v>0</v>
      </c>
      <c r="I106">
        <f t="shared" si="17"/>
        <v>0</v>
      </c>
      <c r="J106" s="3">
        <f t="shared" si="18"/>
        <v>0</v>
      </c>
      <c r="L106">
        <f t="shared" si="19"/>
        <v>0</v>
      </c>
      <c r="M106" s="3">
        <f t="shared" si="20"/>
        <v>0</v>
      </c>
      <c r="O106">
        <f t="shared" si="21"/>
        <v>0</v>
      </c>
      <c r="P106" s="3">
        <f t="shared" si="22"/>
        <v>0</v>
      </c>
      <c r="R106">
        <f t="shared" si="23"/>
        <v>0</v>
      </c>
      <c r="S106" s="3">
        <f t="shared" si="24"/>
        <v>0</v>
      </c>
      <c r="T106">
        <f t="shared" si="25"/>
        <v>0</v>
      </c>
      <c r="U106" s="45">
        <f>IF($A106&gt;$A$24,0,AVERAGE(T$26:T106))</f>
        <v>0</v>
      </c>
    </row>
    <row r="107" spans="1:21" x14ac:dyDescent="0.25">
      <c r="A107" s="2">
        <v>82</v>
      </c>
      <c r="C107">
        <f t="shared" si="13"/>
        <v>0</v>
      </c>
      <c r="D107" s="3">
        <f t="shared" si="14"/>
        <v>0</v>
      </c>
      <c r="F107">
        <f t="shared" si="15"/>
        <v>0</v>
      </c>
      <c r="G107" s="3">
        <f t="shared" si="16"/>
        <v>0</v>
      </c>
      <c r="I107">
        <f t="shared" si="17"/>
        <v>0</v>
      </c>
      <c r="J107" s="3">
        <f t="shared" si="18"/>
        <v>0</v>
      </c>
      <c r="L107">
        <f t="shared" si="19"/>
        <v>0</v>
      </c>
      <c r="M107" s="3">
        <f t="shared" si="20"/>
        <v>0</v>
      </c>
      <c r="O107">
        <f t="shared" si="21"/>
        <v>0</v>
      </c>
      <c r="P107" s="3">
        <f t="shared" si="22"/>
        <v>0</v>
      </c>
      <c r="R107">
        <f t="shared" si="23"/>
        <v>0</v>
      </c>
      <c r="S107" s="3">
        <f t="shared" si="24"/>
        <v>0</v>
      </c>
      <c r="T107">
        <f t="shared" si="25"/>
        <v>0</v>
      </c>
      <c r="U107" s="45">
        <f>IF($A107&gt;$A$24,0,AVERAGE(T$26:T107))</f>
        <v>0</v>
      </c>
    </row>
    <row r="108" spans="1:21" x14ac:dyDescent="0.25">
      <c r="A108" s="2">
        <v>83</v>
      </c>
      <c r="C108">
        <f t="shared" si="13"/>
        <v>0</v>
      </c>
      <c r="D108" s="3">
        <f t="shared" si="14"/>
        <v>0</v>
      </c>
      <c r="F108">
        <f t="shared" si="15"/>
        <v>0</v>
      </c>
      <c r="G108" s="3">
        <f t="shared" si="16"/>
        <v>0</v>
      </c>
      <c r="I108">
        <f t="shared" si="17"/>
        <v>0</v>
      </c>
      <c r="J108" s="3">
        <f t="shared" si="18"/>
        <v>0</v>
      </c>
      <c r="L108">
        <f t="shared" si="19"/>
        <v>0</v>
      </c>
      <c r="M108" s="3">
        <f t="shared" si="20"/>
        <v>0</v>
      </c>
      <c r="O108">
        <f t="shared" si="21"/>
        <v>0</v>
      </c>
      <c r="P108" s="3">
        <f t="shared" si="22"/>
        <v>0</v>
      </c>
      <c r="R108">
        <f t="shared" si="23"/>
        <v>0</v>
      </c>
      <c r="S108" s="3">
        <f t="shared" si="24"/>
        <v>0</v>
      </c>
      <c r="T108">
        <f t="shared" si="25"/>
        <v>0</v>
      </c>
      <c r="U108" s="45">
        <f>IF($A108&gt;$A$24,0,AVERAGE(T$26:T108))</f>
        <v>0</v>
      </c>
    </row>
    <row r="109" spans="1:21" x14ac:dyDescent="0.25">
      <c r="A109" s="2">
        <v>84</v>
      </c>
      <c r="C109">
        <f t="shared" si="13"/>
        <v>0</v>
      </c>
      <c r="D109" s="3">
        <f t="shared" si="14"/>
        <v>0</v>
      </c>
      <c r="F109">
        <f t="shared" si="15"/>
        <v>0</v>
      </c>
      <c r="G109" s="3">
        <f t="shared" si="16"/>
        <v>0</v>
      </c>
      <c r="I109">
        <f t="shared" si="17"/>
        <v>0</v>
      </c>
      <c r="J109" s="3">
        <f t="shared" si="18"/>
        <v>0</v>
      </c>
      <c r="L109">
        <f t="shared" si="19"/>
        <v>0</v>
      </c>
      <c r="M109" s="3">
        <f t="shared" si="20"/>
        <v>0</v>
      </c>
      <c r="O109">
        <f t="shared" si="21"/>
        <v>0</v>
      </c>
      <c r="P109" s="3">
        <f t="shared" si="22"/>
        <v>0</v>
      </c>
      <c r="R109">
        <f t="shared" si="23"/>
        <v>0</v>
      </c>
      <c r="S109" s="3">
        <f t="shared" si="24"/>
        <v>0</v>
      </c>
      <c r="T109">
        <f t="shared" si="25"/>
        <v>0</v>
      </c>
      <c r="U109" s="45">
        <f>IF($A109&gt;$A$24,0,AVERAGE(T$26:T109))</f>
        <v>0</v>
      </c>
    </row>
    <row r="110" spans="1:21" x14ac:dyDescent="0.25">
      <c r="A110" s="2">
        <v>85</v>
      </c>
      <c r="C110">
        <f t="shared" si="13"/>
        <v>0</v>
      </c>
      <c r="D110" s="3">
        <f t="shared" si="14"/>
        <v>0</v>
      </c>
      <c r="F110">
        <f t="shared" si="15"/>
        <v>0</v>
      </c>
      <c r="G110" s="3">
        <f t="shared" si="16"/>
        <v>0</v>
      </c>
      <c r="I110">
        <f t="shared" si="17"/>
        <v>0</v>
      </c>
      <c r="J110" s="3">
        <f t="shared" si="18"/>
        <v>0</v>
      </c>
      <c r="L110">
        <f t="shared" si="19"/>
        <v>0</v>
      </c>
      <c r="M110" s="3">
        <f t="shared" si="20"/>
        <v>0</v>
      </c>
      <c r="O110">
        <f t="shared" si="21"/>
        <v>0</v>
      </c>
      <c r="P110" s="3">
        <f t="shared" si="22"/>
        <v>0</v>
      </c>
      <c r="R110">
        <f t="shared" si="23"/>
        <v>0</v>
      </c>
      <c r="S110" s="3">
        <f t="shared" si="24"/>
        <v>0</v>
      </c>
      <c r="T110">
        <f t="shared" si="25"/>
        <v>0</v>
      </c>
      <c r="U110" s="45">
        <f>IF($A110&gt;$A$24,0,AVERAGE(T$26:T110))</f>
        <v>0</v>
      </c>
    </row>
    <row r="111" spans="1:21" x14ac:dyDescent="0.25">
      <c r="A111" s="2">
        <v>86</v>
      </c>
      <c r="C111">
        <f t="shared" si="13"/>
        <v>0</v>
      </c>
      <c r="D111" s="3">
        <f t="shared" si="14"/>
        <v>0</v>
      </c>
      <c r="F111">
        <f t="shared" si="15"/>
        <v>0</v>
      </c>
      <c r="G111" s="3">
        <f t="shared" si="16"/>
        <v>0</v>
      </c>
      <c r="I111">
        <f t="shared" si="17"/>
        <v>0</v>
      </c>
      <c r="J111" s="3">
        <f t="shared" si="18"/>
        <v>0</v>
      </c>
      <c r="L111">
        <f t="shared" si="19"/>
        <v>0</v>
      </c>
      <c r="M111" s="3">
        <f t="shared" si="20"/>
        <v>0</v>
      </c>
      <c r="O111">
        <f t="shared" si="21"/>
        <v>0</v>
      </c>
      <c r="P111" s="3">
        <f t="shared" si="22"/>
        <v>0</v>
      </c>
      <c r="R111">
        <f t="shared" si="23"/>
        <v>0</v>
      </c>
      <c r="S111" s="3">
        <f t="shared" si="24"/>
        <v>0</v>
      </c>
      <c r="T111">
        <f t="shared" si="25"/>
        <v>0</v>
      </c>
      <c r="U111" s="45">
        <f>IF($A111&gt;$A$24,0,AVERAGE(T$26:T111))</f>
        <v>0</v>
      </c>
    </row>
    <row r="112" spans="1:21" x14ac:dyDescent="0.25">
      <c r="A112" s="2">
        <v>87</v>
      </c>
      <c r="C112">
        <f t="shared" si="13"/>
        <v>0</v>
      </c>
      <c r="D112" s="3">
        <f t="shared" si="14"/>
        <v>0</v>
      </c>
      <c r="F112">
        <f t="shared" si="15"/>
        <v>0</v>
      </c>
      <c r="G112" s="3">
        <f t="shared" si="16"/>
        <v>0</v>
      </c>
      <c r="I112">
        <f t="shared" si="17"/>
        <v>0</v>
      </c>
      <c r="J112" s="3">
        <f t="shared" si="18"/>
        <v>0</v>
      </c>
      <c r="L112">
        <f t="shared" si="19"/>
        <v>0</v>
      </c>
      <c r="M112" s="3">
        <f t="shared" si="20"/>
        <v>0</v>
      </c>
      <c r="O112">
        <f t="shared" si="21"/>
        <v>0</v>
      </c>
      <c r="P112" s="3">
        <f t="shared" si="22"/>
        <v>0</v>
      </c>
      <c r="R112">
        <f t="shared" si="23"/>
        <v>0</v>
      </c>
      <c r="S112" s="3">
        <f t="shared" si="24"/>
        <v>0</v>
      </c>
      <c r="T112">
        <f t="shared" si="25"/>
        <v>0</v>
      </c>
      <c r="U112" s="45">
        <f>IF($A112&gt;$A$24,0,AVERAGE(T$26:T112))</f>
        <v>0</v>
      </c>
    </row>
    <row r="113" spans="1:21" x14ac:dyDescent="0.25">
      <c r="A113" s="2">
        <v>88</v>
      </c>
      <c r="C113">
        <f t="shared" si="13"/>
        <v>0</v>
      </c>
      <c r="D113" s="3">
        <f t="shared" si="14"/>
        <v>0</v>
      </c>
      <c r="F113">
        <f t="shared" si="15"/>
        <v>0</v>
      </c>
      <c r="G113" s="3">
        <f t="shared" si="16"/>
        <v>0</v>
      </c>
      <c r="I113">
        <f t="shared" si="17"/>
        <v>0</v>
      </c>
      <c r="J113" s="3">
        <f t="shared" si="18"/>
        <v>0</v>
      </c>
      <c r="L113">
        <f t="shared" si="19"/>
        <v>0</v>
      </c>
      <c r="M113" s="3">
        <f t="shared" si="20"/>
        <v>0</v>
      </c>
      <c r="O113">
        <f t="shared" si="21"/>
        <v>0</v>
      </c>
      <c r="P113" s="3">
        <f t="shared" si="22"/>
        <v>0</v>
      </c>
      <c r="R113">
        <f t="shared" si="23"/>
        <v>0</v>
      </c>
      <c r="S113" s="3">
        <f t="shared" si="24"/>
        <v>0</v>
      </c>
      <c r="T113">
        <f t="shared" si="25"/>
        <v>0</v>
      </c>
      <c r="U113" s="45">
        <f>IF($A113&gt;$A$24,0,AVERAGE(T$26:T113))</f>
        <v>0</v>
      </c>
    </row>
    <row r="114" spans="1:21" x14ac:dyDescent="0.25">
      <c r="A114" s="2">
        <v>89</v>
      </c>
      <c r="C114">
        <f t="shared" si="13"/>
        <v>0</v>
      </c>
      <c r="D114" s="3">
        <f t="shared" si="14"/>
        <v>0</v>
      </c>
      <c r="F114">
        <f t="shared" si="15"/>
        <v>0</v>
      </c>
      <c r="G114" s="3">
        <f t="shared" si="16"/>
        <v>0</v>
      </c>
      <c r="I114">
        <f t="shared" si="17"/>
        <v>0</v>
      </c>
      <c r="J114" s="3">
        <f t="shared" si="18"/>
        <v>0</v>
      </c>
      <c r="L114">
        <f t="shared" si="19"/>
        <v>0</v>
      </c>
      <c r="M114" s="3">
        <f t="shared" si="20"/>
        <v>0</v>
      </c>
      <c r="O114">
        <f t="shared" si="21"/>
        <v>0</v>
      </c>
      <c r="P114" s="3">
        <f t="shared" si="22"/>
        <v>0</v>
      </c>
      <c r="R114">
        <f t="shared" si="23"/>
        <v>0</v>
      </c>
      <c r="S114" s="3">
        <f t="shared" si="24"/>
        <v>0</v>
      </c>
      <c r="T114">
        <f t="shared" si="25"/>
        <v>0</v>
      </c>
      <c r="U114" s="45">
        <f>IF($A114&gt;$A$24,0,AVERAGE(T$26:T114))</f>
        <v>0</v>
      </c>
    </row>
    <row r="115" spans="1:21" x14ac:dyDescent="0.25">
      <c r="A115" s="2">
        <v>90</v>
      </c>
      <c r="C115">
        <f t="shared" si="13"/>
        <v>0</v>
      </c>
      <c r="D115" s="3">
        <f t="shared" si="14"/>
        <v>0</v>
      </c>
      <c r="F115">
        <f t="shared" si="15"/>
        <v>0</v>
      </c>
      <c r="G115" s="3">
        <f t="shared" si="16"/>
        <v>0</v>
      </c>
      <c r="I115">
        <f t="shared" si="17"/>
        <v>0</v>
      </c>
      <c r="J115" s="3">
        <f t="shared" si="18"/>
        <v>0</v>
      </c>
      <c r="L115">
        <f t="shared" si="19"/>
        <v>0</v>
      </c>
      <c r="M115" s="3">
        <f t="shared" si="20"/>
        <v>0</v>
      </c>
      <c r="O115">
        <f t="shared" si="21"/>
        <v>0</v>
      </c>
      <c r="P115" s="3">
        <f t="shared" si="22"/>
        <v>0</v>
      </c>
      <c r="R115">
        <f t="shared" si="23"/>
        <v>0</v>
      </c>
      <c r="S115" s="3">
        <f t="shared" si="24"/>
        <v>0</v>
      </c>
      <c r="T115">
        <f t="shared" si="25"/>
        <v>0</v>
      </c>
      <c r="U115" s="45">
        <f>IF($A115&gt;$A$24,0,AVERAGE(T$26:T115))</f>
        <v>0</v>
      </c>
    </row>
    <row r="116" spans="1:21" x14ac:dyDescent="0.25">
      <c r="A116" s="2">
        <v>91</v>
      </c>
      <c r="C116">
        <f t="shared" si="13"/>
        <v>0</v>
      </c>
      <c r="D116" s="3">
        <f t="shared" si="14"/>
        <v>0</v>
      </c>
      <c r="F116">
        <f t="shared" si="15"/>
        <v>0</v>
      </c>
      <c r="G116" s="3">
        <f t="shared" si="16"/>
        <v>0</v>
      </c>
      <c r="I116">
        <f t="shared" si="17"/>
        <v>0</v>
      </c>
      <c r="J116" s="3">
        <f t="shared" si="18"/>
        <v>0</v>
      </c>
      <c r="L116">
        <f t="shared" si="19"/>
        <v>0</v>
      </c>
      <c r="M116" s="3">
        <f t="shared" si="20"/>
        <v>0</v>
      </c>
      <c r="O116">
        <f t="shared" si="21"/>
        <v>0</v>
      </c>
      <c r="P116" s="3">
        <f t="shared" si="22"/>
        <v>0</v>
      </c>
      <c r="R116">
        <f t="shared" si="23"/>
        <v>0</v>
      </c>
      <c r="S116" s="3">
        <f t="shared" si="24"/>
        <v>0</v>
      </c>
      <c r="T116">
        <f t="shared" si="25"/>
        <v>0</v>
      </c>
      <c r="U116" s="45">
        <f>IF($A116&gt;$A$24,0,AVERAGE(T$26:T116))</f>
        <v>0</v>
      </c>
    </row>
    <row r="117" spans="1:21" x14ac:dyDescent="0.25">
      <c r="A117" s="2">
        <v>92</v>
      </c>
      <c r="C117">
        <f t="shared" si="13"/>
        <v>0</v>
      </c>
      <c r="D117" s="3">
        <f t="shared" si="14"/>
        <v>0</v>
      </c>
      <c r="F117">
        <f t="shared" si="15"/>
        <v>0</v>
      </c>
      <c r="G117" s="3">
        <f t="shared" si="16"/>
        <v>0</v>
      </c>
      <c r="I117">
        <f t="shared" si="17"/>
        <v>0</v>
      </c>
      <c r="J117" s="3">
        <f t="shared" si="18"/>
        <v>0</v>
      </c>
      <c r="L117">
        <f t="shared" si="19"/>
        <v>0</v>
      </c>
      <c r="M117" s="3">
        <f t="shared" si="20"/>
        <v>0</v>
      </c>
      <c r="O117">
        <f t="shared" si="21"/>
        <v>0</v>
      </c>
      <c r="P117" s="3">
        <f t="shared" si="22"/>
        <v>0</v>
      </c>
      <c r="R117">
        <f t="shared" si="23"/>
        <v>0</v>
      </c>
      <c r="S117" s="3">
        <f t="shared" si="24"/>
        <v>0</v>
      </c>
      <c r="T117">
        <f t="shared" si="25"/>
        <v>0</v>
      </c>
      <c r="U117" s="45">
        <f>IF($A117&gt;$A$24,0,AVERAGE(T$26:T117))</f>
        <v>0</v>
      </c>
    </row>
    <row r="118" spans="1:21" x14ac:dyDescent="0.25">
      <c r="A118" s="2">
        <v>93</v>
      </c>
      <c r="C118">
        <f t="shared" si="13"/>
        <v>0</v>
      </c>
      <c r="D118" s="3">
        <f t="shared" si="14"/>
        <v>0</v>
      </c>
      <c r="F118">
        <f t="shared" si="15"/>
        <v>0</v>
      </c>
      <c r="G118" s="3">
        <f t="shared" si="16"/>
        <v>0</v>
      </c>
      <c r="I118">
        <f t="shared" si="17"/>
        <v>0</v>
      </c>
      <c r="J118" s="3">
        <f t="shared" si="18"/>
        <v>0</v>
      </c>
      <c r="L118">
        <f t="shared" si="19"/>
        <v>0</v>
      </c>
      <c r="M118" s="3">
        <f t="shared" si="20"/>
        <v>0</v>
      </c>
      <c r="O118">
        <f t="shared" si="21"/>
        <v>0</v>
      </c>
      <c r="P118" s="3">
        <f t="shared" si="22"/>
        <v>0</v>
      </c>
      <c r="R118">
        <f t="shared" si="23"/>
        <v>0</v>
      </c>
      <c r="S118" s="3">
        <f t="shared" si="24"/>
        <v>0</v>
      </c>
      <c r="T118">
        <f t="shared" si="25"/>
        <v>0</v>
      </c>
      <c r="U118" s="45">
        <f>IF($A118&gt;$A$24,0,AVERAGE(T$26:T118))</f>
        <v>0</v>
      </c>
    </row>
    <row r="119" spans="1:21" x14ac:dyDescent="0.25">
      <c r="A119" s="2">
        <v>94</v>
      </c>
      <c r="C119">
        <f t="shared" si="13"/>
        <v>0</v>
      </c>
      <c r="D119" s="3">
        <f t="shared" si="14"/>
        <v>0</v>
      </c>
      <c r="F119">
        <f t="shared" si="15"/>
        <v>0</v>
      </c>
      <c r="G119" s="3">
        <f t="shared" si="16"/>
        <v>0</v>
      </c>
      <c r="I119">
        <f t="shared" si="17"/>
        <v>0</v>
      </c>
      <c r="J119" s="3">
        <f t="shared" si="18"/>
        <v>0</v>
      </c>
      <c r="L119">
        <f t="shared" si="19"/>
        <v>0</v>
      </c>
      <c r="M119" s="3">
        <f t="shared" si="20"/>
        <v>0</v>
      </c>
      <c r="O119">
        <f t="shared" si="21"/>
        <v>0</v>
      </c>
      <c r="P119" s="3">
        <f t="shared" si="22"/>
        <v>0</v>
      </c>
      <c r="R119">
        <f t="shared" si="23"/>
        <v>0</v>
      </c>
      <c r="S119" s="3">
        <f t="shared" si="24"/>
        <v>0</v>
      </c>
      <c r="T119">
        <f t="shared" si="25"/>
        <v>0</v>
      </c>
      <c r="U119" s="45">
        <f>IF($A119&gt;$A$24,0,AVERAGE(T$26:T119))</f>
        <v>0</v>
      </c>
    </row>
    <row r="120" spans="1:21" x14ac:dyDescent="0.25">
      <c r="A120" s="2">
        <v>95</v>
      </c>
      <c r="C120">
        <f t="shared" si="13"/>
        <v>0</v>
      </c>
      <c r="D120" s="3">
        <f t="shared" si="14"/>
        <v>0</v>
      </c>
      <c r="F120">
        <f t="shared" si="15"/>
        <v>0</v>
      </c>
      <c r="G120" s="3">
        <f t="shared" si="16"/>
        <v>0</v>
      </c>
      <c r="I120">
        <f t="shared" si="17"/>
        <v>0</v>
      </c>
      <c r="J120" s="3">
        <f t="shared" si="18"/>
        <v>0</v>
      </c>
      <c r="L120">
        <f t="shared" si="19"/>
        <v>0</v>
      </c>
      <c r="M120" s="3">
        <f t="shared" si="20"/>
        <v>0</v>
      </c>
      <c r="O120">
        <f t="shared" si="21"/>
        <v>0</v>
      </c>
      <c r="P120" s="3">
        <f t="shared" si="22"/>
        <v>0</v>
      </c>
      <c r="R120">
        <f t="shared" si="23"/>
        <v>0</v>
      </c>
      <c r="S120" s="3">
        <f t="shared" si="24"/>
        <v>0</v>
      </c>
      <c r="T120">
        <f t="shared" si="25"/>
        <v>0</v>
      </c>
      <c r="U120" s="45">
        <f>IF($A120&gt;$A$24,0,AVERAGE(T$26:T120))</f>
        <v>0</v>
      </c>
    </row>
    <row r="121" spans="1:21" x14ac:dyDescent="0.25">
      <c r="A121" s="2">
        <v>96</v>
      </c>
      <c r="C121">
        <f t="shared" si="13"/>
        <v>0</v>
      </c>
      <c r="D121" s="3">
        <f t="shared" si="14"/>
        <v>0</v>
      </c>
      <c r="F121">
        <f t="shared" si="15"/>
        <v>0</v>
      </c>
      <c r="G121" s="3">
        <f t="shared" si="16"/>
        <v>0</v>
      </c>
      <c r="I121">
        <f t="shared" si="17"/>
        <v>0</v>
      </c>
      <c r="J121" s="3">
        <f t="shared" si="18"/>
        <v>0</v>
      </c>
      <c r="L121">
        <f t="shared" si="19"/>
        <v>0</v>
      </c>
      <c r="M121" s="3">
        <f t="shared" si="20"/>
        <v>0</v>
      </c>
      <c r="O121">
        <f t="shared" si="21"/>
        <v>0</v>
      </c>
      <c r="P121" s="3">
        <f t="shared" si="22"/>
        <v>0</v>
      </c>
      <c r="R121">
        <f t="shared" si="23"/>
        <v>0</v>
      </c>
      <c r="S121" s="3">
        <f t="shared" si="24"/>
        <v>0</v>
      </c>
      <c r="T121">
        <f t="shared" si="25"/>
        <v>0</v>
      </c>
      <c r="U121" s="45">
        <f>IF($A121&gt;$A$24,0,AVERAGE(T$26:T121))</f>
        <v>0</v>
      </c>
    </row>
    <row r="122" spans="1:21" x14ac:dyDescent="0.25">
      <c r="A122" s="2">
        <v>97</v>
      </c>
      <c r="C122">
        <f t="shared" si="13"/>
        <v>0</v>
      </c>
      <c r="D122" s="3">
        <f t="shared" si="14"/>
        <v>0</v>
      </c>
      <c r="F122">
        <f t="shared" si="15"/>
        <v>0</v>
      </c>
      <c r="G122" s="3">
        <f t="shared" si="16"/>
        <v>0</v>
      </c>
      <c r="I122">
        <f t="shared" si="17"/>
        <v>0</v>
      </c>
      <c r="J122" s="3">
        <f t="shared" si="18"/>
        <v>0</v>
      </c>
      <c r="L122">
        <f t="shared" si="19"/>
        <v>0</v>
      </c>
      <c r="M122" s="3">
        <f t="shared" si="20"/>
        <v>0</v>
      </c>
      <c r="O122">
        <f t="shared" si="21"/>
        <v>0</v>
      </c>
      <c r="P122" s="3">
        <f t="shared" si="22"/>
        <v>0</v>
      </c>
      <c r="R122">
        <f t="shared" si="23"/>
        <v>0</v>
      </c>
      <c r="S122" s="3">
        <f t="shared" si="24"/>
        <v>0</v>
      </c>
      <c r="T122">
        <f t="shared" si="25"/>
        <v>0</v>
      </c>
      <c r="U122" s="45">
        <f>IF($A122&gt;$A$24,0,AVERAGE(T$26:T122))</f>
        <v>0</v>
      </c>
    </row>
    <row r="123" spans="1:21" x14ac:dyDescent="0.25">
      <c r="A123" s="2">
        <v>98</v>
      </c>
      <c r="C123">
        <f t="shared" si="13"/>
        <v>0</v>
      </c>
      <c r="D123" s="3">
        <f t="shared" si="14"/>
        <v>0</v>
      </c>
      <c r="F123">
        <f t="shared" si="15"/>
        <v>0</v>
      </c>
      <c r="G123" s="3">
        <f t="shared" si="16"/>
        <v>0</v>
      </c>
      <c r="I123">
        <f t="shared" si="17"/>
        <v>0</v>
      </c>
      <c r="J123" s="3">
        <f t="shared" si="18"/>
        <v>0</v>
      </c>
      <c r="L123">
        <f t="shared" si="19"/>
        <v>0</v>
      </c>
      <c r="M123" s="3">
        <f t="shared" si="20"/>
        <v>0</v>
      </c>
      <c r="O123">
        <f t="shared" si="21"/>
        <v>0</v>
      </c>
      <c r="P123" s="3">
        <f t="shared" si="22"/>
        <v>0</v>
      </c>
      <c r="R123">
        <f t="shared" si="23"/>
        <v>0</v>
      </c>
      <c r="S123" s="3">
        <f t="shared" si="24"/>
        <v>0</v>
      </c>
      <c r="T123">
        <f t="shared" si="25"/>
        <v>0</v>
      </c>
      <c r="U123" s="45">
        <f>IF($A123&gt;$A$24,0,AVERAGE(T$26:T123))</f>
        <v>0</v>
      </c>
    </row>
    <row r="124" spans="1:21" x14ac:dyDescent="0.25">
      <c r="A124" s="2">
        <v>99</v>
      </c>
      <c r="C124">
        <f t="shared" si="13"/>
        <v>0</v>
      </c>
      <c r="D124" s="3">
        <f t="shared" si="14"/>
        <v>0</v>
      </c>
      <c r="F124">
        <f t="shared" si="15"/>
        <v>0</v>
      </c>
      <c r="G124" s="3">
        <f t="shared" si="16"/>
        <v>0</v>
      </c>
      <c r="I124">
        <f t="shared" si="17"/>
        <v>0</v>
      </c>
      <c r="J124" s="3">
        <f t="shared" si="18"/>
        <v>0</v>
      </c>
      <c r="L124">
        <f t="shared" si="19"/>
        <v>0</v>
      </c>
      <c r="M124" s="3">
        <f t="shared" si="20"/>
        <v>0</v>
      </c>
      <c r="O124">
        <f t="shared" si="21"/>
        <v>0</v>
      </c>
      <c r="P124" s="3">
        <f t="shared" si="22"/>
        <v>0</v>
      </c>
      <c r="R124">
        <f t="shared" si="23"/>
        <v>0</v>
      </c>
      <c r="S124" s="3">
        <f t="shared" si="24"/>
        <v>0</v>
      </c>
      <c r="T124">
        <f t="shared" si="25"/>
        <v>0</v>
      </c>
      <c r="U124" s="45">
        <f>IF($A124&gt;$A$24,0,AVERAGE(T$26:T124))</f>
        <v>0</v>
      </c>
    </row>
    <row r="125" spans="1:21" x14ac:dyDescent="0.25">
      <c r="A125" s="2">
        <v>100</v>
      </c>
      <c r="C125">
        <f t="shared" si="13"/>
        <v>0</v>
      </c>
      <c r="D125" s="3">
        <f t="shared" si="14"/>
        <v>0</v>
      </c>
      <c r="F125">
        <f t="shared" si="15"/>
        <v>0</v>
      </c>
      <c r="G125" s="3">
        <f t="shared" si="16"/>
        <v>0</v>
      </c>
      <c r="I125">
        <f t="shared" si="17"/>
        <v>0</v>
      </c>
      <c r="J125" s="3">
        <f t="shared" si="18"/>
        <v>0</v>
      </c>
      <c r="L125">
        <f t="shared" si="19"/>
        <v>0</v>
      </c>
      <c r="M125" s="3">
        <f t="shared" si="20"/>
        <v>0</v>
      </c>
      <c r="O125">
        <f t="shared" si="21"/>
        <v>0</v>
      </c>
      <c r="P125" s="3">
        <f t="shared" si="22"/>
        <v>0</v>
      </c>
      <c r="R125">
        <f t="shared" si="23"/>
        <v>0</v>
      </c>
      <c r="S125" s="3">
        <f t="shared" si="24"/>
        <v>0</v>
      </c>
      <c r="T125">
        <f t="shared" si="25"/>
        <v>0</v>
      </c>
      <c r="U125" s="45">
        <f>IF($A125&gt;$A$24,0,AVERAGE(T$26:T125))</f>
        <v>0</v>
      </c>
    </row>
    <row r="126" spans="1:21" x14ac:dyDescent="0.25">
      <c r="A126" s="2">
        <v>101</v>
      </c>
      <c r="C126">
        <f t="shared" si="13"/>
        <v>0</v>
      </c>
      <c r="D126" s="3">
        <f t="shared" si="14"/>
        <v>0</v>
      </c>
      <c r="F126">
        <f t="shared" si="15"/>
        <v>0</v>
      </c>
      <c r="G126" s="3">
        <f t="shared" si="16"/>
        <v>0</v>
      </c>
      <c r="I126">
        <f t="shared" si="17"/>
        <v>0</v>
      </c>
      <c r="J126" s="3">
        <f t="shared" si="18"/>
        <v>0</v>
      </c>
      <c r="L126">
        <f t="shared" si="19"/>
        <v>0</v>
      </c>
      <c r="M126" s="3">
        <f t="shared" si="20"/>
        <v>0</v>
      </c>
      <c r="O126">
        <f t="shared" si="21"/>
        <v>0</v>
      </c>
      <c r="P126" s="3">
        <f t="shared" si="22"/>
        <v>0</v>
      </c>
      <c r="R126">
        <f t="shared" si="23"/>
        <v>0</v>
      </c>
      <c r="S126" s="3">
        <f t="shared" si="24"/>
        <v>0</v>
      </c>
      <c r="T126">
        <f t="shared" si="25"/>
        <v>0</v>
      </c>
      <c r="U126" s="45">
        <f>IF($A126&gt;$A$24,0,AVERAGE(T$26:T126))</f>
        <v>0</v>
      </c>
    </row>
    <row r="127" spans="1:21" x14ac:dyDescent="0.25">
      <c r="A127" s="2">
        <v>102</v>
      </c>
      <c r="C127">
        <f t="shared" si="13"/>
        <v>0</v>
      </c>
      <c r="D127" s="3">
        <f t="shared" si="14"/>
        <v>0</v>
      </c>
      <c r="F127">
        <f t="shared" si="15"/>
        <v>0</v>
      </c>
      <c r="G127" s="3">
        <f t="shared" si="16"/>
        <v>0</v>
      </c>
      <c r="I127">
        <f t="shared" si="17"/>
        <v>0</v>
      </c>
      <c r="J127" s="3">
        <f t="shared" si="18"/>
        <v>0</v>
      </c>
      <c r="L127">
        <f t="shared" si="19"/>
        <v>0</v>
      </c>
      <c r="M127" s="3">
        <f t="shared" si="20"/>
        <v>0</v>
      </c>
      <c r="O127">
        <f t="shared" si="21"/>
        <v>0</v>
      </c>
      <c r="P127" s="3">
        <f t="shared" si="22"/>
        <v>0</v>
      </c>
      <c r="R127">
        <f t="shared" si="23"/>
        <v>0</v>
      </c>
      <c r="S127" s="3">
        <f t="shared" si="24"/>
        <v>0</v>
      </c>
      <c r="T127">
        <f t="shared" si="25"/>
        <v>0</v>
      </c>
      <c r="U127" s="45">
        <f>IF($A127&gt;$A$24,0,AVERAGE(T$26:T127))</f>
        <v>0</v>
      </c>
    </row>
    <row r="128" spans="1:21" x14ac:dyDescent="0.25">
      <c r="A128" s="2">
        <v>103</v>
      </c>
      <c r="C128">
        <f t="shared" si="13"/>
        <v>0</v>
      </c>
      <c r="D128" s="3">
        <f t="shared" si="14"/>
        <v>0</v>
      </c>
      <c r="F128">
        <f t="shared" si="15"/>
        <v>0</v>
      </c>
      <c r="G128" s="3">
        <f t="shared" si="16"/>
        <v>0</v>
      </c>
      <c r="I128">
        <f t="shared" si="17"/>
        <v>0</v>
      </c>
      <c r="J128" s="3">
        <f t="shared" si="18"/>
        <v>0</v>
      </c>
      <c r="L128">
        <f t="shared" si="19"/>
        <v>0</v>
      </c>
      <c r="M128" s="3">
        <f t="shared" si="20"/>
        <v>0</v>
      </c>
      <c r="O128">
        <f t="shared" si="21"/>
        <v>0</v>
      </c>
      <c r="P128" s="3">
        <f t="shared" si="22"/>
        <v>0</v>
      </c>
      <c r="R128">
        <f t="shared" si="23"/>
        <v>0</v>
      </c>
      <c r="S128" s="3">
        <f t="shared" si="24"/>
        <v>0</v>
      </c>
      <c r="T128">
        <f t="shared" si="25"/>
        <v>0</v>
      </c>
      <c r="U128" s="45">
        <f>IF($A128&gt;$A$24,0,AVERAGE(T$26:T128))</f>
        <v>0</v>
      </c>
    </row>
    <row r="129" spans="1:21" x14ac:dyDescent="0.25">
      <c r="A129" s="2">
        <v>104</v>
      </c>
      <c r="C129">
        <f t="shared" si="13"/>
        <v>0</v>
      </c>
      <c r="D129" s="3">
        <f t="shared" si="14"/>
        <v>0</v>
      </c>
      <c r="F129">
        <f t="shared" si="15"/>
        <v>0</v>
      </c>
      <c r="G129" s="3">
        <f t="shared" si="16"/>
        <v>0</v>
      </c>
      <c r="I129">
        <f t="shared" si="17"/>
        <v>0</v>
      </c>
      <c r="J129" s="3">
        <f t="shared" si="18"/>
        <v>0</v>
      </c>
      <c r="L129">
        <f t="shared" si="19"/>
        <v>0</v>
      </c>
      <c r="M129" s="3">
        <f t="shared" si="20"/>
        <v>0</v>
      </c>
      <c r="O129">
        <f t="shared" si="21"/>
        <v>0</v>
      </c>
      <c r="P129" s="3">
        <f t="shared" si="22"/>
        <v>0</v>
      </c>
      <c r="R129">
        <f t="shared" si="23"/>
        <v>0</v>
      </c>
      <c r="S129" s="3">
        <f t="shared" si="24"/>
        <v>0</v>
      </c>
      <c r="T129">
        <f t="shared" si="25"/>
        <v>0</v>
      </c>
      <c r="U129" s="45">
        <f>IF($A129&gt;$A$24,0,AVERAGE(T$26:T129))</f>
        <v>0</v>
      </c>
    </row>
    <row r="130" spans="1:21" x14ac:dyDescent="0.25">
      <c r="A130" s="2">
        <v>105</v>
      </c>
      <c r="C130">
        <f t="shared" si="13"/>
        <v>0</v>
      </c>
      <c r="D130" s="3">
        <f t="shared" si="14"/>
        <v>0</v>
      </c>
      <c r="F130">
        <f t="shared" si="15"/>
        <v>0</v>
      </c>
      <c r="G130" s="3">
        <f t="shared" si="16"/>
        <v>0</v>
      </c>
      <c r="I130">
        <f t="shared" si="17"/>
        <v>0</v>
      </c>
      <c r="J130" s="3">
        <f t="shared" si="18"/>
        <v>0</v>
      </c>
      <c r="L130">
        <f t="shared" si="19"/>
        <v>0</v>
      </c>
      <c r="M130" s="3">
        <f t="shared" si="20"/>
        <v>0</v>
      </c>
      <c r="O130">
        <f t="shared" si="21"/>
        <v>0</v>
      </c>
      <c r="P130" s="3">
        <f t="shared" si="22"/>
        <v>0</v>
      </c>
      <c r="R130">
        <f t="shared" si="23"/>
        <v>0</v>
      </c>
      <c r="S130" s="3">
        <f t="shared" si="24"/>
        <v>0</v>
      </c>
      <c r="T130">
        <f t="shared" si="25"/>
        <v>0</v>
      </c>
      <c r="U130" s="45">
        <f>IF($A130&gt;$A$24,0,AVERAGE(T$26:T130))</f>
        <v>0</v>
      </c>
    </row>
    <row r="131" spans="1:21" x14ac:dyDescent="0.25">
      <c r="A131" s="2">
        <v>106</v>
      </c>
      <c r="C131">
        <f t="shared" si="13"/>
        <v>0</v>
      </c>
      <c r="D131" s="3">
        <f t="shared" si="14"/>
        <v>0</v>
      </c>
      <c r="F131">
        <f t="shared" si="15"/>
        <v>0</v>
      </c>
      <c r="G131" s="3">
        <f t="shared" si="16"/>
        <v>0</v>
      </c>
      <c r="I131">
        <f t="shared" si="17"/>
        <v>0</v>
      </c>
      <c r="J131" s="3">
        <f t="shared" si="18"/>
        <v>0</v>
      </c>
      <c r="L131">
        <f t="shared" si="19"/>
        <v>0</v>
      </c>
      <c r="M131" s="3">
        <f t="shared" si="20"/>
        <v>0</v>
      </c>
      <c r="O131">
        <f t="shared" si="21"/>
        <v>0</v>
      </c>
      <c r="P131" s="3">
        <f t="shared" si="22"/>
        <v>0</v>
      </c>
      <c r="R131">
        <f t="shared" si="23"/>
        <v>0</v>
      </c>
      <c r="S131" s="3">
        <f t="shared" si="24"/>
        <v>0</v>
      </c>
      <c r="T131">
        <f t="shared" si="25"/>
        <v>0</v>
      </c>
      <c r="U131" s="45">
        <f>IF($A131&gt;$A$24,0,AVERAGE(T$26:T131))</f>
        <v>0</v>
      </c>
    </row>
    <row r="132" spans="1:21" x14ac:dyDescent="0.25">
      <c r="A132" s="2">
        <v>107</v>
      </c>
      <c r="C132">
        <f t="shared" si="13"/>
        <v>0</v>
      </c>
      <c r="D132" s="3">
        <f t="shared" si="14"/>
        <v>0</v>
      </c>
      <c r="F132">
        <f t="shared" si="15"/>
        <v>0</v>
      </c>
      <c r="G132" s="3">
        <f t="shared" si="16"/>
        <v>0</v>
      </c>
      <c r="I132">
        <f t="shared" si="17"/>
        <v>0</v>
      </c>
      <c r="J132" s="3">
        <f t="shared" si="18"/>
        <v>0</v>
      </c>
      <c r="L132">
        <f t="shared" si="19"/>
        <v>0</v>
      </c>
      <c r="M132" s="3">
        <f t="shared" si="20"/>
        <v>0</v>
      </c>
      <c r="O132">
        <f t="shared" si="21"/>
        <v>0</v>
      </c>
      <c r="P132" s="3">
        <f t="shared" si="22"/>
        <v>0</v>
      </c>
      <c r="R132">
        <f t="shared" si="23"/>
        <v>0</v>
      </c>
      <c r="S132" s="3">
        <f t="shared" si="24"/>
        <v>0</v>
      </c>
      <c r="T132">
        <f t="shared" si="25"/>
        <v>0</v>
      </c>
      <c r="U132" s="45">
        <f>IF($A132&gt;$A$24,0,AVERAGE(T$26:T132))</f>
        <v>0</v>
      </c>
    </row>
    <row r="133" spans="1:21" x14ac:dyDescent="0.25">
      <c r="A133" s="2">
        <v>108</v>
      </c>
      <c r="C133">
        <f t="shared" si="13"/>
        <v>0</v>
      </c>
      <c r="D133" s="3">
        <f t="shared" si="14"/>
        <v>0</v>
      </c>
      <c r="F133">
        <f t="shared" si="15"/>
        <v>0</v>
      </c>
      <c r="G133" s="3">
        <f t="shared" si="16"/>
        <v>0</v>
      </c>
      <c r="I133">
        <f t="shared" si="17"/>
        <v>0</v>
      </c>
      <c r="J133" s="3">
        <f t="shared" si="18"/>
        <v>0</v>
      </c>
      <c r="L133">
        <f t="shared" si="19"/>
        <v>0</v>
      </c>
      <c r="M133" s="3">
        <f t="shared" si="20"/>
        <v>0</v>
      </c>
      <c r="O133">
        <f t="shared" si="21"/>
        <v>0</v>
      </c>
      <c r="P133" s="3">
        <f t="shared" si="22"/>
        <v>0</v>
      </c>
      <c r="R133">
        <f t="shared" si="23"/>
        <v>0</v>
      </c>
      <c r="S133" s="3">
        <f t="shared" si="24"/>
        <v>0</v>
      </c>
      <c r="T133">
        <f t="shared" si="25"/>
        <v>0</v>
      </c>
      <c r="U133" s="45">
        <f>IF($A133&gt;$A$24,0,AVERAGE(T$26:T133))</f>
        <v>0</v>
      </c>
    </row>
    <row r="134" spans="1:21" x14ac:dyDescent="0.25">
      <c r="A134" s="2">
        <v>109</v>
      </c>
      <c r="C134">
        <f t="shared" si="13"/>
        <v>0</v>
      </c>
      <c r="D134" s="3">
        <f t="shared" si="14"/>
        <v>0</v>
      </c>
      <c r="F134">
        <f t="shared" si="15"/>
        <v>0</v>
      </c>
      <c r="G134" s="3">
        <f t="shared" si="16"/>
        <v>0</v>
      </c>
      <c r="I134">
        <f t="shared" si="17"/>
        <v>0</v>
      </c>
      <c r="J134" s="3">
        <f t="shared" si="18"/>
        <v>0</v>
      </c>
      <c r="L134">
        <f t="shared" si="19"/>
        <v>0</v>
      </c>
      <c r="M134" s="3">
        <f t="shared" si="20"/>
        <v>0</v>
      </c>
      <c r="O134">
        <f t="shared" si="21"/>
        <v>0</v>
      </c>
      <c r="P134" s="3">
        <f t="shared" si="22"/>
        <v>0</v>
      </c>
      <c r="R134">
        <f t="shared" si="23"/>
        <v>0</v>
      </c>
      <c r="S134" s="3">
        <f t="shared" si="24"/>
        <v>0</v>
      </c>
      <c r="T134">
        <f t="shared" si="25"/>
        <v>0</v>
      </c>
      <c r="U134" s="45">
        <f>IF($A134&gt;$A$24,0,AVERAGE(T$26:T134))</f>
        <v>0</v>
      </c>
    </row>
    <row r="135" spans="1:21" x14ac:dyDescent="0.25">
      <c r="A135" s="2">
        <v>110</v>
      </c>
      <c r="C135">
        <f t="shared" si="13"/>
        <v>0</v>
      </c>
      <c r="D135" s="3">
        <f t="shared" si="14"/>
        <v>0</v>
      </c>
      <c r="F135">
        <f t="shared" si="15"/>
        <v>0</v>
      </c>
      <c r="G135" s="3">
        <f t="shared" si="16"/>
        <v>0</v>
      </c>
      <c r="I135">
        <f t="shared" si="17"/>
        <v>0</v>
      </c>
      <c r="J135" s="3">
        <f t="shared" si="18"/>
        <v>0</v>
      </c>
      <c r="L135">
        <f t="shared" si="19"/>
        <v>0</v>
      </c>
      <c r="M135" s="3">
        <f t="shared" si="20"/>
        <v>0</v>
      </c>
      <c r="O135">
        <f t="shared" si="21"/>
        <v>0</v>
      </c>
      <c r="P135" s="3">
        <f t="shared" si="22"/>
        <v>0</v>
      </c>
      <c r="R135">
        <f t="shared" si="23"/>
        <v>0</v>
      </c>
      <c r="S135" s="3">
        <f t="shared" si="24"/>
        <v>0</v>
      </c>
      <c r="T135">
        <f t="shared" si="25"/>
        <v>0</v>
      </c>
      <c r="U135" s="45">
        <f>IF($A135&gt;$A$24,0,AVERAGE(T$26:T135))</f>
        <v>0</v>
      </c>
    </row>
    <row r="136" spans="1:21" x14ac:dyDescent="0.25">
      <c r="A136" s="2">
        <v>111</v>
      </c>
      <c r="C136">
        <f t="shared" si="13"/>
        <v>0</v>
      </c>
      <c r="D136" s="3">
        <f t="shared" si="14"/>
        <v>0</v>
      </c>
      <c r="F136">
        <f t="shared" si="15"/>
        <v>0</v>
      </c>
      <c r="G136" s="3">
        <f t="shared" si="16"/>
        <v>0</v>
      </c>
      <c r="I136">
        <f t="shared" si="17"/>
        <v>0</v>
      </c>
      <c r="J136" s="3">
        <f t="shared" si="18"/>
        <v>0</v>
      </c>
      <c r="L136">
        <f t="shared" si="19"/>
        <v>0</v>
      </c>
      <c r="M136" s="3">
        <f t="shared" si="20"/>
        <v>0</v>
      </c>
      <c r="O136">
        <f t="shared" si="21"/>
        <v>0</v>
      </c>
      <c r="P136" s="3">
        <f t="shared" si="22"/>
        <v>0</v>
      </c>
      <c r="R136">
        <f t="shared" si="23"/>
        <v>0</v>
      </c>
      <c r="S136" s="3">
        <f t="shared" si="24"/>
        <v>0</v>
      </c>
      <c r="T136">
        <f t="shared" si="25"/>
        <v>0</v>
      </c>
      <c r="U136" s="45">
        <f>IF($A136&gt;$A$24,0,AVERAGE(T$26:T136))</f>
        <v>0</v>
      </c>
    </row>
    <row r="137" spans="1:21" x14ac:dyDescent="0.25">
      <c r="A137" s="2">
        <v>112</v>
      </c>
      <c r="C137">
        <f t="shared" si="13"/>
        <v>0</v>
      </c>
      <c r="D137" s="3">
        <f t="shared" si="14"/>
        <v>0</v>
      </c>
      <c r="F137">
        <f t="shared" si="15"/>
        <v>0</v>
      </c>
      <c r="G137" s="3">
        <f t="shared" si="16"/>
        <v>0</v>
      </c>
      <c r="I137">
        <f t="shared" si="17"/>
        <v>0</v>
      </c>
      <c r="J137" s="3">
        <f t="shared" si="18"/>
        <v>0</v>
      </c>
      <c r="L137">
        <f t="shared" si="19"/>
        <v>0</v>
      </c>
      <c r="M137" s="3">
        <f t="shared" si="20"/>
        <v>0</v>
      </c>
      <c r="O137">
        <f t="shared" si="21"/>
        <v>0</v>
      </c>
      <c r="P137" s="3">
        <f t="shared" si="22"/>
        <v>0</v>
      </c>
      <c r="R137">
        <f t="shared" si="23"/>
        <v>0</v>
      </c>
      <c r="S137" s="3">
        <f t="shared" si="24"/>
        <v>0</v>
      </c>
      <c r="T137">
        <f t="shared" si="25"/>
        <v>0</v>
      </c>
      <c r="U137" s="45">
        <f>IF($A137&gt;$A$24,0,AVERAGE(T$26:T137))</f>
        <v>0</v>
      </c>
    </row>
    <row r="138" spans="1:21" x14ac:dyDescent="0.25">
      <c r="A138" s="2">
        <v>113</v>
      </c>
      <c r="C138">
        <f t="shared" si="13"/>
        <v>0</v>
      </c>
      <c r="D138" s="3">
        <f t="shared" si="14"/>
        <v>0</v>
      </c>
      <c r="F138">
        <f t="shared" si="15"/>
        <v>0</v>
      </c>
      <c r="G138" s="3">
        <f t="shared" si="16"/>
        <v>0</v>
      </c>
      <c r="I138">
        <f t="shared" si="17"/>
        <v>0</v>
      </c>
      <c r="J138" s="3">
        <f t="shared" si="18"/>
        <v>0</v>
      </c>
      <c r="L138">
        <f t="shared" si="19"/>
        <v>0</v>
      </c>
      <c r="M138" s="3">
        <f t="shared" si="20"/>
        <v>0</v>
      </c>
      <c r="O138">
        <f t="shared" si="21"/>
        <v>0</v>
      </c>
      <c r="P138" s="3">
        <f t="shared" si="22"/>
        <v>0</v>
      </c>
      <c r="R138">
        <f t="shared" si="23"/>
        <v>0</v>
      </c>
      <c r="S138" s="3">
        <f t="shared" si="24"/>
        <v>0</v>
      </c>
      <c r="T138">
        <f t="shared" si="25"/>
        <v>0</v>
      </c>
      <c r="U138" s="45">
        <f>IF($A138&gt;$A$24,0,AVERAGE(T$26:T138))</f>
        <v>0</v>
      </c>
    </row>
    <row r="139" spans="1:21" x14ac:dyDescent="0.25">
      <c r="A139" s="2">
        <v>114</v>
      </c>
      <c r="C139">
        <f t="shared" si="13"/>
        <v>0</v>
      </c>
      <c r="D139" s="3">
        <f t="shared" si="14"/>
        <v>0</v>
      </c>
      <c r="F139">
        <f t="shared" si="15"/>
        <v>0</v>
      </c>
      <c r="G139" s="3">
        <f t="shared" si="16"/>
        <v>0</v>
      </c>
      <c r="I139">
        <f t="shared" si="17"/>
        <v>0</v>
      </c>
      <c r="J139" s="3">
        <f t="shared" si="18"/>
        <v>0</v>
      </c>
      <c r="L139">
        <f t="shared" si="19"/>
        <v>0</v>
      </c>
      <c r="M139" s="3">
        <f t="shared" si="20"/>
        <v>0</v>
      </c>
      <c r="O139">
        <f t="shared" si="21"/>
        <v>0</v>
      </c>
      <c r="P139" s="3">
        <f t="shared" si="22"/>
        <v>0</v>
      </c>
      <c r="R139">
        <f t="shared" si="23"/>
        <v>0</v>
      </c>
      <c r="S139" s="3">
        <f t="shared" si="24"/>
        <v>0</v>
      </c>
      <c r="T139">
        <f t="shared" si="25"/>
        <v>0</v>
      </c>
      <c r="U139" s="45">
        <f>IF($A139&gt;$A$24,0,AVERAGE(T$26:T139))</f>
        <v>0</v>
      </c>
    </row>
    <row r="140" spans="1:21" x14ac:dyDescent="0.25">
      <c r="A140" s="2">
        <v>115</v>
      </c>
      <c r="C140">
        <f t="shared" si="13"/>
        <v>0</v>
      </c>
      <c r="D140" s="3">
        <f t="shared" si="14"/>
        <v>0</v>
      </c>
      <c r="F140">
        <f t="shared" si="15"/>
        <v>0</v>
      </c>
      <c r="G140" s="3">
        <f t="shared" si="16"/>
        <v>0</v>
      </c>
      <c r="I140">
        <f t="shared" si="17"/>
        <v>0</v>
      </c>
      <c r="J140" s="3">
        <f t="shared" si="18"/>
        <v>0</v>
      </c>
      <c r="L140">
        <f t="shared" si="19"/>
        <v>0</v>
      </c>
      <c r="M140" s="3">
        <f t="shared" si="20"/>
        <v>0</v>
      </c>
      <c r="O140">
        <f t="shared" si="21"/>
        <v>0</v>
      </c>
      <c r="P140" s="3">
        <f t="shared" si="22"/>
        <v>0</v>
      </c>
      <c r="R140">
        <f t="shared" si="23"/>
        <v>0</v>
      </c>
      <c r="S140" s="3">
        <f t="shared" si="24"/>
        <v>0</v>
      </c>
      <c r="T140">
        <f t="shared" si="25"/>
        <v>0</v>
      </c>
      <c r="U140" s="45">
        <f>IF($A140&gt;$A$24,0,AVERAGE(T$26:T140))</f>
        <v>0</v>
      </c>
    </row>
    <row r="141" spans="1:21" x14ac:dyDescent="0.25">
      <c r="A141" s="2">
        <v>116</v>
      </c>
      <c r="C141">
        <f t="shared" si="13"/>
        <v>0</v>
      </c>
      <c r="D141" s="3">
        <f t="shared" si="14"/>
        <v>0</v>
      </c>
      <c r="F141">
        <f t="shared" si="15"/>
        <v>0</v>
      </c>
      <c r="G141" s="3">
        <f t="shared" si="16"/>
        <v>0</v>
      </c>
      <c r="I141">
        <f t="shared" si="17"/>
        <v>0</v>
      </c>
      <c r="J141" s="3">
        <f t="shared" si="18"/>
        <v>0</v>
      </c>
      <c r="L141">
        <f t="shared" si="19"/>
        <v>0</v>
      </c>
      <c r="M141" s="3">
        <f t="shared" si="20"/>
        <v>0</v>
      </c>
      <c r="O141">
        <f t="shared" si="21"/>
        <v>0</v>
      </c>
      <c r="P141" s="3">
        <f t="shared" si="22"/>
        <v>0</v>
      </c>
      <c r="R141">
        <f t="shared" si="23"/>
        <v>0</v>
      </c>
      <c r="S141" s="3">
        <f t="shared" si="24"/>
        <v>0</v>
      </c>
      <c r="T141">
        <f t="shared" si="25"/>
        <v>0</v>
      </c>
      <c r="U141" s="45">
        <f>IF($A141&gt;$A$24,0,AVERAGE(T$26:T141))</f>
        <v>0</v>
      </c>
    </row>
    <row r="142" spans="1:21" x14ac:dyDescent="0.25">
      <c r="A142" s="2">
        <v>117</v>
      </c>
      <c r="C142">
        <f t="shared" si="13"/>
        <v>0</v>
      </c>
      <c r="D142" s="3">
        <f t="shared" si="14"/>
        <v>0</v>
      </c>
      <c r="F142">
        <f t="shared" si="15"/>
        <v>0</v>
      </c>
      <c r="G142" s="3">
        <f t="shared" si="16"/>
        <v>0</v>
      </c>
      <c r="I142">
        <f t="shared" si="17"/>
        <v>0</v>
      </c>
      <c r="J142" s="3">
        <f t="shared" si="18"/>
        <v>0</v>
      </c>
      <c r="L142">
        <f t="shared" si="19"/>
        <v>0</v>
      </c>
      <c r="M142" s="3">
        <f t="shared" si="20"/>
        <v>0</v>
      </c>
      <c r="O142">
        <f t="shared" si="21"/>
        <v>0</v>
      </c>
      <c r="P142" s="3">
        <f t="shared" si="22"/>
        <v>0</v>
      </c>
      <c r="R142">
        <f t="shared" si="23"/>
        <v>0</v>
      </c>
      <c r="S142" s="3">
        <f t="shared" si="24"/>
        <v>0</v>
      </c>
      <c r="T142">
        <f t="shared" si="25"/>
        <v>0</v>
      </c>
      <c r="U142" s="45">
        <f>IF($A142&gt;$A$24,0,AVERAGE(T$26:T142))</f>
        <v>0</v>
      </c>
    </row>
    <row r="143" spans="1:21" x14ac:dyDescent="0.25">
      <c r="A143" s="2">
        <v>118</v>
      </c>
      <c r="C143">
        <f t="shared" si="13"/>
        <v>0</v>
      </c>
      <c r="D143" s="3">
        <f t="shared" si="14"/>
        <v>0</v>
      </c>
      <c r="F143">
        <f t="shared" si="15"/>
        <v>0</v>
      </c>
      <c r="G143" s="3">
        <f t="shared" si="16"/>
        <v>0</v>
      </c>
      <c r="I143">
        <f t="shared" si="17"/>
        <v>0</v>
      </c>
      <c r="J143" s="3">
        <f t="shared" si="18"/>
        <v>0</v>
      </c>
      <c r="L143">
        <f t="shared" si="19"/>
        <v>0</v>
      </c>
      <c r="M143" s="3">
        <f t="shared" si="20"/>
        <v>0</v>
      </c>
      <c r="O143">
        <f t="shared" si="21"/>
        <v>0</v>
      </c>
      <c r="P143" s="3">
        <f t="shared" si="22"/>
        <v>0</v>
      </c>
      <c r="R143">
        <f t="shared" si="23"/>
        <v>0</v>
      </c>
      <c r="S143" s="3">
        <f t="shared" si="24"/>
        <v>0</v>
      </c>
      <c r="T143">
        <f t="shared" si="25"/>
        <v>0</v>
      </c>
      <c r="U143" s="45">
        <f>IF($A143&gt;$A$24,0,AVERAGE(T$26:T143))</f>
        <v>0</v>
      </c>
    </row>
    <row r="144" spans="1:21" x14ac:dyDescent="0.25">
      <c r="A144" s="2">
        <v>119</v>
      </c>
      <c r="C144">
        <f t="shared" si="13"/>
        <v>0</v>
      </c>
      <c r="D144" s="3">
        <f t="shared" si="14"/>
        <v>0</v>
      </c>
      <c r="F144">
        <f t="shared" si="15"/>
        <v>0</v>
      </c>
      <c r="G144" s="3">
        <f t="shared" si="16"/>
        <v>0</v>
      </c>
      <c r="I144">
        <f t="shared" si="17"/>
        <v>0</v>
      </c>
      <c r="J144" s="3">
        <f t="shared" si="18"/>
        <v>0</v>
      </c>
      <c r="L144">
        <f t="shared" si="19"/>
        <v>0</v>
      </c>
      <c r="M144" s="3">
        <f t="shared" si="20"/>
        <v>0</v>
      </c>
      <c r="O144">
        <f t="shared" si="21"/>
        <v>0</v>
      </c>
      <c r="P144" s="3">
        <f t="shared" si="22"/>
        <v>0</v>
      </c>
      <c r="R144">
        <f t="shared" si="23"/>
        <v>0</v>
      </c>
      <c r="S144" s="3">
        <f t="shared" si="24"/>
        <v>0</v>
      </c>
      <c r="T144">
        <f t="shared" si="25"/>
        <v>0</v>
      </c>
      <c r="U144" s="45">
        <f>IF($A144&gt;$A$24,0,AVERAGE(T$26:T144))</f>
        <v>0</v>
      </c>
    </row>
    <row r="145" spans="1:21" x14ac:dyDescent="0.25">
      <c r="A145" s="2">
        <v>120</v>
      </c>
      <c r="C145">
        <f t="shared" si="13"/>
        <v>0</v>
      </c>
      <c r="D145" s="3">
        <f t="shared" si="14"/>
        <v>0</v>
      </c>
      <c r="F145">
        <f t="shared" si="15"/>
        <v>0</v>
      </c>
      <c r="G145" s="3">
        <f t="shared" si="16"/>
        <v>0</v>
      </c>
      <c r="I145">
        <f t="shared" si="17"/>
        <v>0</v>
      </c>
      <c r="J145" s="3">
        <f t="shared" si="18"/>
        <v>0</v>
      </c>
      <c r="L145">
        <f t="shared" si="19"/>
        <v>0</v>
      </c>
      <c r="M145" s="3">
        <f t="shared" si="20"/>
        <v>0</v>
      </c>
      <c r="O145">
        <f t="shared" si="21"/>
        <v>0</v>
      </c>
      <c r="P145" s="3">
        <f t="shared" si="22"/>
        <v>0</v>
      </c>
      <c r="R145">
        <f t="shared" si="23"/>
        <v>0</v>
      </c>
      <c r="S145" s="3">
        <f t="shared" si="24"/>
        <v>0</v>
      </c>
      <c r="T145">
        <f t="shared" si="25"/>
        <v>0</v>
      </c>
      <c r="U145" s="45">
        <f>IF($A145&gt;$A$24,0,AVERAGE(T$26:T145))</f>
        <v>0</v>
      </c>
    </row>
    <row r="146" spans="1:21" x14ac:dyDescent="0.25">
      <c r="A146" s="2">
        <v>121</v>
      </c>
      <c r="C146">
        <f t="shared" si="13"/>
        <v>0</v>
      </c>
      <c r="D146" s="3">
        <f t="shared" si="14"/>
        <v>0</v>
      </c>
      <c r="F146">
        <f t="shared" si="15"/>
        <v>0</v>
      </c>
      <c r="G146" s="3">
        <f t="shared" si="16"/>
        <v>0</v>
      </c>
      <c r="I146">
        <f t="shared" si="17"/>
        <v>0</v>
      </c>
      <c r="J146" s="3">
        <f t="shared" si="18"/>
        <v>0</v>
      </c>
      <c r="L146">
        <f t="shared" si="19"/>
        <v>0</v>
      </c>
      <c r="M146" s="3">
        <f t="shared" si="20"/>
        <v>0</v>
      </c>
      <c r="O146">
        <f t="shared" si="21"/>
        <v>0</v>
      </c>
      <c r="P146" s="3">
        <f t="shared" si="22"/>
        <v>0</v>
      </c>
      <c r="R146">
        <f t="shared" si="23"/>
        <v>0</v>
      </c>
      <c r="S146" s="3">
        <f t="shared" si="24"/>
        <v>0</v>
      </c>
      <c r="T146">
        <f t="shared" si="25"/>
        <v>0</v>
      </c>
      <c r="U146" s="45">
        <f>IF($A146&gt;$A$24,0,AVERAGE(T$26:T146))</f>
        <v>0</v>
      </c>
    </row>
    <row r="147" spans="1:21" x14ac:dyDescent="0.25">
      <c r="A147" s="2">
        <v>122</v>
      </c>
      <c r="C147">
        <f t="shared" si="13"/>
        <v>0</v>
      </c>
      <c r="D147" s="3">
        <f t="shared" si="14"/>
        <v>0</v>
      </c>
      <c r="F147">
        <f t="shared" si="15"/>
        <v>0</v>
      </c>
      <c r="G147" s="3">
        <f t="shared" si="16"/>
        <v>0</v>
      </c>
      <c r="I147">
        <f t="shared" si="17"/>
        <v>0</v>
      </c>
      <c r="J147" s="3">
        <f t="shared" si="18"/>
        <v>0</v>
      </c>
      <c r="L147">
        <f t="shared" si="19"/>
        <v>0</v>
      </c>
      <c r="M147" s="3">
        <f t="shared" si="20"/>
        <v>0</v>
      </c>
      <c r="O147">
        <f t="shared" si="21"/>
        <v>0</v>
      </c>
      <c r="P147" s="3">
        <f t="shared" si="22"/>
        <v>0</v>
      </c>
      <c r="R147">
        <f t="shared" si="23"/>
        <v>0</v>
      </c>
      <c r="S147" s="3">
        <f t="shared" si="24"/>
        <v>0</v>
      </c>
      <c r="T147">
        <f t="shared" si="25"/>
        <v>0</v>
      </c>
      <c r="U147" s="45">
        <f>IF($A147&gt;$A$24,0,AVERAGE(T$26:T147))</f>
        <v>0</v>
      </c>
    </row>
    <row r="148" spans="1:21" x14ac:dyDescent="0.25">
      <c r="A148" s="2">
        <v>123</v>
      </c>
      <c r="C148">
        <f t="shared" si="13"/>
        <v>0</v>
      </c>
      <c r="D148" s="3">
        <f t="shared" si="14"/>
        <v>0</v>
      </c>
      <c r="F148">
        <f t="shared" si="15"/>
        <v>0</v>
      </c>
      <c r="G148" s="3">
        <f t="shared" si="16"/>
        <v>0</v>
      </c>
      <c r="I148">
        <f t="shared" si="17"/>
        <v>0</v>
      </c>
      <c r="J148" s="3">
        <f t="shared" si="18"/>
        <v>0</v>
      </c>
      <c r="L148">
        <f t="shared" si="19"/>
        <v>0</v>
      </c>
      <c r="M148" s="3">
        <f t="shared" si="20"/>
        <v>0</v>
      </c>
      <c r="O148">
        <f t="shared" si="21"/>
        <v>0</v>
      </c>
      <c r="P148" s="3">
        <f t="shared" si="22"/>
        <v>0</v>
      </c>
      <c r="R148">
        <f t="shared" si="23"/>
        <v>0</v>
      </c>
      <c r="S148" s="3">
        <f t="shared" si="24"/>
        <v>0</v>
      </c>
      <c r="T148">
        <f t="shared" si="25"/>
        <v>0</v>
      </c>
      <c r="U148" s="45">
        <f>IF($A148&gt;$A$24,0,AVERAGE(T$26:T148))</f>
        <v>0</v>
      </c>
    </row>
    <row r="149" spans="1:21" x14ac:dyDescent="0.25">
      <c r="A149" s="2">
        <v>124</v>
      </c>
      <c r="C149">
        <f t="shared" si="13"/>
        <v>0</v>
      </c>
      <c r="D149" s="3">
        <f t="shared" si="14"/>
        <v>0</v>
      </c>
      <c r="F149">
        <f t="shared" si="15"/>
        <v>0</v>
      </c>
      <c r="G149" s="3">
        <f t="shared" si="16"/>
        <v>0</v>
      </c>
      <c r="I149">
        <f t="shared" si="17"/>
        <v>0</v>
      </c>
      <c r="J149" s="3">
        <f t="shared" si="18"/>
        <v>0</v>
      </c>
      <c r="L149">
        <f t="shared" si="19"/>
        <v>0</v>
      </c>
      <c r="M149" s="3">
        <f t="shared" si="20"/>
        <v>0</v>
      </c>
      <c r="O149">
        <f t="shared" si="21"/>
        <v>0</v>
      </c>
      <c r="P149" s="3">
        <f t="shared" si="22"/>
        <v>0</v>
      </c>
      <c r="R149">
        <f t="shared" si="23"/>
        <v>0</v>
      </c>
      <c r="S149" s="3">
        <f t="shared" si="24"/>
        <v>0</v>
      </c>
      <c r="T149">
        <f t="shared" si="25"/>
        <v>0</v>
      </c>
      <c r="U149" s="45">
        <f>IF($A149&gt;$A$24,0,AVERAGE(T$26:T149))</f>
        <v>0</v>
      </c>
    </row>
    <row r="150" spans="1:21" x14ac:dyDescent="0.25">
      <c r="A150" s="2">
        <v>125</v>
      </c>
      <c r="C150">
        <f t="shared" si="13"/>
        <v>0</v>
      </c>
      <c r="D150" s="3">
        <f t="shared" si="14"/>
        <v>0</v>
      </c>
      <c r="F150">
        <f t="shared" si="15"/>
        <v>0</v>
      </c>
      <c r="G150" s="3">
        <f t="shared" si="16"/>
        <v>0</v>
      </c>
      <c r="I150">
        <f t="shared" si="17"/>
        <v>0</v>
      </c>
      <c r="J150" s="3">
        <f t="shared" si="18"/>
        <v>0</v>
      </c>
      <c r="L150">
        <f t="shared" si="19"/>
        <v>0</v>
      </c>
      <c r="M150" s="3">
        <f t="shared" si="20"/>
        <v>0</v>
      </c>
      <c r="O150">
        <f t="shared" si="21"/>
        <v>0</v>
      </c>
      <c r="P150" s="3">
        <f t="shared" si="22"/>
        <v>0</v>
      </c>
      <c r="R150">
        <f t="shared" si="23"/>
        <v>0</v>
      </c>
      <c r="S150" s="3">
        <f t="shared" si="24"/>
        <v>0</v>
      </c>
      <c r="T150">
        <f t="shared" si="25"/>
        <v>0</v>
      </c>
      <c r="U150" s="45">
        <f>IF($A150&gt;$A$24,0,AVERAGE(T$26:T150))</f>
        <v>0</v>
      </c>
    </row>
    <row r="151" spans="1:21" x14ac:dyDescent="0.25">
      <c r="A151" s="2">
        <v>126</v>
      </c>
      <c r="C151">
        <f t="shared" si="13"/>
        <v>0</v>
      </c>
      <c r="D151" s="3">
        <f t="shared" si="14"/>
        <v>0</v>
      </c>
      <c r="F151">
        <f t="shared" si="15"/>
        <v>0</v>
      </c>
      <c r="G151" s="3">
        <f t="shared" si="16"/>
        <v>0</v>
      </c>
      <c r="I151">
        <f t="shared" si="17"/>
        <v>0</v>
      </c>
      <c r="J151" s="3">
        <f t="shared" si="18"/>
        <v>0</v>
      </c>
      <c r="L151">
        <f t="shared" si="19"/>
        <v>0</v>
      </c>
      <c r="M151" s="3">
        <f t="shared" si="20"/>
        <v>0</v>
      </c>
      <c r="O151">
        <f t="shared" si="21"/>
        <v>0</v>
      </c>
      <c r="P151" s="3">
        <f t="shared" si="22"/>
        <v>0</v>
      </c>
      <c r="R151">
        <f t="shared" si="23"/>
        <v>0</v>
      </c>
      <c r="S151" s="3">
        <f t="shared" si="24"/>
        <v>0</v>
      </c>
      <c r="T151">
        <f t="shared" si="25"/>
        <v>0</v>
      </c>
      <c r="U151" s="45">
        <f>IF($A151&gt;$A$24,0,AVERAGE(T$26:T151))</f>
        <v>0</v>
      </c>
    </row>
    <row r="152" spans="1:21" x14ac:dyDescent="0.25">
      <c r="A152" s="2">
        <v>127</v>
      </c>
      <c r="C152">
        <f t="shared" si="13"/>
        <v>0</v>
      </c>
      <c r="D152" s="3">
        <f t="shared" si="14"/>
        <v>0</v>
      </c>
      <c r="F152">
        <f t="shared" si="15"/>
        <v>0</v>
      </c>
      <c r="G152" s="3">
        <f t="shared" si="16"/>
        <v>0</v>
      </c>
      <c r="I152">
        <f t="shared" si="17"/>
        <v>0</v>
      </c>
      <c r="J152" s="3">
        <f t="shared" si="18"/>
        <v>0</v>
      </c>
      <c r="L152">
        <f t="shared" si="19"/>
        <v>0</v>
      </c>
      <c r="M152" s="3">
        <f t="shared" si="20"/>
        <v>0</v>
      </c>
      <c r="O152">
        <f t="shared" si="21"/>
        <v>0</v>
      </c>
      <c r="P152" s="3">
        <f t="shared" si="22"/>
        <v>0</v>
      </c>
      <c r="R152">
        <f t="shared" si="23"/>
        <v>0</v>
      </c>
      <c r="S152" s="3">
        <f t="shared" si="24"/>
        <v>0</v>
      </c>
      <c r="T152">
        <f t="shared" si="25"/>
        <v>0</v>
      </c>
      <c r="U152" s="45">
        <f>IF($A152&gt;$A$24,0,AVERAGE(T$26:T152))</f>
        <v>0</v>
      </c>
    </row>
    <row r="153" spans="1:21" x14ac:dyDescent="0.25">
      <c r="A153" s="2">
        <v>128</v>
      </c>
      <c r="C153">
        <f t="shared" si="13"/>
        <v>0</v>
      </c>
      <c r="D153" s="3">
        <f t="shared" si="14"/>
        <v>0</v>
      </c>
      <c r="F153">
        <f t="shared" si="15"/>
        <v>0</v>
      </c>
      <c r="G153" s="3">
        <f t="shared" si="16"/>
        <v>0</v>
      </c>
      <c r="I153">
        <f t="shared" si="17"/>
        <v>0</v>
      </c>
      <c r="J153" s="3">
        <f t="shared" si="18"/>
        <v>0</v>
      </c>
      <c r="L153">
        <f t="shared" si="19"/>
        <v>0</v>
      </c>
      <c r="M153" s="3">
        <f t="shared" si="20"/>
        <v>0</v>
      </c>
      <c r="O153">
        <f t="shared" si="21"/>
        <v>0</v>
      </c>
      <c r="P153" s="3">
        <f t="shared" si="22"/>
        <v>0</v>
      </c>
      <c r="R153">
        <f t="shared" si="23"/>
        <v>0</v>
      </c>
      <c r="S153" s="3">
        <f t="shared" si="24"/>
        <v>0</v>
      </c>
      <c r="T153">
        <f t="shared" si="25"/>
        <v>0</v>
      </c>
      <c r="U153" s="45">
        <f>IF($A153&gt;$A$24,0,AVERAGE(T$26:T153))</f>
        <v>0</v>
      </c>
    </row>
    <row r="154" spans="1:21" x14ac:dyDescent="0.25">
      <c r="A154" s="2">
        <v>129</v>
      </c>
      <c r="C154">
        <f t="shared" si="13"/>
        <v>0</v>
      </c>
      <c r="D154" s="3">
        <f t="shared" si="14"/>
        <v>0</v>
      </c>
      <c r="F154">
        <f t="shared" si="15"/>
        <v>0</v>
      </c>
      <c r="G154" s="3">
        <f t="shared" si="16"/>
        <v>0</v>
      </c>
      <c r="I154">
        <f t="shared" si="17"/>
        <v>0</v>
      </c>
      <c r="J154" s="3">
        <f t="shared" si="18"/>
        <v>0</v>
      </c>
      <c r="L154">
        <f t="shared" si="19"/>
        <v>0</v>
      </c>
      <c r="M154" s="3">
        <f t="shared" si="20"/>
        <v>0</v>
      </c>
      <c r="O154">
        <f t="shared" si="21"/>
        <v>0</v>
      </c>
      <c r="P154" s="3">
        <f t="shared" si="22"/>
        <v>0</v>
      </c>
      <c r="R154">
        <f t="shared" si="23"/>
        <v>0</v>
      </c>
      <c r="S154" s="3">
        <f t="shared" si="24"/>
        <v>0</v>
      </c>
      <c r="T154">
        <f t="shared" si="25"/>
        <v>0</v>
      </c>
      <c r="U154" s="45">
        <f>IF($A154&gt;$A$24,0,AVERAGE(T$26:T154))</f>
        <v>0</v>
      </c>
    </row>
    <row r="155" spans="1:21" x14ac:dyDescent="0.25">
      <c r="A155" s="2">
        <v>130</v>
      </c>
      <c r="C155">
        <f t="shared" si="13"/>
        <v>0</v>
      </c>
      <c r="D155" s="3">
        <f t="shared" si="14"/>
        <v>0</v>
      </c>
      <c r="F155">
        <f t="shared" si="15"/>
        <v>0</v>
      </c>
      <c r="G155" s="3">
        <f t="shared" si="16"/>
        <v>0</v>
      </c>
      <c r="I155">
        <f t="shared" si="17"/>
        <v>0</v>
      </c>
      <c r="J155" s="3">
        <f t="shared" si="18"/>
        <v>0</v>
      </c>
      <c r="L155">
        <f t="shared" si="19"/>
        <v>0</v>
      </c>
      <c r="M155" s="3">
        <f t="shared" si="20"/>
        <v>0</v>
      </c>
      <c r="O155">
        <f t="shared" si="21"/>
        <v>0</v>
      </c>
      <c r="P155" s="3">
        <f t="shared" si="22"/>
        <v>0</v>
      </c>
      <c r="R155">
        <f t="shared" si="23"/>
        <v>0</v>
      </c>
      <c r="S155" s="3">
        <f t="shared" si="24"/>
        <v>0</v>
      </c>
      <c r="T155">
        <f t="shared" si="25"/>
        <v>0</v>
      </c>
      <c r="U155" s="45">
        <f>IF($A155&gt;$A$24,0,AVERAGE(T$26:T155))</f>
        <v>0</v>
      </c>
    </row>
    <row r="156" spans="1:21" x14ac:dyDescent="0.25">
      <c r="A156" s="2">
        <v>131</v>
      </c>
      <c r="C156">
        <f t="shared" si="13"/>
        <v>0</v>
      </c>
      <c r="D156" s="3">
        <f t="shared" si="14"/>
        <v>0</v>
      </c>
      <c r="F156">
        <f t="shared" si="15"/>
        <v>0</v>
      </c>
      <c r="G156" s="3">
        <f t="shared" si="16"/>
        <v>0</v>
      </c>
      <c r="I156">
        <f t="shared" si="17"/>
        <v>0</v>
      </c>
      <c r="J156" s="3">
        <f t="shared" si="18"/>
        <v>0</v>
      </c>
      <c r="L156">
        <f t="shared" si="19"/>
        <v>0</v>
      </c>
      <c r="M156" s="3">
        <f t="shared" si="20"/>
        <v>0</v>
      </c>
      <c r="O156">
        <f t="shared" si="21"/>
        <v>0</v>
      </c>
      <c r="P156" s="3">
        <f t="shared" si="22"/>
        <v>0</v>
      </c>
      <c r="R156">
        <f t="shared" si="23"/>
        <v>0</v>
      </c>
      <c r="S156" s="3">
        <f t="shared" si="24"/>
        <v>0</v>
      </c>
      <c r="T156">
        <f t="shared" si="25"/>
        <v>0</v>
      </c>
      <c r="U156" s="45">
        <f>IF($A156&gt;$A$24,0,AVERAGE(T$26:T156))</f>
        <v>0</v>
      </c>
    </row>
    <row r="157" spans="1:21" x14ac:dyDescent="0.25">
      <c r="A157" s="2">
        <v>132</v>
      </c>
      <c r="C157">
        <f t="shared" ref="C157:C220" si="26">IF($A157&gt;$A$24,0,MAX(MIN(B157,(D$20-D157)),0))</f>
        <v>0</v>
      </c>
      <c r="D157" s="3">
        <f t="shared" ref="D157:D220" si="27">IF($A157&gt;$A$24,0,D156+C156-F156)</f>
        <v>0</v>
      </c>
      <c r="F157">
        <f t="shared" ref="F157:F220" si="28">IF($A157&gt;$A$24,0,MAX(MIN(E157,D157,(G$20-G157)),0))</f>
        <v>0</v>
      </c>
      <c r="G157" s="3">
        <f t="shared" ref="G157:G220" si="29">IF($A157&gt;$A$24,0,G156+F156-I156)</f>
        <v>0</v>
      </c>
      <c r="I157">
        <f t="shared" ref="I157:I220" si="30">IF($A157&gt;$A$24,0,MAX(MIN(H157,G157,(J$20-J157)),0))</f>
        <v>0</v>
      </c>
      <c r="J157" s="3">
        <f t="shared" ref="J157:J220" si="31">IF($A157&gt;$A$24,0,J156+I156-L156)</f>
        <v>0</v>
      </c>
      <c r="L157">
        <f t="shared" ref="L157:L220" si="32">IF($A157&gt;$A$24,0,MAX(MIN(K157,J157,(M$20-M157)),0))</f>
        <v>0</v>
      </c>
      <c r="M157" s="3">
        <f t="shared" ref="M157:M220" si="33">IF($A157&gt;$A$24,0,M156+L156-O156)</f>
        <v>0</v>
      </c>
      <c r="O157">
        <f t="shared" ref="O157:O220" si="34">IF($A157&gt;$A$24,0,MAX(MIN(N157,M157,(P$20-P157)),0))</f>
        <v>0</v>
      </c>
      <c r="P157" s="3">
        <f t="shared" ref="P157:P220" si="35">IF($A157&gt;$A$24,0,P156+O156-R156)</f>
        <v>0</v>
      </c>
      <c r="R157">
        <f t="shared" ref="R157:R220" si="36">IF($A157&gt;$A$24,0,MAX(MIN(Q157,P157),0))</f>
        <v>0</v>
      </c>
      <c r="S157" s="3">
        <f t="shared" ref="S157:S220" si="37">IF($A157&gt;$A$24,0,S156+R157)</f>
        <v>0</v>
      </c>
      <c r="T157">
        <f t="shared" ref="T157:T220" si="38">D157+G157+J157+M157+P157</f>
        <v>0</v>
      </c>
      <c r="U157" s="45">
        <f>IF($A157&gt;$A$24,0,AVERAGE(T$26:T157))</f>
        <v>0</v>
      </c>
    </row>
    <row r="158" spans="1:21" x14ac:dyDescent="0.25">
      <c r="A158" s="2">
        <v>133</v>
      </c>
      <c r="C158">
        <f t="shared" si="26"/>
        <v>0</v>
      </c>
      <c r="D158" s="3">
        <f t="shared" si="27"/>
        <v>0</v>
      </c>
      <c r="F158">
        <f t="shared" si="28"/>
        <v>0</v>
      </c>
      <c r="G158" s="3">
        <f t="shared" si="29"/>
        <v>0</v>
      </c>
      <c r="I158">
        <f t="shared" si="30"/>
        <v>0</v>
      </c>
      <c r="J158" s="3">
        <f t="shared" si="31"/>
        <v>0</v>
      </c>
      <c r="L158">
        <f t="shared" si="32"/>
        <v>0</v>
      </c>
      <c r="M158" s="3">
        <f t="shared" si="33"/>
        <v>0</v>
      </c>
      <c r="O158">
        <f t="shared" si="34"/>
        <v>0</v>
      </c>
      <c r="P158" s="3">
        <f t="shared" si="35"/>
        <v>0</v>
      </c>
      <c r="R158">
        <f t="shared" si="36"/>
        <v>0</v>
      </c>
      <c r="S158" s="3">
        <f t="shared" si="37"/>
        <v>0</v>
      </c>
      <c r="T158">
        <f t="shared" si="38"/>
        <v>0</v>
      </c>
      <c r="U158" s="45">
        <f>IF($A158&gt;$A$24,0,AVERAGE(T$26:T158))</f>
        <v>0</v>
      </c>
    </row>
    <row r="159" spans="1:21" x14ac:dyDescent="0.25">
      <c r="A159" s="2">
        <v>134</v>
      </c>
      <c r="C159">
        <f t="shared" si="26"/>
        <v>0</v>
      </c>
      <c r="D159" s="3">
        <f t="shared" si="27"/>
        <v>0</v>
      </c>
      <c r="F159">
        <f t="shared" si="28"/>
        <v>0</v>
      </c>
      <c r="G159" s="3">
        <f t="shared" si="29"/>
        <v>0</v>
      </c>
      <c r="I159">
        <f t="shared" si="30"/>
        <v>0</v>
      </c>
      <c r="J159" s="3">
        <f t="shared" si="31"/>
        <v>0</v>
      </c>
      <c r="L159">
        <f t="shared" si="32"/>
        <v>0</v>
      </c>
      <c r="M159" s="3">
        <f t="shared" si="33"/>
        <v>0</v>
      </c>
      <c r="O159">
        <f t="shared" si="34"/>
        <v>0</v>
      </c>
      <c r="P159" s="3">
        <f t="shared" si="35"/>
        <v>0</v>
      </c>
      <c r="R159">
        <f t="shared" si="36"/>
        <v>0</v>
      </c>
      <c r="S159" s="3">
        <f t="shared" si="37"/>
        <v>0</v>
      </c>
      <c r="T159">
        <f t="shared" si="38"/>
        <v>0</v>
      </c>
      <c r="U159" s="45">
        <f>IF($A159&gt;$A$24,0,AVERAGE(T$26:T159))</f>
        <v>0</v>
      </c>
    </row>
    <row r="160" spans="1:21" x14ac:dyDescent="0.25">
      <c r="A160" s="2">
        <v>135</v>
      </c>
      <c r="C160">
        <f t="shared" si="26"/>
        <v>0</v>
      </c>
      <c r="D160" s="3">
        <f t="shared" si="27"/>
        <v>0</v>
      </c>
      <c r="F160">
        <f t="shared" si="28"/>
        <v>0</v>
      </c>
      <c r="G160" s="3">
        <f t="shared" si="29"/>
        <v>0</v>
      </c>
      <c r="I160">
        <f t="shared" si="30"/>
        <v>0</v>
      </c>
      <c r="J160" s="3">
        <f t="shared" si="31"/>
        <v>0</v>
      </c>
      <c r="L160">
        <f t="shared" si="32"/>
        <v>0</v>
      </c>
      <c r="M160" s="3">
        <f t="shared" si="33"/>
        <v>0</v>
      </c>
      <c r="O160">
        <f t="shared" si="34"/>
        <v>0</v>
      </c>
      <c r="P160" s="3">
        <f t="shared" si="35"/>
        <v>0</v>
      </c>
      <c r="R160">
        <f t="shared" si="36"/>
        <v>0</v>
      </c>
      <c r="S160" s="3">
        <f t="shared" si="37"/>
        <v>0</v>
      </c>
      <c r="T160">
        <f t="shared" si="38"/>
        <v>0</v>
      </c>
      <c r="U160" s="45">
        <f>IF($A160&gt;$A$24,0,AVERAGE(T$26:T160))</f>
        <v>0</v>
      </c>
    </row>
    <row r="161" spans="1:21" x14ac:dyDescent="0.25">
      <c r="A161" s="2">
        <v>136</v>
      </c>
      <c r="C161">
        <f t="shared" si="26"/>
        <v>0</v>
      </c>
      <c r="D161" s="3">
        <f t="shared" si="27"/>
        <v>0</v>
      </c>
      <c r="F161">
        <f t="shared" si="28"/>
        <v>0</v>
      </c>
      <c r="G161" s="3">
        <f t="shared" si="29"/>
        <v>0</v>
      </c>
      <c r="I161">
        <f t="shared" si="30"/>
        <v>0</v>
      </c>
      <c r="J161" s="3">
        <f t="shared" si="31"/>
        <v>0</v>
      </c>
      <c r="L161">
        <f t="shared" si="32"/>
        <v>0</v>
      </c>
      <c r="M161" s="3">
        <f t="shared" si="33"/>
        <v>0</v>
      </c>
      <c r="O161">
        <f t="shared" si="34"/>
        <v>0</v>
      </c>
      <c r="P161" s="3">
        <f t="shared" si="35"/>
        <v>0</v>
      </c>
      <c r="R161">
        <f t="shared" si="36"/>
        <v>0</v>
      </c>
      <c r="S161" s="3">
        <f t="shared" si="37"/>
        <v>0</v>
      </c>
      <c r="T161">
        <f t="shared" si="38"/>
        <v>0</v>
      </c>
      <c r="U161" s="45">
        <f>IF($A161&gt;$A$24,0,AVERAGE(T$26:T161))</f>
        <v>0</v>
      </c>
    </row>
    <row r="162" spans="1:21" x14ac:dyDescent="0.25">
      <c r="A162" s="2">
        <v>137</v>
      </c>
      <c r="C162">
        <f t="shared" si="26"/>
        <v>0</v>
      </c>
      <c r="D162" s="3">
        <f t="shared" si="27"/>
        <v>0</v>
      </c>
      <c r="F162">
        <f t="shared" si="28"/>
        <v>0</v>
      </c>
      <c r="G162" s="3">
        <f t="shared" si="29"/>
        <v>0</v>
      </c>
      <c r="I162">
        <f t="shared" si="30"/>
        <v>0</v>
      </c>
      <c r="J162" s="3">
        <f t="shared" si="31"/>
        <v>0</v>
      </c>
      <c r="L162">
        <f t="shared" si="32"/>
        <v>0</v>
      </c>
      <c r="M162" s="3">
        <f t="shared" si="33"/>
        <v>0</v>
      </c>
      <c r="O162">
        <f t="shared" si="34"/>
        <v>0</v>
      </c>
      <c r="P162" s="3">
        <f t="shared" si="35"/>
        <v>0</v>
      </c>
      <c r="R162">
        <f t="shared" si="36"/>
        <v>0</v>
      </c>
      <c r="S162" s="3">
        <f t="shared" si="37"/>
        <v>0</v>
      </c>
      <c r="T162">
        <f t="shared" si="38"/>
        <v>0</v>
      </c>
      <c r="U162" s="45">
        <f>IF($A162&gt;$A$24,0,AVERAGE(T$26:T162))</f>
        <v>0</v>
      </c>
    </row>
    <row r="163" spans="1:21" x14ac:dyDescent="0.25">
      <c r="A163" s="2">
        <v>138</v>
      </c>
      <c r="C163">
        <f t="shared" si="26"/>
        <v>0</v>
      </c>
      <c r="D163" s="3">
        <f t="shared" si="27"/>
        <v>0</v>
      </c>
      <c r="F163">
        <f t="shared" si="28"/>
        <v>0</v>
      </c>
      <c r="G163" s="3">
        <f t="shared" si="29"/>
        <v>0</v>
      </c>
      <c r="I163">
        <f t="shared" si="30"/>
        <v>0</v>
      </c>
      <c r="J163" s="3">
        <f t="shared" si="31"/>
        <v>0</v>
      </c>
      <c r="L163">
        <f t="shared" si="32"/>
        <v>0</v>
      </c>
      <c r="M163" s="3">
        <f t="shared" si="33"/>
        <v>0</v>
      </c>
      <c r="O163">
        <f t="shared" si="34"/>
        <v>0</v>
      </c>
      <c r="P163" s="3">
        <f t="shared" si="35"/>
        <v>0</v>
      </c>
      <c r="R163">
        <f t="shared" si="36"/>
        <v>0</v>
      </c>
      <c r="S163" s="3">
        <f t="shared" si="37"/>
        <v>0</v>
      </c>
      <c r="T163">
        <f t="shared" si="38"/>
        <v>0</v>
      </c>
      <c r="U163" s="45">
        <f>IF($A163&gt;$A$24,0,AVERAGE(T$26:T163))</f>
        <v>0</v>
      </c>
    </row>
    <row r="164" spans="1:21" x14ac:dyDescent="0.25">
      <c r="A164" s="2">
        <v>139</v>
      </c>
      <c r="C164">
        <f t="shared" si="26"/>
        <v>0</v>
      </c>
      <c r="D164" s="3">
        <f t="shared" si="27"/>
        <v>0</v>
      </c>
      <c r="F164">
        <f t="shared" si="28"/>
        <v>0</v>
      </c>
      <c r="G164" s="3">
        <f t="shared" si="29"/>
        <v>0</v>
      </c>
      <c r="I164">
        <f t="shared" si="30"/>
        <v>0</v>
      </c>
      <c r="J164" s="3">
        <f t="shared" si="31"/>
        <v>0</v>
      </c>
      <c r="L164">
        <f t="shared" si="32"/>
        <v>0</v>
      </c>
      <c r="M164" s="3">
        <f t="shared" si="33"/>
        <v>0</v>
      </c>
      <c r="O164">
        <f t="shared" si="34"/>
        <v>0</v>
      </c>
      <c r="P164" s="3">
        <f t="shared" si="35"/>
        <v>0</v>
      </c>
      <c r="R164">
        <f t="shared" si="36"/>
        <v>0</v>
      </c>
      <c r="S164" s="3">
        <f t="shared" si="37"/>
        <v>0</v>
      </c>
      <c r="T164">
        <f t="shared" si="38"/>
        <v>0</v>
      </c>
      <c r="U164" s="45">
        <f>IF($A164&gt;$A$24,0,AVERAGE(T$26:T164))</f>
        <v>0</v>
      </c>
    </row>
    <row r="165" spans="1:21" x14ac:dyDescent="0.25">
      <c r="A165" s="2">
        <v>140</v>
      </c>
      <c r="C165">
        <f t="shared" si="26"/>
        <v>0</v>
      </c>
      <c r="D165" s="3">
        <f t="shared" si="27"/>
        <v>0</v>
      </c>
      <c r="F165">
        <f t="shared" si="28"/>
        <v>0</v>
      </c>
      <c r="G165" s="3">
        <f t="shared" si="29"/>
        <v>0</v>
      </c>
      <c r="I165">
        <f t="shared" si="30"/>
        <v>0</v>
      </c>
      <c r="J165" s="3">
        <f t="shared" si="31"/>
        <v>0</v>
      </c>
      <c r="L165">
        <f t="shared" si="32"/>
        <v>0</v>
      </c>
      <c r="M165" s="3">
        <f t="shared" si="33"/>
        <v>0</v>
      </c>
      <c r="O165">
        <f t="shared" si="34"/>
        <v>0</v>
      </c>
      <c r="P165" s="3">
        <f t="shared" si="35"/>
        <v>0</v>
      </c>
      <c r="R165">
        <f t="shared" si="36"/>
        <v>0</v>
      </c>
      <c r="S165" s="3">
        <f t="shared" si="37"/>
        <v>0</v>
      </c>
      <c r="T165">
        <f t="shared" si="38"/>
        <v>0</v>
      </c>
      <c r="U165" s="45">
        <f>IF($A165&gt;$A$24,0,AVERAGE(T$26:T165))</f>
        <v>0</v>
      </c>
    </row>
    <row r="166" spans="1:21" x14ac:dyDescent="0.25">
      <c r="A166" s="2">
        <v>141</v>
      </c>
      <c r="C166">
        <f t="shared" si="26"/>
        <v>0</v>
      </c>
      <c r="D166" s="3">
        <f t="shared" si="27"/>
        <v>0</v>
      </c>
      <c r="F166">
        <f t="shared" si="28"/>
        <v>0</v>
      </c>
      <c r="G166" s="3">
        <f t="shared" si="29"/>
        <v>0</v>
      </c>
      <c r="I166">
        <f t="shared" si="30"/>
        <v>0</v>
      </c>
      <c r="J166" s="3">
        <f t="shared" si="31"/>
        <v>0</v>
      </c>
      <c r="L166">
        <f t="shared" si="32"/>
        <v>0</v>
      </c>
      <c r="M166" s="3">
        <f t="shared" si="33"/>
        <v>0</v>
      </c>
      <c r="O166">
        <f t="shared" si="34"/>
        <v>0</v>
      </c>
      <c r="P166" s="3">
        <f t="shared" si="35"/>
        <v>0</v>
      </c>
      <c r="R166">
        <f t="shared" si="36"/>
        <v>0</v>
      </c>
      <c r="S166" s="3">
        <f t="shared" si="37"/>
        <v>0</v>
      </c>
      <c r="T166">
        <f t="shared" si="38"/>
        <v>0</v>
      </c>
      <c r="U166" s="45">
        <f>IF($A166&gt;$A$24,0,AVERAGE(T$26:T166))</f>
        <v>0</v>
      </c>
    </row>
    <row r="167" spans="1:21" x14ac:dyDescent="0.25">
      <c r="A167" s="2">
        <v>142</v>
      </c>
      <c r="C167">
        <f t="shared" si="26"/>
        <v>0</v>
      </c>
      <c r="D167" s="3">
        <f t="shared" si="27"/>
        <v>0</v>
      </c>
      <c r="F167">
        <f t="shared" si="28"/>
        <v>0</v>
      </c>
      <c r="G167" s="3">
        <f t="shared" si="29"/>
        <v>0</v>
      </c>
      <c r="I167">
        <f t="shared" si="30"/>
        <v>0</v>
      </c>
      <c r="J167" s="3">
        <f t="shared" si="31"/>
        <v>0</v>
      </c>
      <c r="L167">
        <f t="shared" si="32"/>
        <v>0</v>
      </c>
      <c r="M167" s="3">
        <f t="shared" si="33"/>
        <v>0</v>
      </c>
      <c r="O167">
        <f t="shared" si="34"/>
        <v>0</v>
      </c>
      <c r="P167" s="3">
        <f t="shared" si="35"/>
        <v>0</v>
      </c>
      <c r="R167">
        <f t="shared" si="36"/>
        <v>0</v>
      </c>
      <c r="S167" s="3">
        <f t="shared" si="37"/>
        <v>0</v>
      </c>
      <c r="T167">
        <f t="shared" si="38"/>
        <v>0</v>
      </c>
      <c r="U167" s="45">
        <f>IF($A167&gt;$A$24,0,AVERAGE(T$26:T167))</f>
        <v>0</v>
      </c>
    </row>
    <row r="168" spans="1:21" x14ac:dyDescent="0.25">
      <c r="A168" s="2">
        <v>143</v>
      </c>
      <c r="C168">
        <f t="shared" si="26"/>
        <v>0</v>
      </c>
      <c r="D168" s="3">
        <f t="shared" si="27"/>
        <v>0</v>
      </c>
      <c r="F168">
        <f t="shared" si="28"/>
        <v>0</v>
      </c>
      <c r="G168" s="3">
        <f t="shared" si="29"/>
        <v>0</v>
      </c>
      <c r="I168">
        <f t="shared" si="30"/>
        <v>0</v>
      </c>
      <c r="J168" s="3">
        <f t="shared" si="31"/>
        <v>0</v>
      </c>
      <c r="L168">
        <f t="shared" si="32"/>
        <v>0</v>
      </c>
      <c r="M168" s="3">
        <f t="shared" si="33"/>
        <v>0</v>
      </c>
      <c r="O168">
        <f t="shared" si="34"/>
        <v>0</v>
      </c>
      <c r="P168" s="3">
        <f t="shared" si="35"/>
        <v>0</v>
      </c>
      <c r="R168">
        <f t="shared" si="36"/>
        <v>0</v>
      </c>
      <c r="S168" s="3">
        <f t="shared" si="37"/>
        <v>0</v>
      </c>
      <c r="T168">
        <f t="shared" si="38"/>
        <v>0</v>
      </c>
      <c r="U168" s="45">
        <f>IF($A168&gt;$A$24,0,AVERAGE(T$26:T168))</f>
        <v>0</v>
      </c>
    </row>
    <row r="169" spans="1:21" x14ac:dyDescent="0.25">
      <c r="A169" s="2">
        <v>144</v>
      </c>
      <c r="C169">
        <f t="shared" si="26"/>
        <v>0</v>
      </c>
      <c r="D169" s="3">
        <f t="shared" si="27"/>
        <v>0</v>
      </c>
      <c r="F169">
        <f t="shared" si="28"/>
        <v>0</v>
      </c>
      <c r="G169" s="3">
        <f t="shared" si="29"/>
        <v>0</v>
      </c>
      <c r="I169">
        <f t="shared" si="30"/>
        <v>0</v>
      </c>
      <c r="J169" s="3">
        <f t="shared" si="31"/>
        <v>0</v>
      </c>
      <c r="L169">
        <f t="shared" si="32"/>
        <v>0</v>
      </c>
      <c r="M169" s="3">
        <f t="shared" si="33"/>
        <v>0</v>
      </c>
      <c r="O169">
        <f t="shared" si="34"/>
        <v>0</v>
      </c>
      <c r="P169" s="3">
        <f t="shared" si="35"/>
        <v>0</v>
      </c>
      <c r="R169">
        <f t="shared" si="36"/>
        <v>0</v>
      </c>
      <c r="S169" s="3">
        <f t="shared" si="37"/>
        <v>0</v>
      </c>
      <c r="T169">
        <f t="shared" si="38"/>
        <v>0</v>
      </c>
      <c r="U169" s="45">
        <f>IF($A169&gt;$A$24,0,AVERAGE(T$26:T169))</f>
        <v>0</v>
      </c>
    </row>
    <row r="170" spans="1:21" x14ac:dyDescent="0.25">
      <c r="A170" s="2">
        <v>145</v>
      </c>
      <c r="C170">
        <f t="shared" si="26"/>
        <v>0</v>
      </c>
      <c r="D170" s="3">
        <f t="shared" si="27"/>
        <v>0</v>
      </c>
      <c r="F170">
        <f t="shared" si="28"/>
        <v>0</v>
      </c>
      <c r="G170" s="3">
        <f t="shared" si="29"/>
        <v>0</v>
      </c>
      <c r="I170">
        <f t="shared" si="30"/>
        <v>0</v>
      </c>
      <c r="J170" s="3">
        <f t="shared" si="31"/>
        <v>0</v>
      </c>
      <c r="L170">
        <f t="shared" si="32"/>
        <v>0</v>
      </c>
      <c r="M170" s="3">
        <f t="shared" si="33"/>
        <v>0</v>
      </c>
      <c r="O170">
        <f t="shared" si="34"/>
        <v>0</v>
      </c>
      <c r="P170" s="3">
        <f t="shared" si="35"/>
        <v>0</v>
      </c>
      <c r="R170">
        <f t="shared" si="36"/>
        <v>0</v>
      </c>
      <c r="S170" s="3">
        <f t="shared" si="37"/>
        <v>0</v>
      </c>
      <c r="T170">
        <f t="shared" si="38"/>
        <v>0</v>
      </c>
      <c r="U170" s="45">
        <f>IF($A170&gt;$A$24,0,AVERAGE(T$26:T170))</f>
        <v>0</v>
      </c>
    </row>
    <row r="171" spans="1:21" x14ac:dyDescent="0.25">
      <c r="A171" s="2">
        <v>146</v>
      </c>
      <c r="C171">
        <f t="shared" si="26"/>
        <v>0</v>
      </c>
      <c r="D171" s="3">
        <f t="shared" si="27"/>
        <v>0</v>
      </c>
      <c r="F171">
        <f t="shared" si="28"/>
        <v>0</v>
      </c>
      <c r="G171" s="3">
        <f t="shared" si="29"/>
        <v>0</v>
      </c>
      <c r="I171">
        <f t="shared" si="30"/>
        <v>0</v>
      </c>
      <c r="J171" s="3">
        <f t="shared" si="31"/>
        <v>0</v>
      </c>
      <c r="L171">
        <f t="shared" si="32"/>
        <v>0</v>
      </c>
      <c r="M171" s="3">
        <f t="shared" si="33"/>
        <v>0</v>
      </c>
      <c r="O171">
        <f t="shared" si="34"/>
        <v>0</v>
      </c>
      <c r="P171" s="3">
        <f t="shared" si="35"/>
        <v>0</v>
      </c>
      <c r="R171">
        <f t="shared" si="36"/>
        <v>0</v>
      </c>
      <c r="S171" s="3">
        <f t="shared" si="37"/>
        <v>0</v>
      </c>
      <c r="T171">
        <f t="shared" si="38"/>
        <v>0</v>
      </c>
      <c r="U171" s="45">
        <f>IF($A171&gt;$A$24,0,AVERAGE(T$26:T171))</f>
        <v>0</v>
      </c>
    </row>
    <row r="172" spans="1:21" x14ac:dyDescent="0.25">
      <c r="A172" s="2">
        <v>147</v>
      </c>
      <c r="C172">
        <f t="shared" si="26"/>
        <v>0</v>
      </c>
      <c r="D172" s="3">
        <f t="shared" si="27"/>
        <v>0</v>
      </c>
      <c r="F172">
        <f t="shared" si="28"/>
        <v>0</v>
      </c>
      <c r="G172" s="3">
        <f t="shared" si="29"/>
        <v>0</v>
      </c>
      <c r="I172">
        <f t="shared" si="30"/>
        <v>0</v>
      </c>
      <c r="J172" s="3">
        <f t="shared" si="31"/>
        <v>0</v>
      </c>
      <c r="L172">
        <f t="shared" si="32"/>
        <v>0</v>
      </c>
      <c r="M172" s="3">
        <f t="shared" si="33"/>
        <v>0</v>
      </c>
      <c r="O172">
        <f t="shared" si="34"/>
        <v>0</v>
      </c>
      <c r="P172" s="3">
        <f t="shared" si="35"/>
        <v>0</v>
      </c>
      <c r="R172">
        <f t="shared" si="36"/>
        <v>0</v>
      </c>
      <c r="S172" s="3">
        <f t="shared" si="37"/>
        <v>0</v>
      </c>
      <c r="T172">
        <f t="shared" si="38"/>
        <v>0</v>
      </c>
      <c r="U172" s="45">
        <f>IF($A172&gt;$A$24,0,AVERAGE(T$26:T172))</f>
        <v>0</v>
      </c>
    </row>
    <row r="173" spans="1:21" x14ac:dyDescent="0.25">
      <c r="A173" s="2">
        <v>148</v>
      </c>
      <c r="C173">
        <f t="shared" si="26"/>
        <v>0</v>
      </c>
      <c r="D173" s="3">
        <f t="shared" si="27"/>
        <v>0</v>
      </c>
      <c r="F173">
        <f t="shared" si="28"/>
        <v>0</v>
      </c>
      <c r="G173" s="3">
        <f t="shared" si="29"/>
        <v>0</v>
      </c>
      <c r="I173">
        <f t="shared" si="30"/>
        <v>0</v>
      </c>
      <c r="J173" s="3">
        <f t="shared" si="31"/>
        <v>0</v>
      </c>
      <c r="L173">
        <f t="shared" si="32"/>
        <v>0</v>
      </c>
      <c r="M173" s="3">
        <f t="shared" si="33"/>
        <v>0</v>
      </c>
      <c r="O173">
        <f t="shared" si="34"/>
        <v>0</v>
      </c>
      <c r="P173" s="3">
        <f t="shared" si="35"/>
        <v>0</v>
      </c>
      <c r="R173">
        <f t="shared" si="36"/>
        <v>0</v>
      </c>
      <c r="S173" s="3">
        <f t="shared" si="37"/>
        <v>0</v>
      </c>
      <c r="T173">
        <f t="shared" si="38"/>
        <v>0</v>
      </c>
      <c r="U173" s="45">
        <f>IF($A173&gt;$A$24,0,AVERAGE(T$26:T173))</f>
        <v>0</v>
      </c>
    </row>
    <row r="174" spans="1:21" x14ac:dyDescent="0.25">
      <c r="A174" s="2">
        <v>149</v>
      </c>
      <c r="C174">
        <f t="shared" si="26"/>
        <v>0</v>
      </c>
      <c r="D174" s="3">
        <f t="shared" si="27"/>
        <v>0</v>
      </c>
      <c r="F174">
        <f t="shared" si="28"/>
        <v>0</v>
      </c>
      <c r="G174" s="3">
        <f t="shared" si="29"/>
        <v>0</v>
      </c>
      <c r="I174">
        <f t="shared" si="30"/>
        <v>0</v>
      </c>
      <c r="J174" s="3">
        <f t="shared" si="31"/>
        <v>0</v>
      </c>
      <c r="L174">
        <f t="shared" si="32"/>
        <v>0</v>
      </c>
      <c r="M174" s="3">
        <f t="shared" si="33"/>
        <v>0</v>
      </c>
      <c r="O174">
        <f t="shared" si="34"/>
        <v>0</v>
      </c>
      <c r="P174" s="3">
        <f t="shared" si="35"/>
        <v>0</v>
      </c>
      <c r="R174">
        <f t="shared" si="36"/>
        <v>0</v>
      </c>
      <c r="S174" s="3">
        <f t="shared" si="37"/>
        <v>0</v>
      </c>
      <c r="T174">
        <f t="shared" si="38"/>
        <v>0</v>
      </c>
      <c r="U174" s="45">
        <f>IF($A174&gt;$A$24,0,AVERAGE(T$26:T174))</f>
        <v>0</v>
      </c>
    </row>
    <row r="175" spans="1:21" x14ac:dyDescent="0.25">
      <c r="A175" s="2">
        <v>150</v>
      </c>
      <c r="C175">
        <f t="shared" si="26"/>
        <v>0</v>
      </c>
      <c r="D175" s="3">
        <f t="shared" si="27"/>
        <v>0</v>
      </c>
      <c r="F175">
        <f t="shared" si="28"/>
        <v>0</v>
      </c>
      <c r="G175" s="3">
        <f t="shared" si="29"/>
        <v>0</v>
      </c>
      <c r="I175">
        <f t="shared" si="30"/>
        <v>0</v>
      </c>
      <c r="J175" s="3">
        <f t="shared" si="31"/>
        <v>0</v>
      </c>
      <c r="L175">
        <f t="shared" si="32"/>
        <v>0</v>
      </c>
      <c r="M175" s="3">
        <f t="shared" si="33"/>
        <v>0</v>
      </c>
      <c r="O175">
        <f t="shared" si="34"/>
        <v>0</v>
      </c>
      <c r="P175" s="3">
        <f t="shared" si="35"/>
        <v>0</v>
      </c>
      <c r="R175">
        <f t="shared" si="36"/>
        <v>0</v>
      </c>
      <c r="S175" s="3">
        <f t="shared" si="37"/>
        <v>0</v>
      </c>
      <c r="T175">
        <f t="shared" si="38"/>
        <v>0</v>
      </c>
      <c r="U175" s="45">
        <f>IF($A175&gt;$A$24,0,AVERAGE(T$26:T175))</f>
        <v>0</v>
      </c>
    </row>
    <row r="176" spans="1:21" x14ac:dyDescent="0.25">
      <c r="A176" s="2">
        <v>151</v>
      </c>
      <c r="C176">
        <f t="shared" si="26"/>
        <v>0</v>
      </c>
      <c r="D176" s="3">
        <f t="shared" si="27"/>
        <v>0</v>
      </c>
      <c r="F176">
        <f t="shared" si="28"/>
        <v>0</v>
      </c>
      <c r="G176" s="3">
        <f t="shared" si="29"/>
        <v>0</v>
      </c>
      <c r="I176">
        <f t="shared" si="30"/>
        <v>0</v>
      </c>
      <c r="J176" s="3">
        <f t="shared" si="31"/>
        <v>0</v>
      </c>
      <c r="L176">
        <f t="shared" si="32"/>
        <v>0</v>
      </c>
      <c r="M176" s="3">
        <f t="shared" si="33"/>
        <v>0</v>
      </c>
      <c r="O176">
        <f t="shared" si="34"/>
        <v>0</v>
      </c>
      <c r="P176" s="3">
        <f t="shared" si="35"/>
        <v>0</v>
      </c>
      <c r="R176">
        <f t="shared" si="36"/>
        <v>0</v>
      </c>
      <c r="S176" s="3">
        <f t="shared" si="37"/>
        <v>0</v>
      </c>
      <c r="T176">
        <f t="shared" si="38"/>
        <v>0</v>
      </c>
      <c r="U176" s="45">
        <f>IF($A176&gt;$A$24,0,AVERAGE(T$26:T176))</f>
        <v>0</v>
      </c>
    </row>
    <row r="177" spans="1:21" x14ac:dyDescent="0.25">
      <c r="A177" s="2">
        <v>152</v>
      </c>
      <c r="C177">
        <f t="shared" si="26"/>
        <v>0</v>
      </c>
      <c r="D177" s="3">
        <f t="shared" si="27"/>
        <v>0</v>
      </c>
      <c r="F177">
        <f t="shared" si="28"/>
        <v>0</v>
      </c>
      <c r="G177" s="3">
        <f t="shared" si="29"/>
        <v>0</v>
      </c>
      <c r="I177">
        <f t="shared" si="30"/>
        <v>0</v>
      </c>
      <c r="J177" s="3">
        <f t="shared" si="31"/>
        <v>0</v>
      </c>
      <c r="L177">
        <f t="shared" si="32"/>
        <v>0</v>
      </c>
      <c r="M177" s="3">
        <f t="shared" si="33"/>
        <v>0</v>
      </c>
      <c r="O177">
        <f t="shared" si="34"/>
        <v>0</v>
      </c>
      <c r="P177" s="3">
        <f t="shared" si="35"/>
        <v>0</v>
      </c>
      <c r="R177">
        <f t="shared" si="36"/>
        <v>0</v>
      </c>
      <c r="S177" s="3">
        <f t="shared" si="37"/>
        <v>0</v>
      </c>
      <c r="T177">
        <f t="shared" si="38"/>
        <v>0</v>
      </c>
      <c r="U177" s="45">
        <f>IF($A177&gt;$A$24,0,AVERAGE(T$26:T177))</f>
        <v>0</v>
      </c>
    </row>
    <row r="178" spans="1:21" x14ac:dyDescent="0.25">
      <c r="A178" s="2">
        <v>153</v>
      </c>
      <c r="C178">
        <f t="shared" si="26"/>
        <v>0</v>
      </c>
      <c r="D178" s="3">
        <f t="shared" si="27"/>
        <v>0</v>
      </c>
      <c r="F178">
        <f t="shared" si="28"/>
        <v>0</v>
      </c>
      <c r="G178" s="3">
        <f t="shared" si="29"/>
        <v>0</v>
      </c>
      <c r="I178">
        <f t="shared" si="30"/>
        <v>0</v>
      </c>
      <c r="J178" s="3">
        <f t="shared" si="31"/>
        <v>0</v>
      </c>
      <c r="L178">
        <f t="shared" si="32"/>
        <v>0</v>
      </c>
      <c r="M178" s="3">
        <f t="shared" si="33"/>
        <v>0</v>
      </c>
      <c r="O178">
        <f t="shared" si="34"/>
        <v>0</v>
      </c>
      <c r="P178" s="3">
        <f t="shared" si="35"/>
        <v>0</v>
      </c>
      <c r="R178">
        <f t="shared" si="36"/>
        <v>0</v>
      </c>
      <c r="S178" s="3">
        <f t="shared" si="37"/>
        <v>0</v>
      </c>
      <c r="T178">
        <f t="shared" si="38"/>
        <v>0</v>
      </c>
      <c r="U178" s="45">
        <f>IF($A178&gt;$A$24,0,AVERAGE(T$26:T178))</f>
        <v>0</v>
      </c>
    </row>
    <row r="179" spans="1:21" x14ac:dyDescent="0.25">
      <c r="A179" s="2">
        <v>154</v>
      </c>
      <c r="C179">
        <f t="shared" si="26"/>
        <v>0</v>
      </c>
      <c r="D179" s="3">
        <f t="shared" si="27"/>
        <v>0</v>
      </c>
      <c r="F179">
        <f t="shared" si="28"/>
        <v>0</v>
      </c>
      <c r="G179" s="3">
        <f t="shared" si="29"/>
        <v>0</v>
      </c>
      <c r="I179">
        <f t="shared" si="30"/>
        <v>0</v>
      </c>
      <c r="J179" s="3">
        <f t="shared" si="31"/>
        <v>0</v>
      </c>
      <c r="L179">
        <f t="shared" si="32"/>
        <v>0</v>
      </c>
      <c r="M179" s="3">
        <f t="shared" si="33"/>
        <v>0</v>
      </c>
      <c r="O179">
        <f t="shared" si="34"/>
        <v>0</v>
      </c>
      <c r="P179" s="3">
        <f t="shared" si="35"/>
        <v>0</v>
      </c>
      <c r="R179">
        <f t="shared" si="36"/>
        <v>0</v>
      </c>
      <c r="S179" s="3">
        <f t="shared" si="37"/>
        <v>0</v>
      </c>
      <c r="T179">
        <f t="shared" si="38"/>
        <v>0</v>
      </c>
      <c r="U179" s="45">
        <f>IF($A179&gt;$A$24,0,AVERAGE(T$26:T179))</f>
        <v>0</v>
      </c>
    </row>
    <row r="180" spans="1:21" x14ac:dyDescent="0.25">
      <c r="A180" s="2">
        <v>155</v>
      </c>
      <c r="C180">
        <f t="shared" si="26"/>
        <v>0</v>
      </c>
      <c r="D180" s="3">
        <f t="shared" si="27"/>
        <v>0</v>
      </c>
      <c r="F180">
        <f t="shared" si="28"/>
        <v>0</v>
      </c>
      <c r="G180" s="3">
        <f t="shared" si="29"/>
        <v>0</v>
      </c>
      <c r="I180">
        <f t="shared" si="30"/>
        <v>0</v>
      </c>
      <c r="J180" s="3">
        <f t="shared" si="31"/>
        <v>0</v>
      </c>
      <c r="L180">
        <f t="shared" si="32"/>
        <v>0</v>
      </c>
      <c r="M180" s="3">
        <f t="shared" si="33"/>
        <v>0</v>
      </c>
      <c r="O180">
        <f t="shared" si="34"/>
        <v>0</v>
      </c>
      <c r="P180" s="3">
        <f t="shared" si="35"/>
        <v>0</v>
      </c>
      <c r="R180">
        <f t="shared" si="36"/>
        <v>0</v>
      </c>
      <c r="S180" s="3">
        <f t="shared" si="37"/>
        <v>0</v>
      </c>
      <c r="T180">
        <f t="shared" si="38"/>
        <v>0</v>
      </c>
      <c r="U180" s="45">
        <f>IF($A180&gt;$A$24,0,AVERAGE(T$26:T180))</f>
        <v>0</v>
      </c>
    </row>
    <row r="181" spans="1:21" x14ac:dyDescent="0.25">
      <c r="A181" s="2">
        <v>156</v>
      </c>
      <c r="C181">
        <f t="shared" si="26"/>
        <v>0</v>
      </c>
      <c r="D181" s="3">
        <f t="shared" si="27"/>
        <v>0</v>
      </c>
      <c r="F181">
        <f t="shared" si="28"/>
        <v>0</v>
      </c>
      <c r="G181" s="3">
        <f t="shared" si="29"/>
        <v>0</v>
      </c>
      <c r="I181">
        <f t="shared" si="30"/>
        <v>0</v>
      </c>
      <c r="J181" s="3">
        <f t="shared" si="31"/>
        <v>0</v>
      </c>
      <c r="L181">
        <f t="shared" si="32"/>
        <v>0</v>
      </c>
      <c r="M181" s="3">
        <f t="shared" si="33"/>
        <v>0</v>
      </c>
      <c r="O181">
        <f t="shared" si="34"/>
        <v>0</v>
      </c>
      <c r="P181" s="3">
        <f t="shared" si="35"/>
        <v>0</v>
      </c>
      <c r="R181">
        <f t="shared" si="36"/>
        <v>0</v>
      </c>
      <c r="S181" s="3">
        <f t="shared" si="37"/>
        <v>0</v>
      </c>
      <c r="T181">
        <f t="shared" si="38"/>
        <v>0</v>
      </c>
      <c r="U181" s="45">
        <f>IF($A181&gt;$A$24,0,AVERAGE(T$26:T181))</f>
        <v>0</v>
      </c>
    </row>
    <row r="182" spans="1:21" x14ac:dyDescent="0.25">
      <c r="A182" s="2">
        <v>157</v>
      </c>
      <c r="C182">
        <f t="shared" si="26"/>
        <v>0</v>
      </c>
      <c r="D182" s="3">
        <f t="shared" si="27"/>
        <v>0</v>
      </c>
      <c r="F182">
        <f t="shared" si="28"/>
        <v>0</v>
      </c>
      <c r="G182" s="3">
        <f t="shared" si="29"/>
        <v>0</v>
      </c>
      <c r="I182">
        <f t="shared" si="30"/>
        <v>0</v>
      </c>
      <c r="J182" s="3">
        <f t="shared" si="31"/>
        <v>0</v>
      </c>
      <c r="L182">
        <f t="shared" si="32"/>
        <v>0</v>
      </c>
      <c r="M182" s="3">
        <f t="shared" si="33"/>
        <v>0</v>
      </c>
      <c r="O182">
        <f t="shared" si="34"/>
        <v>0</v>
      </c>
      <c r="P182" s="3">
        <f t="shared" si="35"/>
        <v>0</v>
      </c>
      <c r="R182">
        <f t="shared" si="36"/>
        <v>0</v>
      </c>
      <c r="S182" s="3">
        <f t="shared" si="37"/>
        <v>0</v>
      </c>
      <c r="T182">
        <f t="shared" si="38"/>
        <v>0</v>
      </c>
      <c r="U182" s="45">
        <f>IF($A182&gt;$A$24,0,AVERAGE(T$26:T182))</f>
        <v>0</v>
      </c>
    </row>
    <row r="183" spans="1:21" x14ac:dyDescent="0.25">
      <c r="A183" s="2">
        <v>158</v>
      </c>
      <c r="C183">
        <f t="shared" si="26"/>
        <v>0</v>
      </c>
      <c r="D183" s="3">
        <f t="shared" si="27"/>
        <v>0</v>
      </c>
      <c r="F183">
        <f t="shared" si="28"/>
        <v>0</v>
      </c>
      <c r="G183" s="3">
        <f t="shared" si="29"/>
        <v>0</v>
      </c>
      <c r="I183">
        <f t="shared" si="30"/>
        <v>0</v>
      </c>
      <c r="J183" s="3">
        <f t="shared" si="31"/>
        <v>0</v>
      </c>
      <c r="L183">
        <f t="shared" si="32"/>
        <v>0</v>
      </c>
      <c r="M183" s="3">
        <f t="shared" si="33"/>
        <v>0</v>
      </c>
      <c r="O183">
        <f t="shared" si="34"/>
        <v>0</v>
      </c>
      <c r="P183" s="3">
        <f t="shared" si="35"/>
        <v>0</v>
      </c>
      <c r="R183">
        <f t="shared" si="36"/>
        <v>0</v>
      </c>
      <c r="S183" s="3">
        <f t="shared" si="37"/>
        <v>0</v>
      </c>
      <c r="T183">
        <f t="shared" si="38"/>
        <v>0</v>
      </c>
      <c r="U183" s="45">
        <f>IF($A183&gt;$A$24,0,AVERAGE(T$26:T183))</f>
        <v>0</v>
      </c>
    </row>
    <row r="184" spans="1:21" x14ac:dyDescent="0.25">
      <c r="A184" s="2">
        <v>159</v>
      </c>
      <c r="C184">
        <f t="shared" si="26"/>
        <v>0</v>
      </c>
      <c r="D184" s="3">
        <f t="shared" si="27"/>
        <v>0</v>
      </c>
      <c r="F184">
        <f t="shared" si="28"/>
        <v>0</v>
      </c>
      <c r="G184" s="3">
        <f t="shared" si="29"/>
        <v>0</v>
      </c>
      <c r="I184">
        <f t="shared" si="30"/>
        <v>0</v>
      </c>
      <c r="J184" s="3">
        <f t="shared" si="31"/>
        <v>0</v>
      </c>
      <c r="L184">
        <f t="shared" si="32"/>
        <v>0</v>
      </c>
      <c r="M184" s="3">
        <f t="shared" si="33"/>
        <v>0</v>
      </c>
      <c r="O184">
        <f t="shared" si="34"/>
        <v>0</v>
      </c>
      <c r="P184" s="3">
        <f t="shared" si="35"/>
        <v>0</v>
      </c>
      <c r="R184">
        <f t="shared" si="36"/>
        <v>0</v>
      </c>
      <c r="S184" s="3">
        <f t="shared" si="37"/>
        <v>0</v>
      </c>
      <c r="T184">
        <f t="shared" si="38"/>
        <v>0</v>
      </c>
      <c r="U184" s="45">
        <f>IF($A184&gt;$A$24,0,AVERAGE(T$26:T184))</f>
        <v>0</v>
      </c>
    </row>
    <row r="185" spans="1:21" x14ac:dyDescent="0.25">
      <c r="A185" s="2">
        <v>160</v>
      </c>
      <c r="C185">
        <f t="shared" si="26"/>
        <v>0</v>
      </c>
      <c r="D185" s="3">
        <f t="shared" si="27"/>
        <v>0</v>
      </c>
      <c r="F185">
        <f t="shared" si="28"/>
        <v>0</v>
      </c>
      <c r="G185" s="3">
        <f t="shared" si="29"/>
        <v>0</v>
      </c>
      <c r="I185">
        <f t="shared" si="30"/>
        <v>0</v>
      </c>
      <c r="J185" s="3">
        <f t="shared" si="31"/>
        <v>0</v>
      </c>
      <c r="L185">
        <f t="shared" si="32"/>
        <v>0</v>
      </c>
      <c r="M185" s="3">
        <f t="shared" si="33"/>
        <v>0</v>
      </c>
      <c r="O185">
        <f t="shared" si="34"/>
        <v>0</v>
      </c>
      <c r="P185" s="3">
        <f t="shared" si="35"/>
        <v>0</v>
      </c>
      <c r="R185">
        <f t="shared" si="36"/>
        <v>0</v>
      </c>
      <c r="S185" s="3">
        <f t="shared" si="37"/>
        <v>0</v>
      </c>
      <c r="T185">
        <f t="shared" si="38"/>
        <v>0</v>
      </c>
      <c r="U185" s="45">
        <f>IF($A185&gt;$A$24,0,AVERAGE(T$26:T185))</f>
        <v>0</v>
      </c>
    </row>
    <row r="186" spans="1:21" x14ac:dyDescent="0.25">
      <c r="A186" s="2">
        <v>161</v>
      </c>
      <c r="C186">
        <f t="shared" si="26"/>
        <v>0</v>
      </c>
      <c r="D186" s="3">
        <f t="shared" si="27"/>
        <v>0</v>
      </c>
      <c r="F186">
        <f t="shared" si="28"/>
        <v>0</v>
      </c>
      <c r="G186" s="3">
        <f t="shared" si="29"/>
        <v>0</v>
      </c>
      <c r="I186">
        <f t="shared" si="30"/>
        <v>0</v>
      </c>
      <c r="J186" s="3">
        <f t="shared" si="31"/>
        <v>0</v>
      </c>
      <c r="L186">
        <f t="shared" si="32"/>
        <v>0</v>
      </c>
      <c r="M186" s="3">
        <f t="shared" si="33"/>
        <v>0</v>
      </c>
      <c r="O186">
        <f t="shared" si="34"/>
        <v>0</v>
      </c>
      <c r="P186" s="3">
        <f t="shared" si="35"/>
        <v>0</v>
      </c>
      <c r="R186">
        <f t="shared" si="36"/>
        <v>0</v>
      </c>
      <c r="S186" s="3">
        <f t="shared" si="37"/>
        <v>0</v>
      </c>
      <c r="T186">
        <f t="shared" si="38"/>
        <v>0</v>
      </c>
      <c r="U186" s="45">
        <f>IF($A186&gt;$A$24,0,AVERAGE(T$26:T186))</f>
        <v>0</v>
      </c>
    </row>
    <row r="187" spans="1:21" x14ac:dyDescent="0.25">
      <c r="A187" s="2">
        <v>162</v>
      </c>
      <c r="C187">
        <f t="shared" si="26"/>
        <v>0</v>
      </c>
      <c r="D187" s="3">
        <f t="shared" si="27"/>
        <v>0</v>
      </c>
      <c r="F187">
        <f t="shared" si="28"/>
        <v>0</v>
      </c>
      <c r="G187" s="3">
        <f t="shared" si="29"/>
        <v>0</v>
      </c>
      <c r="I187">
        <f t="shared" si="30"/>
        <v>0</v>
      </c>
      <c r="J187" s="3">
        <f t="shared" si="31"/>
        <v>0</v>
      </c>
      <c r="L187">
        <f t="shared" si="32"/>
        <v>0</v>
      </c>
      <c r="M187" s="3">
        <f t="shared" si="33"/>
        <v>0</v>
      </c>
      <c r="O187">
        <f t="shared" si="34"/>
        <v>0</v>
      </c>
      <c r="P187" s="3">
        <f t="shared" si="35"/>
        <v>0</v>
      </c>
      <c r="R187">
        <f t="shared" si="36"/>
        <v>0</v>
      </c>
      <c r="S187" s="3">
        <f t="shared" si="37"/>
        <v>0</v>
      </c>
      <c r="T187">
        <f t="shared" si="38"/>
        <v>0</v>
      </c>
      <c r="U187" s="45">
        <f>IF($A187&gt;$A$24,0,AVERAGE(T$26:T187))</f>
        <v>0</v>
      </c>
    </row>
    <row r="188" spans="1:21" x14ac:dyDescent="0.25">
      <c r="A188" s="2">
        <v>163</v>
      </c>
      <c r="C188">
        <f t="shared" si="26"/>
        <v>0</v>
      </c>
      <c r="D188" s="3">
        <f t="shared" si="27"/>
        <v>0</v>
      </c>
      <c r="F188">
        <f t="shared" si="28"/>
        <v>0</v>
      </c>
      <c r="G188" s="3">
        <f t="shared" si="29"/>
        <v>0</v>
      </c>
      <c r="I188">
        <f t="shared" si="30"/>
        <v>0</v>
      </c>
      <c r="J188" s="3">
        <f t="shared" si="31"/>
        <v>0</v>
      </c>
      <c r="L188">
        <f t="shared" si="32"/>
        <v>0</v>
      </c>
      <c r="M188" s="3">
        <f t="shared" si="33"/>
        <v>0</v>
      </c>
      <c r="O188">
        <f t="shared" si="34"/>
        <v>0</v>
      </c>
      <c r="P188" s="3">
        <f t="shared" si="35"/>
        <v>0</v>
      </c>
      <c r="R188">
        <f t="shared" si="36"/>
        <v>0</v>
      </c>
      <c r="S188" s="3">
        <f t="shared" si="37"/>
        <v>0</v>
      </c>
      <c r="T188">
        <f t="shared" si="38"/>
        <v>0</v>
      </c>
      <c r="U188" s="45">
        <f>IF($A188&gt;$A$24,0,AVERAGE(T$26:T188))</f>
        <v>0</v>
      </c>
    </row>
    <row r="189" spans="1:21" x14ac:dyDescent="0.25">
      <c r="A189" s="2">
        <v>164</v>
      </c>
      <c r="C189">
        <f t="shared" si="26"/>
        <v>0</v>
      </c>
      <c r="D189" s="3">
        <f t="shared" si="27"/>
        <v>0</v>
      </c>
      <c r="F189">
        <f t="shared" si="28"/>
        <v>0</v>
      </c>
      <c r="G189" s="3">
        <f t="shared" si="29"/>
        <v>0</v>
      </c>
      <c r="I189">
        <f t="shared" si="30"/>
        <v>0</v>
      </c>
      <c r="J189" s="3">
        <f t="shared" si="31"/>
        <v>0</v>
      </c>
      <c r="L189">
        <f t="shared" si="32"/>
        <v>0</v>
      </c>
      <c r="M189" s="3">
        <f t="shared" si="33"/>
        <v>0</v>
      </c>
      <c r="O189">
        <f t="shared" si="34"/>
        <v>0</v>
      </c>
      <c r="P189" s="3">
        <f t="shared" si="35"/>
        <v>0</v>
      </c>
      <c r="R189">
        <f t="shared" si="36"/>
        <v>0</v>
      </c>
      <c r="S189" s="3">
        <f t="shared" si="37"/>
        <v>0</v>
      </c>
      <c r="T189">
        <f t="shared" si="38"/>
        <v>0</v>
      </c>
      <c r="U189" s="45">
        <f>IF($A189&gt;$A$24,0,AVERAGE(T$26:T189))</f>
        <v>0</v>
      </c>
    </row>
    <row r="190" spans="1:21" x14ac:dyDescent="0.25">
      <c r="A190" s="2">
        <v>165</v>
      </c>
      <c r="C190">
        <f t="shared" si="26"/>
        <v>0</v>
      </c>
      <c r="D190" s="3">
        <f t="shared" si="27"/>
        <v>0</v>
      </c>
      <c r="F190">
        <f t="shared" si="28"/>
        <v>0</v>
      </c>
      <c r="G190" s="3">
        <f t="shared" si="29"/>
        <v>0</v>
      </c>
      <c r="I190">
        <f t="shared" si="30"/>
        <v>0</v>
      </c>
      <c r="J190" s="3">
        <f t="shared" si="31"/>
        <v>0</v>
      </c>
      <c r="L190">
        <f t="shared" si="32"/>
        <v>0</v>
      </c>
      <c r="M190" s="3">
        <f t="shared" si="33"/>
        <v>0</v>
      </c>
      <c r="O190">
        <f t="shared" si="34"/>
        <v>0</v>
      </c>
      <c r="P190" s="3">
        <f t="shared" si="35"/>
        <v>0</v>
      </c>
      <c r="R190">
        <f t="shared" si="36"/>
        <v>0</v>
      </c>
      <c r="S190" s="3">
        <f t="shared" si="37"/>
        <v>0</v>
      </c>
      <c r="T190">
        <f t="shared" si="38"/>
        <v>0</v>
      </c>
      <c r="U190" s="45">
        <f>IF($A190&gt;$A$24,0,AVERAGE(T$26:T190))</f>
        <v>0</v>
      </c>
    </row>
    <row r="191" spans="1:21" x14ac:dyDescent="0.25">
      <c r="A191" s="2">
        <v>166</v>
      </c>
      <c r="C191">
        <f t="shared" si="26"/>
        <v>0</v>
      </c>
      <c r="D191" s="3">
        <f t="shared" si="27"/>
        <v>0</v>
      </c>
      <c r="F191">
        <f t="shared" si="28"/>
        <v>0</v>
      </c>
      <c r="G191" s="3">
        <f t="shared" si="29"/>
        <v>0</v>
      </c>
      <c r="I191">
        <f t="shared" si="30"/>
        <v>0</v>
      </c>
      <c r="J191" s="3">
        <f t="shared" si="31"/>
        <v>0</v>
      </c>
      <c r="L191">
        <f t="shared" si="32"/>
        <v>0</v>
      </c>
      <c r="M191" s="3">
        <f t="shared" si="33"/>
        <v>0</v>
      </c>
      <c r="O191">
        <f t="shared" si="34"/>
        <v>0</v>
      </c>
      <c r="P191" s="3">
        <f t="shared" si="35"/>
        <v>0</v>
      </c>
      <c r="R191">
        <f t="shared" si="36"/>
        <v>0</v>
      </c>
      <c r="S191" s="3">
        <f t="shared" si="37"/>
        <v>0</v>
      </c>
      <c r="T191">
        <f t="shared" si="38"/>
        <v>0</v>
      </c>
      <c r="U191" s="45">
        <f>IF($A191&gt;$A$24,0,AVERAGE(T$26:T191))</f>
        <v>0</v>
      </c>
    </row>
    <row r="192" spans="1:21" x14ac:dyDescent="0.25">
      <c r="A192" s="2">
        <v>167</v>
      </c>
      <c r="C192">
        <f t="shared" si="26"/>
        <v>0</v>
      </c>
      <c r="D192" s="3">
        <f t="shared" si="27"/>
        <v>0</v>
      </c>
      <c r="F192">
        <f t="shared" si="28"/>
        <v>0</v>
      </c>
      <c r="G192" s="3">
        <f t="shared" si="29"/>
        <v>0</v>
      </c>
      <c r="I192">
        <f t="shared" si="30"/>
        <v>0</v>
      </c>
      <c r="J192" s="3">
        <f t="shared" si="31"/>
        <v>0</v>
      </c>
      <c r="L192">
        <f t="shared" si="32"/>
        <v>0</v>
      </c>
      <c r="M192" s="3">
        <f t="shared" si="33"/>
        <v>0</v>
      </c>
      <c r="O192">
        <f t="shared" si="34"/>
        <v>0</v>
      </c>
      <c r="P192" s="3">
        <f t="shared" si="35"/>
        <v>0</v>
      </c>
      <c r="R192">
        <f t="shared" si="36"/>
        <v>0</v>
      </c>
      <c r="S192" s="3">
        <f t="shared" si="37"/>
        <v>0</v>
      </c>
      <c r="T192">
        <f t="shared" si="38"/>
        <v>0</v>
      </c>
      <c r="U192" s="45">
        <f>IF($A192&gt;$A$24,0,AVERAGE(T$26:T192))</f>
        <v>0</v>
      </c>
    </row>
    <row r="193" spans="1:21" x14ac:dyDescent="0.25">
      <c r="A193" s="2">
        <v>168</v>
      </c>
      <c r="C193">
        <f t="shared" si="26"/>
        <v>0</v>
      </c>
      <c r="D193" s="3">
        <f t="shared" si="27"/>
        <v>0</v>
      </c>
      <c r="F193">
        <f t="shared" si="28"/>
        <v>0</v>
      </c>
      <c r="G193" s="3">
        <f t="shared" si="29"/>
        <v>0</v>
      </c>
      <c r="I193">
        <f t="shared" si="30"/>
        <v>0</v>
      </c>
      <c r="J193" s="3">
        <f t="shared" si="31"/>
        <v>0</v>
      </c>
      <c r="L193">
        <f t="shared" si="32"/>
        <v>0</v>
      </c>
      <c r="M193" s="3">
        <f t="shared" si="33"/>
        <v>0</v>
      </c>
      <c r="O193">
        <f t="shared" si="34"/>
        <v>0</v>
      </c>
      <c r="P193" s="3">
        <f t="shared" si="35"/>
        <v>0</v>
      </c>
      <c r="R193">
        <f t="shared" si="36"/>
        <v>0</v>
      </c>
      <c r="S193" s="3">
        <f t="shared" si="37"/>
        <v>0</v>
      </c>
      <c r="T193">
        <f t="shared" si="38"/>
        <v>0</v>
      </c>
      <c r="U193" s="45">
        <f>IF($A193&gt;$A$24,0,AVERAGE(T$26:T193))</f>
        <v>0</v>
      </c>
    </row>
    <row r="194" spans="1:21" x14ac:dyDescent="0.25">
      <c r="A194" s="2">
        <v>169</v>
      </c>
      <c r="C194">
        <f t="shared" si="26"/>
        <v>0</v>
      </c>
      <c r="D194" s="3">
        <f t="shared" si="27"/>
        <v>0</v>
      </c>
      <c r="F194">
        <f t="shared" si="28"/>
        <v>0</v>
      </c>
      <c r="G194" s="3">
        <f t="shared" si="29"/>
        <v>0</v>
      </c>
      <c r="I194">
        <f t="shared" si="30"/>
        <v>0</v>
      </c>
      <c r="J194" s="3">
        <f t="shared" si="31"/>
        <v>0</v>
      </c>
      <c r="L194">
        <f t="shared" si="32"/>
        <v>0</v>
      </c>
      <c r="M194" s="3">
        <f t="shared" si="33"/>
        <v>0</v>
      </c>
      <c r="O194">
        <f t="shared" si="34"/>
        <v>0</v>
      </c>
      <c r="P194" s="3">
        <f t="shared" si="35"/>
        <v>0</v>
      </c>
      <c r="R194">
        <f t="shared" si="36"/>
        <v>0</v>
      </c>
      <c r="S194" s="3">
        <f t="shared" si="37"/>
        <v>0</v>
      </c>
      <c r="T194">
        <f t="shared" si="38"/>
        <v>0</v>
      </c>
      <c r="U194" s="45">
        <f>IF($A194&gt;$A$24,0,AVERAGE(T$26:T194))</f>
        <v>0</v>
      </c>
    </row>
    <row r="195" spans="1:21" x14ac:dyDescent="0.25">
      <c r="A195" s="2">
        <v>170</v>
      </c>
      <c r="C195">
        <f t="shared" si="26"/>
        <v>0</v>
      </c>
      <c r="D195" s="3">
        <f t="shared" si="27"/>
        <v>0</v>
      </c>
      <c r="F195">
        <f t="shared" si="28"/>
        <v>0</v>
      </c>
      <c r="G195" s="3">
        <f t="shared" si="29"/>
        <v>0</v>
      </c>
      <c r="I195">
        <f t="shared" si="30"/>
        <v>0</v>
      </c>
      <c r="J195" s="3">
        <f t="shared" si="31"/>
        <v>0</v>
      </c>
      <c r="L195">
        <f t="shared" si="32"/>
        <v>0</v>
      </c>
      <c r="M195" s="3">
        <f t="shared" si="33"/>
        <v>0</v>
      </c>
      <c r="O195">
        <f t="shared" si="34"/>
        <v>0</v>
      </c>
      <c r="P195" s="3">
        <f t="shared" si="35"/>
        <v>0</v>
      </c>
      <c r="R195">
        <f t="shared" si="36"/>
        <v>0</v>
      </c>
      <c r="S195" s="3">
        <f t="shared" si="37"/>
        <v>0</v>
      </c>
      <c r="T195">
        <f t="shared" si="38"/>
        <v>0</v>
      </c>
      <c r="U195" s="45">
        <f>IF($A195&gt;$A$24,0,AVERAGE(T$26:T195))</f>
        <v>0</v>
      </c>
    </row>
    <row r="196" spans="1:21" x14ac:dyDescent="0.25">
      <c r="A196" s="2">
        <v>171</v>
      </c>
      <c r="C196">
        <f t="shared" si="26"/>
        <v>0</v>
      </c>
      <c r="D196" s="3">
        <f t="shared" si="27"/>
        <v>0</v>
      </c>
      <c r="F196">
        <f t="shared" si="28"/>
        <v>0</v>
      </c>
      <c r="G196" s="3">
        <f t="shared" si="29"/>
        <v>0</v>
      </c>
      <c r="I196">
        <f t="shared" si="30"/>
        <v>0</v>
      </c>
      <c r="J196" s="3">
        <f t="shared" si="31"/>
        <v>0</v>
      </c>
      <c r="L196">
        <f t="shared" si="32"/>
        <v>0</v>
      </c>
      <c r="M196" s="3">
        <f t="shared" si="33"/>
        <v>0</v>
      </c>
      <c r="O196">
        <f t="shared" si="34"/>
        <v>0</v>
      </c>
      <c r="P196" s="3">
        <f t="shared" si="35"/>
        <v>0</v>
      </c>
      <c r="R196">
        <f t="shared" si="36"/>
        <v>0</v>
      </c>
      <c r="S196" s="3">
        <f t="shared" si="37"/>
        <v>0</v>
      </c>
      <c r="T196">
        <f t="shared" si="38"/>
        <v>0</v>
      </c>
      <c r="U196" s="45">
        <f>IF($A196&gt;$A$24,0,AVERAGE(T$26:T196))</f>
        <v>0</v>
      </c>
    </row>
    <row r="197" spans="1:21" x14ac:dyDescent="0.25">
      <c r="A197" s="2">
        <v>172</v>
      </c>
      <c r="C197">
        <f t="shared" si="26"/>
        <v>0</v>
      </c>
      <c r="D197" s="3">
        <f t="shared" si="27"/>
        <v>0</v>
      </c>
      <c r="F197">
        <f t="shared" si="28"/>
        <v>0</v>
      </c>
      <c r="G197" s="3">
        <f t="shared" si="29"/>
        <v>0</v>
      </c>
      <c r="I197">
        <f t="shared" si="30"/>
        <v>0</v>
      </c>
      <c r="J197" s="3">
        <f t="shared" si="31"/>
        <v>0</v>
      </c>
      <c r="L197">
        <f t="shared" si="32"/>
        <v>0</v>
      </c>
      <c r="M197" s="3">
        <f t="shared" si="33"/>
        <v>0</v>
      </c>
      <c r="O197">
        <f t="shared" si="34"/>
        <v>0</v>
      </c>
      <c r="P197" s="3">
        <f t="shared" si="35"/>
        <v>0</v>
      </c>
      <c r="R197">
        <f t="shared" si="36"/>
        <v>0</v>
      </c>
      <c r="S197" s="3">
        <f t="shared" si="37"/>
        <v>0</v>
      </c>
      <c r="T197">
        <f t="shared" si="38"/>
        <v>0</v>
      </c>
      <c r="U197" s="45">
        <f>IF($A197&gt;$A$24,0,AVERAGE(T$26:T197))</f>
        <v>0</v>
      </c>
    </row>
    <row r="198" spans="1:21" x14ac:dyDescent="0.25">
      <c r="A198" s="2">
        <v>173</v>
      </c>
      <c r="C198">
        <f t="shared" si="26"/>
        <v>0</v>
      </c>
      <c r="D198" s="3">
        <f t="shared" si="27"/>
        <v>0</v>
      </c>
      <c r="F198">
        <f t="shared" si="28"/>
        <v>0</v>
      </c>
      <c r="G198" s="3">
        <f t="shared" si="29"/>
        <v>0</v>
      </c>
      <c r="I198">
        <f t="shared" si="30"/>
        <v>0</v>
      </c>
      <c r="J198" s="3">
        <f t="shared" si="31"/>
        <v>0</v>
      </c>
      <c r="L198">
        <f t="shared" si="32"/>
        <v>0</v>
      </c>
      <c r="M198" s="3">
        <f t="shared" si="33"/>
        <v>0</v>
      </c>
      <c r="O198">
        <f t="shared" si="34"/>
        <v>0</v>
      </c>
      <c r="P198" s="3">
        <f t="shared" si="35"/>
        <v>0</v>
      </c>
      <c r="R198">
        <f t="shared" si="36"/>
        <v>0</v>
      </c>
      <c r="S198" s="3">
        <f t="shared" si="37"/>
        <v>0</v>
      </c>
      <c r="T198">
        <f t="shared" si="38"/>
        <v>0</v>
      </c>
      <c r="U198" s="45">
        <f>IF($A198&gt;$A$24,0,AVERAGE(T$26:T198))</f>
        <v>0</v>
      </c>
    </row>
    <row r="199" spans="1:21" x14ac:dyDescent="0.25">
      <c r="A199" s="2">
        <v>174</v>
      </c>
      <c r="C199">
        <f t="shared" si="26"/>
        <v>0</v>
      </c>
      <c r="D199" s="3">
        <f t="shared" si="27"/>
        <v>0</v>
      </c>
      <c r="F199">
        <f t="shared" si="28"/>
        <v>0</v>
      </c>
      <c r="G199" s="3">
        <f t="shared" si="29"/>
        <v>0</v>
      </c>
      <c r="I199">
        <f t="shared" si="30"/>
        <v>0</v>
      </c>
      <c r="J199" s="3">
        <f t="shared" si="31"/>
        <v>0</v>
      </c>
      <c r="L199">
        <f t="shared" si="32"/>
        <v>0</v>
      </c>
      <c r="M199" s="3">
        <f t="shared" si="33"/>
        <v>0</v>
      </c>
      <c r="O199">
        <f t="shared" si="34"/>
        <v>0</v>
      </c>
      <c r="P199" s="3">
        <f t="shared" si="35"/>
        <v>0</v>
      </c>
      <c r="R199">
        <f t="shared" si="36"/>
        <v>0</v>
      </c>
      <c r="S199" s="3">
        <f t="shared" si="37"/>
        <v>0</v>
      </c>
      <c r="T199">
        <f t="shared" si="38"/>
        <v>0</v>
      </c>
      <c r="U199" s="45">
        <f>IF($A199&gt;$A$24,0,AVERAGE(T$26:T199))</f>
        <v>0</v>
      </c>
    </row>
    <row r="200" spans="1:21" x14ac:dyDescent="0.25">
      <c r="A200" s="2">
        <v>175</v>
      </c>
      <c r="C200">
        <f t="shared" si="26"/>
        <v>0</v>
      </c>
      <c r="D200" s="3">
        <f t="shared" si="27"/>
        <v>0</v>
      </c>
      <c r="F200">
        <f t="shared" si="28"/>
        <v>0</v>
      </c>
      <c r="G200" s="3">
        <f t="shared" si="29"/>
        <v>0</v>
      </c>
      <c r="I200">
        <f t="shared" si="30"/>
        <v>0</v>
      </c>
      <c r="J200" s="3">
        <f t="shared" si="31"/>
        <v>0</v>
      </c>
      <c r="L200">
        <f t="shared" si="32"/>
        <v>0</v>
      </c>
      <c r="M200" s="3">
        <f t="shared" si="33"/>
        <v>0</v>
      </c>
      <c r="O200">
        <f t="shared" si="34"/>
        <v>0</v>
      </c>
      <c r="P200" s="3">
        <f t="shared" si="35"/>
        <v>0</v>
      </c>
      <c r="R200">
        <f t="shared" si="36"/>
        <v>0</v>
      </c>
      <c r="S200" s="3">
        <f t="shared" si="37"/>
        <v>0</v>
      </c>
      <c r="T200">
        <f t="shared" si="38"/>
        <v>0</v>
      </c>
      <c r="U200" s="45">
        <f>IF($A200&gt;$A$24,0,AVERAGE(T$26:T200))</f>
        <v>0</v>
      </c>
    </row>
    <row r="201" spans="1:21" x14ac:dyDescent="0.25">
      <c r="A201" s="2">
        <v>176</v>
      </c>
      <c r="C201">
        <f t="shared" si="26"/>
        <v>0</v>
      </c>
      <c r="D201" s="3">
        <f t="shared" si="27"/>
        <v>0</v>
      </c>
      <c r="F201">
        <f t="shared" si="28"/>
        <v>0</v>
      </c>
      <c r="G201" s="3">
        <f t="shared" si="29"/>
        <v>0</v>
      </c>
      <c r="I201">
        <f t="shared" si="30"/>
        <v>0</v>
      </c>
      <c r="J201" s="3">
        <f t="shared" si="31"/>
        <v>0</v>
      </c>
      <c r="L201">
        <f t="shared" si="32"/>
        <v>0</v>
      </c>
      <c r="M201" s="3">
        <f t="shared" si="33"/>
        <v>0</v>
      </c>
      <c r="O201">
        <f t="shared" si="34"/>
        <v>0</v>
      </c>
      <c r="P201" s="3">
        <f t="shared" si="35"/>
        <v>0</v>
      </c>
      <c r="R201">
        <f t="shared" si="36"/>
        <v>0</v>
      </c>
      <c r="S201" s="3">
        <f t="shared" si="37"/>
        <v>0</v>
      </c>
      <c r="T201">
        <f t="shared" si="38"/>
        <v>0</v>
      </c>
      <c r="U201" s="45">
        <f>IF($A201&gt;$A$24,0,AVERAGE(T$26:T201))</f>
        <v>0</v>
      </c>
    </row>
    <row r="202" spans="1:21" x14ac:dyDescent="0.25">
      <c r="A202" s="2">
        <v>177</v>
      </c>
      <c r="C202">
        <f t="shared" si="26"/>
        <v>0</v>
      </c>
      <c r="D202" s="3">
        <f t="shared" si="27"/>
        <v>0</v>
      </c>
      <c r="F202">
        <f t="shared" si="28"/>
        <v>0</v>
      </c>
      <c r="G202" s="3">
        <f t="shared" si="29"/>
        <v>0</v>
      </c>
      <c r="I202">
        <f t="shared" si="30"/>
        <v>0</v>
      </c>
      <c r="J202" s="3">
        <f t="shared" si="31"/>
        <v>0</v>
      </c>
      <c r="L202">
        <f t="shared" si="32"/>
        <v>0</v>
      </c>
      <c r="M202" s="3">
        <f t="shared" si="33"/>
        <v>0</v>
      </c>
      <c r="O202">
        <f t="shared" si="34"/>
        <v>0</v>
      </c>
      <c r="P202" s="3">
        <f t="shared" si="35"/>
        <v>0</v>
      </c>
      <c r="R202">
        <f t="shared" si="36"/>
        <v>0</v>
      </c>
      <c r="S202" s="3">
        <f t="shared" si="37"/>
        <v>0</v>
      </c>
      <c r="T202">
        <f t="shared" si="38"/>
        <v>0</v>
      </c>
      <c r="U202" s="45">
        <f>IF($A202&gt;$A$24,0,AVERAGE(T$26:T202))</f>
        <v>0</v>
      </c>
    </row>
    <row r="203" spans="1:21" x14ac:dyDescent="0.25">
      <c r="A203" s="2">
        <v>178</v>
      </c>
      <c r="C203">
        <f t="shared" si="26"/>
        <v>0</v>
      </c>
      <c r="D203" s="3">
        <f t="shared" si="27"/>
        <v>0</v>
      </c>
      <c r="F203">
        <f t="shared" si="28"/>
        <v>0</v>
      </c>
      <c r="G203" s="3">
        <f t="shared" si="29"/>
        <v>0</v>
      </c>
      <c r="I203">
        <f t="shared" si="30"/>
        <v>0</v>
      </c>
      <c r="J203" s="3">
        <f t="shared" si="31"/>
        <v>0</v>
      </c>
      <c r="L203">
        <f t="shared" si="32"/>
        <v>0</v>
      </c>
      <c r="M203" s="3">
        <f t="shared" si="33"/>
        <v>0</v>
      </c>
      <c r="O203">
        <f t="shared" si="34"/>
        <v>0</v>
      </c>
      <c r="P203" s="3">
        <f t="shared" si="35"/>
        <v>0</v>
      </c>
      <c r="R203">
        <f t="shared" si="36"/>
        <v>0</v>
      </c>
      <c r="S203" s="3">
        <f t="shared" si="37"/>
        <v>0</v>
      </c>
      <c r="T203">
        <f t="shared" si="38"/>
        <v>0</v>
      </c>
      <c r="U203" s="45">
        <f>IF($A203&gt;$A$24,0,AVERAGE(T$26:T203))</f>
        <v>0</v>
      </c>
    </row>
    <row r="204" spans="1:21" x14ac:dyDescent="0.25">
      <c r="A204" s="2">
        <v>179</v>
      </c>
      <c r="C204">
        <f t="shared" si="26"/>
        <v>0</v>
      </c>
      <c r="D204" s="3">
        <f t="shared" si="27"/>
        <v>0</v>
      </c>
      <c r="F204">
        <f t="shared" si="28"/>
        <v>0</v>
      </c>
      <c r="G204" s="3">
        <f t="shared" si="29"/>
        <v>0</v>
      </c>
      <c r="I204">
        <f t="shared" si="30"/>
        <v>0</v>
      </c>
      <c r="J204" s="3">
        <f t="shared" si="31"/>
        <v>0</v>
      </c>
      <c r="L204">
        <f t="shared" si="32"/>
        <v>0</v>
      </c>
      <c r="M204" s="3">
        <f t="shared" si="33"/>
        <v>0</v>
      </c>
      <c r="O204">
        <f t="shared" si="34"/>
        <v>0</v>
      </c>
      <c r="P204" s="3">
        <f t="shared" si="35"/>
        <v>0</v>
      </c>
      <c r="R204">
        <f t="shared" si="36"/>
        <v>0</v>
      </c>
      <c r="S204" s="3">
        <f t="shared" si="37"/>
        <v>0</v>
      </c>
      <c r="T204">
        <f t="shared" si="38"/>
        <v>0</v>
      </c>
      <c r="U204" s="45">
        <f>IF($A204&gt;$A$24,0,AVERAGE(T$26:T204))</f>
        <v>0</v>
      </c>
    </row>
    <row r="205" spans="1:21" x14ac:dyDescent="0.25">
      <c r="A205" s="2">
        <v>180</v>
      </c>
      <c r="C205">
        <f t="shared" si="26"/>
        <v>0</v>
      </c>
      <c r="D205" s="3">
        <f t="shared" si="27"/>
        <v>0</v>
      </c>
      <c r="F205">
        <f t="shared" si="28"/>
        <v>0</v>
      </c>
      <c r="G205" s="3">
        <f t="shared" si="29"/>
        <v>0</v>
      </c>
      <c r="I205">
        <f t="shared" si="30"/>
        <v>0</v>
      </c>
      <c r="J205" s="3">
        <f t="shared" si="31"/>
        <v>0</v>
      </c>
      <c r="L205">
        <f t="shared" si="32"/>
        <v>0</v>
      </c>
      <c r="M205" s="3">
        <f t="shared" si="33"/>
        <v>0</v>
      </c>
      <c r="O205">
        <f t="shared" si="34"/>
        <v>0</v>
      </c>
      <c r="P205" s="3">
        <f t="shared" si="35"/>
        <v>0</v>
      </c>
      <c r="R205">
        <f t="shared" si="36"/>
        <v>0</v>
      </c>
      <c r="S205" s="3">
        <f t="shared" si="37"/>
        <v>0</v>
      </c>
      <c r="T205">
        <f t="shared" si="38"/>
        <v>0</v>
      </c>
      <c r="U205" s="45">
        <f>IF($A205&gt;$A$24,0,AVERAGE(T$26:T205))</f>
        <v>0</v>
      </c>
    </row>
    <row r="206" spans="1:21" x14ac:dyDescent="0.25">
      <c r="A206" s="2">
        <v>181</v>
      </c>
      <c r="C206">
        <f t="shared" si="26"/>
        <v>0</v>
      </c>
      <c r="D206" s="3">
        <f t="shared" si="27"/>
        <v>0</v>
      </c>
      <c r="F206">
        <f t="shared" si="28"/>
        <v>0</v>
      </c>
      <c r="G206" s="3">
        <f t="shared" si="29"/>
        <v>0</v>
      </c>
      <c r="I206">
        <f t="shared" si="30"/>
        <v>0</v>
      </c>
      <c r="J206" s="3">
        <f t="shared" si="31"/>
        <v>0</v>
      </c>
      <c r="L206">
        <f t="shared" si="32"/>
        <v>0</v>
      </c>
      <c r="M206" s="3">
        <f t="shared" si="33"/>
        <v>0</v>
      </c>
      <c r="O206">
        <f t="shared" si="34"/>
        <v>0</v>
      </c>
      <c r="P206" s="3">
        <f t="shared" si="35"/>
        <v>0</v>
      </c>
      <c r="R206">
        <f t="shared" si="36"/>
        <v>0</v>
      </c>
      <c r="S206" s="3">
        <f t="shared" si="37"/>
        <v>0</v>
      </c>
      <c r="T206">
        <f t="shared" si="38"/>
        <v>0</v>
      </c>
      <c r="U206" s="45">
        <f>IF($A206&gt;$A$24,0,AVERAGE(T$26:T206))</f>
        <v>0</v>
      </c>
    </row>
    <row r="207" spans="1:21" x14ac:dyDescent="0.25">
      <c r="A207" s="2">
        <v>182</v>
      </c>
      <c r="C207">
        <f t="shared" si="26"/>
        <v>0</v>
      </c>
      <c r="D207" s="3">
        <f t="shared" si="27"/>
        <v>0</v>
      </c>
      <c r="F207">
        <f t="shared" si="28"/>
        <v>0</v>
      </c>
      <c r="G207" s="3">
        <f t="shared" si="29"/>
        <v>0</v>
      </c>
      <c r="I207">
        <f t="shared" si="30"/>
        <v>0</v>
      </c>
      <c r="J207" s="3">
        <f t="shared" si="31"/>
        <v>0</v>
      </c>
      <c r="L207">
        <f t="shared" si="32"/>
        <v>0</v>
      </c>
      <c r="M207" s="3">
        <f t="shared" si="33"/>
        <v>0</v>
      </c>
      <c r="O207">
        <f t="shared" si="34"/>
        <v>0</v>
      </c>
      <c r="P207" s="3">
        <f t="shared" si="35"/>
        <v>0</v>
      </c>
      <c r="R207">
        <f t="shared" si="36"/>
        <v>0</v>
      </c>
      <c r="S207" s="3">
        <f t="shared" si="37"/>
        <v>0</v>
      </c>
      <c r="T207">
        <f t="shared" si="38"/>
        <v>0</v>
      </c>
      <c r="U207" s="45">
        <f>IF($A207&gt;$A$24,0,AVERAGE(T$26:T207))</f>
        <v>0</v>
      </c>
    </row>
    <row r="208" spans="1:21" x14ac:dyDescent="0.25">
      <c r="A208" s="2">
        <v>183</v>
      </c>
      <c r="C208">
        <f t="shared" si="26"/>
        <v>0</v>
      </c>
      <c r="D208" s="3">
        <f t="shared" si="27"/>
        <v>0</v>
      </c>
      <c r="F208">
        <f t="shared" si="28"/>
        <v>0</v>
      </c>
      <c r="G208" s="3">
        <f t="shared" si="29"/>
        <v>0</v>
      </c>
      <c r="I208">
        <f t="shared" si="30"/>
        <v>0</v>
      </c>
      <c r="J208" s="3">
        <f t="shared" si="31"/>
        <v>0</v>
      </c>
      <c r="L208">
        <f t="shared" si="32"/>
        <v>0</v>
      </c>
      <c r="M208" s="3">
        <f t="shared" si="33"/>
        <v>0</v>
      </c>
      <c r="O208">
        <f t="shared" si="34"/>
        <v>0</v>
      </c>
      <c r="P208" s="3">
        <f t="shared" si="35"/>
        <v>0</v>
      </c>
      <c r="R208">
        <f t="shared" si="36"/>
        <v>0</v>
      </c>
      <c r="S208" s="3">
        <f t="shared" si="37"/>
        <v>0</v>
      </c>
      <c r="T208">
        <f t="shared" si="38"/>
        <v>0</v>
      </c>
      <c r="U208" s="45">
        <f>IF($A208&gt;$A$24,0,AVERAGE(T$26:T208))</f>
        <v>0</v>
      </c>
    </row>
    <row r="209" spans="1:21" x14ac:dyDescent="0.25">
      <c r="A209" s="2">
        <v>184</v>
      </c>
      <c r="C209">
        <f t="shared" si="26"/>
        <v>0</v>
      </c>
      <c r="D209" s="3">
        <f t="shared" si="27"/>
        <v>0</v>
      </c>
      <c r="F209">
        <f t="shared" si="28"/>
        <v>0</v>
      </c>
      <c r="G209" s="3">
        <f t="shared" si="29"/>
        <v>0</v>
      </c>
      <c r="I209">
        <f t="shared" si="30"/>
        <v>0</v>
      </c>
      <c r="J209" s="3">
        <f t="shared" si="31"/>
        <v>0</v>
      </c>
      <c r="L209">
        <f t="shared" si="32"/>
        <v>0</v>
      </c>
      <c r="M209" s="3">
        <f t="shared" si="33"/>
        <v>0</v>
      </c>
      <c r="O209">
        <f t="shared" si="34"/>
        <v>0</v>
      </c>
      <c r="P209" s="3">
        <f t="shared" si="35"/>
        <v>0</v>
      </c>
      <c r="R209">
        <f t="shared" si="36"/>
        <v>0</v>
      </c>
      <c r="S209" s="3">
        <f t="shared" si="37"/>
        <v>0</v>
      </c>
      <c r="T209">
        <f t="shared" si="38"/>
        <v>0</v>
      </c>
      <c r="U209" s="45">
        <f>IF($A209&gt;$A$24,0,AVERAGE(T$26:T209))</f>
        <v>0</v>
      </c>
    </row>
    <row r="210" spans="1:21" x14ac:dyDescent="0.25">
      <c r="A210" s="2">
        <v>185</v>
      </c>
      <c r="C210">
        <f t="shared" si="26"/>
        <v>0</v>
      </c>
      <c r="D210" s="3">
        <f t="shared" si="27"/>
        <v>0</v>
      </c>
      <c r="F210">
        <f t="shared" si="28"/>
        <v>0</v>
      </c>
      <c r="G210" s="3">
        <f t="shared" si="29"/>
        <v>0</v>
      </c>
      <c r="I210">
        <f t="shared" si="30"/>
        <v>0</v>
      </c>
      <c r="J210" s="3">
        <f t="shared" si="31"/>
        <v>0</v>
      </c>
      <c r="L210">
        <f t="shared" si="32"/>
        <v>0</v>
      </c>
      <c r="M210" s="3">
        <f t="shared" si="33"/>
        <v>0</v>
      </c>
      <c r="O210">
        <f t="shared" si="34"/>
        <v>0</v>
      </c>
      <c r="P210" s="3">
        <f t="shared" si="35"/>
        <v>0</v>
      </c>
      <c r="R210">
        <f t="shared" si="36"/>
        <v>0</v>
      </c>
      <c r="S210" s="3">
        <f t="shared" si="37"/>
        <v>0</v>
      </c>
      <c r="T210">
        <f t="shared" si="38"/>
        <v>0</v>
      </c>
      <c r="U210" s="45">
        <f>IF($A210&gt;$A$24,0,AVERAGE(T$26:T210))</f>
        <v>0</v>
      </c>
    </row>
    <row r="211" spans="1:21" x14ac:dyDescent="0.25">
      <c r="A211" s="2">
        <v>186</v>
      </c>
      <c r="C211">
        <f t="shared" si="26"/>
        <v>0</v>
      </c>
      <c r="D211" s="3">
        <f t="shared" si="27"/>
        <v>0</v>
      </c>
      <c r="F211">
        <f t="shared" si="28"/>
        <v>0</v>
      </c>
      <c r="G211" s="3">
        <f t="shared" si="29"/>
        <v>0</v>
      </c>
      <c r="I211">
        <f t="shared" si="30"/>
        <v>0</v>
      </c>
      <c r="J211" s="3">
        <f t="shared" si="31"/>
        <v>0</v>
      </c>
      <c r="L211">
        <f t="shared" si="32"/>
        <v>0</v>
      </c>
      <c r="M211" s="3">
        <f t="shared" si="33"/>
        <v>0</v>
      </c>
      <c r="O211">
        <f t="shared" si="34"/>
        <v>0</v>
      </c>
      <c r="P211" s="3">
        <f t="shared" si="35"/>
        <v>0</v>
      </c>
      <c r="R211">
        <f t="shared" si="36"/>
        <v>0</v>
      </c>
      <c r="S211" s="3">
        <f t="shared" si="37"/>
        <v>0</v>
      </c>
      <c r="T211">
        <f t="shared" si="38"/>
        <v>0</v>
      </c>
      <c r="U211" s="45">
        <f>IF($A211&gt;$A$24,0,AVERAGE(T$26:T211))</f>
        <v>0</v>
      </c>
    </row>
    <row r="212" spans="1:21" x14ac:dyDescent="0.25">
      <c r="A212" s="2">
        <v>187</v>
      </c>
      <c r="C212">
        <f t="shared" si="26"/>
        <v>0</v>
      </c>
      <c r="D212" s="3">
        <f t="shared" si="27"/>
        <v>0</v>
      </c>
      <c r="F212">
        <f t="shared" si="28"/>
        <v>0</v>
      </c>
      <c r="G212" s="3">
        <f t="shared" si="29"/>
        <v>0</v>
      </c>
      <c r="I212">
        <f t="shared" si="30"/>
        <v>0</v>
      </c>
      <c r="J212" s="3">
        <f t="shared" si="31"/>
        <v>0</v>
      </c>
      <c r="L212">
        <f t="shared" si="32"/>
        <v>0</v>
      </c>
      <c r="M212" s="3">
        <f t="shared" si="33"/>
        <v>0</v>
      </c>
      <c r="O212">
        <f t="shared" si="34"/>
        <v>0</v>
      </c>
      <c r="P212" s="3">
        <f t="shared" si="35"/>
        <v>0</v>
      </c>
      <c r="R212">
        <f t="shared" si="36"/>
        <v>0</v>
      </c>
      <c r="S212" s="3">
        <f t="shared" si="37"/>
        <v>0</v>
      </c>
      <c r="T212">
        <f t="shared" si="38"/>
        <v>0</v>
      </c>
      <c r="U212" s="45">
        <f>IF($A212&gt;$A$24,0,AVERAGE(T$26:T212))</f>
        <v>0</v>
      </c>
    </row>
    <row r="213" spans="1:21" x14ac:dyDescent="0.25">
      <c r="A213" s="2">
        <v>188</v>
      </c>
      <c r="C213">
        <f t="shared" si="26"/>
        <v>0</v>
      </c>
      <c r="D213" s="3">
        <f t="shared" si="27"/>
        <v>0</v>
      </c>
      <c r="F213">
        <f t="shared" si="28"/>
        <v>0</v>
      </c>
      <c r="G213" s="3">
        <f t="shared" si="29"/>
        <v>0</v>
      </c>
      <c r="I213">
        <f t="shared" si="30"/>
        <v>0</v>
      </c>
      <c r="J213" s="3">
        <f t="shared" si="31"/>
        <v>0</v>
      </c>
      <c r="L213">
        <f t="shared" si="32"/>
        <v>0</v>
      </c>
      <c r="M213" s="3">
        <f t="shared" si="33"/>
        <v>0</v>
      </c>
      <c r="O213">
        <f t="shared" si="34"/>
        <v>0</v>
      </c>
      <c r="P213" s="3">
        <f t="shared" si="35"/>
        <v>0</v>
      </c>
      <c r="R213">
        <f t="shared" si="36"/>
        <v>0</v>
      </c>
      <c r="S213" s="3">
        <f t="shared" si="37"/>
        <v>0</v>
      </c>
      <c r="T213">
        <f t="shared" si="38"/>
        <v>0</v>
      </c>
      <c r="U213" s="45">
        <f>IF($A213&gt;$A$24,0,AVERAGE(T$26:T213))</f>
        <v>0</v>
      </c>
    </row>
    <row r="214" spans="1:21" x14ac:dyDescent="0.25">
      <c r="A214" s="2">
        <v>189</v>
      </c>
      <c r="C214">
        <f t="shared" si="26"/>
        <v>0</v>
      </c>
      <c r="D214" s="3">
        <f t="shared" si="27"/>
        <v>0</v>
      </c>
      <c r="F214">
        <f t="shared" si="28"/>
        <v>0</v>
      </c>
      <c r="G214" s="3">
        <f t="shared" si="29"/>
        <v>0</v>
      </c>
      <c r="I214">
        <f t="shared" si="30"/>
        <v>0</v>
      </c>
      <c r="J214" s="3">
        <f t="shared" si="31"/>
        <v>0</v>
      </c>
      <c r="L214">
        <f t="shared" si="32"/>
        <v>0</v>
      </c>
      <c r="M214" s="3">
        <f t="shared" si="33"/>
        <v>0</v>
      </c>
      <c r="O214">
        <f t="shared" si="34"/>
        <v>0</v>
      </c>
      <c r="P214" s="3">
        <f t="shared" si="35"/>
        <v>0</v>
      </c>
      <c r="R214">
        <f t="shared" si="36"/>
        <v>0</v>
      </c>
      <c r="S214" s="3">
        <f t="shared" si="37"/>
        <v>0</v>
      </c>
      <c r="T214">
        <f t="shared" si="38"/>
        <v>0</v>
      </c>
      <c r="U214" s="45">
        <f>IF($A214&gt;$A$24,0,AVERAGE(T$26:T214))</f>
        <v>0</v>
      </c>
    </row>
    <row r="215" spans="1:21" x14ac:dyDescent="0.25">
      <c r="A215" s="2">
        <v>190</v>
      </c>
      <c r="C215">
        <f t="shared" si="26"/>
        <v>0</v>
      </c>
      <c r="D215" s="3">
        <f t="shared" si="27"/>
        <v>0</v>
      </c>
      <c r="F215">
        <f t="shared" si="28"/>
        <v>0</v>
      </c>
      <c r="G215" s="3">
        <f t="shared" si="29"/>
        <v>0</v>
      </c>
      <c r="I215">
        <f t="shared" si="30"/>
        <v>0</v>
      </c>
      <c r="J215" s="3">
        <f t="shared" si="31"/>
        <v>0</v>
      </c>
      <c r="L215">
        <f t="shared" si="32"/>
        <v>0</v>
      </c>
      <c r="M215" s="3">
        <f t="shared" si="33"/>
        <v>0</v>
      </c>
      <c r="O215">
        <f t="shared" si="34"/>
        <v>0</v>
      </c>
      <c r="P215" s="3">
        <f t="shared" si="35"/>
        <v>0</v>
      </c>
      <c r="R215">
        <f t="shared" si="36"/>
        <v>0</v>
      </c>
      <c r="S215" s="3">
        <f t="shared" si="37"/>
        <v>0</v>
      </c>
      <c r="T215">
        <f t="shared" si="38"/>
        <v>0</v>
      </c>
      <c r="U215" s="45">
        <f>IF($A215&gt;$A$24,0,AVERAGE(T$26:T215))</f>
        <v>0</v>
      </c>
    </row>
    <row r="216" spans="1:21" x14ac:dyDescent="0.25">
      <c r="A216" s="2">
        <v>191</v>
      </c>
      <c r="C216">
        <f t="shared" si="26"/>
        <v>0</v>
      </c>
      <c r="D216" s="3">
        <f t="shared" si="27"/>
        <v>0</v>
      </c>
      <c r="F216">
        <f t="shared" si="28"/>
        <v>0</v>
      </c>
      <c r="G216" s="3">
        <f t="shared" si="29"/>
        <v>0</v>
      </c>
      <c r="I216">
        <f t="shared" si="30"/>
        <v>0</v>
      </c>
      <c r="J216" s="3">
        <f t="shared" si="31"/>
        <v>0</v>
      </c>
      <c r="L216">
        <f t="shared" si="32"/>
        <v>0</v>
      </c>
      <c r="M216" s="3">
        <f t="shared" si="33"/>
        <v>0</v>
      </c>
      <c r="O216">
        <f t="shared" si="34"/>
        <v>0</v>
      </c>
      <c r="P216" s="3">
        <f t="shared" si="35"/>
        <v>0</v>
      </c>
      <c r="R216">
        <f t="shared" si="36"/>
        <v>0</v>
      </c>
      <c r="S216" s="3">
        <f t="shared" si="37"/>
        <v>0</v>
      </c>
      <c r="T216">
        <f t="shared" si="38"/>
        <v>0</v>
      </c>
      <c r="U216" s="45">
        <f>IF($A216&gt;$A$24,0,AVERAGE(T$26:T216))</f>
        <v>0</v>
      </c>
    </row>
    <row r="217" spans="1:21" x14ac:dyDescent="0.25">
      <c r="A217" s="2">
        <v>192</v>
      </c>
      <c r="C217">
        <f t="shared" si="26"/>
        <v>0</v>
      </c>
      <c r="D217" s="3">
        <f t="shared" si="27"/>
        <v>0</v>
      </c>
      <c r="F217">
        <f t="shared" si="28"/>
        <v>0</v>
      </c>
      <c r="G217" s="3">
        <f t="shared" si="29"/>
        <v>0</v>
      </c>
      <c r="I217">
        <f t="shared" si="30"/>
        <v>0</v>
      </c>
      <c r="J217" s="3">
        <f t="shared" si="31"/>
        <v>0</v>
      </c>
      <c r="L217">
        <f t="shared" si="32"/>
        <v>0</v>
      </c>
      <c r="M217" s="3">
        <f t="shared" si="33"/>
        <v>0</v>
      </c>
      <c r="O217">
        <f t="shared" si="34"/>
        <v>0</v>
      </c>
      <c r="P217" s="3">
        <f t="shared" si="35"/>
        <v>0</v>
      </c>
      <c r="R217">
        <f t="shared" si="36"/>
        <v>0</v>
      </c>
      <c r="S217" s="3">
        <f t="shared" si="37"/>
        <v>0</v>
      </c>
      <c r="T217">
        <f t="shared" si="38"/>
        <v>0</v>
      </c>
      <c r="U217" s="45">
        <f>IF($A217&gt;$A$24,0,AVERAGE(T$26:T217))</f>
        <v>0</v>
      </c>
    </row>
    <row r="218" spans="1:21" x14ac:dyDescent="0.25">
      <c r="A218" s="2">
        <v>193</v>
      </c>
      <c r="C218">
        <f t="shared" si="26"/>
        <v>0</v>
      </c>
      <c r="D218" s="3">
        <f t="shared" si="27"/>
        <v>0</v>
      </c>
      <c r="F218">
        <f t="shared" si="28"/>
        <v>0</v>
      </c>
      <c r="G218" s="3">
        <f t="shared" si="29"/>
        <v>0</v>
      </c>
      <c r="I218">
        <f t="shared" si="30"/>
        <v>0</v>
      </c>
      <c r="J218" s="3">
        <f t="shared" si="31"/>
        <v>0</v>
      </c>
      <c r="L218">
        <f t="shared" si="32"/>
        <v>0</v>
      </c>
      <c r="M218" s="3">
        <f t="shared" si="33"/>
        <v>0</v>
      </c>
      <c r="O218">
        <f t="shared" si="34"/>
        <v>0</v>
      </c>
      <c r="P218" s="3">
        <f t="shared" si="35"/>
        <v>0</v>
      </c>
      <c r="R218">
        <f t="shared" si="36"/>
        <v>0</v>
      </c>
      <c r="S218" s="3">
        <f t="shared" si="37"/>
        <v>0</v>
      </c>
      <c r="T218">
        <f t="shared" si="38"/>
        <v>0</v>
      </c>
      <c r="U218" s="45">
        <f>IF($A218&gt;$A$24,0,AVERAGE(T$26:T218))</f>
        <v>0</v>
      </c>
    </row>
    <row r="219" spans="1:21" x14ac:dyDescent="0.25">
      <c r="A219" s="2">
        <v>194</v>
      </c>
      <c r="C219">
        <f t="shared" si="26"/>
        <v>0</v>
      </c>
      <c r="D219" s="3">
        <f t="shared" si="27"/>
        <v>0</v>
      </c>
      <c r="F219">
        <f t="shared" si="28"/>
        <v>0</v>
      </c>
      <c r="G219" s="3">
        <f t="shared" si="29"/>
        <v>0</v>
      </c>
      <c r="I219">
        <f t="shared" si="30"/>
        <v>0</v>
      </c>
      <c r="J219" s="3">
        <f t="shared" si="31"/>
        <v>0</v>
      </c>
      <c r="L219">
        <f t="shared" si="32"/>
        <v>0</v>
      </c>
      <c r="M219" s="3">
        <f t="shared" si="33"/>
        <v>0</v>
      </c>
      <c r="O219">
        <f t="shared" si="34"/>
        <v>0</v>
      </c>
      <c r="P219" s="3">
        <f t="shared" si="35"/>
        <v>0</v>
      </c>
      <c r="R219">
        <f t="shared" si="36"/>
        <v>0</v>
      </c>
      <c r="S219" s="3">
        <f t="shared" si="37"/>
        <v>0</v>
      </c>
      <c r="T219">
        <f t="shared" si="38"/>
        <v>0</v>
      </c>
      <c r="U219" s="45">
        <f>IF($A219&gt;$A$24,0,AVERAGE(T$26:T219))</f>
        <v>0</v>
      </c>
    </row>
    <row r="220" spans="1:21" x14ac:dyDescent="0.25">
      <c r="A220" s="2">
        <v>195</v>
      </c>
      <c r="C220">
        <f t="shared" si="26"/>
        <v>0</v>
      </c>
      <c r="D220" s="3">
        <f t="shared" si="27"/>
        <v>0</v>
      </c>
      <c r="F220">
        <f t="shared" si="28"/>
        <v>0</v>
      </c>
      <c r="G220" s="3">
        <f t="shared" si="29"/>
        <v>0</v>
      </c>
      <c r="I220">
        <f t="shared" si="30"/>
        <v>0</v>
      </c>
      <c r="J220" s="3">
        <f t="shared" si="31"/>
        <v>0</v>
      </c>
      <c r="L220">
        <f t="shared" si="32"/>
        <v>0</v>
      </c>
      <c r="M220" s="3">
        <f t="shared" si="33"/>
        <v>0</v>
      </c>
      <c r="O220">
        <f t="shared" si="34"/>
        <v>0</v>
      </c>
      <c r="P220" s="3">
        <f t="shared" si="35"/>
        <v>0</v>
      </c>
      <c r="R220">
        <f t="shared" si="36"/>
        <v>0</v>
      </c>
      <c r="S220" s="3">
        <f t="shared" si="37"/>
        <v>0</v>
      </c>
      <c r="T220">
        <f t="shared" si="38"/>
        <v>0</v>
      </c>
      <c r="U220" s="45">
        <f>IF($A220&gt;$A$24,0,AVERAGE(T$26:T220))</f>
        <v>0</v>
      </c>
    </row>
    <row r="221" spans="1:21" x14ac:dyDescent="0.25">
      <c r="A221" s="2">
        <v>196</v>
      </c>
      <c r="C221">
        <f>IF($A221&gt;$A$24,0,MAX(MIN(B221,(D$20-D221)),0))</f>
        <v>0</v>
      </c>
      <c r="D221" s="3">
        <f>IF($A221&gt;$A$24,0,D220+C220-F220)</f>
        <v>0</v>
      </c>
      <c r="F221">
        <f>IF($A221&gt;$A$24,0,MAX(MIN(E221,D221,(G$20-G221)),0))</f>
        <v>0</v>
      </c>
      <c r="G221" s="3">
        <f>IF($A221&gt;$A$24,0,G220+F220-I220)</f>
        <v>0</v>
      </c>
      <c r="I221">
        <f>IF($A221&gt;$A$24,0,MAX(MIN(H221,G221,(J$20-J221)),0))</f>
        <v>0</v>
      </c>
      <c r="J221" s="3">
        <f>IF($A221&gt;$A$24,0,J220+I220-L220)</f>
        <v>0</v>
      </c>
      <c r="L221">
        <f>IF($A221&gt;$A$24,0,MAX(MIN(K221,J221,(M$20-M221)),0))</f>
        <v>0</v>
      </c>
      <c r="M221" s="3">
        <f>IF($A221&gt;$A$24,0,M220+L220-O220)</f>
        <v>0</v>
      </c>
      <c r="O221">
        <f>IF($A221&gt;$A$24,0,MAX(MIN(N221,M221,(P$20-P221)),0))</f>
        <v>0</v>
      </c>
      <c r="P221" s="3">
        <f>IF($A221&gt;$A$24,0,P220+O220-R220)</f>
        <v>0</v>
      </c>
      <c r="R221">
        <f>IF($A221&gt;$A$24,0,MAX(MIN(Q221,P221),0))</f>
        <v>0</v>
      </c>
      <c r="S221" s="3">
        <f>IF($A221&gt;$A$24,0,S220+R221)</f>
        <v>0</v>
      </c>
      <c r="T221">
        <f>D221+G221+J221+M221+P221</f>
        <v>0</v>
      </c>
      <c r="U221" s="45">
        <f>IF($A221&gt;$A$24,0,AVERAGE(T$26:T221))</f>
        <v>0</v>
      </c>
    </row>
    <row r="222" spans="1:21" x14ac:dyDescent="0.25">
      <c r="A222" s="2">
        <v>197</v>
      </c>
      <c r="C222">
        <f>IF($A222&gt;$A$24,0,MAX(MIN(B222,(D$20-D222)),0))</f>
        <v>0</v>
      </c>
      <c r="D222" s="3">
        <f>IF($A222&gt;$A$24,0,D221+C221-F221)</f>
        <v>0</v>
      </c>
      <c r="F222">
        <f>IF($A222&gt;$A$24,0,MAX(MIN(E222,D222,(G$20-G222)),0))</f>
        <v>0</v>
      </c>
      <c r="G222" s="3">
        <f>IF($A222&gt;$A$24,0,G221+F221-I221)</f>
        <v>0</v>
      </c>
      <c r="I222">
        <f>IF($A222&gt;$A$24,0,MAX(MIN(H222,G222,(J$20-J222)),0))</f>
        <v>0</v>
      </c>
      <c r="J222" s="3">
        <f>IF($A222&gt;$A$24,0,J221+I221-L221)</f>
        <v>0</v>
      </c>
      <c r="L222">
        <f>IF($A222&gt;$A$24,0,MAX(MIN(K222,J222,(M$20-M222)),0))</f>
        <v>0</v>
      </c>
      <c r="M222" s="3">
        <f>IF($A222&gt;$A$24,0,M221+L221-O221)</f>
        <v>0</v>
      </c>
      <c r="O222">
        <f>IF($A222&gt;$A$24,0,MAX(MIN(N222,M222,(P$20-P222)),0))</f>
        <v>0</v>
      </c>
      <c r="P222" s="3">
        <f>IF($A222&gt;$A$24,0,P221+O221-R221)</f>
        <v>0</v>
      </c>
      <c r="R222">
        <f>IF($A222&gt;$A$24,0,MAX(MIN(Q222,P222),0))</f>
        <v>0</v>
      </c>
      <c r="S222" s="3">
        <f>IF($A222&gt;$A$24,0,S221+R222)</f>
        <v>0</v>
      </c>
      <c r="T222">
        <f>D222+G222+J222+M222+P222</f>
        <v>0</v>
      </c>
      <c r="U222" s="45">
        <f>IF($A222&gt;$A$24,0,AVERAGE(T$26:T222))</f>
        <v>0</v>
      </c>
    </row>
    <row r="223" spans="1:21" x14ac:dyDescent="0.25">
      <c r="A223" s="2">
        <v>198</v>
      </c>
      <c r="C223">
        <f>IF($A223&gt;$A$24,0,MAX(MIN(B223,(D$20-D223)),0))</f>
        <v>0</v>
      </c>
      <c r="D223" s="3">
        <f>IF($A223&gt;$A$24,0,D222+C222-F222)</f>
        <v>0</v>
      </c>
      <c r="F223">
        <f>IF($A223&gt;$A$24,0,MAX(MIN(E223,D223,(G$20-G223)),0))</f>
        <v>0</v>
      </c>
      <c r="G223" s="3">
        <f>IF($A223&gt;$A$24,0,G222+F222-I222)</f>
        <v>0</v>
      </c>
      <c r="I223">
        <f>IF($A223&gt;$A$24,0,MAX(MIN(H223,G223,(J$20-J223)),0))</f>
        <v>0</v>
      </c>
      <c r="J223" s="3">
        <f>IF($A223&gt;$A$24,0,J222+I222-L222)</f>
        <v>0</v>
      </c>
      <c r="L223">
        <f>IF($A223&gt;$A$24,0,MAX(MIN(K223,J223,(M$20-M223)),0))</f>
        <v>0</v>
      </c>
      <c r="M223" s="3">
        <f>IF($A223&gt;$A$24,0,M222+L222-O222)</f>
        <v>0</v>
      </c>
      <c r="O223">
        <f>IF($A223&gt;$A$24,0,MAX(MIN(N223,M223,(P$20-P223)),0))</f>
        <v>0</v>
      </c>
      <c r="P223" s="3">
        <f>IF($A223&gt;$A$24,0,P222+O222-R222)</f>
        <v>0</v>
      </c>
      <c r="R223">
        <f>IF($A223&gt;$A$24,0,MAX(MIN(Q223,P223),0))</f>
        <v>0</v>
      </c>
      <c r="S223" s="3">
        <f>IF($A223&gt;$A$24,0,S222+R223)</f>
        <v>0</v>
      </c>
      <c r="T223">
        <f>D223+G223+J223+M223+P223</f>
        <v>0</v>
      </c>
      <c r="U223" s="45">
        <f>IF($A223&gt;$A$24,0,AVERAGE(T$26:T223))</f>
        <v>0</v>
      </c>
    </row>
    <row r="224" spans="1:21" x14ac:dyDescent="0.25">
      <c r="A224" s="2">
        <v>199</v>
      </c>
      <c r="C224">
        <f>IF($A224&gt;$A$24,0,MAX(MIN(B224,(D$20-D224)),0))</f>
        <v>0</v>
      </c>
      <c r="D224" s="3">
        <f>IF($A224&gt;$A$24,0,D223+C223-F223)</f>
        <v>0</v>
      </c>
      <c r="F224">
        <f>IF($A224&gt;$A$24,0,MAX(MIN(E224,D224,(G$20-G224)),0))</f>
        <v>0</v>
      </c>
      <c r="G224" s="3">
        <f>IF($A224&gt;$A$24,0,G223+F223-I223)</f>
        <v>0</v>
      </c>
      <c r="I224">
        <f>IF($A224&gt;$A$24,0,MAX(MIN(H224,G224,(J$20-J224)),0))</f>
        <v>0</v>
      </c>
      <c r="J224" s="3">
        <f>IF($A224&gt;$A$24,0,J223+I223-L223)</f>
        <v>0</v>
      </c>
      <c r="L224">
        <f>IF($A224&gt;$A$24,0,MAX(MIN(K224,J224,(M$20-M224)),0))</f>
        <v>0</v>
      </c>
      <c r="M224" s="3">
        <f>IF($A224&gt;$A$24,0,M223+L223-O223)</f>
        <v>0</v>
      </c>
      <c r="O224">
        <f>IF($A224&gt;$A$24,0,MAX(MIN(N224,M224,(P$20-P224)),0))</f>
        <v>0</v>
      </c>
      <c r="P224" s="3">
        <f>IF($A224&gt;$A$24,0,P223+O223-R223)</f>
        <v>0</v>
      </c>
      <c r="R224">
        <f>IF($A224&gt;$A$24,0,MAX(MIN(Q224,P224),0))</f>
        <v>0</v>
      </c>
      <c r="S224" s="3">
        <f>IF($A224&gt;$A$24,0,S223+R224)</f>
        <v>0</v>
      </c>
      <c r="T224">
        <f>D224+G224+J224+M224+P224</f>
        <v>0</v>
      </c>
      <c r="U224" s="45">
        <f>IF($A224&gt;$A$24,0,AVERAGE(T$26:T224))</f>
        <v>0</v>
      </c>
    </row>
    <row r="225" spans="1:21" x14ac:dyDescent="0.25">
      <c r="A225" s="2">
        <v>200</v>
      </c>
      <c r="C225">
        <f>IF($A225&gt;$A$24,0,MAX(MIN(B225,(D$20-D225)),0))</f>
        <v>0</v>
      </c>
      <c r="D225" s="3">
        <f>IF($A225&gt;$A$24,0,D224+C224-F224)</f>
        <v>0</v>
      </c>
      <c r="F225">
        <f>IF($A225&gt;$A$24,0,MAX(MIN(E225,D225,(G$20-G225)),0))</f>
        <v>0</v>
      </c>
      <c r="G225" s="3">
        <f>IF($A225&gt;$A$24,0,G224+F224-I224)</f>
        <v>0</v>
      </c>
      <c r="I225">
        <f>IF($A225&gt;$A$24,0,MAX(MIN(H225,G225,(J$20-J225)),0))</f>
        <v>0</v>
      </c>
      <c r="J225" s="3">
        <f>IF($A225&gt;$A$24,0,J224+I224-L224)</f>
        <v>0</v>
      </c>
      <c r="L225">
        <f>IF($A225&gt;$A$24,0,MAX(MIN(K225,J225,(M$20-M225)),0))</f>
        <v>0</v>
      </c>
      <c r="M225" s="3">
        <f>IF($A225&gt;$A$24,0,M224+L224-O224)</f>
        <v>0</v>
      </c>
      <c r="O225">
        <f>IF($A225&gt;$A$24,0,MAX(MIN(N225,M225,(P$20-P225)),0))</f>
        <v>0</v>
      </c>
      <c r="P225" s="3">
        <f>IF($A225&gt;$A$24,0,P224+O224-R224)</f>
        <v>0</v>
      </c>
      <c r="R225">
        <f>IF($A225&gt;$A$24,0,MAX(MIN(Q225,P225),0))</f>
        <v>0</v>
      </c>
      <c r="S225" s="3">
        <f>IF($A225&gt;$A$24,0,S224+R225)</f>
        <v>0</v>
      </c>
      <c r="T225">
        <f>D225+G225+J225+M225+P225</f>
        <v>0</v>
      </c>
      <c r="U225" s="45">
        <f>IF($A225&gt;$A$24,0,AVERAGE(T$26:T225))</f>
        <v>0</v>
      </c>
    </row>
    <row r="226" spans="1:21" x14ac:dyDescent="0.25">
      <c r="A226" s="2"/>
      <c r="D226" s="3"/>
      <c r="G226" s="3"/>
      <c r="J226" s="3"/>
      <c r="M226" s="3"/>
      <c r="P226" s="3"/>
      <c r="S226" s="3"/>
    </row>
    <row r="227" spans="1:21" x14ac:dyDescent="0.25">
      <c r="A227" s="2"/>
      <c r="D227" s="3"/>
      <c r="G227" s="3"/>
      <c r="J227" s="3"/>
      <c r="M227" s="3"/>
      <c r="P227" s="3"/>
      <c r="S227" s="3"/>
    </row>
    <row r="228" spans="1:21" x14ac:dyDescent="0.25">
      <c r="A228" s="2"/>
      <c r="D228" s="3"/>
      <c r="G228" s="3"/>
      <c r="J228" s="3"/>
      <c r="M228" s="3"/>
      <c r="P228" s="3"/>
      <c r="S228" s="3"/>
    </row>
    <row r="229" spans="1:21" x14ac:dyDescent="0.25">
      <c r="A229" s="2"/>
      <c r="D229" s="3"/>
      <c r="G229" s="3"/>
      <c r="J229" s="3"/>
      <c r="M229" s="3"/>
      <c r="P229" s="3"/>
      <c r="S229" s="3"/>
    </row>
    <row r="230" spans="1:21" x14ac:dyDescent="0.25">
      <c r="A230" s="2"/>
      <c r="D230" s="3"/>
      <c r="G230" s="3"/>
      <c r="J230" s="3"/>
      <c r="M230" s="3"/>
      <c r="P230" s="3"/>
      <c r="S230" s="3"/>
    </row>
    <row r="231" spans="1:21" x14ac:dyDescent="0.25">
      <c r="A231" s="2"/>
      <c r="D231" s="3"/>
      <c r="G231" s="3"/>
      <c r="J231" s="3"/>
      <c r="M231" s="3"/>
      <c r="P231" s="3"/>
      <c r="S231" s="3"/>
    </row>
    <row r="232" spans="1:21" x14ac:dyDescent="0.25">
      <c r="A232" s="2"/>
      <c r="D232" s="3"/>
      <c r="G232" s="3"/>
      <c r="J232" s="3"/>
      <c r="M232" s="3"/>
      <c r="P232" s="3"/>
      <c r="S232" s="3"/>
    </row>
    <row r="233" spans="1:21" x14ac:dyDescent="0.25">
      <c r="A233" s="2"/>
      <c r="D233" s="3"/>
      <c r="G233" s="3"/>
      <c r="J233" s="3"/>
      <c r="M233" s="3"/>
      <c r="P233" s="3"/>
      <c r="S233" s="3"/>
    </row>
    <row r="234" spans="1:21" x14ac:dyDescent="0.25">
      <c r="A234" s="2"/>
      <c r="D234" s="3"/>
      <c r="G234" s="3"/>
      <c r="J234" s="3"/>
      <c r="M234" s="3"/>
      <c r="P234" s="3"/>
      <c r="S234" s="3"/>
    </row>
    <row r="235" spans="1:21" x14ac:dyDescent="0.25">
      <c r="A235" s="2"/>
      <c r="D235" s="3"/>
      <c r="G235" s="3"/>
      <c r="J235" s="3"/>
      <c r="M235" s="3"/>
      <c r="P235" s="3"/>
      <c r="S235" s="3"/>
    </row>
    <row r="236" spans="1:21" x14ac:dyDescent="0.25">
      <c r="A236" s="2"/>
      <c r="D236" s="3"/>
      <c r="G236" s="3"/>
      <c r="J236" s="3"/>
      <c r="M236" s="3"/>
      <c r="P236" s="3"/>
      <c r="S236" s="3"/>
    </row>
    <row r="237" spans="1:21" x14ac:dyDescent="0.25">
      <c r="A237" s="2"/>
      <c r="D237" s="3"/>
      <c r="G237" s="3"/>
      <c r="J237" s="3"/>
      <c r="M237" s="3"/>
      <c r="P237" s="3"/>
      <c r="S237" s="3"/>
    </row>
    <row r="238" spans="1:21" x14ac:dyDescent="0.25">
      <c r="A238" s="2"/>
      <c r="D238" s="3"/>
      <c r="G238" s="3"/>
      <c r="J238" s="3"/>
      <c r="M238" s="3"/>
      <c r="P238" s="3"/>
      <c r="S238" s="3"/>
    </row>
    <row r="239" spans="1:21" x14ac:dyDescent="0.25">
      <c r="A239" s="2"/>
      <c r="D239" s="3"/>
      <c r="G239" s="3"/>
      <c r="J239" s="3"/>
      <c r="M239" s="3"/>
      <c r="P239" s="3"/>
      <c r="S239" s="3"/>
    </row>
    <row r="240" spans="1:21" x14ac:dyDescent="0.25">
      <c r="A240" s="2"/>
      <c r="D240" s="3"/>
      <c r="G240" s="3"/>
      <c r="J240" s="3"/>
      <c r="M240" s="3"/>
      <c r="P240" s="3"/>
      <c r="S240" s="3"/>
    </row>
    <row r="241" spans="1:19" x14ac:dyDescent="0.25">
      <c r="A241" s="2"/>
      <c r="D241" s="3"/>
      <c r="G241" s="3"/>
      <c r="J241" s="3"/>
      <c r="M241" s="3"/>
      <c r="P241" s="3"/>
      <c r="S241" s="3"/>
    </row>
    <row r="242" spans="1:19" x14ac:dyDescent="0.25">
      <c r="A242" s="2"/>
      <c r="D242" s="3"/>
      <c r="G242" s="3"/>
      <c r="J242" s="3"/>
      <c r="M242" s="3"/>
      <c r="P242" s="3"/>
      <c r="S242" s="3"/>
    </row>
    <row r="243" spans="1:19" x14ac:dyDescent="0.25">
      <c r="A243" s="2"/>
      <c r="D243" s="3"/>
      <c r="G243" s="3"/>
      <c r="J243" s="3"/>
      <c r="M243" s="3"/>
      <c r="P243" s="3"/>
      <c r="S243" s="3"/>
    </row>
    <row r="244" spans="1:19" x14ac:dyDescent="0.25">
      <c r="A244" s="2"/>
      <c r="D244" s="3"/>
      <c r="G244" s="3"/>
      <c r="J244" s="3"/>
      <c r="M244" s="3"/>
      <c r="P244" s="3"/>
      <c r="S244" s="3"/>
    </row>
    <row r="245" spans="1:19" x14ac:dyDescent="0.25">
      <c r="A245" s="2"/>
      <c r="D245" s="3"/>
      <c r="G245" s="3"/>
      <c r="J245" s="3"/>
      <c r="M245" s="3"/>
      <c r="P245" s="3"/>
      <c r="S245" s="3"/>
    </row>
    <row r="246" spans="1:19" x14ac:dyDescent="0.25">
      <c r="A246" s="2"/>
      <c r="D246" s="3"/>
      <c r="G246" s="3"/>
      <c r="J246" s="3"/>
      <c r="M246" s="3"/>
      <c r="P246" s="3"/>
      <c r="S246" s="3"/>
    </row>
    <row r="247" spans="1:19" x14ac:dyDescent="0.25">
      <c r="A247" s="2"/>
      <c r="D247" s="3"/>
      <c r="G247" s="3"/>
      <c r="J247" s="3"/>
      <c r="M247" s="3"/>
      <c r="P247" s="3"/>
      <c r="S247" s="3"/>
    </row>
    <row r="248" spans="1:19" x14ac:dyDescent="0.25">
      <c r="A248" s="2"/>
      <c r="D248" s="3"/>
      <c r="G248" s="3"/>
      <c r="J248" s="3"/>
      <c r="M248" s="3"/>
      <c r="P248" s="3"/>
      <c r="S248" s="3"/>
    </row>
    <row r="249" spans="1:19" x14ac:dyDescent="0.25">
      <c r="A249" s="2"/>
      <c r="D249" s="3"/>
      <c r="G249" s="3"/>
      <c r="J249" s="3"/>
      <c r="M249" s="3"/>
      <c r="P249" s="3"/>
      <c r="S249" s="3"/>
    </row>
    <row r="250" spans="1:19" x14ac:dyDescent="0.25">
      <c r="A250" s="2"/>
      <c r="D250" s="3"/>
      <c r="G250" s="3"/>
      <c r="J250" s="3"/>
      <c r="M250" s="3"/>
      <c r="P250" s="3"/>
      <c r="S250" s="3"/>
    </row>
    <row r="251" spans="1:19" x14ac:dyDescent="0.25">
      <c r="A251" s="2"/>
      <c r="D251" s="3"/>
      <c r="G251" s="3"/>
      <c r="J251" s="3"/>
      <c r="M251" s="3"/>
      <c r="P251" s="3"/>
      <c r="S251" s="3"/>
    </row>
    <row r="252" spans="1:19" x14ac:dyDescent="0.25">
      <c r="A252" s="2"/>
      <c r="D252" s="3"/>
      <c r="G252" s="3"/>
      <c r="J252" s="3"/>
      <c r="M252" s="3"/>
      <c r="P252" s="3"/>
      <c r="S252" s="3"/>
    </row>
    <row r="253" spans="1:19" x14ac:dyDescent="0.25">
      <c r="A253" s="2"/>
      <c r="D253" s="3"/>
      <c r="G253" s="3"/>
      <c r="J253" s="3"/>
      <c r="M253" s="3"/>
      <c r="P253" s="3"/>
      <c r="S253" s="3"/>
    </row>
    <row r="254" spans="1:19" x14ac:dyDescent="0.25">
      <c r="A254" s="2"/>
      <c r="D254" s="3"/>
      <c r="G254" s="3"/>
      <c r="J254" s="3"/>
      <c r="M254" s="3"/>
      <c r="P254" s="3"/>
      <c r="S254" s="3"/>
    </row>
    <row r="255" spans="1:19" x14ac:dyDescent="0.25">
      <c r="A255" s="2"/>
      <c r="D255" s="3"/>
      <c r="G255" s="3"/>
      <c r="J255" s="3"/>
      <c r="M255" s="3"/>
      <c r="P255" s="3"/>
      <c r="S255" s="3"/>
    </row>
    <row r="256" spans="1:19" x14ac:dyDescent="0.25">
      <c r="A256" s="2"/>
      <c r="D256" s="3"/>
      <c r="G256" s="3"/>
      <c r="J256" s="3"/>
      <c r="M256" s="3"/>
      <c r="P256" s="3"/>
      <c r="S256" s="3"/>
    </row>
    <row r="257" spans="1:19" x14ac:dyDescent="0.25">
      <c r="A257" s="2"/>
      <c r="D257" s="3"/>
      <c r="G257" s="3"/>
      <c r="J257" s="3"/>
      <c r="M257" s="3"/>
      <c r="P257" s="3"/>
      <c r="S257" s="3"/>
    </row>
    <row r="258" spans="1:19" x14ac:dyDescent="0.25">
      <c r="A258" s="2"/>
      <c r="D258" s="3"/>
      <c r="G258" s="3"/>
      <c r="J258" s="3"/>
      <c r="M258" s="3"/>
      <c r="P258" s="3"/>
      <c r="S258" s="3"/>
    </row>
    <row r="259" spans="1:19" x14ac:dyDescent="0.25">
      <c r="A259" s="2"/>
      <c r="D259" s="3"/>
      <c r="G259" s="3"/>
      <c r="J259" s="3"/>
      <c r="M259" s="3"/>
      <c r="P259" s="3"/>
      <c r="S259" s="3"/>
    </row>
    <row r="260" spans="1:19" x14ac:dyDescent="0.25">
      <c r="A260" s="2"/>
      <c r="D260" s="3"/>
      <c r="G260" s="3"/>
      <c r="J260" s="3"/>
      <c r="M260" s="3"/>
      <c r="P260" s="3"/>
      <c r="S260" s="3"/>
    </row>
    <row r="261" spans="1:19" x14ac:dyDescent="0.25">
      <c r="A261" s="2"/>
      <c r="D261" s="3"/>
      <c r="G261" s="3"/>
      <c r="J261" s="3"/>
      <c r="M261" s="3"/>
      <c r="P261" s="3"/>
      <c r="S261" s="3"/>
    </row>
    <row r="262" spans="1:19" x14ac:dyDescent="0.25">
      <c r="A262" s="2"/>
      <c r="D262" s="3"/>
      <c r="G262" s="3"/>
      <c r="J262" s="3"/>
      <c r="M262" s="3"/>
      <c r="P262" s="3"/>
      <c r="S262" s="3"/>
    </row>
    <row r="263" spans="1:19" x14ac:dyDescent="0.25">
      <c r="A263" s="2"/>
      <c r="D263" s="3"/>
      <c r="G263" s="3"/>
      <c r="J263" s="3"/>
      <c r="M263" s="3"/>
      <c r="P263" s="3"/>
      <c r="S263" s="3"/>
    </row>
    <row r="264" spans="1:19" x14ac:dyDescent="0.25">
      <c r="A264" s="2"/>
      <c r="D264" s="3"/>
      <c r="G264" s="3"/>
      <c r="J264" s="3"/>
      <c r="M264" s="3"/>
      <c r="P264" s="3"/>
      <c r="S264" s="3"/>
    </row>
    <row r="265" spans="1:19" x14ac:dyDescent="0.25">
      <c r="A265" s="2"/>
      <c r="D265" s="3"/>
      <c r="G265" s="3"/>
      <c r="J265" s="3"/>
      <c r="M265" s="3"/>
      <c r="P265" s="3"/>
      <c r="S265" s="3"/>
    </row>
    <row r="266" spans="1:19" x14ac:dyDescent="0.25">
      <c r="A266" s="2"/>
      <c r="D266" s="3"/>
      <c r="G266" s="3"/>
      <c r="J266" s="3"/>
      <c r="M266" s="3"/>
      <c r="P266" s="3"/>
      <c r="S266" s="3"/>
    </row>
    <row r="267" spans="1:19" x14ac:dyDescent="0.25">
      <c r="A267" s="2"/>
      <c r="D267" s="3"/>
      <c r="G267" s="3"/>
      <c r="J267" s="3"/>
      <c r="M267" s="3"/>
      <c r="P267" s="3"/>
      <c r="S267" s="3"/>
    </row>
    <row r="268" spans="1:19" x14ac:dyDescent="0.25">
      <c r="A268" s="2"/>
      <c r="D268" s="3"/>
      <c r="G268" s="3"/>
      <c r="J268" s="3"/>
      <c r="M268" s="3"/>
      <c r="P268" s="3"/>
      <c r="S268" s="3"/>
    </row>
    <row r="269" spans="1:19" x14ac:dyDescent="0.25">
      <c r="A269" s="2"/>
      <c r="D269" s="3"/>
      <c r="G269" s="3"/>
      <c r="J269" s="3"/>
      <c r="M269" s="3"/>
      <c r="P269" s="3"/>
      <c r="S269" s="3"/>
    </row>
    <row r="270" spans="1:19" x14ac:dyDescent="0.25">
      <c r="A270" s="2"/>
      <c r="D270" s="3"/>
      <c r="G270" s="3"/>
      <c r="J270" s="3"/>
      <c r="M270" s="3"/>
      <c r="P270" s="3"/>
      <c r="S270" s="3"/>
    </row>
    <row r="271" spans="1:19" x14ac:dyDescent="0.25">
      <c r="A271" s="2"/>
      <c r="D271" s="3"/>
      <c r="G271" s="3"/>
      <c r="J271" s="3"/>
      <c r="M271" s="3"/>
      <c r="P271" s="3"/>
      <c r="S271" s="3"/>
    </row>
    <row r="272" spans="1:19" x14ac:dyDescent="0.25">
      <c r="A272" s="2"/>
      <c r="D272" s="3"/>
      <c r="G272" s="3"/>
      <c r="J272" s="3"/>
      <c r="M272" s="3"/>
      <c r="P272" s="3"/>
      <c r="S272" s="3"/>
    </row>
    <row r="273" spans="1:19" x14ac:dyDescent="0.25">
      <c r="A273" s="2"/>
      <c r="D273" s="3"/>
      <c r="G273" s="3"/>
      <c r="J273" s="3"/>
      <c r="M273" s="3"/>
      <c r="P273" s="3"/>
      <c r="S273" s="3"/>
    </row>
    <row r="274" spans="1:19" x14ac:dyDescent="0.25">
      <c r="A274" s="2"/>
      <c r="D274" s="3"/>
      <c r="G274" s="3"/>
      <c r="J274" s="3"/>
      <c r="M274" s="3"/>
      <c r="P274" s="3"/>
      <c r="S274" s="3"/>
    </row>
    <row r="275" spans="1:19" x14ac:dyDescent="0.25">
      <c r="A275" s="2"/>
      <c r="D275" s="3"/>
      <c r="G275" s="3"/>
      <c r="J275" s="3"/>
      <c r="M275" s="3"/>
      <c r="P275" s="3"/>
      <c r="S275" s="3"/>
    </row>
    <row r="276" spans="1:19" x14ac:dyDescent="0.25">
      <c r="A276" s="2"/>
      <c r="D276" s="3"/>
      <c r="G276" s="3"/>
      <c r="J276" s="3"/>
      <c r="M276" s="3"/>
      <c r="P276" s="3"/>
      <c r="S276" s="3"/>
    </row>
    <row r="277" spans="1:19" x14ac:dyDescent="0.25">
      <c r="A277" s="2"/>
      <c r="D277" s="3"/>
      <c r="G277" s="3"/>
      <c r="J277" s="3"/>
      <c r="M277" s="3"/>
      <c r="P277" s="3"/>
      <c r="S277" s="3"/>
    </row>
    <row r="278" spans="1:19" x14ac:dyDescent="0.25">
      <c r="A278" s="2"/>
      <c r="D278" s="3"/>
      <c r="G278" s="3"/>
      <c r="J278" s="3"/>
      <c r="M278" s="3"/>
      <c r="P278" s="3"/>
      <c r="S278" s="3"/>
    </row>
    <row r="279" spans="1:19" x14ac:dyDescent="0.25">
      <c r="A279" s="2"/>
      <c r="D279" s="3"/>
      <c r="G279" s="3"/>
      <c r="J279" s="3"/>
      <c r="M279" s="3"/>
      <c r="P279" s="3"/>
      <c r="S279" s="3"/>
    </row>
    <row r="280" spans="1:19" x14ac:dyDescent="0.25">
      <c r="A280" s="2"/>
      <c r="D280" s="3"/>
      <c r="G280" s="3"/>
      <c r="J280" s="3"/>
      <c r="M280" s="3"/>
      <c r="P280" s="3"/>
      <c r="S280" s="3"/>
    </row>
    <row r="281" spans="1:19" x14ac:dyDescent="0.25">
      <c r="A281" s="2"/>
      <c r="D281" s="3"/>
      <c r="G281" s="3"/>
      <c r="J281" s="3"/>
      <c r="M281" s="3"/>
      <c r="P281" s="3"/>
      <c r="S281" s="3"/>
    </row>
    <row r="282" spans="1:19" x14ac:dyDescent="0.25">
      <c r="A282" s="2"/>
      <c r="D282" s="3"/>
      <c r="G282" s="3"/>
      <c r="J282" s="3"/>
      <c r="M282" s="3"/>
      <c r="P282" s="3"/>
      <c r="S282" s="3"/>
    </row>
    <row r="283" spans="1:19" x14ac:dyDescent="0.25">
      <c r="A283" s="2"/>
      <c r="D283" s="3"/>
      <c r="G283" s="3"/>
      <c r="J283" s="3"/>
      <c r="M283" s="3"/>
      <c r="P283" s="3"/>
      <c r="S283" s="3"/>
    </row>
    <row r="284" spans="1:19" x14ac:dyDescent="0.25">
      <c r="A284" s="2"/>
      <c r="D284" s="3"/>
      <c r="G284" s="3"/>
      <c r="J284" s="3"/>
      <c r="M284" s="3"/>
      <c r="P284" s="3"/>
      <c r="S284" s="3"/>
    </row>
    <row r="285" spans="1:19" x14ac:dyDescent="0.25">
      <c r="A285" s="2"/>
      <c r="D285" s="3"/>
      <c r="G285" s="3"/>
      <c r="J285" s="3"/>
      <c r="M285" s="3"/>
      <c r="P285" s="3"/>
      <c r="S285" s="3"/>
    </row>
    <row r="286" spans="1:19" x14ac:dyDescent="0.25">
      <c r="A286" s="2"/>
      <c r="D286" s="3"/>
      <c r="G286" s="3"/>
      <c r="J286" s="3"/>
      <c r="M286" s="3"/>
      <c r="P286" s="3"/>
      <c r="S286" s="3"/>
    </row>
    <row r="287" spans="1:19" x14ac:dyDescent="0.25">
      <c r="A287" s="2"/>
      <c r="D287" s="3"/>
      <c r="G287" s="3"/>
      <c r="J287" s="3"/>
      <c r="M287" s="3"/>
      <c r="P287" s="3"/>
      <c r="S287" s="3"/>
    </row>
    <row r="288" spans="1:19" x14ac:dyDescent="0.25">
      <c r="A288" s="2"/>
      <c r="D288" s="3"/>
      <c r="G288" s="3"/>
      <c r="J288" s="3"/>
      <c r="M288" s="3"/>
      <c r="P288" s="3"/>
      <c r="S288" s="3"/>
    </row>
    <row r="289" spans="1:19" x14ac:dyDescent="0.25">
      <c r="A289" s="2"/>
      <c r="D289" s="3"/>
      <c r="G289" s="3"/>
      <c r="J289" s="3"/>
      <c r="M289" s="3"/>
      <c r="P289" s="3"/>
      <c r="S289" s="3"/>
    </row>
    <row r="290" spans="1:19" x14ac:dyDescent="0.25">
      <c r="A290" s="2"/>
      <c r="D290" s="3"/>
      <c r="G290" s="3"/>
      <c r="J290" s="3"/>
      <c r="M290" s="3"/>
      <c r="P290" s="3"/>
      <c r="S290" s="3"/>
    </row>
    <row r="291" spans="1:19" x14ac:dyDescent="0.25">
      <c r="A291" s="2"/>
      <c r="D291" s="3"/>
      <c r="G291" s="3"/>
      <c r="J291" s="3"/>
      <c r="M291" s="3"/>
      <c r="P291" s="3"/>
      <c r="S291" s="3"/>
    </row>
    <row r="292" spans="1:19" x14ac:dyDescent="0.25">
      <c r="A292" s="2"/>
      <c r="D292" s="3"/>
      <c r="G292" s="3"/>
      <c r="J292" s="3"/>
      <c r="M292" s="3"/>
      <c r="P292" s="3"/>
      <c r="S292" s="3"/>
    </row>
    <row r="293" spans="1:19" x14ac:dyDescent="0.25">
      <c r="A293" s="2"/>
      <c r="D293" s="3"/>
      <c r="G293" s="3"/>
      <c r="J293" s="3"/>
      <c r="M293" s="3"/>
      <c r="P293" s="3"/>
      <c r="S293" s="3"/>
    </row>
    <row r="294" spans="1:19" x14ac:dyDescent="0.25">
      <c r="A294" s="2"/>
      <c r="D294" s="3"/>
      <c r="G294" s="3"/>
      <c r="J294" s="3"/>
      <c r="M294" s="3"/>
      <c r="P294" s="3"/>
      <c r="S294" s="3"/>
    </row>
    <row r="295" spans="1:19" x14ac:dyDescent="0.25">
      <c r="A295" s="2"/>
      <c r="D295" s="3"/>
      <c r="G295" s="3"/>
      <c r="J295" s="3"/>
      <c r="M295" s="3"/>
      <c r="P295" s="3"/>
      <c r="S295" s="3"/>
    </row>
    <row r="296" spans="1:19" x14ac:dyDescent="0.25">
      <c r="A296" s="2"/>
      <c r="D296" s="3"/>
      <c r="G296" s="3"/>
      <c r="J296" s="3"/>
      <c r="M296" s="3"/>
      <c r="P296" s="3"/>
      <c r="S296" s="3"/>
    </row>
    <row r="297" spans="1:19" x14ac:dyDescent="0.25">
      <c r="A297" s="2"/>
      <c r="D297" s="3"/>
      <c r="G297" s="3"/>
      <c r="J297" s="3"/>
      <c r="M297" s="3"/>
      <c r="P297" s="3"/>
      <c r="S297" s="3"/>
    </row>
    <row r="298" spans="1:19" x14ac:dyDescent="0.25">
      <c r="A298" s="2"/>
      <c r="D298" s="3"/>
      <c r="G298" s="3"/>
      <c r="J298" s="3"/>
      <c r="M298" s="3"/>
      <c r="P298" s="3"/>
      <c r="S298" s="3"/>
    </row>
    <row r="299" spans="1:19" x14ac:dyDescent="0.25">
      <c r="A299" s="2"/>
      <c r="D299" s="3"/>
      <c r="G299" s="3"/>
      <c r="J299" s="3"/>
      <c r="M299" s="3"/>
      <c r="P299" s="3"/>
      <c r="S299" s="3"/>
    </row>
    <row r="300" spans="1:19" x14ac:dyDescent="0.25">
      <c r="A300" s="2"/>
      <c r="D300" s="3"/>
      <c r="G300" s="3"/>
      <c r="J300" s="3"/>
      <c r="M300" s="3"/>
      <c r="P300" s="3"/>
      <c r="S300" s="3"/>
    </row>
    <row r="301" spans="1:19" x14ac:dyDescent="0.25">
      <c r="A301" s="2"/>
      <c r="D301" s="3"/>
      <c r="G301" s="3"/>
      <c r="J301" s="3"/>
      <c r="M301" s="3"/>
      <c r="P301" s="3"/>
      <c r="S301" s="3"/>
    </row>
    <row r="302" spans="1:19" x14ac:dyDescent="0.25">
      <c r="A302" s="2"/>
      <c r="D302" s="3"/>
      <c r="G302" s="3"/>
      <c r="J302" s="3"/>
      <c r="M302" s="3"/>
      <c r="P302" s="3"/>
      <c r="S302" s="3"/>
    </row>
    <row r="303" spans="1:19" x14ac:dyDescent="0.25">
      <c r="A303" s="2"/>
      <c r="D303" s="3"/>
      <c r="G303" s="3"/>
      <c r="J303" s="3"/>
      <c r="M303" s="3"/>
      <c r="P303" s="3"/>
      <c r="S303" s="3"/>
    </row>
    <row r="304" spans="1:19" x14ac:dyDescent="0.25">
      <c r="A304" s="2"/>
      <c r="D304" s="3"/>
      <c r="G304" s="3"/>
      <c r="J304" s="3"/>
      <c r="M304" s="3"/>
      <c r="P304" s="3"/>
      <c r="S304" s="3"/>
    </row>
    <row r="305" spans="1:19" x14ac:dyDescent="0.25">
      <c r="A305" s="2"/>
      <c r="D305" s="3"/>
      <c r="G305" s="3"/>
      <c r="J305" s="3"/>
      <c r="M305" s="3"/>
      <c r="P305" s="3"/>
      <c r="S305" s="3"/>
    </row>
    <row r="306" spans="1:19" x14ac:dyDescent="0.25">
      <c r="A306" s="2"/>
      <c r="D306" s="3"/>
      <c r="G306" s="3"/>
      <c r="J306" s="3"/>
      <c r="M306" s="3"/>
      <c r="P306" s="3"/>
      <c r="S306" s="3"/>
    </row>
    <row r="307" spans="1:19" x14ac:dyDescent="0.25">
      <c r="A307" s="2"/>
      <c r="D307" s="3"/>
      <c r="G307" s="3"/>
      <c r="J307" s="3"/>
      <c r="M307" s="3"/>
      <c r="P307" s="3"/>
      <c r="S307" s="3"/>
    </row>
    <row r="308" spans="1:19" x14ac:dyDescent="0.25">
      <c r="A308" s="2"/>
      <c r="D308" s="3"/>
      <c r="G308" s="3"/>
      <c r="J308" s="3"/>
      <c r="M308" s="3"/>
      <c r="P308" s="3"/>
      <c r="S308" s="3"/>
    </row>
    <row r="309" spans="1:19" x14ac:dyDescent="0.25">
      <c r="A309" s="2"/>
      <c r="D309" s="3"/>
      <c r="G309" s="3"/>
      <c r="J309" s="3"/>
      <c r="M309" s="3"/>
      <c r="P309" s="3"/>
      <c r="S309" s="3"/>
    </row>
    <row r="310" spans="1:19" x14ac:dyDescent="0.25">
      <c r="A310" s="2"/>
      <c r="D310" s="3"/>
      <c r="G310" s="3"/>
      <c r="J310" s="3"/>
      <c r="M310" s="3"/>
      <c r="P310" s="3"/>
      <c r="S310" s="3"/>
    </row>
    <row r="311" spans="1:19" x14ac:dyDescent="0.25">
      <c r="A311" s="2"/>
      <c r="D311" s="3"/>
      <c r="G311" s="3"/>
      <c r="J311" s="3"/>
      <c r="M311" s="3"/>
      <c r="P311" s="3"/>
      <c r="S311" s="3"/>
    </row>
    <row r="312" spans="1:19" x14ac:dyDescent="0.25">
      <c r="A312" s="2"/>
      <c r="D312" s="3"/>
      <c r="G312" s="3"/>
      <c r="J312" s="3"/>
      <c r="M312" s="3"/>
      <c r="P312" s="3"/>
      <c r="S312" s="3"/>
    </row>
    <row r="313" spans="1:19" x14ac:dyDescent="0.25">
      <c r="A313" s="2"/>
      <c r="D313" s="3"/>
      <c r="G313" s="3"/>
      <c r="J313" s="3"/>
      <c r="M313" s="3"/>
      <c r="P313" s="3"/>
      <c r="S313" s="3"/>
    </row>
    <row r="314" spans="1:19" x14ac:dyDescent="0.25">
      <c r="A314" s="2"/>
      <c r="D314" s="3"/>
      <c r="G314" s="3"/>
      <c r="J314" s="3"/>
      <c r="M314" s="3"/>
      <c r="P314" s="3"/>
      <c r="S314" s="3"/>
    </row>
    <row r="315" spans="1:19" x14ac:dyDescent="0.25">
      <c r="A315" s="2"/>
      <c r="D315" s="3"/>
      <c r="G315" s="3"/>
      <c r="J315" s="3"/>
      <c r="M315" s="3"/>
      <c r="P315" s="3"/>
      <c r="S315" s="3"/>
    </row>
    <row r="316" spans="1:19" x14ac:dyDescent="0.25">
      <c r="A316" s="2"/>
      <c r="D316" s="3"/>
      <c r="G316" s="3"/>
      <c r="J316" s="3"/>
      <c r="M316" s="3"/>
      <c r="P316" s="3"/>
      <c r="S316" s="3"/>
    </row>
    <row r="317" spans="1:19" x14ac:dyDescent="0.25">
      <c r="A317" s="2"/>
      <c r="D317" s="3"/>
      <c r="G317" s="3"/>
      <c r="J317" s="3"/>
      <c r="M317" s="3"/>
      <c r="P317" s="3"/>
      <c r="S317" s="3"/>
    </row>
    <row r="318" spans="1:19" x14ac:dyDescent="0.25">
      <c r="A318" s="2"/>
      <c r="D318" s="3"/>
      <c r="G318" s="3"/>
      <c r="J318" s="3"/>
      <c r="M318" s="3"/>
      <c r="P318" s="3"/>
      <c r="S318" s="3"/>
    </row>
    <row r="319" spans="1:19" x14ac:dyDescent="0.25">
      <c r="A319" s="2"/>
      <c r="D319" s="3"/>
      <c r="G319" s="3"/>
      <c r="J319" s="3"/>
      <c r="M319" s="3"/>
      <c r="P319" s="3"/>
      <c r="S319" s="3"/>
    </row>
    <row r="320" spans="1:19" x14ac:dyDescent="0.25">
      <c r="A320" s="2"/>
      <c r="D320" s="3"/>
      <c r="G320" s="3"/>
      <c r="J320" s="3"/>
      <c r="M320" s="3"/>
      <c r="P320" s="3"/>
      <c r="S320" s="3"/>
    </row>
    <row r="321" spans="1:19" x14ac:dyDescent="0.25">
      <c r="A321" s="2"/>
      <c r="D321" s="3"/>
      <c r="G321" s="3"/>
      <c r="J321" s="3"/>
      <c r="M321" s="3"/>
      <c r="P321" s="3"/>
      <c r="S321" s="3"/>
    </row>
    <row r="322" spans="1:19" x14ac:dyDescent="0.25">
      <c r="A322" s="2"/>
      <c r="D322" s="3"/>
      <c r="G322" s="3"/>
      <c r="J322" s="3"/>
      <c r="M322" s="3"/>
      <c r="P322" s="3"/>
      <c r="S322" s="3"/>
    </row>
    <row r="323" spans="1:19" x14ac:dyDescent="0.25">
      <c r="A323" s="2"/>
      <c r="D323" s="3"/>
      <c r="G323" s="3"/>
      <c r="J323" s="3"/>
      <c r="M323" s="3"/>
      <c r="P323" s="3"/>
      <c r="S323" s="3"/>
    </row>
    <row r="324" spans="1:19" x14ac:dyDescent="0.25">
      <c r="A324" s="2"/>
      <c r="D324" s="3"/>
      <c r="G324" s="3"/>
      <c r="J324" s="3"/>
      <c r="M324" s="3"/>
      <c r="P324" s="3"/>
      <c r="S324" s="3"/>
    </row>
    <row r="325" spans="1:19" x14ac:dyDescent="0.25">
      <c r="A325" s="2"/>
      <c r="D325" s="3"/>
      <c r="G325" s="3"/>
      <c r="J325" s="3"/>
      <c r="M325" s="3"/>
      <c r="P325" s="3"/>
      <c r="S325" s="3"/>
    </row>
    <row r="326" spans="1:19" x14ac:dyDescent="0.25">
      <c r="A326" s="2"/>
      <c r="D326" s="3"/>
      <c r="G326" s="3"/>
      <c r="J326" s="3"/>
      <c r="M326" s="3"/>
      <c r="P326" s="3"/>
      <c r="S326" s="3"/>
    </row>
    <row r="327" spans="1:19" x14ac:dyDescent="0.25">
      <c r="A327" s="2"/>
      <c r="D327" s="3"/>
      <c r="G327" s="3"/>
      <c r="J327" s="3"/>
      <c r="M327" s="3"/>
      <c r="P327" s="3"/>
      <c r="S327" s="3"/>
    </row>
    <row r="328" spans="1:19" x14ac:dyDescent="0.25">
      <c r="A328" s="2"/>
      <c r="D328" s="3"/>
      <c r="G328" s="3"/>
      <c r="J328" s="3"/>
      <c r="M328" s="3"/>
      <c r="P328" s="3"/>
      <c r="S328" s="3"/>
    </row>
    <row r="329" spans="1:19" x14ac:dyDescent="0.25">
      <c r="A329" s="2"/>
      <c r="D329" s="3"/>
      <c r="G329" s="3"/>
      <c r="J329" s="3"/>
      <c r="M329" s="3"/>
      <c r="P329" s="3"/>
      <c r="S329" s="3"/>
    </row>
    <row r="330" spans="1:19" x14ac:dyDescent="0.25">
      <c r="A330" s="2"/>
      <c r="D330" s="3"/>
      <c r="G330" s="3"/>
      <c r="J330" s="3"/>
      <c r="M330" s="3"/>
      <c r="P330" s="3"/>
      <c r="S330" s="3"/>
    </row>
    <row r="331" spans="1:19" x14ac:dyDescent="0.25">
      <c r="A331" s="2"/>
      <c r="D331" s="3"/>
      <c r="G331" s="3"/>
      <c r="J331" s="3"/>
      <c r="M331" s="3"/>
      <c r="P331" s="3"/>
      <c r="S331" s="3"/>
    </row>
    <row r="332" spans="1:19" x14ac:dyDescent="0.25">
      <c r="A332" s="2"/>
      <c r="D332" s="3"/>
      <c r="G332" s="3"/>
      <c r="J332" s="3"/>
      <c r="M332" s="3"/>
      <c r="P332" s="3"/>
      <c r="S332" s="3"/>
    </row>
    <row r="333" spans="1:19" x14ac:dyDescent="0.25">
      <c r="A333" s="2"/>
      <c r="D333" s="3"/>
      <c r="G333" s="3"/>
      <c r="J333" s="3"/>
      <c r="M333" s="3"/>
      <c r="P333" s="3"/>
      <c r="S333" s="3"/>
    </row>
    <row r="334" spans="1:19" x14ac:dyDescent="0.25">
      <c r="A334" s="2"/>
      <c r="D334" s="3"/>
      <c r="G334" s="3"/>
      <c r="J334" s="3"/>
      <c r="M334" s="3"/>
      <c r="P334" s="3"/>
      <c r="S334" s="3"/>
    </row>
    <row r="335" spans="1:19" x14ac:dyDescent="0.25">
      <c r="A335" s="2"/>
      <c r="D335" s="3"/>
      <c r="G335" s="3"/>
      <c r="J335" s="3"/>
      <c r="M335" s="3"/>
      <c r="P335" s="3"/>
      <c r="S335" s="3"/>
    </row>
    <row r="336" spans="1:19" x14ac:dyDescent="0.25">
      <c r="A336" s="2"/>
      <c r="D336" s="3"/>
      <c r="G336" s="3"/>
      <c r="J336" s="3"/>
      <c r="M336" s="3"/>
      <c r="P336" s="3"/>
      <c r="S336" s="3"/>
    </row>
    <row r="337" spans="1:19" x14ac:dyDescent="0.25">
      <c r="A337" s="2"/>
      <c r="D337" s="3"/>
      <c r="G337" s="3"/>
      <c r="J337" s="3"/>
      <c r="M337" s="3"/>
      <c r="P337" s="3"/>
      <c r="S337" s="3"/>
    </row>
    <row r="338" spans="1:19" x14ac:dyDescent="0.25">
      <c r="A338" s="2"/>
      <c r="D338" s="3"/>
      <c r="G338" s="3"/>
      <c r="J338" s="3"/>
      <c r="M338" s="3"/>
      <c r="P338" s="3"/>
      <c r="S338" s="3"/>
    </row>
    <row r="339" spans="1:19" x14ac:dyDescent="0.25">
      <c r="A339" s="2"/>
      <c r="D339" s="3"/>
      <c r="G339" s="3"/>
      <c r="J339" s="3"/>
      <c r="M339" s="3"/>
      <c r="P339" s="3"/>
      <c r="S339" s="3"/>
    </row>
    <row r="340" spans="1:19" x14ac:dyDescent="0.25">
      <c r="A340" s="2"/>
      <c r="D340" s="3"/>
      <c r="G340" s="3"/>
      <c r="J340" s="3"/>
      <c r="M340" s="3"/>
      <c r="P340" s="3"/>
      <c r="S340" s="3"/>
    </row>
    <row r="341" spans="1:19" x14ac:dyDescent="0.25">
      <c r="A341" s="2"/>
      <c r="D341" s="3"/>
      <c r="G341" s="3"/>
      <c r="J341" s="3"/>
      <c r="M341" s="3"/>
      <c r="P341" s="3"/>
      <c r="S341" s="3"/>
    </row>
    <row r="342" spans="1:19" x14ac:dyDescent="0.25">
      <c r="A342" s="2"/>
      <c r="D342" s="3"/>
      <c r="G342" s="3"/>
      <c r="J342" s="3"/>
      <c r="M342" s="3"/>
      <c r="P342" s="3"/>
      <c r="S342" s="3"/>
    </row>
    <row r="343" spans="1:19" x14ac:dyDescent="0.25">
      <c r="A343" s="2"/>
      <c r="D343" s="3"/>
      <c r="G343" s="3"/>
      <c r="J343" s="3"/>
      <c r="M343" s="3"/>
      <c r="P343" s="3"/>
      <c r="S343" s="3"/>
    </row>
    <row r="344" spans="1:19" x14ac:dyDescent="0.25">
      <c r="A344" s="2"/>
      <c r="D344" s="3"/>
      <c r="G344" s="3"/>
      <c r="J344" s="3"/>
      <c r="M344" s="3"/>
      <c r="P344" s="3"/>
      <c r="S344" s="3"/>
    </row>
    <row r="345" spans="1:19" x14ac:dyDescent="0.25">
      <c r="A345" s="2"/>
      <c r="D345" s="3"/>
      <c r="G345" s="3"/>
      <c r="J345" s="3"/>
      <c r="M345" s="3"/>
      <c r="P345" s="3"/>
      <c r="S345" s="3"/>
    </row>
    <row r="346" spans="1:19" x14ac:dyDescent="0.25">
      <c r="A346" s="2"/>
      <c r="D346" s="3"/>
      <c r="G346" s="3"/>
      <c r="J346" s="3"/>
      <c r="M346" s="3"/>
      <c r="P346" s="3"/>
      <c r="S346" s="3"/>
    </row>
    <row r="347" spans="1:19" x14ac:dyDescent="0.25">
      <c r="A347" s="2"/>
      <c r="D347" s="3"/>
      <c r="G347" s="3"/>
      <c r="J347" s="3"/>
      <c r="M347" s="3"/>
      <c r="P347" s="3"/>
      <c r="S347" s="3"/>
    </row>
    <row r="348" spans="1:19" x14ac:dyDescent="0.25">
      <c r="A348" s="2"/>
      <c r="D348" s="3"/>
      <c r="G348" s="3"/>
      <c r="J348" s="3"/>
      <c r="M348" s="3"/>
      <c r="P348" s="3"/>
      <c r="S348" s="3"/>
    </row>
    <row r="349" spans="1:19" x14ac:dyDescent="0.25">
      <c r="A349" s="2"/>
      <c r="D349" s="3"/>
      <c r="G349" s="3"/>
      <c r="J349" s="3"/>
      <c r="M349" s="3"/>
      <c r="P349" s="3"/>
      <c r="S349" s="3"/>
    </row>
    <row r="350" spans="1:19" x14ac:dyDescent="0.25">
      <c r="A350" s="2"/>
      <c r="D350" s="3"/>
      <c r="G350" s="3"/>
      <c r="J350" s="3"/>
      <c r="M350" s="3"/>
      <c r="P350" s="3"/>
      <c r="S350" s="3"/>
    </row>
    <row r="351" spans="1:19" x14ac:dyDescent="0.25">
      <c r="A351" s="2"/>
      <c r="D351" s="3"/>
      <c r="G351" s="3"/>
      <c r="J351" s="3"/>
      <c r="M351" s="3"/>
      <c r="P351" s="3"/>
      <c r="S351" s="3"/>
    </row>
    <row r="352" spans="1:19" x14ac:dyDescent="0.25">
      <c r="A352" s="2"/>
      <c r="D352" s="3"/>
      <c r="G352" s="3"/>
      <c r="J352" s="3"/>
      <c r="M352" s="3"/>
      <c r="P352" s="3"/>
      <c r="S352" s="3"/>
    </row>
    <row r="353" spans="1:19" x14ac:dyDescent="0.25">
      <c r="A353" s="2"/>
      <c r="D353" s="3"/>
      <c r="G353" s="3"/>
      <c r="J353" s="3"/>
      <c r="M353" s="3"/>
      <c r="P353" s="3"/>
      <c r="S353" s="3"/>
    </row>
    <row r="354" spans="1:19" x14ac:dyDescent="0.25">
      <c r="A354" s="2"/>
      <c r="D354" s="3"/>
      <c r="G354" s="3"/>
      <c r="J354" s="3"/>
      <c r="M354" s="3"/>
      <c r="P354" s="3"/>
      <c r="S354" s="3"/>
    </row>
    <row r="355" spans="1:19" x14ac:dyDescent="0.25">
      <c r="A355" s="2"/>
      <c r="D355" s="3"/>
      <c r="G355" s="3"/>
      <c r="J355" s="3"/>
      <c r="M355" s="3"/>
      <c r="P355" s="3"/>
      <c r="S355" s="3"/>
    </row>
    <row r="356" spans="1:19" x14ac:dyDescent="0.25">
      <c r="A356" s="2"/>
      <c r="D356" s="3"/>
      <c r="G356" s="3"/>
      <c r="J356" s="3"/>
      <c r="M356" s="3"/>
      <c r="P356" s="3"/>
      <c r="S356" s="3"/>
    </row>
    <row r="357" spans="1:19" x14ac:dyDescent="0.25">
      <c r="A357" s="2"/>
      <c r="D357" s="3"/>
      <c r="G357" s="3"/>
      <c r="J357" s="3"/>
      <c r="M357" s="3"/>
      <c r="P357" s="3"/>
      <c r="S357" s="3"/>
    </row>
    <row r="358" spans="1:19" x14ac:dyDescent="0.25">
      <c r="A358" s="2"/>
      <c r="D358" s="3"/>
      <c r="G358" s="3"/>
      <c r="J358" s="3"/>
      <c r="M358" s="3"/>
      <c r="P358" s="3"/>
      <c r="S358" s="3"/>
    </row>
    <row r="359" spans="1:19" x14ac:dyDescent="0.25">
      <c r="A359" s="2"/>
      <c r="D359" s="3"/>
      <c r="G359" s="3"/>
      <c r="J359" s="3"/>
      <c r="M359" s="3"/>
      <c r="P359" s="3"/>
      <c r="S359" s="3"/>
    </row>
    <row r="360" spans="1:19" x14ac:dyDescent="0.25">
      <c r="A360" s="2"/>
      <c r="D360" s="3"/>
      <c r="G360" s="3"/>
      <c r="J360" s="3"/>
      <c r="M360" s="3"/>
      <c r="P360" s="3"/>
      <c r="S360" s="3"/>
    </row>
    <row r="361" spans="1:19" x14ac:dyDescent="0.25">
      <c r="A361" s="2"/>
      <c r="D361" s="3"/>
      <c r="G361" s="3"/>
      <c r="J361" s="3"/>
      <c r="M361" s="3"/>
      <c r="P361" s="3"/>
      <c r="S361" s="3"/>
    </row>
    <row r="362" spans="1:19" x14ac:dyDescent="0.25">
      <c r="A362" s="2"/>
      <c r="D362" s="3"/>
      <c r="G362" s="3"/>
      <c r="J362" s="3"/>
      <c r="M362" s="3"/>
      <c r="P362" s="3"/>
      <c r="S362" s="3"/>
    </row>
    <row r="363" spans="1:19" x14ac:dyDescent="0.25">
      <c r="A363" s="2"/>
      <c r="D363" s="3"/>
      <c r="G363" s="3"/>
      <c r="J363" s="3"/>
      <c r="M363" s="3"/>
      <c r="P363" s="3"/>
      <c r="S363" s="3"/>
    </row>
    <row r="364" spans="1:19" x14ac:dyDescent="0.25">
      <c r="A364" s="2"/>
      <c r="D364" s="3"/>
      <c r="G364" s="3"/>
      <c r="J364" s="3"/>
      <c r="M364" s="3"/>
      <c r="P364" s="3"/>
      <c r="S364" s="3"/>
    </row>
    <row r="365" spans="1:19" x14ac:dyDescent="0.25">
      <c r="A365" s="2"/>
      <c r="D365" s="3"/>
      <c r="G365" s="3"/>
      <c r="J365" s="3"/>
      <c r="M365" s="3"/>
      <c r="P365" s="3"/>
      <c r="S365" s="3"/>
    </row>
    <row r="366" spans="1:19" x14ac:dyDescent="0.25">
      <c r="A366" s="2"/>
      <c r="D366" s="3"/>
      <c r="G366" s="3"/>
      <c r="J366" s="3"/>
      <c r="M366" s="3"/>
      <c r="P366" s="3"/>
      <c r="S366" s="3"/>
    </row>
    <row r="367" spans="1:19" x14ac:dyDescent="0.25">
      <c r="A367" s="2"/>
      <c r="D367" s="3"/>
      <c r="G367" s="3"/>
      <c r="J367" s="3"/>
      <c r="M367" s="3"/>
      <c r="P367" s="3"/>
      <c r="S367" s="3"/>
    </row>
    <row r="368" spans="1:19" x14ac:dyDescent="0.25">
      <c r="A368" s="2"/>
      <c r="D368" s="3"/>
      <c r="G368" s="3"/>
      <c r="J368" s="3"/>
      <c r="M368" s="3"/>
      <c r="P368" s="3"/>
      <c r="S368" s="3"/>
    </row>
    <row r="369" spans="1:19" x14ac:dyDescent="0.25">
      <c r="A369" s="2"/>
      <c r="D369" s="3"/>
      <c r="G369" s="3"/>
      <c r="J369" s="3"/>
      <c r="M369" s="3"/>
      <c r="P369" s="3"/>
      <c r="S369" s="3"/>
    </row>
    <row r="370" spans="1:19" x14ac:dyDescent="0.25">
      <c r="A370" s="2"/>
      <c r="D370" s="3"/>
      <c r="G370" s="3"/>
      <c r="J370" s="3"/>
      <c r="M370" s="3"/>
      <c r="P370" s="3"/>
      <c r="S370" s="3"/>
    </row>
    <row r="371" spans="1:19" x14ac:dyDescent="0.25">
      <c r="A371" s="2"/>
      <c r="D371" s="3"/>
      <c r="G371" s="3"/>
      <c r="J371" s="3"/>
      <c r="M371" s="3"/>
      <c r="P371" s="3"/>
      <c r="S371" s="3"/>
    </row>
    <row r="372" spans="1:19" x14ac:dyDescent="0.25">
      <c r="A372" s="2"/>
      <c r="D372" s="3"/>
      <c r="G372" s="3"/>
      <c r="J372" s="3"/>
      <c r="M372" s="3"/>
      <c r="P372" s="3"/>
      <c r="S372" s="3"/>
    </row>
    <row r="373" spans="1:19" x14ac:dyDescent="0.25">
      <c r="A373" s="2"/>
      <c r="D373" s="3"/>
      <c r="G373" s="3"/>
      <c r="J373" s="3"/>
      <c r="M373" s="3"/>
      <c r="P373" s="3"/>
      <c r="S373" s="3"/>
    </row>
    <row r="374" spans="1:19" x14ac:dyDescent="0.25">
      <c r="A374" s="2"/>
      <c r="D374" s="3"/>
      <c r="G374" s="3"/>
      <c r="J374" s="3"/>
      <c r="M374" s="3"/>
      <c r="P374" s="3"/>
      <c r="S374" s="3"/>
    </row>
    <row r="375" spans="1:19" x14ac:dyDescent="0.25">
      <c r="A375" s="2"/>
      <c r="D375" s="3"/>
      <c r="G375" s="3"/>
      <c r="J375" s="3"/>
      <c r="M375" s="3"/>
      <c r="P375" s="3"/>
      <c r="S375" s="3"/>
    </row>
    <row r="376" spans="1:19" x14ac:dyDescent="0.25">
      <c r="A376" s="2"/>
      <c r="D376" s="3"/>
      <c r="G376" s="3"/>
      <c r="J376" s="3"/>
      <c r="M376" s="3"/>
      <c r="P376" s="3"/>
      <c r="S376" s="3"/>
    </row>
    <row r="377" spans="1:19" x14ac:dyDescent="0.25">
      <c r="A377" s="2"/>
      <c r="D377" s="3"/>
      <c r="G377" s="3"/>
      <c r="J377" s="3"/>
      <c r="M377" s="3"/>
      <c r="P377" s="3"/>
      <c r="S377" s="3"/>
    </row>
    <row r="378" spans="1:19" x14ac:dyDescent="0.25">
      <c r="A378" s="2"/>
      <c r="D378" s="3"/>
      <c r="G378" s="3"/>
      <c r="J378" s="3"/>
      <c r="M378" s="3"/>
      <c r="P378" s="3"/>
      <c r="S378" s="3"/>
    </row>
    <row r="379" spans="1:19" x14ac:dyDescent="0.25">
      <c r="A379" s="2"/>
      <c r="D379" s="3"/>
      <c r="G379" s="3"/>
      <c r="J379" s="3"/>
      <c r="M379" s="3"/>
      <c r="P379" s="3"/>
      <c r="S379" s="3"/>
    </row>
    <row r="380" spans="1:19" x14ac:dyDescent="0.25">
      <c r="A380" s="2"/>
      <c r="D380" s="3"/>
      <c r="G380" s="3"/>
      <c r="J380" s="3"/>
      <c r="M380" s="3"/>
      <c r="P380" s="3"/>
      <c r="S380" s="3"/>
    </row>
    <row r="381" spans="1:19" x14ac:dyDescent="0.25">
      <c r="A381" s="2"/>
      <c r="D381" s="3"/>
      <c r="G381" s="3"/>
      <c r="J381" s="3"/>
      <c r="M381" s="3"/>
      <c r="P381" s="3"/>
      <c r="S381" s="3"/>
    </row>
    <row r="382" spans="1:19" x14ac:dyDescent="0.25">
      <c r="A382" s="2"/>
      <c r="D382" s="3"/>
      <c r="G382" s="3"/>
      <c r="J382" s="3"/>
      <c r="M382" s="3"/>
      <c r="P382" s="3"/>
      <c r="S382" s="3"/>
    </row>
    <row r="383" spans="1:19" x14ac:dyDescent="0.25">
      <c r="A383" s="2"/>
      <c r="D383" s="3"/>
      <c r="G383" s="3"/>
      <c r="J383" s="3"/>
      <c r="M383" s="3"/>
      <c r="P383" s="3"/>
      <c r="S383" s="3"/>
    </row>
    <row r="384" spans="1:19" x14ac:dyDescent="0.25">
      <c r="A384" s="2"/>
      <c r="D384" s="3"/>
      <c r="G384" s="3"/>
      <c r="J384" s="3"/>
      <c r="M384" s="3"/>
      <c r="P384" s="3"/>
      <c r="S384" s="3"/>
    </row>
    <row r="385" spans="1:19" x14ac:dyDescent="0.25">
      <c r="A385" s="2"/>
      <c r="D385" s="3"/>
      <c r="G385" s="3"/>
      <c r="J385" s="3"/>
      <c r="M385" s="3"/>
      <c r="P385" s="3"/>
      <c r="S385" s="3"/>
    </row>
    <row r="386" spans="1:19" x14ac:dyDescent="0.25">
      <c r="A386" s="2"/>
      <c r="D386" s="3"/>
      <c r="G386" s="3"/>
      <c r="J386" s="3"/>
      <c r="M386" s="3"/>
      <c r="P386" s="3"/>
      <c r="S386" s="3"/>
    </row>
    <row r="387" spans="1:19" x14ac:dyDescent="0.25">
      <c r="A387" s="2"/>
      <c r="D387" s="3"/>
      <c r="G387" s="3"/>
      <c r="J387" s="3"/>
      <c r="M387" s="3"/>
      <c r="P387" s="3"/>
      <c r="S387" s="3"/>
    </row>
    <row r="388" spans="1:19" x14ac:dyDescent="0.25">
      <c r="A388" s="2"/>
      <c r="D388" s="3"/>
      <c r="G388" s="3"/>
      <c r="J388" s="3"/>
      <c r="M388" s="3"/>
      <c r="P388" s="3"/>
      <c r="S388" s="3"/>
    </row>
    <row r="389" spans="1:19" x14ac:dyDescent="0.25">
      <c r="A389" s="2"/>
      <c r="D389" s="3"/>
      <c r="G389" s="3"/>
      <c r="J389" s="3"/>
      <c r="M389" s="3"/>
      <c r="P389" s="3"/>
      <c r="S389" s="3"/>
    </row>
    <row r="390" spans="1:19" x14ac:dyDescent="0.25">
      <c r="A390" s="2"/>
      <c r="D390" s="3"/>
      <c r="G390" s="3"/>
      <c r="J390" s="3"/>
      <c r="M390" s="3"/>
      <c r="P390" s="3"/>
      <c r="S390" s="3"/>
    </row>
    <row r="391" spans="1:19" x14ac:dyDescent="0.25">
      <c r="A391" s="2"/>
      <c r="D391" s="3"/>
      <c r="G391" s="3"/>
      <c r="J391" s="3"/>
      <c r="M391" s="3"/>
      <c r="P391" s="3"/>
      <c r="S391" s="3"/>
    </row>
    <row r="392" spans="1:19" x14ac:dyDescent="0.25">
      <c r="A392" s="2"/>
      <c r="D392" s="3"/>
      <c r="G392" s="3"/>
      <c r="J392" s="3"/>
      <c r="M392" s="3"/>
      <c r="P392" s="3"/>
      <c r="S392" s="3"/>
    </row>
    <row r="393" spans="1:19" x14ac:dyDescent="0.25">
      <c r="A393" s="2"/>
      <c r="D393" s="3"/>
      <c r="G393" s="3"/>
      <c r="J393" s="3"/>
      <c r="M393" s="3"/>
      <c r="P393" s="3"/>
      <c r="S393" s="3"/>
    </row>
    <row r="394" spans="1:19" x14ac:dyDescent="0.25">
      <c r="A394" s="2"/>
      <c r="D394" s="3"/>
      <c r="G394" s="3"/>
      <c r="J394" s="3"/>
      <c r="M394" s="3"/>
      <c r="P394" s="3"/>
      <c r="S394" s="3"/>
    </row>
    <row r="395" spans="1:19" x14ac:dyDescent="0.25">
      <c r="A395" s="2"/>
      <c r="D395" s="3"/>
      <c r="G395" s="3"/>
      <c r="J395" s="3"/>
      <c r="M395" s="3"/>
      <c r="P395" s="3"/>
      <c r="S395" s="3"/>
    </row>
    <row r="396" spans="1:19" x14ac:dyDescent="0.25">
      <c r="A396" s="2"/>
      <c r="D396" s="3"/>
      <c r="G396" s="3"/>
      <c r="J396" s="3"/>
      <c r="M396" s="3"/>
      <c r="P396" s="3"/>
      <c r="S396" s="3"/>
    </row>
    <row r="397" spans="1:19" x14ac:dyDescent="0.25">
      <c r="A397" s="2"/>
      <c r="D397" s="3"/>
      <c r="G397" s="3"/>
      <c r="J397" s="3"/>
      <c r="M397" s="3"/>
      <c r="P397" s="3"/>
      <c r="S397" s="3"/>
    </row>
    <row r="398" spans="1:19" x14ac:dyDescent="0.25">
      <c r="A398" s="2"/>
      <c r="D398" s="3"/>
      <c r="G398" s="3"/>
      <c r="J398" s="3"/>
      <c r="M398" s="3"/>
      <c r="P398" s="3"/>
      <c r="S398" s="3"/>
    </row>
    <row r="399" spans="1:19" x14ac:dyDescent="0.25">
      <c r="A399" s="2"/>
      <c r="D399" s="3"/>
      <c r="G399" s="3"/>
      <c r="J399" s="3"/>
      <c r="M399" s="3"/>
      <c r="P399" s="3"/>
      <c r="S399" s="3"/>
    </row>
    <row r="400" spans="1:19" x14ac:dyDescent="0.25">
      <c r="A400" s="2"/>
      <c r="D400" s="3"/>
      <c r="G400" s="3"/>
      <c r="J400" s="3"/>
      <c r="M400" s="3"/>
      <c r="P400" s="3"/>
      <c r="S400" s="3"/>
    </row>
    <row r="401" spans="1:19" x14ac:dyDescent="0.25">
      <c r="A401" s="2"/>
      <c r="D401" s="3"/>
      <c r="G401" s="3"/>
      <c r="J401" s="3"/>
      <c r="M401" s="3"/>
      <c r="P401" s="3"/>
      <c r="S401" s="3"/>
    </row>
    <row r="402" spans="1:19" x14ac:dyDescent="0.25">
      <c r="A402" s="2"/>
      <c r="D402" s="3"/>
      <c r="G402" s="3"/>
      <c r="J402" s="3"/>
      <c r="M402" s="3"/>
      <c r="P402" s="3"/>
      <c r="S402" s="3"/>
    </row>
    <row r="403" spans="1:19" x14ac:dyDescent="0.25">
      <c r="A403" s="2"/>
      <c r="D403" s="3"/>
      <c r="G403" s="3"/>
      <c r="J403" s="3"/>
      <c r="M403" s="3"/>
      <c r="P403" s="3"/>
      <c r="S403" s="3"/>
    </row>
    <row r="404" spans="1:19" x14ac:dyDescent="0.25">
      <c r="A404" s="2"/>
      <c r="D404" s="3"/>
      <c r="G404" s="3"/>
      <c r="J404" s="3"/>
      <c r="M404" s="3"/>
      <c r="P404" s="3"/>
      <c r="S404" s="3"/>
    </row>
    <row r="405" spans="1:19" x14ac:dyDescent="0.25">
      <c r="A405" s="2"/>
      <c r="D405" s="3"/>
      <c r="G405" s="3"/>
      <c r="J405" s="3"/>
      <c r="M405" s="3"/>
      <c r="P405" s="3"/>
      <c r="S405" s="3"/>
    </row>
    <row r="406" spans="1:19" x14ac:dyDescent="0.25">
      <c r="A406" s="2"/>
      <c r="D406" s="3"/>
      <c r="G406" s="3"/>
      <c r="J406" s="3"/>
      <c r="M406" s="3"/>
      <c r="P406" s="3"/>
      <c r="S406" s="3"/>
    </row>
    <row r="407" spans="1:19" x14ac:dyDescent="0.25">
      <c r="A407" s="2"/>
      <c r="D407" s="3"/>
      <c r="G407" s="3"/>
      <c r="J407" s="3"/>
      <c r="M407" s="3"/>
      <c r="P407" s="3"/>
      <c r="S407" s="3"/>
    </row>
    <row r="408" spans="1:19" x14ac:dyDescent="0.25">
      <c r="A408" s="2"/>
      <c r="D408" s="3"/>
      <c r="G408" s="3"/>
      <c r="J408" s="3"/>
      <c r="M408" s="3"/>
      <c r="P408" s="3"/>
      <c r="S408" s="3"/>
    </row>
    <row r="409" spans="1:19" x14ac:dyDescent="0.25">
      <c r="A409" s="2"/>
      <c r="D409" s="3"/>
      <c r="G409" s="3"/>
      <c r="J409" s="3"/>
      <c r="M409" s="3"/>
      <c r="P409" s="3"/>
      <c r="S409" s="3"/>
    </row>
    <row r="410" spans="1:19" x14ac:dyDescent="0.25">
      <c r="A410" s="2"/>
      <c r="D410" s="3"/>
      <c r="G410" s="3"/>
      <c r="J410" s="3"/>
      <c r="M410" s="3"/>
      <c r="P410" s="3"/>
      <c r="S410" s="3"/>
    </row>
    <row r="411" spans="1:19" x14ac:dyDescent="0.25">
      <c r="A411" s="2"/>
      <c r="D411" s="3"/>
      <c r="G411" s="3"/>
      <c r="J411" s="3"/>
      <c r="M411" s="3"/>
      <c r="P411" s="3"/>
      <c r="S411" s="3"/>
    </row>
    <row r="412" spans="1:19" x14ac:dyDescent="0.25">
      <c r="A412" s="2"/>
      <c r="D412" s="3"/>
      <c r="G412" s="3"/>
      <c r="J412" s="3"/>
      <c r="M412" s="3"/>
      <c r="P412" s="3"/>
      <c r="S412" s="3"/>
    </row>
    <row r="413" spans="1:19" x14ac:dyDescent="0.25">
      <c r="A413" s="2"/>
      <c r="D413" s="3"/>
      <c r="G413" s="3"/>
      <c r="J413" s="3"/>
      <c r="M413" s="3"/>
      <c r="P413" s="3"/>
      <c r="S413" s="3"/>
    </row>
    <row r="414" spans="1:19" x14ac:dyDescent="0.25">
      <c r="A414" s="2"/>
      <c r="D414" s="3"/>
      <c r="G414" s="3"/>
      <c r="J414" s="3"/>
      <c r="M414" s="3"/>
      <c r="P414" s="3"/>
      <c r="S414" s="3"/>
    </row>
    <row r="415" spans="1:19" x14ac:dyDescent="0.25">
      <c r="A415" s="2"/>
      <c r="D415" s="3"/>
      <c r="G415" s="3"/>
      <c r="J415" s="3"/>
      <c r="M415" s="3"/>
      <c r="P415" s="3"/>
      <c r="S415" s="3"/>
    </row>
    <row r="416" spans="1:19" x14ac:dyDescent="0.25">
      <c r="A416" s="2"/>
      <c r="D416" s="3"/>
      <c r="G416" s="3"/>
      <c r="J416" s="3"/>
      <c r="M416" s="3"/>
      <c r="P416" s="3"/>
      <c r="S416" s="3"/>
    </row>
    <row r="417" spans="1:19" x14ac:dyDescent="0.25">
      <c r="A417" s="2"/>
      <c r="D417" s="3"/>
      <c r="G417" s="3"/>
      <c r="J417" s="3"/>
      <c r="M417" s="3"/>
      <c r="P417" s="3"/>
      <c r="S417" s="3"/>
    </row>
    <row r="418" spans="1:19" x14ac:dyDescent="0.25">
      <c r="A418" s="2"/>
      <c r="D418" s="3"/>
      <c r="G418" s="3"/>
      <c r="J418" s="3"/>
      <c r="M418" s="3"/>
      <c r="P418" s="3"/>
      <c r="S418" s="3"/>
    </row>
    <row r="419" spans="1:19" x14ac:dyDescent="0.25">
      <c r="A419" s="2"/>
      <c r="D419" s="3"/>
      <c r="G419" s="3"/>
      <c r="J419" s="3"/>
      <c r="M419" s="3"/>
      <c r="P419" s="3"/>
      <c r="S419" s="3"/>
    </row>
    <row r="420" spans="1:19" x14ac:dyDescent="0.25">
      <c r="A420" s="2"/>
      <c r="D420" s="3"/>
      <c r="G420" s="3"/>
      <c r="J420" s="3"/>
      <c r="M420" s="3"/>
      <c r="P420" s="3"/>
      <c r="S420" s="3"/>
    </row>
    <row r="421" spans="1:19" x14ac:dyDescent="0.25">
      <c r="A421" s="2"/>
      <c r="D421" s="3"/>
      <c r="G421" s="3"/>
      <c r="J421" s="3"/>
      <c r="M421" s="3"/>
      <c r="P421" s="3"/>
      <c r="S421" s="3"/>
    </row>
    <row r="422" spans="1:19" x14ac:dyDescent="0.25">
      <c r="A422" s="2"/>
      <c r="D422" s="3"/>
      <c r="G422" s="3"/>
      <c r="J422" s="3"/>
      <c r="M422" s="3"/>
      <c r="P422" s="3"/>
      <c r="S422" s="3"/>
    </row>
    <row r="423" spans="1:19" x14ac:dyDescent="0.25">
      <c r="A423" s="2"/>
      <c r="D423" s="3"/>
      <c r="G423" s="3"/>
      <c r="J423" s="3"/>
      <c r="M423" s="3"/>
      <c r="P423" s="3"/>
      <c r="S423" s="3"/>
    </row>
    <row r="424" spans="1:19" x14ac:dyDescent="0.25">
      <c r="A424" s="2"/>
      <c r="D424" s="3"/>
      <c r="G424" s="3"/>
      <c r="J424" s="3"/>
      <c r="M424" s="3"/>
      <c r="P424" s="3"/>
      <c r="S424" s="3"/>
    </row>
    <row r="425" spans="1:19" x14ac:dyDescent="0.25">
      <c r="A425" s="2"/>
      <c r="D425" s="3"/>
      <c r="G425" s="3"/>
      <c r="J425" s="3"/>
      <c r="M425" s="3"/>
      <c r="P425" s="3"/>
      <c r="S425" s="3"/>
    </row>
    <row r="426" spans="1:19" x14ac:dyDescent="0.25">
      <c r="A426" s="2"/>
      <c r="D426" s="3"/>
      <c r="G426" s="3"/>
      <c r="J426" s="3"/>
      <c r="M426" s="3"/>
      <c r="P426" s="3"/>
      <c r="S426" s="3"/>
    </row>
    <row r="427" spans="1:19" x14ac:dyDescent="0.25">
      <c r="A427" s="2"/>
      <c r="D427" s="3"/>
      <c r="G427" s="3"/>
      <c r="J427" s="3"/>
      <c r="M427" s="3"/>
      <c r="P427" s="3"/>
      <c r="S427" s="3"/>
    </row>
    <row r="428" spans="1:19" x14ac:dyDescent="0.25">
      <c r="A428" s="2"/>
      <c r="D428" s="3"/>
      <c r="G428" s="3"/>
      <c r="J428" s="3"/>
      <c r="M428" s="3"/>
      <c r="P428" s="3"/>
      <c r="S428" s="3"/>
    </row>
    <row r="429" spans="1:19" x14ac:dyDescent="0.25">
      <c r="A429" s="2"/>
      <c r="D429" s="3"/>
      <c r="G429" s="3"/>
      <c r="J429" s="3"/>
      <c r="M429" s="3"/>
      <c r="P429" s="3"/>
      <c r="S429" s="3"/>
    </row>
    <row r="430" spans="1:19" x14ac:dyDescent="0.25">
      <c r="A430" s="2"/>
      <c r="D430" s="3"/>
      <c r="G430" s="3"/>
      <c r="J430" s="3"/>
      <c r="M430" s="3"/>
      <c r="P430" s="3"/>
      <c r="S430" s="3"/>
    </row>
    <row r="431" spans="1:19" x14ac:dyDescent="0.25">
      <c r="A431" s="2"/>
      <c r="D431" s="3"/>
      <c r="G431" s="3"/>
      <c r="J431" s="3"/>
      <c r="M431" s="3"/>
      <c r="P431" s="3"/>
      <c r="S431" s="3"/>
    </row>
    <row r="432" spans="1:19" x14ac:dyDescent="0.25">
      <c r="A432" s="2"/>
      <c r="D432" s="3"/>
      <c r="G432" s="3"/>
      <c r="J432" s="3"/>
      <c r="M432" s="3"/>
      <c r="P432" s="3"/>
      <c r="S432" s="3"/>
    </row>
    <row r="433" spans="1:19" x14ac:dyDescent="0.25">
      <c r="A433" s="2"/>
      <c r="D433" s="3"/>
      <c r="G433" s="3"/>
      <c r="J433" s="3"/>
      <c r="M433" s="3"/>
      <c r="P433" s="3"/>
      <c r="S433" s="3"/>
    </row>
    <row r="434" spans="1:19" x14ac:dyDescent="0.25">
      <c r="A434" s="2"/>
      <c r="D434" s="3"/>
      <c r="G434" s="3"/>
      <c r="J434" s="3"/>
      <c r="M434" s="3"/>
      <c r="P434" s="3"/>
      <c r="S434" s="3"/>
    </row>
    <row r="435" spans="1:19" x14ac:dyDescent="0.25">
      <c r="A435" s="2"/>
      <c r="D435" s="3"/>
      <c r="G435" s="3"/>
      <c r="J435" s="3"/>
      <c r="M435" s="3"/>
      <c r="P435" s="3"/>
      <c r="S435" s="3"/>
    </row>
    <row r="436" spans="1:19" x14ac:dyDescent="0.25">
      <c r="A436" s="2"/>
      <c r="D436" s="3"/>
      <c r="G436" s="3"/>
      <c r="J436" s="3"/>
      <c r="M436" s="3"/>
      <c r="P436" s="3"/>
      <c r="S436" s="3"/>
    </row>
    <row r="437" spans="1:19" x14ac:dyDescent="0.25">
      <c r="A437" s="2"/>
      <c r="D437" s="3"/>
      <c r="G437" s="3"/>
      <c r="J437" s="3"/>
      <c r="M437" s="3"/>
      <c r="P437" s="3"/>
      <c r="S437" s="3"/>
    </row>
    <row r="438" spans="1:19" x14ac:dyDescent="0.25">
      <c r="A438" s="2"/>
      <c r="D438" s="3"/>
      <c r="G438" s="3"/>
      <c r="J438" s="3"/>
      <c r="M438" s="3"/>
      <c r="P438" s="3"/>
      <c r="S438" s="3"/>
    </row>
    <row r="439" spans="1:19" x14ac:dyDescent="0.25">
      <c r="A439" s="2"/>
      <c r="D439" s="3"/>
      <c r="G439" s="3"/>
      <c r="J439" s="3"/>
      <c r="M439" s="3"/>
      <c r="P439" s="3"/>
      <c r="S439" s="3"/>
    </row>
    <row r="440" spans="1:19" x14ac:dyDescent="0.25">
      <c r="A440" s="2"/>
      <c r="D440" s="3"/>
      <c r="G440" s="3"/>
      <c r="J440" s="3"/>
      <c r="M440" s="3"/>
      <c r="P440" s="3"/>
      <c r="S440" s="3"/>
    </row>
    <row r="441" spans="1:19" x14ac:dyDescent="0.25">
      <c r="A441" s="2"/>
      <c r="D441" s="3"/>
      <c r="G441" s="3"/>
      <c r="J441" s="3"/>
      <c r="M441" s="3"/>
      <c r="P441" s="3"/>
      <c r="S441" s="3"/>
    </row>
    <row r="442" spans="1:19" x14ac:dyDescent="0.25">
      <c r="A442" s="2"/>
      <c r="D442" s="3"/>
      <c r="G442" s="3"/>
      <c r="J442" s="3"/>
      <c r="M442" s="3"/>
      <c r="P442" s="3"/>
      <c r="S442" s="3"/>
    </row>
    <row r="443" spans="1:19" x14ac:dyDescent="0.25">
      <c r="A443" s="2"/>
      <c r="D443" s="3"/>
      <c r="G443" s="3"/>
      <c r="J443" s="3"/>
      <c r="M443" s="3"/>
      <c r="P443" s="3"/>
      <c r="S443" s="3"/>
    </row>
    <row r="444" spans="1:19" x14ac:dyDescent="0.25">
      <c r="A444" s="2"/>
      <c r="D444" s="3"/>
      <c r="G444" s="3"/>
      <c r="J444" s="3"/>
      <c r="M444" s="3"/>
      <c r="P444" s="3"/>
      <c r="S444" s="3"/>
    </row>
    <row r="445" spans="1:19" x14ac:dyDescent="0.25">
      <c r="A445" s="2"/>
      <c r="D445" s="3"/>
      <c r="G445" s="3"/>
      <c r="J445" s="3"/>
      <c r="M445" s="3"/>
      <c r="P445" s="3"/>
      <c r="S445" s="3"/>
    </row>
    <row r="446" spans="1:19" x14ac:dyDescent="0.25">
      <c r="A446" s="2"/>
      <c r="D446" s="3"/>
      <c r="G446" s="3"/>
      <c r="J446" s="3"/>
      <c r="M446" s="3"/>
      <c r="P446" s="3"/>
      <c r="S446" s="3"/>
    </row>
    <row r="447" spans="1:19" x14ac:dyDescent="0.25">
      <c r="A447" s="2"/>
      <c r="D447" s="3"/>
      <c r="G447" s="3"/>
      <c r="J447" s="3"/>
      <c r="M447" s="3"/>
      <c r="P447" s="3"/>
      <c r="S447" s="3"/>
    </row>
    <row r="448" spans="1:19" x14ac:dyDescent="0.25">
      <c r="A448" s="2"/>
      <c r="D448" s="3"/>
      <c r="G448" s="3"/>
      <c r="J448" s="3"/>
      <c r="M448" s="3"/>
      <c r="P448" s="3"/>
      <c r="S448" s="3"/>
    </row>
    <row r="449" spans="1:19" x14ac:dyDescent="0.25">
      <c r="A449" s="2"/>
      <c r="D449" s="3"/>
      <c r="G449" s="3"/>
      <c r="J449" s="3"/>
      <c r="M449" s="3"/>
      <c r="P449" s="3"/>
      <c r="S449" s="3"/>
    </row>
    <row r="450" spans="1:19" x14ac:dyDescent="0.25">
      <c r="A450" s="2"/>
      <c r="D450" s="3"/>
      <c r="G450" s="3"/>
      <c r="J450" s="3"/>
      <c r="M450" s="3"/>
      <c r="P450" s="3"/>
      <c r="S450" s="3"/>
    </row>
    <row r="451" spans="1:19" x14ac:dyDescent="0.25">
      <c r="A451" s="2"/>
      <c r="D451" s="3"/>
      <c r="G451" s="3"/>
      <c r="J451" s="3"/>
      <c r="M451" s="3"/>
      <c r="P451" s="3"/>
      <c r="S451" s="3"/>
    </row>
    <row r="452" spans="1:19" x14ac:dyDescent="0.25">
      <c r="A452" s="2"/>
      <c r="D452" s="3"/>
      <c r="G452" s="3"/>
      <c r="J452" s="3"/>
      <c r="M452" s="3"/>
      <c r="P452" s="3"/>
      <c r="S452" s="3"/>
    </row>
    <row r="453" spans="1:19" x14ac:dyDescent="0.25">
      <c r="A453" s="2"/>
      <c r="D453" s="3"/>
      <c r="G453" s="3"/>
      <c r="J453" s="3"/>
      <c r="M453" s="3"/>
      <c r="P453" s="3"/>
      <c r="S453" s="3"/>
    </row>
    <row r="454" spans="1:19" x14ac:dyDescent="0.25">
      <c r="A454" s="2"/>
      <c r="D454" s="3"/>
      <c r="G454" s="3"/>
      <c r="J454" s="3"/>
      <c r="M454" s="3"/>
      <c r="P454" s="3"/>
      <c r="S454" s="3"/>
    </row>
    <row r="455" spans="1:19" x14ac:dyDescent="0.25">
      <c r="A455" s="2"/>
      <c r="D455" s="3"/>
      <c r="G455" s="3"/>
      <c r="J455" s="3"/>
      <c r="M455" s="3"/>
      <c r="P455" s="3"/>
      <c r="S455" s="3"/>
    </row>
    <row r="456" spans="1:19" x14ac:dyDescent="0.25">
      <c r="A456" s="2"/>
      <c r="D456" s="3"/>
      <c r="G456" s="3"/>
      <c r="J456" s="3"/>
      <c r="M456" s="3"/>
      <c r="P456" s="3"/>
      <c r="S456" s="3"/>
    </row>
    <row r="457" spans="1:19" x14ac:dyDescent="0.25">
      <c r="A457" s="2"/>
      <c r="D457" s="3"/>
      <c r="G457" s="3"/>
      <c r="J457" s="3"/>
      <c r="M457" s="3"/>
      <c r="P457" s="3"/>
      <c r="S457" s="3"/>
    </row>
    <row r="458" spans="1:19" x14ac:dyDescent="0.25">
      <c r="A458" s="2"/>
      <c r="D458" s="3"/>
      <c r="G458" s="3"/>
      <c r="J458" s="3"/>
      <c r="M458" s="3"/>
      <c r="P458" s="3"/>
      <c r="S458" s="3"/>
    </row>
    <row r="459" spans="1:19" x14ac:dyDescent="0.25">
      <c r="A459" s="2"/>
      <c r="D459" s="3"/>
      <c r="G459" s="3"/>
      <c r="J459" s="3"/>
      <c r="M459" s="3"/>
      <c r="P459" s="3"/>
      <c r="S459" s="3"/>
    </row>
    <row r="460" spans="1:19" x14ac:dyDescent="0.25">
      <c r="A460" s="2"/>
      <c r="D460" s="3"/>
      <c r="G460" s="3"/>
      <c r="J460" s="3"/>
      <c r="M460" s="3"/>
      <c r="P460" s="3"/>
      <c r="S460" s="3"/>
    </row>
    <row r="461" spans="1:19" x14ac:dyDescent="0.25">
      <c r="A461" s="2"/>
      <c r="D461" s="3"/>
      <c r="G461" s="3"/>
      <c r="J461" s="3"/>
      <c r="M461" s="3"/>
      <c r="P461" s="3"/>
      <c r="S461" s="3"/>
    </row>
    <row r="462" spans="1:19" x14ac:dyDescent="0.25">
      <c r="A462" s="2"/>
      <c r="D462" s="3"/>
      <c r="G462" s="3"/>
      <c r="J462" s="3"/>
      <c r="M462" s="3"/>
      <c r="P462" s="3"/>
      <c r="S462" s="3"/>
    </row>
    <row r="463" spans="1:19" x14ac:dyDescent="0.25">
      <c r="A463" s="2"/>
      <c r="D463" s="3"/>
      <c r="G463" s="3"/>
      <c r="J463" s="3"/>
      <c r="M463" s="3"/>
      <c r="P463" s="3"/>
      <c r="S463" s="3"/>
    </row>
    <row r="464" spans="1:19" x14ac:dyDescent="0.25">
      <c r="A464" s="2"/>
      <c r="D464" s="3"/>
      <c r="G464" s="3"/>
      <c r="J464" s="3"/>
      <c r="M464" s="3"/>
      <c r="P464" s="3"/>
      <c r="S464" s="3"/>
    </row>
    <row r="465" spans="1:19" x14ac:dyDescent="0.25">
      <c r="A465" s="2"/>
      <c r="D465" s="3"/>
      <c r="G465" s="3"/>
      <c r="J465" s="3"/>
      <c r="M465" s="3"/>
      <c r="P465" s="3"/>
      <c r="S465" s="3"/>
    </row>
    <row r="466" spans="1:19" x14ac:dyDescent="0.25">
      <c r="A466" s="2"/>
      <c r="D466" s="3"/>
      <c r="G466" s="3"/>
      <c r="J466" s="3"/>
      <c r="M466" s="3"/>
      <c r="P466" s="3"/>
      <c r="S466" s="3"/>
    </row>
    <row r="467" spans="1:19" x14ac:dyDescent="0.25">
      <c r="A467" s="2"/>
      <c r="D467" s="3"/>
      <c r="G467" s="3"/>
      <c r="J467" s="3"/>
      <c r="M467" s="3"/>
      <c r="P467" s="3"/>
      <c r="S467" s="3"/>
    </row>
    <row r="468" spans="1:19" x14ac:dyDescent="0.25">
      <c r="A468" s="2"/>
      <c r="D468" s="3"/>
      <c r="G468" s="3"/>
      <c r="J468" s="3"/>
      <c r="M468" s="3"/>
      <c r="P468" s="3"/>
      <c r="S468" s="3"/>
    </row>
    <row r="469" spans="1:19" x14ac:dyDescent="0.25">
      <c r="A469" s="2"/>
      <c r="D469" s="3"/>
      <c r="G469" s="3"/>
      <c r="J469" s="3"/>
      <c r="M469" s="3"/>
      <c r="P469" s="3"/>
      <c r="S469" s="3"/>
    </row>
    <row r="470" spans="1:19" x14ac:dyDescent="0.25">
      <c r="A470" s="2"/>
      <c r="D470" s="3"/>
      <c r="G470" s="3"/>
      <c r="J470" s="3"/>
      <c r="M470" s="3"/>
      <c r="P470" s="3"/>
      <c r="S470" s="3"/>
    </row>
    <row r="471" spans="1:19" x14ac:dyDescent="0.25">
      <c r="A471" s="2"/>
      <c r="D471" s="3"/>
      <c r="G471" s="3"/>
      <c r="J471" s="3"/>
      <c r="M471" s="3"/>
      <c r="P471" s="3"/>
      <c r="S471" s="3"/>
    </row>
    <row r="472" spans="1:19" x14ac:dyDescent="0.25">
      <c r="A472" s="2"/>
      <c r="D472" s="3"/>
      <c r="G472" s="3"/>
      <c r="J472" s="3"/>
      <c r="M472" s="3"/>
      <c r="P472" s="3"/>
      <c r="S472" s="3"/>
    </row>
    <row r="473" spans="1:19" x14ac:dyDescent="0.25">
      <c r="A473" s="2"/>
      <c r="D473" s="3"/>
      <c r="G473" s="3"/>
      <c r="J473" s="3"/>
      <c r="M473" s="3"/>
      <c r="P473" s="3"/>
      <c r="S473" s="3"/>
    </row>
    <row r="474" spans="1:19" x14ac:dyDescent="0.25">
      <c r="A474" s="2"/>
      <c r="D474" s="3"/>
      <c r="G474" s="3"/>
      <c r="J474" s="3"/>
      <c r="M474" s="3"/>
      <c r="P474" s="3"/>
      <c r="S474" s="3"/>
    </row>
    <row r="475" spans="1:19" x14ac:dyDescent="0.25">
      <c r="A475" s="2"/>
      <c r="D475" s="3"/>
      <c r="G475" s="3"/>
      <c r="J475" s="3"/>
      <c r="M475" s="3"/>
      <c r="P475" s="3"/>
      <c r="S475" s="3"/>
    </row>
    <row r="476" spans="1:19" x14ac:dyDescent="0.25">
      <c r="A476" s="2"/>
      <c r="D476" s="3"/>
      <c r="G476" s="3"/>
      <c r="J476" s="3"/>
      <c r="M476" s="3"/>
      <c r="P476" s="3"/>
      <c r="S476" s="3"/>
    </row>
    <row r="477" spans="1:19" x14ac:dyDescent="0.25">
      <c r="A477" s="2"/>
      <c r="D477" s="3"/>
      <c r="G477" s="3"/>
      <c r="J477" s="3"/>
      <c r="M477" s="3"/>
      <c r="P477" s="3"/>
      <c r="S477" s="3"/>
    </row>
    <row r="478" spans="1:19" x14ac:dyDescent="0.25">
      <c r="A478" s="2"/>
      <c r="D478" s="3"/>
      <c r="G478" s="3"/>
      <c r="J478" s="3"/>
      <c r="M478" s="3"/>
      <c r="P478" s="3"/>
      <c r="S478" s="3"/>
    </row>
    <row r="479" spans="1:19" x14ac:dyDescent="0.25">
      <c r="A479" s="2"/>
      <c r="D479" s="3"/>
      <c r="G479" s="3"/>
      <c r="J479" s="3"/>
      <c r="M479" s="3"/>
      <c r="P479" s="3"/>
      <c r="S479" s="3"/>
    </row>
    <row r="480" spans="1:19" x14ac:dyDescent="0.25">
      <c r="A480" s="2"/>
      <c r="D480" s="3"/>
      <c r="G480" s="3"/>
      <c r="J480" s="3"/>
      <c r="M480" s="3"/>
      <c r="P480" s="3"/>
      <c r="S480" s="3"/>
    </row>
    <row r="481" spans="1:19" x14ac:dyDescent="0.25">
      <c r="A481" s="2"/>
      <c r="D481" s="3"/>
      <c r="G481" s="3"/>
      <c r="J481" s="3"/>
      <c r="M481" s="3"/>
      <c r="P481" s="3"/>
      <c r="S481" s="3"/>
    </row>
    <row r="482" spans="1:19" x14ac:dyDescent="0.25">
      <c r="A482" s="2"/>
      <c r="D482" s="3"/>
      <c r="G482" s="3"/>
      <c r="J482" s="3"/>
      <c r="M482" s="3"/>
      <c r="P482" s="3"/>
      <c r="S482" s="3"/>
    </row>
    <row r="483" spans="1:19" x14ac:dyDescent="0.25">
      <c r="A483" s="2"/>
      <c r="D483" s="3"/>
      <c r="G483" s="3"/>
      <c r="J483" s="3"/>
      <c r="M483" s="3"/>
      <c r="P483" s="3"/>
      <c r="S483" s="3"/>
    </row>
    <row r="484" spans="1:19" x14ac:dyDescent="0.25">
      <c r="A484" s="2"/>
      <c r="D484" s="3"/>
      <c r="G484" s="3"/>
      <c r="J484" s="3"/>
      <c r="M484" s="3"/>
      <c r="P484" s="3"/>
      <c r="S484" s="3"/>
    </row>
    <row r="485" spans="1:19" x14ac:dyDescent="0.25">
      <c r="A485" s="2"/>
      <c r="D485" s="3"/>
      <c r="G485" s="3"/>
      <c r="J485" s="3"/>
      <c r="M485" s="3"/>
      <c r="P485" s="3"/>
      <c r="S485" s="3"/>
    </row>
    <row r="486" spans="1:19" x14ac:dyDescent="0.25">
      <c r="A486" s="2"/>
      <c r="D486" s="3"/>
      <c r="G486" s="3"/>
      <c r="J486" s="3"/>
      <c r="M486" s="3"/>
      <c r="P486" s="3"/>
      <c r="S486" s="3"/>
    </row>
    <row r="487" spans="1:19" x14ac:dyDescent="0.25">
      <c r="A487" s="2"/>
      <c r="D487" s="3"/>
      <c r="G487" s="3"/>
      <c r="J487" s="3"/>
      <c r="M487" s="3"/>
      <c r="P487" s="3"/>
      <c r="S487" s="3"/>
    </row>
    <row r="488" spans="1:19" x14ac:dyDescent="0.25">
      <c r="A488" s="2"/>
      <c r="D488" s="3"/>
      <c r="G488" s="3"/>
      <c r="J488" s="3"/>
      <c r="M488" s="3"/>
      <c r="P488" s="3"/>
      <c r="S488" s="3"/>
    </row>
    <row r="489" spans="1:19" x14ac:dyDescent="0.25">
      <c r="A489" s="2"/>
      <c r="D489" s="3"/>
      <c r="G489" s="3"/>
      <c r="J489" s="3"/>
      <c r="M489" s="3"/>
      <c r="P489" s="3"/>
      <c r="S489" s="3"/>
    </row>
    <row r="490" spans="1:19" x14ac:dyDescent="0.25">
      <c r="A490" s="2"/>
      <c r="D490" s="3"/>
      <c r="G490" s="3"/>
      <c r="J490" s="3"/>
      <c r="M490" s="3"/>
      <c r="P490" s="3"/>
      <c r="S490" s="3"/>
    </row>
    <row r="491" spans="1:19" x14ac:dyDescent="0.25">
      <c r="A491" s="2"/>
      <c r="D491" s="3"/>
      <c r="G491" s="3"/>
      <c r="J491" s="3"/>
      <c r="M491" s="3"/>
      <c r="P491" s="3"/>
      <c r="S491" s="3"/>
    </row>
    <row r="492" spans="1:19" x14ac:dyDescent="0.25">
      <c r="A492" s="2"/>
      <c r="D492" s="3"/>
      <c r="G492" s="3"/>
      <c r="J492" s="3"/>
      <c r="M492" s="3"/>
      <c r="P492" s="3"/>
      <c r="S492" s="3"/>
    </row>
    <row r="493" spans="1:19" x14ac:dyDescent="0.25">
      <c r="A493" s="2"/>
      <c r="D493" s="3"/>
      <c r="G493" s="3"/>
      <c r="J493" s="3"/>
      <c r="M493" s="3"/>
      <c r="P493" s="3"/>
      <c r="S493" s="3"/>
    </row>
    <row r="494" spans="1:19" x14ac:dyDescent="0.25">
      <c r="A494" s="2"/>
      <c r="D494" s="3"/>
      <c r="G494" s="3"/>
      <c r="J494" s="3"/>
      <c r="M494" s="3"/>
      <c r="P494" s="3"/>
      <c r="S494" s="3"/>
    </row>
    <row r="495" spans="1:19" x14ac:dyDescent="0.25">
      <c r="A495" s="2"/>
      <c r="D495" s="3"/>
      <c r="G495" s="3"/>
      <c r="J495" s="3"/>
      <c r="M495" s="3"/>
      <c r="P495" s="3"/>
      <c r="S495" s="3"/>
    </row>
    <row r="496" spans="1:19" x14ac:dyDescent="0.25">
      <c r="A496" s="2"/>
      <c r="D496" s="3"/>
      <c r="G496" s="3"/>
      <c r="J496" s="3"/>
      <c r="M496" s="3"/>
      <c r="P496" s="3"/>
      <c r="S496" s="3"/>
    </row>
    <row r="497" spans="1:19" x14ac:dyDescent="0.25">
      <c r="A497" s="2"/>
      <c r="D497" s="3"/>
      <c r="G497" s="3"/>
      <c r="J497" s="3"/>
      <c r="M497" s="3"/>
      <c r="P497" s="3"/>
      <c r="S497" s="3"/>
    </row>
    <row r="498" spans="1:19" x14ac:dyDescent="0.25">
      <c r="A498" s="2"/>
      <c r="D498" s="3"/>
      <c r="G498" s="3"/>
      <c r="J498" s="3"/>
      <c r="M498" s="3"/>
      <c r="P498" s="3"/>
      <c r="S498" s="3"/>
    </row>
    <row r="499" spans="1:19" x14ac:dyDescent="0.25">
      <c r="A499" s="2"/>
      <c r="D499" s="3"/>
      <c r="G499" s="3"/>
      <c r="J499" s="3"/>
      <c r="M499" s="3"/>
      <c r="P499" s="3"/>
      <c r="S499" s="3"/>
    </row>
    <row r="500" spans="1:19" x14ac:dyDescent="0.25">
      <c r="A500" s="2"/>
      <c r="D500" s="3"/>
      <c r="G500" s="3"/>
      <c r="J500" s="3"/>
      <c r="M500" s="3"/>
      <c r="P500" s="3"/>
      <c r="S500" s="3"/>
    </row>
    <row r="501" spans="1:19" x14ac:dyDescent="0.25">
      <c r="A501" s="2"/>
      <c r="D501" s="3"/>
      <c r="G501" s="3"/>
      <c r="J501" s="3"/>
      <c r="M501" s="3"/>
      <c r="P501" s="3"/>
      <c r="S501" s="3"/>
    </row>
    <row r="502" spans="1:19" x14ac:dyDescent="0.25">
      <c r="A502" s="2"/>
      <c r="D502" s="3"/>
      <c r="G502" s="3"/>
      <c r="J502" s="3"/>
      <c r="M502" s="3"/>
      <c r="P502" s="3"/>
      <c r="S502" s="3"/>
    </row>
    <row r="503" spans="1:19" x14ac:dyDescent="0.25">
      <c r="A503" s="2"/>
      <c r="D503" s="3"/>
      <c r="G503" s="3"/>
      <c r="J503" s="3"/>
      <c r="M503" s="3"/>
      <c r="P503" s="3"/>
      <c r="S503" s="3"/>
    </row>
    <row r="504" spans="1:19" x14ac:dyDescent="0.25">
      <c r="A504" s="2"/>
      <c r="D504" s="3"/>
      <c r="G504" s="3"/>
      <c r="J504" s="3"/>
      <c r="M504" s="3"/>
      <c r="P504" s="3"/>
      <c r="S504" s="3"/>
    </row>
    <row r="505" spans="1:19" x14ac:dyDescent="0.25">
      <c r="A505" s="2"/>
      <c r="D505" s="3"/>
      <c r="G505" s="3"/>
      <c r="J505" s="3"/>
      <c r="M505" s="3"/>
      <c r="P505" s="3"/>
      <c r="S505" s="3"/>
    </row>
    <row r="506" spans="1:19" x14ac:dyDescent="0.25">
      <c r="A506" s="2"/>
      <c r="D506" s="3"/>
      <c r="G506" s="3"/>
      <c r="J506" s="3"/>
      <c r="M506" s="3"/>
      <c r="P506" s="3"/>
      <c r="S506" s="3"/>
    </row>
    <row r="507" spans="1:19" x14ac:dyDescent="0.25">
      <c r="A507" s="2"/>
      <c r="D507" s="3"/>
      <c r="G507" s="3"/>
      <c r="J507" s="3"/>
      <c r="M507" s="3"/>
      <c r="P507" s="3"/>
      <c r="S507" s="3"/>
    </row>
    <row r="508" spans="1:19" x14ac:dyDescent="0.25">
      <c r="A508" s="2"/>
      <c r="D508" s="3"/>
      <c r="G508" s="3"/>
      <c r="J508" s="3"/>
      <c r="M508" s="3"/>
      <c r="P508" s="3"/>
      <c r="S508" s="3"/>
    </row>
    <row r="509" spans="1:19" x14ac:dyDescent="0.25">
      <c r="A509" s="2"/>
      <c r="D509" s="3"/>
      <c r="G509" s="3"/>
      <c r="J509" s="3"/>
      <c r="M509" s="3"/>
      <c r="P509" s="3"/>
      <c r="S509" s="3"/>
    </row>
    <row r="510" spans="1:19" x14ac:dyDescent="0.25">
      <c r="A510" s="2"/>
      <c r="D510" s="3"/>
      <c r="G510" s="3"/>
      <c r="J510" s="3"/>
      <c r="M510" s="3"/>
      <c r="P510" s="3"/>
      <c r="S510" s="3"/>
    </row>
    <row r="511" spans="1:19" x14ac:dyDescent="0.25">
      <c r="A511" s="2"/>
      <c r="D511" s="3"/>
      <c r="G511" s="3"/>
      <c r="J511" s="3"/>
      <c r="M511" s="3"/>
      <c r="P511" s="3"/>
      <c r="S511" s="3"/>
    </row>
    <row r="512" spans="1:19" x14ac:dyDescent="0.25">
      <c r="A512" s="2"/>
      <c r="D512" s="3"/>
      <c r="G512" s="3"/>
      <c r="J512" s="3"/>
      <c r="M512" s="3"/>
      <c r="P512" s="3"/>
      <c r="S512" s="3"/>
    </row>
    <row r="513" spans="1:19" x14ac:dyDescent="0.25">
      <c r="A513" s="2"/>
      <c r="D513" s="3"/>
      <c r="G513" s="3"/>
      <c r="J513" s="3"/>
      <c r="M513" s="3"/>
      <c r="P513" s="3"/>
      <c r="S513" s="3"/>
    </row>
    <row r="514" spans="1:19" x14ac:dyDescent="0.25">
      <c r="A514" s="2"/>
      <c r="D514" s="3"/>
      <c r="G514" s="3"/>
      <c r="J514" s="3"/>
      <c r="M514" s="3"/>
      <c r="P514" s="3"/>
      <c r="S514" s="3"/>
    </row>
    <row r="515" spans="1:19" x14ac:dyDescent="0.25">
      <c r="A515" s="2"/>
      <c r="D515" s="3"/>
      <c r="G515" s="3"/>
      <c r="J515" s="3"/>
      <c r="M515" s="3"/>
      <c r="P515" s="3"/>
      <c r="S515" s="3"/>
    </row>
    <row r="516" spans="1:19" x14ac:dyDescent="0.25">
      <c r="A516" s="2"/>
      <c r="D516" s="3"/>
      <c r="G516" s="3"/>
      <c r="J516" s="3"/>
      <c r="M516" s="3"/>
      <c r="P516" s="3"/>
      <c r="S516" s="3"/>
    </row>
    <row r="517" spans="1:19" x14ac:dyDescent="0.25">
      <c r="A517" s="2"/>
      <c r="D517" s="3"/>
      <c r="G517" s="3"/>
      <c r="J517" s="3"/>
      <c r="M517" s="3"/>
      <c r="P517" s="3"/>
      <c r="S517" s="3"/>
    </row>
    <row r="518" spans="1:19" x14ac:dyDescent="0.25">
      <c r="A518" s="2"/>
      <c r="D518" s="3"/>
      <c r="G518" s="3"/>
      <c r="J518" s="3"/>
      <c r="M518" s="3"/>
      <c r="P518" s="3"/>
      <c r="S518" s="3"/>
    </row>
    <row r="519" spans="1:19" x14ac:dyDescent="0.25">
      <c r="A519" s="2"/>
      <c r="D519" s="3"/>
      <c r="G519" s="3"/>
      <c r="J519" s="3"/>
      <c r="M519" s="3"/>
      <c r="P519" s="3"/>
      <c r="S519" s="3"/>
    </row>
    <row r="520" spans="1:19" x14ac:dyDescent="0.25">
      <c r="A520" s="2"/>
      <c r="D520" s="3"/>
      <c r="G520" s="3"/>
      <c r="J520" s="3"/>
      <c r="M520" s="3"/>
      <c r="P520" s="3"/>
      <c r="S520" s="3"/>
    </row>
    <row r="521" spans="1:19" x14ac:dyDescent="0.25">
      <c r="A521" s="2"/>
      <c r="D521" s="3"/>
      <c r="G521" s="3"/>
      <c r="J521" s="3"/>
      <c r="M521" s="3"/>
      <c r="P521" s="3"/>
      <c r="S521" s="3"/>
    </row>
    <row r="522" spans="1:19" x14ac:dyDescent="0.25">
      <c r="A522" s="2"/>
      <c r="D522" s="3"/>
      <c r="G522" s="3"/>
      <c r="J522" s="3"/>
      <c r="M522" s="3"/>
      <c r="P522" s="3"/>
      <c r="S522" s="3"/>
    </row>
    <row r="523" spans="1:19" x14ac:dyDescent="0.25">
      <c r="A523" s="2"/>
      <c r="D523" s="3"/>
      <c r="G523" s="3"/>
      <c r="J523" s="3"/>
      <c r="M523" s="3"/>
      <c r="P523" s="3"/>
      <c r="S523" s="3"/>
    </row>
    <row r="524" spans="1:19" x14ac:dyDescent="0.25">
      <c r="A524" s="2"/>
      <c r="D524" s="3"/>
      <c r="G524" s="3"/>
      <c r="J524" s="3"/>
      <c r="M524" s="3"/>
      <c r="P524" s="3"/>
      <c r="S524" s="3"/>
    </row>
    <row r="525" spans="1:19" x14ac:dyDescent="0.25">
      <c r="A525" s="2"/>
      <c r="D525" s="3"/>
      <c r="G525" s="3"/>
      <c r="J525" s="3"/>
      <c r="M525" s="3"/>
      <c r="P525" s="3"/>
      <c r="S525" s="3"/>
    </row>
    <row r="526" spans="1:19" x14ac:dyDescent="0.25">
      <c r="A526" s="2"/>
      <c r="D526" s="3"/>
      <c r="G526" s="3"/>
      <c r="J526" s="3"/>
      <c r="M526" s="3"/>
      <c r="P526" s="3"/>
      <c r="S526" s="3"/>
    </row>
    <row r="527" spans="1:19" x14ac:dyDescent="0.25">
      <c r="A527" s="2"/>
      <c r="D527" s="3"/>
      <c r="G527" s="3"/>
      <c r="J527" s="3"/>
      <c r="M527" s="3"/>
      <c r="P527" s="3"/>
      <c r="S527" s="3"/>
    </row>
    <row r="528" spans="1:19" x14ac:dyDescent="0.25">
      <c r="A528" s="2"/>
      <c r="D528" s="3"/>
      <c r="G528" s="3"/>
      <c r="J528" s="3"/>
      <c r="M528" s="3"/>
      <c r="P528" s="3"/>
      <c r="S528" s="3"/>
    </row>
    <row r="529" spans="1:19" x14ac:dyDescent="0.25">
      <c r="A529" s="2"/>
      <c r="D529" s="3"/>
      <c r="G529" s="3"/>
      <c r="J529" s="3"/>
      <c r="M529" s="3"/>
      <c r="P529" s="3"/>
      <c r="S529" s="3"/>
    </row>
    <row r="530" spans="1:19" x14ac:dyDescent="0.25">
      <c r="A530" s="2"/>
      <c r="D530" s="3"/>
      <c r="G530" s="3"/>
      <c r="J530" s="3"/>
      <c r="M530" s="3"/>
      <c r="P530" s="3"/>
      <c r="S530" s="3"/>
    </row>
    <row r="531" spans="1:19" x14ac:dyDescent="0.25">
      <c r="A531" s="2"/>
      <c r="D531" s="3"/>
      <c r="G531" s="3"/>
      <c r="J531" s="3"/>
      <c r="M531" s="3"/>
      <c r="P531" s="3"/>
      <c r="S531" s="3"/>
    </row>
    <row r="532" spans="1:19" x14ac:dyDescent="0.25">
      <c r="A532" s="2"/>
      <c r="D532" s="3"/>
      <c r="G532" s="3"/>
      <c r="J532" s="3"/>
      <c r="M532" s="3"/>
      <c r="P532" s="3"/>
      <c r="S532" s="3"/>
    </row>
    <row r="533" spans="1:19" x14ac:dyDescent="0.25">
      <c r="A533" s="2"/>
      <c r="D533" s="3"/>
      <c r="G533" s="3"/>
      <c r="J533" s="3"/>
      <c r="M533" s="3"/>
      <c r="P533" s="3"/>
      <c r="S533" s="3"/>
    </row>
    <row r="534" spans="1:19" x14ac:dyDescent="0.25">
      <c r="A534" s="2"/>
      <c r="D534" s="3"/>
      <c r="G534" s="3"/>
      <c r="J534" s="3"/>
      <c r="M534" s="3"/>
      <c r="P534" s="3"/>
      <c r="S534" s="3"/>
    </row>
    <row r="535" spans="1:19" x14ac:dyDescent="0.25">
      <c r="A535" s="2"/>
      <c r="D535" s="3"/>
      <c r="G535" s="3"/>
      <c r="J535" s="3"/>
      <c r="M535" s="3"/>
      <c r="P535" s="3"/>
      <c r="S535" s="3"/>
    </row>
    <row r="536" spans="1:19" x14ac:dyDescent="0.25">
      <c r="A536" s="2"/>
      <c r="D536" s="3"/>
      <c r="G536" s="3"/>
      <c r="J536" s="3"/>
      <c r="M536" s="3"/>
      <c r="P536" s="3"/>
      <c r="S536" s="3"/>
    </row>
    <row r="537" spans="1:19" x14ac:dyDescent="0.25">
      <c r="A537" s="2"/>
      <c r="D537" s="3"/>
      <c r="G537" s="3"/>
      <c r="J537" s="3"/>
      <c r="M537" s="3"/>
      <c r="P537" s="3"/>
      <c r="S537" s="3"/>
    </row>
    <row r="538" spans="1:19" x14ac:dyDescent="0.25">
      <c r="A538" s="2"/>
      <c r="D538" s="3"/>
      <c r="G538" s="3"/>
      <c r="J538" s="3"/>
      <c r="M538" s="3"/>
      <c r="P538" s="3"/>
      <c r="S538" s="3"/>
    </row>
    <row r="539" spans="1:19" x14ac:dyDescent="0.25">
      <c r="A539" s="2"/>
      <c r="D539" s="3"/>
      <c r="G539" s="3"/>
      <c r="J539" s="3"/>
      <c r="M539" s="3"/>
      <c r="P539" s="3"/>
      <c r="S539" s="3"/>
    </row>
    <row r="540" spans="1:19" x14ac:dyDescent="0.25">
      <c r="A540" s="2"/>
      <c r="D540" s="3"/>
      <c r="G540" s="3"/>
      <c r="J540" s="3"/>
      <c r="M540" s="3"/>
      <c r="P540" s="3"/>
      <c r="S540" s="3"/>
    </row>
    <row r="541" spans="1:19" x14ac:dyDescent="0.25">
      <c r="A541" s="2"/>
      <c r="D541" s="3"/>
      <c r="G541" s="3"/>
      <c r="J541" s="3"/>
      <c r="M541" s="3"/>
      <c r="P541" s="3"/>
      <c r="S541" s="3"/>
    </row>
    <row r="542" spans="1:19" x14ac:dyDescent="0.25">
      <c r="A542" s="2"/>
      <c r="D542" s="3"/>
      <c r="G542" s="3"/>
      <c r="J542" s="3"/>
      <c r="M542" s="3"/>
      <c r="P542" s="3"/>
      <c r="S542" s="3"/>
    </row>
    <row r="543" spans="1:19" x14ac:dyDescent="0.25">
      <c r="A543" s="2"/>
      <c r="D543" s="3"/>
      <c r="G543" s="3"/>
      <c r="J543" s="3"/>
      <c r="M543" s="3"/>
      <c r="P543" s="3"/>
      <c r="S543" s="3"/>
    </row>
    <row r="544" spans="1:19" x14ac:dyDescent="0.25">
      <c r="A544" s="2"/>
      <c r="D544" s="3"/>
      <c r="G544" s="3"/>
      <c r="J544" s="3"/>
      <c r="M544" s="3"/>
      <c r="P544" s="3"/>
      <c r="S544" s="3"/>
    </row>
    <row r="545" spans="1:19" x14ac:dyDescent="0.25">
      <c r="A545" s="2"/>
      <c r="D545" s="3"/>
      <c r="G545" s="3"/>
      <c r="J545" s="3"/>
      <c r="M545" s="3"/>
      <c r="P545" s="3"/>
      <c r="S545" s="3"/>
    </row>
    <row r="546" spans="1:19" x14ac:dyDescent="0.25">
      <c r="A546" s="2"/>
      <c r="D546" s="3"/>
      <c r="G546" s="3"/>
      <c r="J546" s="3"/>
      <c r="M546" s="3"/>
      <c r="P546" s="3"/>
      <c r="S546" s="3"/>
    </row>
    <row r="547" spans="1:19" x14ac:dyDescent="0.25">
      <c r="A547" s="2"/>
      <c r="D547" s="3"/>
      <c r="G547" s="3"/>
      <c r="J547" s="3"/>
      <c r="M547" s="3"/>
      <c r="P547" s="3"/>
      <c r="S547" s="3"/>
    </row>
    <row r="548" spans="1:19" x14ac:dyDescent="0.25">
      <c r="A548" s="2"/>
      <c r="D548" s="3"/>
      <c r="G548" s="3"/>
      <c r="J548" s="3"/>
      <c r="M548" s="3"/>
      <c r="P548" s="3"/>
      <c r="S548" s="3"/>
    </row>
    <row r="549" spans="1:19" x14ac:dyDescent="0.25">
      <c r="A549" s="2"/>
      <c r="D549" s="3"/>
      <c r="G549" s="3"/>
      <c r="J549" s="3"/>
      <c r="M549" s="3"/>
      <c r="P549" s="3"/>
      <c r="S549" s="3"/>
    </row>
    <row r="550" spans="1:19" x14ac:dyDescent="0.25">
      <c r="A550" s="2"/>
      <c r="D550" s="3"/>
      <c r="G550" s="3"/>
      <c r="J550" s="3"/>
      <c r="M550" s="3"/>
      <c r="P550" s="3"/>
      <c r="S550" s="3"/>
    </row>
    <row r="551" spans="1:19" x14ac:dyDescent="0.25">
      <c r="A551" s="2"/>
      <c r="D551" s="3"/>
      <c r="G551" s="3"/>
      <c r="J551" s="3"/>
      <c r="M551" s="3"/>
      <c r="P551" s="3"/>
      <c r="S551" s="3"/>
    </row>
    <row r="552" spans="1:19" x14ac:dyDescent="0.25">
      <c r="A552" s="2"/>
      <c r="D552" s="3"/>
      <c r="G552" s="3"/>
      <c r="J552" s="3"/>
      <c r="M552" s="3"/>
      <c r="P552" s="3"/>
      <c r="S552" s="3"/>
    </row>
    <row r="553" spans="1:19" x14ac:dyDescent="0.25">
      <c r="A553" s="2"/>
      <c r="D553" s="3"/>
      <c r="G553" s="3"/>
      <c r="J553" s="3"/>
      <c r="M553" s="3"/>
      <c r="P553" s="3"/>
      <c r="S553" s="3"/>
    </row>
    <row r="554" spans="1:19" x14ac:dyDescent="0.25">
      <c r="A554" s="2"/>
      <c r="D554" s="3"/>
      <c r="G554" s="3"/>
      <c r="J554" s="3"/>
      <c r="M554" s="3"/>
      <c r="P554" s="3"/>
      <c r="S554" s="3"/>
    </row>
    <row r="555" spans="1:19" x14ac:dyDescent="0.25">
      <c r="A555" s="2"/>
      <c r="D555" s="3"/>
      <c r="G555" s="3"/>
      <c r="J555" s="3"/>
      <c r="M555" s="3"/>
      <c r="P555" s="3"/>
      <c r="S555" s="3"/>
    </row>
    <row r="556" spans="1:19" x14ac:dyDescent="0.25">
      <c r="A556" s="2"/>
      <c r="D556" s="3"/>
      <c r="G556" s="3"/>
      <c r="J556" s="3"/>
      <c r="M556" s="3"/>
      <c r="P556" s="3"/>
      <c r="S556" s="3"/>
    </row>
    <row r="557" spans="1:19" x14ac:dyDescent="0.25">
      <c r="A557" s="2"/>
      <c r="D557" s="3"/>
      <c r="G557" s="3"/>
      <c r="J557" s="3"/>
      <c r="M557" s="3"/>
      <c r="P557" s="3"/>
      <c r="S557" s="3"/>
    </row>
    <row r="558" spans="1:19" x14ac:dyDescent="0.25">
      <c r="A558" s="2"/>
      <c r="D558" s="3"/>
      <c r="G558" s="3"/>
      <c r="J558" s="3"/>
      <c r="M558" s="3"/>
      <c r="P558" s="3"/>
      <c r="S558" s="3"/>
    </row>
    <row r="559" spans="1:19" x14ac:dyDescent="0.25">
      <c r="A559" s="2"/>
      <c r="D559" s="3"/>
      <c r="G559" s="3"/>
      <c r="J559" s="3"/>
      <c r="M559" s="3"/>
      <c r="P559" s="3"/>
      <c r="S559" s="3"/>
    </row>
    <row r="560" spans="1:19" x14ac:dyDescent="0.25">
      <c r="A560" s="2"/>
      <c r="D560" s="3"/>
      <c r="G560" s="3"/>
      <c r="J560" s="3"/>
      <c r="M560" s="3"/>
      <c r="P560" s="3"/>
      <c r="S560" s="3"/>
    </row>
    <row r="561" spans="1:19" x14ac:dyDescent="0.25">
      <c r="A561" s="2"/>
      <c r="D561" s="3"/>
      <c r="G561" s="3"/>
      <c r="J561" s="3"/>
      <c r="M561" s="3"/>
      <c r="P561" s="3"/>
      <c r="S561" s="3"/>
    </row>
    <row r="562" spans="1:19" x14ac:dyDescent="0.25">
      <c r="A562" s="2"/>
      <c r="D562" s="3"/>
      <c r="G562" s="3"/>
      <c r="J562" s="3"/>
      <c r="M562" s="3"/>
      <c r="P562" s="3"/>
      <c r="S562" s="3"/>
    </row>
    <row r="563" spans="1:19" x14ac:dyDescent="0.25">
      <c r="A563" s="2"/>
      <c r="D563" s="3"/>
      <c r="G563" s="3"/>
      <c r="J563" s="3"/>
      <c r="M563" s="3"/>
      <c r="P563" s="3"/>
      <c r="S563" s="3"/>
    </row>
    <row r="564" spans="1:19" x14ac:dyDescent="0.25">
      <c r="A564" s="2"/>
      <c r="D564" s="3"/>
      <c r="G564" s="3"/>
      <c r="J564" s="3"/>
      <c r="M564" s="3"/>
      <c r="P564" s="3"/>
      <c r="S564" s="3"/>
    </row>
    <row r="565" spans="1:19" x14ac:dyDescent="0.25">
      <c r="A565" s="2"/>
      <c r="D565" s="3"/>
      <c r="G565" s="3"/>
      <c r="J565" s="3"/>
      <c r="M565" s="3"/>
      <c r="P565" s="3"/>
      <c r="S565" s="3"/>
    </row>
    <row r="566" spans="1:19" x14ac:dyDescent="0.25">
      <c r="A566" s="2"/>
      <c r="D566" s="3"/>
      <c r="G566" s="3"/>
      <c r="J566" s="3"/>
      <c r="M566" s="3"/>
      <c r="P566" s="3"/>
      <c r="S566" s="3"/>
    </row>
    <row r="567" spans="1:19" x14ac:dyDescent="0.25">
      <c r="A567" s="2"/>
      <c r="D567" s="3"/>
      <c r="G567" s="3"/>
      <c r="J567" s="3"/>
      <c r="M567" s="3"/>
      <c r="P567" s="3"/>
      <c r="S567" s="3"/>
    </row>
    <row r="568" spans="1:19" x14ac:dyDescent="0.25">
      <c r="A568" s="2"/>
      <c r="D568" s="3"/>
      <c r="G568" s="3"/>
      <c r="J568" s="3"/>
      <c r="M568" s="3"/>
      <c r="P568" s="3"/>
      <c r="S568" s="3"/>
    </row>
    <row r="569" spans="1:19" x14ac:dyDescent="0.25">
      <c r="A569" s="2"/>
      <c r="D569" s="3"/>
      <c r="G569" s="3"/>
      <c r="J569" s="3"/>
      <c r="M569" s="3"/>
      <c r="P569" s="3"/>
      <c r="S569" s="3"/>
    </row>
    <row r="570" spans="1:19" x14ac:dyDescent="0.25">
      <c r="A570" s="2"/>
      <c r="D570" s="3"/>
      <c r="G570" s="3"/>
      <c r="J570" s="3"/>
      <c r="M570" s="3"/>
      <c r="P570" s="3"/>
      <c r="S570" s="3"/>
    </row>
    <row r="571" spans="1:19" x14ac:dyDescent="0.25">
      <c r="A571" s="2"/>
      <c r="D571" s="3"/>
      <c r="G571" s="3"/>
      <c r="J571" s="3"/>
      <c r="M571" s="3"/>
      <c r="P571" s="3"/>
      <c r="S571" s="3"/>
    </row>
    <row r="572" spans="1:19" x14ac:dyDescent="0.25">
      <c r="A572" s="2"/>
      <c r="D572" s="3"/>
      <c r="G572" s="3"/>
      <c r="J572" s="3"/>
      <c r="M572" s="3"/>
      <c r="P572" s="3"/>
      <c r="S572" s="3"/>
    </row>
    <row r="573" spans="1:19" x14ac:dyDescent="0.25">
      <c r="A573" s="2"/>
      <c r="D573" s="3"/>
      <c r="G573" s="3"/>
      <c r="J573" s="3"/>
      <c r="M573" s="3"/>
      <c r="P573" s="3"/>
      <c r="S573" s="3"/>
    </row>
    <row r="574" spans="1:19" x14ac:dyDescent="0.25">
      <c r="A574" s="2"/>
      <c r="D574" s="3"/>
      <c r="G574" s="3"/>
      <c r="J574" s="3"/>
      <c r="M574" s="3"/>
      <c r="P574" s="3"/>
      <c r="S574" s="3"/>
    </row>
    <row r="575" spans="1:19" x14ac:dyDescent="0.25">
      <c r="A575" s="2"/>
      <c r="D575" s="3"/>
      <c r="G575" s="3"/>
      <c r="J575" s="3"/>
      <c r="M575" s="3"/>
      <c r="P575" s="3"/>
      <c r="S575" s="3"/>
    </row>
    <row r="576" spans="1:19" x14ac:dyDescent="0.25">
      <c r="A576" s="2"/>
      <c r="D576" s="3"/>
      <c r="G576" s="3"/>
      <c r="J576" s="3"/>
      <c r="M576" s="3"/>
      <c r="P576" s="3"/>
      <c r="S576" s="3"/>
    </row>
    <row r="577" spans="1:19" x14ac:dyDescent="0.25">
      <c r="A577" s="2"/>
      <c r="D577" s="3"/>
      <c r="G577" s="3"/>
      <c r="J577" s="3"/>
      <c r="M577" s="3"/>
      <c r="P577" s="3"/>
      <c r="S577" s="3"/>
    </row>
    <row r="578" spans="1:19" x14ac:dyDescent="0.25">
      <c r="A578" s="2"/>
      <c r="D578" s="3"/>
      <c r="G578" s="3"/>
      <c r="J578" s="3"/>
      <c r="M578" s="3"/>
      <c r="P578" s="3"/>
      <c r="S578" s="3"/>
    </row>
    <row r="579" spans="1:19" x14ac:dyDescent="0.25">
      <c r="A579" s="2"/>
      <c r="D579" s="3"/>
      <c r="G579" s="3"/>
      <c r="J579" s="3"/>
      <c r="M579" s="3"/>
      <c r="P579" s="3"/>
      <c r="S579" s="3"/>
    </row>
    <row r="580" spans="1:19" x14ac:dyDescent="0.25">
      <c r="A580" s="2"/>
      <c r="D580" s="3"/>
      <c r="G580" s="3"/>
      <c r="J580" s="3"/>
      <c r="M580" s="3"/>
      <c r="P580" s="3"/>
      <c r="S580" s="3"/>
    </row>
    <row r="581" spans="1:19" x14ac:dyDescent="0.25">
      <c r="A581" s="2"/>
      <c r="D581" s="3"/>
      <c r="G581" s="3"/>
      <c r="J581" s="3"/>
      <c r="M581" s="3"/>
      <c r="P581" s="3"/>
      <c r="S581" s="3"/>
    </row>
    <row r="582" spans="1:19" x14ac:dyDescent="0.25">
      <c r="A582" s="2"/>
      <c r="D582" s="3"/>
      <c r="G582" s="3"/>
      <c r="J582" s="3"/>
      <c r="M582" s="3"/>
      <c r="P582" s="3"/>
      <c r="S582" s="3"/>
    </row>
    <row r="583" spans="1:19" x14ac:dyDescent="0.25">
      <c r="A583" s="2"/>
      <c r="D583" s="3"/>
      <c r="G583" s="3"/>
      <c r="J583" s="3"/>
      <c r="M583" s="3"/>
      <c r="P583" s="3"/>
      <c r="S583" s="3"/>
    </row>
    <row r="584" spans="1:19" x14ac:dyDescent="0.25">
      <c r="A584" s="2"/>
      <c r="D584" s="3"/>
      <c r="G584" s="3"/>
      <c r="J584" s="3"/>
      <c r="M584" s="3"/>
      <c r="P584" s="3"/>
      <c r="S584" s="3"/>
    </row>
    <row r="585" spans="1:19" x14ac:dyDescent="0.25">
      <c r="A585" s="2"/>
      <c r="D585" s="3"/>
      <c r="G585" s="3"/>
      <c r="J585" s="3"/>
      <c r="M585" s="3"/>
      <c r="P585" s="3"/>
      <c r="S585" s="3"/>
    </row>
    <row r="586" spans="1:19" x14ac:dyDescent="0.25">
      <c r="A586" s="2"/>
      <c r="D586" s="3"/>
      <c r="G586" s="3"/>
      <c r="J586" s="3"/>
      <c r="M586" s="3"/>
      <c r="P586" s="3"/>
      <c r="S586" s="3"/>
    </row>
    <row r="587" spans="1:19" x14ac:dyDescent="0.25">
      <c r="A587" s="2"/>
      <c r="D587" s="3"/>
      <c r="G587" s="3"/>
      <c r="J587" s="3"/>
      <c r="M587" s="3"/>
      <c r="P587" s="3"/>
      <c r="S587" s="3"/>
    </row>
    <row r="588" spans="1:19" x14ac:dyDescent="0.25">
      <c r="A588" s="2"/>
      <c r="D588" s="3"/>
      <c r="G588" s="3"/>
      <c r="J588" s="3"/>
      <c r="M588" s="3"/>
      <c r="P588" s="3"/>
      <c r="S588" s="3"/>
    </row>
    <row r="589" spans="1:19" x14ac:dyDescent="0.25">
      <c r="A589" s="2"/>
      <c r="D589" s="3"/>
      <c r="G589" s="3"/>
      <c r="J589" s="3"/>
      <c r="M589" s="3"/>
      <c r="P589" s="3"/>
      <c r="S589" s="3"/>
    </row>
    <row r="590" spans="1:19" x14ac:dyDescent="0.25">
      <c r="A590" s="2"/>
      <c r="D590" s="3"/>
      <c r="G590" s="3"/>
      <c r="J590" s="3"/>
      <c r="M590" s="3"/>
      <c r="P590" s="3"/>
      <c r="S590" s="3"/>
    </row>
    <row r="591" spans="1:19" x14ac:dyDescent="0.25">
      <c r="A591" s="2"/>
      <c r="D591" s="3"/>
      <c r="G591" s="3"/>
      <c r="J591" s="3"/>
      <c r="M591" s="3"/>
      <c r="P591" s="3"/>
      <c r="S591" s="3"/>
    </row>
    <row r="592" spans="1:19" x14ac:dyDescent="0.25">
      <c r="A592" s="2"/>
      <c r="D592" s="3"/>
      <c r="G592" s="3"/>
      <c r="J592" s="3"/>
      <c r="M592" s="3"/>
      <c r="P592" s="3"/>
      <c r="S592" s="3"/>
    </row>
    <row r="593" spans="1:19" x14ac:dyDescent="0.25">
      <c r="A593" s="2"/>
      <c r="D593" s="3"/>
      <c r="G593" s="3"/>
      <c r="J593" s="3"/>
      <c r="M593" s="3"/>
      <c r="P593" s="3"/>
      <c r="S593" s="3"/>
    </row>
    <row r="594" spans="1:19" x14ac:dyDescent="0.25">
      <c r="A594" s="2"/>
      <c r="D594" s="3"/>
      <c r="G594" s="3"/>
      <c r="J594" s="3"/>
      <c r="M594" s="3"/>
      <c r="P594" s="3"/>
      <c r="S594" s="3"/>
    </row>
    <row r="595" spans="1:19" x14ac:dyDescent="0.25">
      <c r="A595" s="2"/>
      <c r="D595" s="3"/>
      <c r="G595" s="3"/>
      <c r="J595" s="3"/>
      <c r="M595" s="3"/>
      <c r="P595" s="3"/>
      <c r="S595" s="3"/>
    </row>
    <row r="596" spans="1:19" x14ac:dyDescent="0.25">
      <c r="A596" s="2"/>
      <c r="D596" s="3"/>
      <c r="G596" s="3"/>
      <c r="J596" s="3"/>
      <c r="M596" s="3"/>
      <c r="P596" s="3"/>
      <c r="S596" s="3"/>
    </row>
    <row r="597" spans="1:19" x14ac:dyDescent="0.25">
      <c r="A597" s="2"/>
      <c r="D597" s="3"/>
      <c r="G597" s="3"/>
      <c r="J597" s="3"/>
      <c r="M597" s="3"/>
      <c r="P597" s="3"/>
      <c r="S597" s="3"/>
    </row>
    <row r="598" spans="1:19" x14ac:dyDescent="0.25">
      <c r="A598" s="2"/>
      <c r="D598" s="3"/>
      <c r="G598" s="3"/>
      <c r="J598" s="3"/>
      <c r="M598" s="3"/>
      <c r="P598" s="3"/>
      <c r="S598" s="3"/>
    </row>
    <row r="599" spans="1:19" x14ac:dyDescent="0.25">
      <c r="A599" s="2"/>
      <c r="D599" s="3"/>
      <c r="G599" s="3"/>
      <c r="J599" s="3"/>
      <c r="M599" s="3"/>
      <c r="P599" s="3"/>
      <c r="S599" s="3"/>
    </row>
    <row r="600" spans="1:19" x14ac:dyDescent="0.25">
      <c r="A600" s="2"/>
      <c r="D600" s="3"/>
      <c r="G600" s="3"/>
      <c r="J600" s="3"/>
      <c r="M600" s="3"/>
      <c r="P600" s="3"/>
      <c r="S600" s="3"/>
    </row>
    <row r="601" spans="1:19" x14ac:dyDescent="0.25">
      <c r="A601" s="2"/>
      <c r="D601" s="3"/>
      <c r="G601" s="3"/>
      <c r="J601" s="3"/>
      <c r="M601" s="3"/>
      <c r="P601" s="3"/>
      <c r="S601" s="3"/>
    </row>
    <row r="602" spans="1:19" x14ac:dyDescent="0.25">
      <c r="A602" s="2"/>
      <c r="D602" s="3"/>
      <c r="G602" s="3"/>
      <c r="J602" s="3"/>
      <c r="M602" s="3"/>
      <c r="P602" s="3"/>
      <c r="S602" s="3"/>
    </row>
    <row r="603" spans="1:19" x14ac:dyDescent="0.25">
      <c r="A603" s="2"/>
      <c r="D603" s="3"/>
      <c r="G603" s="3"/>
      <c r="J603" s="3"/>
      <c r="M603" s="3"/>
      <c r="P603" s="3"/>
      <c r="S603" s="3"/>
    </row>
    <row r="604" spans="1:19" x14ac:dyDescent="0.25">
      <c r="A604" s="2"/>
      <c r="D604" s="3"/>
      <c r="G604" s="3"/>
      <c r="J604" s="3"/>
      <c r="M604" s="3"/>
      <c r="P604" s="3"/>
      <c r="S604" s="3"/>
    </row>
    <row r="605" spans="1:19" x14ac:dyDescent="0.25">
      <c r="A605" s="2"/>
      <c r="D605" s="3"/>
      <c r="G605" s="3"/>
      <c r="J605" s="3"/>
      <c r="M605" s="3"/>
      <c r="P605" s="3"/>
      <c r="S605" s="3"/>
    </row>
    <row r="606" spans="1:19" x14ac:dyDescent="0.25">
      <c r="A606" s="2"/>
      <c r="D606" s="3"/>
      <c r="G606" s="3"/>
      <c r="J606" s="3"/>
      <c r="M606" s="3"/>
      <c r="P606" s="3"/>
      <c r="S606" s="3"/>
    </row>
    <row r="607" spans="1:19" x14ac:dyDescent="0.25">
      <c r="A607" s="2"/>
      <c r="D607" s="3"/>
      <c r="G607" s="3"/>
      <c r="J607" s="3"/>
      <c r="M607" s="3"/>
      <c r="P607" s="3"/>
      <c r="S607" s="3"/>
    </row>
    <row r="608" spans="1:19" x14ac:dyDescent="0.25">
      <c r="A608" s="2"/>
      <c r="D608" s="3"/>
      <c r="G608" s="3"/>
      <c r="J608" s="3"/>
      <c r="M608" s="3"/>
      <c r="P608" s="3"/>
      <c r="S608" s="3"/>
    </row>
    <row r="609" spans="1:19" x14ac:dyDescent="0.25">
      <c r="A609" s="2"/>
      <c r="D609" s="3"/>
      <c r="G609" s="3"/>
      <c r="J609" s="3"/>
      <c r="M609" s="3"/>
      <c r="P609" s="3"/>
      <c r="S609" s="3"/>
    </row>
    <row r="610" spans="1:19" x14ac:dyDescent="0.25">
      <c r="A610" s="2"/>
      <c r="D610" s="3"/>
      <c r="G610" s="3"/>
      <c r="J610" s="3"/>
      <c r="M610" s="3"/>
      <c r="P610" s="3"/>
      <c r="S610" s="3"/>
    </row>
    <row r="611" spans="1:19" x14ac:dyDescent="0.25">
      <c r="A611" s="2"/>
      <c r="D611" s="3"/>
      <c r="G611" s="3"/>
      <c r="J611" s="3"/>
      <c r="M611" s="3"/>
      <c r="P611" s="3"/>
      <c r="S611" s="3"/>
    </row>
    <row r="612" spans="1:19" x14ac:dyDescent="0.25">
      <c r="A612" s="2"/>
      <c r="D612" s="3"/>
      <c r="G612" s="3"/>
      <c r="J612" s="3"/>
      <c r="M612" s="3"/>
      <c r="P612" s="3"/>
      <c r="S612" s="3"/>
    </row>
    <row r="613" spans="1:19" x14ac:dyDescent="0.25">
      <c r="A613" s="2"/>
      <c r="D613" s="3"/>
      <c r="G613" s="3"/>
      <c r="J613" s="3"/>
      <c r="M613" s="3"/>
      <c r="P613" s="3"/>
      <c r="S613" s="3"/>
    </row>
    <row r="614" spans="1:19" x14ac:dyDescent="0.25">
      <c r="A614" s="2"/>
      <c r="D614" s="3"/>
      <c r="G614" s="3"/>
      <c r="J614" s="3"/>
      <c r="M614" s="3"/>
      <c r="P614" s="3"/>
      <c r="S614" s="3"/>
    </row>
    <row r="615" spans="1:19" x14ac:dyDescent="0.25">
      <c r="A615" s="2"/>
      <c r="D615" s="3"/>
      <c r="G615" s="3"/>
      <c r="J615" s="3"/>
      <c r="M615" s="3"/>
      <c r="P615" s="3"/>
      <c r="S615" s="3"/>
    </row>
    <row r="616" spans="1:19" x14ac:dyDescent="0.25">
      <c r="A616" s="2"/>
      <c r="D616" s="3"/>
      <c r="G616" s="3"/>
      <c r="J616" s="3"/>
      <c r="M616" s="3"/>
      <c r="P616" s="3"/>
      <c r="S616" s="3"/>
    </row>
    <row r="617" spans="1:19" x14ac:dyDescent="0.25">
      <c r="A617" s="2"/>
      <c r="D617" s="3"/>
      <c r="G617" s="3"/>
      <c r="J617" s="3"/>
      <c r="M617" s="3"/>
      <c r="P617" s="3"/>
      <c r="S617" s="3"/>
    </row>
    <row r="618" spans="1:19" x14ac:dyDescent="0.25">
      <c r="A618" s="2"/>
      <c r="D618" s="3"/>
      <c r="G618" s="3"/>
      <c r="J618" s="3"/>
      <c r="M618" s="3"/>
      <c r="P618" s="3"/>
      <c r="S618" s="3"/>
    </row>
    <row r="619" spans="1:19" x14ac:dyDescent="0.25">
      <c r="A619" s="2"/>
      <c r="D619" s="3"/>
      <c r="G619" s="3"/>
      <c r="J619" s="3"/>
      <c r="M619" s="3"/>
      <c r="P619" s="3"/>
      <c r="S619" s="3"/>
    </row>
    <row r="620" spans="1:19" x14ac:dyDescent="0.25">
      <c r="A620" s="2"/>
      <c r="D620" s="3"/>
      <c r="G620" s="3"/>
      <c r="J620" s="3"/>
      <c r="M620" s="3"/>
      <c r="P620" s="3"/>
      <c r="S620" s="3"/>
    </row>
    <row r="621" spans="1:19" x14ac:dyDescent="0.25">
      <c r="A621" s="2"/>
      <c r="D621" s="3"/>
      <c r="G621" s="3"/>
      <c r="J621" s="3"/>
      <c r="M621" s="3"/>
      <c r="P621" s="3"/>
      <c r="S621" s="3"/>
    </row>
    <row r="622" spans="1:19" x14ac:dyDescent="0.25">
      <c r="A622" s="2"/>
      <c r="D622" s="3"/>
      <c r="G622" s="3"/>
      <c r="J622" s="3"/>
      <c r="M622" s="3"/>
      <c r="P622" s="3"/>
      <c r="S622" s="3"/>
    </row>
    <row r="623" spans="1:19" x14ac:dyDescent="0.25">
      <c r="A623" s="2"/>
      <c r="D623" s="3"/>
      <c r="G623" s="3"/>
      <c r="J623" s="3"/>
      <c r="M623" s="3"/>
      <c r="P623" s="3"/>
      <c r="S623" s="3"/>
    </row>
    <row r="624" spans="1:19" x14ac:dyDescent="0.25">
      <c r="A624" s="2"/>
      <c r="D624" s="3"/>
      <c r="G624" s="3"/>
      <c r="J624" s="3"/>
      <c r="M624" s="3"/>
      <c r="P624" s="3"/>
      <c r="S624" s="3"/>
    </row>
    <row r="625" spans="1:19" x14ac:dyDescent="0.25">
      <c r="A625" s="2"/>
      <c r="D625" s="3"/>
      <c r="G625" s="3"/>
      <c r="J625" s="3"/>
      <c r="M625" s="3"/>
      <c r="P625" s="3"/>
      <c r="S625" s="3"/>
    </row>
    <row r="626" spans="1:19" x14ac:dyDescent="0.25">
      <c r="A626" s="2"/>
      <c r="C626" s="2"/>
      <c r="D626" s="3"/>
      <c r="E626" s="6"/>
      <c r="F626" s="2"/>
      <c r="G626" s="3"/>
      <c r="H626" s="6"/>
      <c r="I626" s="2"/>
      <c r="J626" s="3"/>
      <c r="K626" s="6"/>
      <c r="L626" s="2"/>
      <c r="M626" s="3"/>
      <c r="N626" s="6"/>
      <c r="O626" s="2"/>
      <c r="P626" s="3"/>
      <c r="Q626" s="6"/>
      <c r="R626" s="2"/>
      <c r="S626" s="3"/>
    </row>
    <row r="627" spans="1:19" x14ac:dyDescent="0.25">
      <c r="A627" s="2"/>
      <c r="C627" s="2"/>
      <c r="D627" s="3"/>
      <c r="E627" s="6"/>
      <c r="F627" s="2"/>
      <c r="G627" s="3"/>
      <c r="H627" s="6"/>
      <c r="I627" s="2"/>
      <c r="J627" s="3"/>
      <c r="K627" s="6"/>
      <c r="L627" s="2"/>
      <c r="M627" s="3"/>
      <c r="N627" s="6"/>
      <c r="O627" s="2"/>
      <c r="P627" s="3"/>
      <c r="Q627" s="6"/>
      <c r="R627" s="2"/>
      <c r="S627" s="3"/>
    </row>
    <row r="628" spans="1:19" x14ac:dyDescent="0.25">
      <c r="A628" s="2"/>
      <c r="C628" s="2"/>
      <c r="D628" s="3"/>
      <c r="E628" s="6"/>
      <c r="F628" s="2"/>
      <c r="G628" s="3"/>
      <c r="H628" s="6"/>
      <c r="I628" s="2"/>
      <c r="J628" s="3"/>
      <c r="K628" s="6"/>
      <c r="L628" s="2"/>
      <c r="M628" s="3"/>
      <c r="N628" s="6"/>
      <c r="O628" s="2"/>
      <c r="P628" s="3"/>
      <c r="Q628" s="6"/>
      <c r="R628" s="2"/>
      <c r="S628" s="3"/>
    </row>
    <row r="629" spans="1:19" x14ac:dyDescent="0.25">
      <c r="A629" s="2"/>
      <c r="C629" s="2"/>
      <c r="D629" s="3"/>
      <c r="E629" s="6"/>
      <c r="F629" s="2"/>
      <c r="G629" s="3"/>
      <c r="H629" s="6"/>
      <c r="I629" s="2"/>
      <c r="J629" s="3"/>
      <c r="K629" s="6"/>
      <c r="L629" s="2"/>
      <c r="M629" s="3"/>
      <c r="N629" s="6"/>
      <c r="O629" s="2"/>
      <c r="P629" s="3"/>
      <c r="Q629" s="6"/>
      <c r="R629" s="2"/>
      <c r="S629" s="3"/>
    </row>
    <row r="630" spans="1:19" x14ac:dyDescent="0.25">
      <c r="A630" s="2"/>
      <c r="C630" s="2"/>
      <c r="D630" s="3"/>
      <c r="E630" s="6"/>
      <c r="F630" s="2"/>
      <c r="G630" s="3"/>
      <c r="H630" s="6"/>
      <c r="I630" s="2"/>
      <c r="J630" s="3"/>
      <c r="K630" s="6"/>
      <c r="L630" s="2"/>
      <c r="M630" s="3"/>
      <c r="N630" s="6"/>
      <c r="O630" s="2"/>
      <c r="P630" s="3"/>
      <c r="Q630" s="6"/>
      <c r="R630" s="2"/>
      <c r="S630" s="3"/>
    </row>
    <row r="631" spans="1:19" x14ac:dyDescent="0.25">
      <c r="A631" s="2"/>
      <c r="C631" s="2"/>
      <c r="D631" s="3"/>
      <c r="E631" s="6"/>
      <c r="F631" s="2"/>
      <c r="G631" s="3"/>
      <c r="H631" s="6"/>
      <c r="I631" s="2"/>
      <c r="J631" s="3"/>
      <c r="K631" s="6"/>
      <c r="L631" s="2"/>
      <c r="M631" s="3"/>
      <c r="N631" s="6"/>
      <c r="O631" s="2"/>
      <c r="P631" s="3"/>
      <c r="Q631" s="6"/>
      <c r="R631" s="2"/>
      <c r="S631" s="3"/>
    </row>
    <row r="632" spans="1:19" x14ac:dyDescent="0.25">
      <c r="A632" s="2"/>
      <c r="C632" s="2"/>
      <c r="D632" s="3"/>
      <c r="E632" s="6"/>
      <c r="F632" s="2"/>
      <c r="G632" s="3"/>
      <c r="H632" s="6"/>
      <c r="I632" s="2"/>
      <c r="J632" s="3"/>
      <c r="K632" s="6"/>
      <c r="L632" s="2"/>
      <c r="M632" s="3"/>
      <c r="N632" s="6"/>
      <c r="O632" s="2"/>
      <c r="P632" s="3"/>
      <c r="Q632" s="6"/>
      <c r="R632" s="2"/>
      <c r="S632" s="3"/>
    </row>
    <row r="633" spans="1:19" x14ac:dyDescent="0.25">
      <c r="A633" s="2"/>
      <c r="C633" s="2"/>
      <c r="D633" s="3"/>
      <c r="E633" s="6"/>
      <c r="F633" s="2"/>
      <c r="G633" s="3"/>
      <c r="H633" s="6"/>
      <c r="I633" s="2"/>
      <c r="J633" s="3"/>
      <c r="K633" s="6"/>
      <c r="L633" s="2"/>
      <c r="M633" s="3"/>
      <c r="N633" s="6"/>
      <c r="O633" s="2"/>
      <c r="P633" s="3"/>
      <c r="Q633" s="6"/>
      <c r="R633" s="2"/>
      <c r="S633" s="3"/>
    </row>
    <row r="634" spans="1:19" x14ac:dyDescent="0.25">
      <c r="A634" s="2"/>
      <c r="C634" s="2"/>
      <c r="D634" s="3"/>
      <c r="E634" s="6"/>
      <c r="F634" s="2"/>
      <c r="G634" s="3"/>
      <c r="H634" s="6"/>
      <c r="I634" s="2"/>
      <c r="J634" s="3"/>
      <c r="K634" s="6"/>
      <c r="L634" s="2"/>
      <c r="M634" s="3"/>
      <c r="N634" s="6"/>
      <c r="O634" s="2"/>
      <c r="P634" s="3"/>
      <c r="Q634" s="6"/>
      <c r="R634" s="2"/>
      <c r="S634" s="3"/>
    </row>
    <row r="635" spans="1:19" x14ac:dyDescent="0.25">
      <c r="A635" s="2"/>
      <c r="C635" s="2"/>
      <c r="D635" s="3"/>
      <c r="E635" s="6"/>
      <c r="F635" s="2"/>
      <c r="G635" s="3"/>
      <c r="H635" s="6"/>
      <c r="I635" s="2"/>
      <c r="J635" s="3"/>
      <c r="K635" s="6"/>
      <c r="L635" s="2"/>
      <c r="M635" s="3"/>
      <c r="N635" s="6"/>
      <c r="O635" s="2"/>
      <c r="P635" s="3"/>
      <c r="Q635" s="6"/>
      <c r="R635" s="2"/>
      <c r="S635" s="3"/>
    </row>
    <row r="636" spans="1:19" x14ac:dyDescent="0.25">
      <c r="A636" s="2"/>
      <c r="C636" s="2"/>
      <c r="D636" s="3"/>
      <c r="E636" s="6"/>
      <c r="F636" s="2"/>
      <c r="G636" s="3"/>
      <c r="H636" s="6"/>
      <c r="I636" s="2"/>
      <c r="J636" s="3"/>
      <c r="K636" s="6"/>
      <c r="L636" s="2"/>
      <c r="M636" s="3"/>
      <c r="N636" s="6"/>
      <c r="O636" s="2"/>
      <c r="P636" s="3"/>
      <c r="Q636" s="6"/>
      <c r="R636" s="2"/>
      <c r="S636" s="3"/>
    </row>
    <row r="637" spans="1:19" x14ac:dyDescent="0.25">
      <c r="A637" s="2"/>
      <c r="C637" s="2"/>
      <c r="D637" s="3"/>
      <c r="E637" s="6"/>
      <c r="F637" s="2"/>
      <c r="G637" s="3"/>
      <c r="H637" s="6"/>
      <c r="I637" s="2"/>
      <c r="J637" s="3"/>
      <c r="K637" s="6"/>
      <c r="L637" s="2"/>
      <c r="M637" s="3"/>
      <c r="N637" s="6"/>
      <c r="O637" s="2"/>
      <c r="P637" s="3"/>
      <c r="Q637" s="6"/>
      <c r="R637" s="2"/>
      <c r="S637" s="3"/>
    </row>
    <row r="638" spans="1:19" x14ac:dyDescent="0.25">
      <c r="A638" s="2"/>
      <c r="C638" s="2"/>
      <c r="D638" s="3"/>
      <c r="E638" s="6"/>
      <c r="F638" s="2"/>
      <c r="G638" s="3"/>
      <c r="H638" s="6"/>
      <c r="I638" s="2"/>
      <c r="J638" s="3"/>
      <c r="K638" s="6"/>
      <c r="L638" s="2"/>
      <c r="M638" s="3"/>
      <c r="N638" s="6"/>
      <c r="O638" s="2"/>
      <c r="P638" s="3"/>
      <c r="Q638" s="6"/>
      <c r="R638" s="2"/>
      <c r="S638" s="3"/>
    </row>
    <row r="639" spans="1:19" x14ac:dyDescent="0.25">
      <c r="A639" s="2"/>
      <c r="C639" s="2"/>
      <c r="D639" s="3"/>
      <c r="E639" s="6"/>
      <c r="F639" s="2"/>
      <c r="G639" s="3"/>
      <c r="H639" s="6"/>
      <c r="I639" s="2"/>
      <c r="J639" s="3"/>
      <c r="K639" s="6"/>
      <c r="L639" s="2"/>
      <c r="M639" s="3"/>
      <c r="N639" s="6"/>
      <c r="O639" s="2"/>
      <c r="P639" s="3"/>
      <c r="Q639" s="6"/>
      <c r="R639" s="2"/>
      <c r="S639" s="3"/>
    </row>
    <row r="640" spans="1:19" x14ac:dyDescent="0.25">
      <c r="A640" s="2"/>
      <c r="C640" s="2"/>
      <c r="D640" s="3"/>
      <c r="E640" s="6"/>
      <c r="F640" s="2"/>
      <c r="G640" s="3"/>
      <c r="H640" s="6"/>
      <c r="I640" s="2"/>
      <c r="J640" s="3"/>
      <c r="K640" s="6"/>
      <c r="L640" s="2"/>
      <c r="M640" s="3"/>
      <c r="N640" s="6"/>
      <c r="O640" s="2"/>
      <c r="P640" s="3"/>
      <c r="Q640" s="6"/>
      <c r="R640" s="2"/>
      <c r="S640" s="3"/>
    </row>
    <row r="641" spans="1:19" x14ac:dyDescent="0.25">
      <c r="A641" s="2"/>
      <c r="C641" s="2"/>
      <c r="D641" s="3"/>
      <c r="E641" s="6"/>
      <c r="F641" s="2"/>
      <c r="G641" s="3"/>
      <c r="H641" s="6"/>
      <c r="I641" s="2"/>
      <c r="J641" s="3"/>
      <c r="K641" s="6"/>
      <c r="L641" s="2"/>
      <c r="M641" s="3"/>
      <c r="N641" s="6"/>
      <c r="O641" s="2"/>
      <c r="P641" s="3"/>
      <c r="Q641" s="6"/>
      <c r="R641" s="2"/>
      <c r="S641" s="3"/>
    </row>
    <row r="642" spans="1:19" x14ac:dyDescent="0.25">
      <c r="A642" s="2"/>
      <c r="C642" s="2"/>
      <c r="D642" s="3"/>
      <c r="E642" s="6"/>
      <c r="F642" s="2"/>
      <c r="G642" s="3"/>
      <c r="H642" s="6"/>
      <c r="I642" s="2"/>
      <c r="J642" s="3"/>
      <c r="K642" s="6"/>
      <c r="L642" s="2"/>
      <c r="M642" s="3"/>
      <c r="N642" s="6"/>
      <c r="O642" s="2"/>
      <c r="P642" s="3"/>
      <c r="Q642" s="6"/>
      <c r="R642" s="2"/>
      <c r="S642" s="3"/>
    </row>
    <row r="643" spans="1:19" x14ac:dyDescent="0.25">
      <c r="A643" s="2"/>
      <c r="C643" s="2"/>
      <c r="D643" s="3"/>
      <c r="E643" s="6"/>
      <c r="F643" s="2"/>
      <c r="G643" s="3"/>
      <c r="H643" s="6"/>
      <c r="I643" s="2"/>
      <c r="J643" s="3"/>
      <c r="K643" s="6"/>
      <c r="L643" s="2"/>
      <c r="M643" s="3"/>
      <c r="N643" s="6"/>
      <c r="O643" s="2"/>
      <c r="P643" s="3"/>
      <c r="Q643" s="6"/>
      <c r="R643" s="2"/>
      <c r="S643" s="3"/>
    </row>
    <row r="644" spans="1:19" x14ac:dyDescent="0.25">
      <c r="A644" s="2"/>
      <c r="C644" s="2"/>
      <c r="D644" s="3"/>
      <c r="E644" s="6"/>
      <c r="F644" s="2"/>
      <c r="G644" s="3"/>
      <c r="H644" s="6"/>
      <c r="I644" s="2"/>
      <c r="J644" s="3"/>
      <c r="K644" s="6"/>
      <c r="L644" s="2"/>
      <c r="M644" s="3"/>
      <c r="N644" s="6"/>
      <c r="O644" s="2"/>
      <c r="P644" s="3"/>
      <c r="Q644" s="6"/>
      <c r="R644" s="2"/>
      <c r="S644" s="3"/>
    </row>
    <row r="645" spans="1:19" x14ac:dyDescent="0.25">
      <c r="A645" s="2"/>
      <c r="C645" s="2"/>
      <c r="D645" s="3"/>
      <c r="E645" s="6"/>
      <c r="F645" s="2"/>
      <c r="G645" s="3"/>
      <c r="H645" s="6"/>
      <c r="I645" s="2"/>
      <c r="J645" s="3"/>
      <c r="K645" s="6"/>
      <c r="L645" s="2"/>
      <c r="M645" s="3"/>
      <c r="N645" s="6"/>
      <c r="O645" s="2"/>
      <c r="P645" s="3"/>
      <c r="Q645" s="6"/>
      <c r="R645" s="2"/>
      <c r="S645" s="3"/>
    </row>
    <row r="646" spans="1:19" x14ac:dyDescent="0.25">
      <c r="A646" s="2"/>
      <c r="C646" s="2"/>
      <c r="D646" s="3"/>
      <c r="E646" s="6"/>
      <c r="F646" s="2"/>
      <c r="G646" s="3"/>
      <c r="H646" s="6"/>
      <c r="I646" s="2"/>
      <c r="J646" s="3"/>
      <c r="K646" s="6"/>
      <c r="L646" s="2"/>
      <c r="M646" s="3"/>
      <c r="N646" s="6"/>
      <c r="O646" s="2"/>
      <c r="P646" s="3"/>
      <c r="Q646" s="6"/>
      <c r="R646" s="2"/>
      <c r="S646" s="3"/>
    </row>
    <row r="647" spans="1:19" x14ac:dyDescent="0.25">
      <c r="A647" s="2"/>
      <c r="C647" s="2"/>
      <c r="D647" s="3"/>
      <c r="E647" s="6"/>
      <c r="F647" s="2"/>
      <c r="G647" s="3"/>
      <c r="H647" s="6"/>
      <c r="I647" s="2"/>
      <c r="J647" s="3"/>
      <c r="K647" s="6"/>
      <c r="L647" s="2"/>
      <c r="M647" s="3"/>
      <c r="N647" s="6"/>
      <c r="O647" s="2"/>
      <c r="P647" s="3"/>
      <c r="Q647" s="6"/>
      <c r="R647" s="2"/>
      <c r="S647" s="3"/>
    </row>
    <row r="648" spans="1:19" x14ac:dyDescent="0.25">
      <c r="A648" s="2"/>
      <c r="C648" s="2"/>
      <c r="D648" s="3"/>
      <c r="E648" s="6"/>
      <c r="F648" s="2"/>
      <c r="G648" s="3"/>
      <c r="H648" s="6"/>
      <c r="I648" s="2"/>
      <c r="J648" s="3"/>
      <c r="K648" s="6"/>
      <c r="L648" s="2"/>
      <c r="M648" s="3"/>
      <c r="N648" s="6"/>
      <c r="O648" s="2"/>
      <c r="P648" s="3"/>
      <c r="Q648" s="6"/>
      <c r="R648" s="2"/>
      <c r="S648" s="3"/>
    </row>
    <row r="649" spans="1:19" x14ac:dyDescent="0.25">
      <c r="A649" s="2"/>
      <c r="C649" s="2"/>
      <c r="D649" s="3"/>
      <c r="E649" s="6"/>
      <c r="F649" s="2"/>
      <c r="G649" s="3"/>
      <c r="H649" s="6"/>
      <c r="I649" s="2"/>
      <c r="J649" s="3"/>
      <c r="K649" s="6"/>
      <c r="L649" s="2"/>
      <c r="M649" s="3"/>
      <c r="N649" s="6"/>
      <c r="O649" s="2"/>
      <c r="P649" s="3"/>
      <c r="Q649" s="6"/>
      <c r="R649" s="2"/>
      <c r="S649" s="3"/>
    </row>
    <row r="650" spans="1:19" x14ac:dyDescent="0.25">
      <c r="A650" s="2"/>
      <c r="C650" s="2"/>
      <c r="D650" s="3"/>
      <c r="E650" s="6"/>
      <c r="F650" s="2"/>
      <c r="G650" s="3"/>
      <c r="H650" s="6"/>
      <c r="I650" s="2"/>
      <c r="J650" s="3"/>
      <c r="K650" s="6"/>
      <c r="L650" s="2"/>
      <c r="M650" s="3"/>
      <c r="N650" s="6"/>
      <c r="O650" s="2"/>
      <c r="P650" s="3"/>
      <c r="Q650" s="6"/>
      <c r="R650" s="2"/>
      <c r="S650" s="3"/>
    </row>
    <row r="651" spans="1:19" x14ac:dyDescent="0.25">
      <c r="A651" s="2"/>
      <c r="C651" s="2"/>
      <c r="D651" s="3"/>
      <c r="E651" s="6"/>
      <c r="F651" s="2"/>
      <c r="G651" s="3"/>
      <c r="H651" s="6"/>
      <c r="I651" s="2"/>
      <c r="J651" s="3"/>
      <c r="K651" s="6"/>
      <c r="L651" s="2"/>
      <c r="M651" s="3"/>
      <c r="N651" s="6"/>
      <c r="O651" s="2"/>
      <c r="P651" s="3"/>
      <c r="Q651" s="6"/>
      <c r="R651" s="2"/>
      <c r="S651" s="3"/>
    </row>
    <row r="652" spans="1:19" x14ac:dyDescent="0.25">
      <c r="A652" s="2"/>
      <c r="C652" s="2"/>
      <c r="D652" s="3"/>
      <c r="E652" s="6"/>
      <c r="F652" s="2"/>
      <c r="G652" s="3"/>
      <c r="H652" s="6"/>
      <c r="I652" s="2"/>
      <c r="J652" s="3"/>
      <c r="K652" s="6"/>
      <c r="L652" s="2"/>
      <c r="M652" s="3"/>
      <c r="N652" s="6"/>
      <c r="O652" s="2"/>
      <c r="P652" s="3"/>
      <c r="Q652" s="6"/>
      <c r="R652" s="2"/>
      <c r="S652" s="3"/>
    </row>
    <row r="653" spans="1:19" x14ac:dyDescent="0.25">
      <c r="A653" s="2"/>
      <c r="C653" s="2"/>
      <c r="D653" s="3"/>
      <c r="E653" s="6"/>
      <c r="F653" s="2"/>
      <c r="G653" s="3"/>
      <c r="H653" s="6"/>
      <c r="I653" s="2"/>
      <c r="J653" s="3"/>
      <c r="K653" s="6"/>
      <c r="L653" s="2"/>
      <c r="M653" s="3"/>
      <c r="N653" s="6"/>
      <c r="O653" s="2"/>
      <c r="P653" s="3"/>
      <c r="Q653" s="6"/>
      <c r="R653" s="2"/>
      <c r="S653" s="3"/>
    </row>
    <row r="654" spans="1:19" x14ac:dyDescent="0.25">
      <c r="A654" s="2"/>
      <c r="C654" s="2"/>
      <c r="D654" s="3"/>
      <c r="E654" s="6"/>
      <c r="F654" s="2"/>
      <c r="G654" s="3"/>
      <c r="H654" s="6"/>
      <c r="I654" s="2"/>
      <c r="J654" s="3"/>
      <c r="K654" s="6"/>
      <c r="L654" s="2"/>
      <c r="M654" s="3"/>
      <c r="N654" s="6"/>
      <c r="O654" s="2"/>
      <c r="P654" s="3"/>
      <c r="Q654" s="6"/>
      <c r="R654" s="2"/>
      <c r="S654" s="3"/>
    </row>
    <row r="655" spans="1:19" x14ac:dyDescent="0.25">
      <c r="A655" s="2"/>
      <c r="C655" s="2"/>
      <c r="D655" s="3"/>
      <c r="E655" s="6"/>
      <c r="F655" s="2"/>
      <c r="G655" s="3"/>
      <c r="H655" s="6"/>
      <c r="I655" s="2"/>
      <c r="J655" s="3"/>
      <c r="K655" s="6"/>
      <c r="L655" s="2"/>
      <c r="M655" s="3"/>
      <c r="N655" s="6"/>
      <c r="O655" s="2"/>
      <c r="P655" s="3"/>
      <c r="Q655" s="6"/>
      <c r="R655" s="2"/>
      <c r="S655" s="3"/>
    </row>
    <row r="656" spans="1:19" x14ac:dyDescent="0.25">
      <c r="A656" s="2"/>
      <c r="C656" s="2"/>
      <c r="D656" s="3"/>
      <c r="E656" s="6"/>
      <c r="F656" s="2"/>
      <c r="G656" s="3"/>
      <c r="H656" s="6"/>
      <c r="I656" s="2"/>
      <c r="J656" s="3"/>
      <c r="K656" s="6"/>
      <c r="L656" s="2"/>
      <c r="M656" s="3"/>
      <c r="N656" s="6"/>
      <c r="O656" s="2"/>
      <c r="P656" s="3"/>
      <c r="Q656" s="6"/>
      <c r="R656" s="2"/>
      <c r="S656" s="3"/>
    </row>
    <row r="657" spans="1:19" x14ac:dyDescent="0.25">
      <c r="A657" s="2"/>
      <c r="C657" s="2"/>
      <c r="D657" s="3"/>
      <c r="E657" s="6"/>
      <c r="F657" s="2"/>
      <c r="G657" s="3"/>
      <c r="H657" s="6"/>
      <c r="I657" s="2"/>
      <c r="J657" s="3"/>
      <c r="K657" s="6"/>
      <c r="L657" s="2"/>
      <c r="M657" s="3"/>
      <c r="N657" s="6"/>
      <c r="O657" s="2"/>
      <c r="P657" s="3"/>
      <c r="Q657" s="6"/>
      <c r="R657" s="2"/>
      <c r="S657" s="3"/>
    </row>
    <row r="658" spans="1:19" x14ac:dyDescent="0.25">
      <c r="A658" s="2"/>
      <c r="C658" s="2"/>
      <c r="D658" s="3"/>
      <c r="E658" s="6"/>
      <c r="F658" s="2"/>
      <c r="G658" s="3"/>
      <c r="H658" s="6"/>
      <c r="I658" s="2"/>
      <c r="J658" s="3"/>
      <c r="K658" s="6"/>
      <c r="L658" s="2"/>
      <c r="M658" s="3"/>
      <c r="N658" s="6"/>
      <c r="O658" s="2"/>
      <c r="P658" s="3"/>
      <c r="Q658" s="6"/>
      <c r="R658" s="2"/>
      <c r="S658" s="3"/>
    </row>
    <row r="659" spans="1:19" x14ac:dyDescent="0.25">
      <c r="A659" s="2"/>
      <c r="C659" s="2"/>
      <c r="D659" s="3"/>
      <c r="E659" s="6"/>
      <c r="F659" s="2"/>
      <c r="G659" s="3"/>
      <c r="H659" s="6"/>
      <c r="I659" s="2"/>
      <c r="J659" s="3"/>
      <c r="K659" s="6"/>
      <c r="L659" s="2"/>
      <c r="M659" s="3"/>
      <c r="N659" s="6"/>
      <c r="O659" s="2"/>
      <c r="P659" s="3"/>
      <c r="Q659" s="6"/>
      <c r="R659" s="2"/>
      <c r="S659" s="3"/>
    </row>
    <row r="660" spans="1:19" x14ac:dyDescent="0.25">
      <c r="A660" s="2"/>
      <c r="C660" s="2"/>
      <c r="D660" s="3"/>
      <c r="E660" s="6"/>
      <c r="F660" s="2"/>
      <c r="G660" s="3"/>
      <c r="H660" s="6"/>
      <c r="I660" s="2"/>
      <c r="J660" s="3"/>
      <c r="K660" s="6"/>
      <c r="L660" s="2"/>
      <c r="M660" s="3"/>
      <c r="N660" s="6"/>
      <c r="O660" s="2"/>
      <c r="P660" s="3"/>
      <c r="Q660" s="6"/>
      <c r="R660" s="2"/>
      <c r="S660" s="3"/>
    </row>
    <row r="661" spans="1:19" x14ac:dyDescent="0.25">
      <c r="A661" s="2"/>
      <c r="C661" s="2"/>
      <c r="D661" s="3"/>
      <c r="E661" s="6"/>
      <c r="F661" s="2"/>
      <c r="G661" s="3"/>
      <c r="H661" s="6"/>
      <c r="I661" s="2"/>
      <c r="J661" s="3"/>
      <c r="K661" s="6"/>
      <c r="L661" s="2"/>
      <c r="M661" s="3"/>
      <c r="N661" s="6"/>
      <c r="O661" s="2"/>
      <c r="P661" s="3"/>
      <c r="Q661" s="6"/>
      <c r="R661" s="2"/>
      <c r="S661" s="3"/>
    </row>
    <row r="662" spans="1:19" x14ac:dyDescent="0.25">
      <c r="A662" s="2"/>
      <c r="C662" s="2"/>
      <c r="D662" s="3"/>
      <c r="E662" s="6"/>
      <c r="F662" s="2"/>
      <c r="G662" s="3"/>
      <c r="H662" s="6"/>
      <c r="I662" s="2"/>
      <c r="J662" s="3"/>
      <c r="K662" s="6"/>
      <c r="L662" s="2"/>
      <c r="M662" s="3"/>
      <c r="N662" s="6"/>
      <c r="O662" s="2"/>
      <c r="P662" s="3"/>
      <c r="Q662" s="6"/>
      <c r="R662" s="2"/>
      <c r="S662" s="3"/>
    </row>
    <row r="663" spans="1:19" x14ac:dyDescent="0.25">
      <c r="A663" s="2"/>
      <c r="C663" s="2"/>
      <c r="D663" s="3"/>
      <c r="E663" s="6"/>
      <c r="F663" s="2"/>
      <c r="G663" s="3"/>
      <c r="H663" s="6"/>
      <c r="I663" s="2"/>
      <c r="J663" s="3"/>
      <c r="K663" s="6"/>
      <c r="L663" s="2"/>
      <c r="M663" s="3"/>
      <c r="N663" s="6"/>
      <c r="O663" s="2"/>
      <c r="P663" s="3"/>
      <c r="Q663" s="6"/>
      <c r="R663" s="2"/>
      <c r="S663" s="3"/>
    </row>
    <row r="664" spans="1:19" x14ac:dyDescent="0.25">
      <c r="A664" s="2"/>
      <c r="C664" s="2"/>
      <c r="D664" s="3"/>
      <c r="E664" s="6"/>
      <c r="F664" s="2"/>
      <c r="G664" s="3"/>
      <c r="H664" s="6"/>
      <c r="I664" s="2"/>
      <c r="J664" s="3"/>
      <c r="K664" s="6"/>
      <c r="L664" s="2"/>
      <c r="M664" s="3"/>
      <c r="N664" s="6"/>
      <c r="O664" s="2"/>
      <c r="P664" s="3"/>
      <c r="Q664" s="6"/>
      <c r="R664" s="2"/>
      <c r="S664" s="3"/>
    </row>
    <row r="665" spans="1:19" x14ac:dyDescent="0.25">
      <c r="A665" s="2"/>
      <c r="C665" s="2"/>
      <c r="D665" s="3"/>
      <c r="E665" s="6"/>
      <c r="F665" s="2"/>
      <c r="G665" s="3"/>
      <c r="H665" s="6"/>
      <c r="I665" s="2"/>
      <c r="J665" s="3"/>
      <c r="K665" s="6"/>
      <c r="L665" s="2"/>
      <c r="M665" s="3"/>
      <c r="N665" s="6"/>
      <c r="O665" s="2"/>
      <c r="P665" s="3"/>
      <c r="Q665" s="6"/>
      <c r="R665" s="2"/>
      <c r="S665" s="3"/>
    </row>
    <row r="666" spans="1:19" x14ac:dyDescent="0.25">
      <c r="A666" s="2"/>
      <c r="C666" s="2"/>
      <c r="D666" s="3"/>
      <c r="E666" s="6"/>
      <c r="F666" s="2"/>
      <c r="G666" s="3"/>
      <c r="H666" s="6"/>
      <c r="I666" s="2"/>
      <c r="J666" s="3"/>
      <c r="K666" s="6"/>
      <c r="L666" s="2"/>
      <c r="M666" s="3"/>
      <c r="N666" s="6"/>
      <c r="O666" s="2"/>
      <c r="P666" s="3"/>
      <c r="Q666" s="6"/>
      <c r="R666" s="2"/>
      <c r="S666" s="3"/>
    </row>
    <row r="667" spans="1:19" x14ac:dyDescent="0.25">
      <c r="A667" s="2"/>
      <c r="C667" s="2"/>
      <c r="D667" s="3"/>
      <c r="E667" s="6"/>
      <c r="F667" s="2"/>
      <c r="G667" s="3"/>
      <c r="H667" s="6"/>
      <c r="I667" s="2"/>
      <c r="J667" s="3"/>
      <c r="K667" s="6"/>
      <c r="L667" s="2"/>
      <c r="M667" s="3"/>
      <c r="N667" s="6"/>
      <c r="O667" s="2"/>
      <c r="P667" s="3"/>
      <c r="Q667" s="6"/>
      <c r="R667" s="2"/>
      <c r="S667" s="3"/>
    </row>
    <row r="668" spans="1:19" x14ac:dyDescent="0.25">
      <c r="A668" s="2"/>
      <c r="C668" s="2"/>
      <c r="D668" s="3"/>
      <c r="E668" s="6"/>
      <c r="F668" s="2"/>
      <c r="G668" s="3"/>
      <c r="H668" s="6"/>
      <c r="I668" s="2"/>
      <c r="J668" s="3"/>
      <c r="K668" s="6"/>
      <c r="L668" s="2"/>
      <c r="M668" s="3"/>
      <c r="N668" s="6"/>
      <c r="O668" s="2"/>
      <c r="P668" s="3"/>
      <c r="Q668" s="6"/>
      <c r="R668" s="2"/>
      <c r="S668" s="3"/>
    </row>
    <row r="669" spans="1:19" x14ac:dyDescent="0.25">
      <c r="A669" s="2"/>
      <c r="C669" s="2"/>
      <c r="D669" s="3"/>
      <c r="E669" s="6"/>
      <c r="F669" s="2"/>
      <c r="G669" s="3"/>
      <c r="H669" s="6"/>
      <c r="I669" s="2"/>
      <c r="J669" s="3"/>
      <c r="K669" s="6"/>
      <c r="L669" s="2"/>
      <c r="M669" s="3"/>
      <c r="N669" s="6"/>
      <c r="O669" s="2"/>
      <c r="P669" s="3"/>
      <c r="Q669" s="6"/>
      <c r="R669" s="2"/>
      <c r="S669" s="3"/>
    </row>
    <row r="670" spans="1:19" x14ac:dyDescent="0.25">
      <c r="A670" s="2"/>
      <c r="C670" s="2"/>
      <c r="D670" s="3"/>
      <c r="E670" s="6"/>
      <c r="F670" s="2"/>
      <c r="G670" s="3"/>
      <c r="H670" s="6"/>
      <c r="I670" s="2"/>
      <c r="J670" s="3"/>
      <c r="K670" s="6"/>
      <c r="L670" s="2"/>
      <c r="M670" s="3"/>
      <c r="N670" s="6"/>
      <c r="O670" s="2"/>
      <c r="P670" s="3"/>
      <c r="Q670" s="6"/>
      <c r="R670" s="2"/>
      <c r="S670" s="3"/>
    </row>
    <row r="671" spans="1:19" x14ac:dyDescent="0.25">
      <c r="A671" s="2"/>
      <c r="C671" s="2"/>
      <c r="D671" s="3"/>
      <c r="E671" s="6"/>
      <c r="F671" s="2"/>
      <c r="G671" s="3"/>
      <c r="H671" s="6"/>
      <c r="I671" s="2"/>
      <c r="J671" s="3"/>
      <c r="K671" s="6"/>
      <c r="L671" s="2"/>
      <c r="M671" s="3"/>
      <c r="N671" s="6"/>
      <c r="O671" s="2"/>
      <c r="P671" s="3"/>
      <c r="Q671" s="6"/>
      <c r="R671" s="2"/>
      <c r="S671" s="3"/>
    </row>
    <row r="672" spans="1:19" x14ac:dyDescent="0.25">
      <c r="A672" s="2"/>
      <c r="C672" s="2"/>
      <c r="D672" s="3"/>
      <c r="E672" s="6"/>
      <c r="F672" s="2"/>
      <c r="G672" s="3"/>
      <c r="H672" s="6"/>
      <c r="I672" s="2"/>
      <c r="J672" s="3"/>
      <c r="K672" s="6"/>
      <c r="L672" s="2"/>
      <c r="M672" s="3"/>
      <c r="N672" s="6"/>
      <c r="O672" s="2"/>
      <c r="P672" s="3"/>
      <c r="Q672" s="6"/>
      <c r="R672" s="2"/>
      <c r="S672" s="3"/>
    </row>
    <row r="673" spans="1:19" x14ac:dyDescent="0.25">
      <c r="A673" s="2"/>
      <c r="C673" s="2"/>
      <c r="D673" s="3"/>
      <c r="E673" s="6"/>
      <c r="F673" s="2"/>
      <c r="G673" s="3"/>
      <c r="H673" s="6"/>
      <c r="I673" s="2"/>
      <c r="J673" s="3"/>
      <c r="K673" s="6"/>
      <c r="L673" s="2"/>
      <c r="M673" s="3"/>
      <c r="N673" s="6"/>
      <c r="O673" s="2"/>
      <c r="P673" s="3"/>
      <c r="Q673" s="6"/>
      <c r="R673" s="2"/>
      <c r="S673" s="3"/>
    </row>
    <row r="674" spans="1:19" x14ac:dyDescent="0.25">
      <c r="A674" s="2"/>
      <c r="C674" s="2"/>
      <c r="D674" s="3"/>
      <c r="E674" s="6"/>
      <c r="F674" s="2"/>
      <c r="G674" s="3"/>
      <c r="H674" s="6"/>
      <c r="I674" s="2"/>
      <c r="J674" s="3"/>
      <c r="K674" s="6"/>
      <c r="L674" s="2"/>
      <c r="M674" s="3"/>
      <c r="N674" s="6"/>
      <c r="O674" s="2"/>
      <c r="P674" s="3"/>
      <c r="Q674" s="6"/>
      <c r="R674" s="2"/>
      <c r="S674" s="3"/>
    </row>
    <row r="675" spans="1:19" x14ac:dyDescent="0.25">
      <c r="A675" s="2"/>
      <c r="C675" s="2"/>
      <c r="D675" s="3"/>
      <c r="E675" s="6"/>
      <c r="F675" s="2"/>
      <c r="G675" s="3"/>
      <c r="H675" s="6"/>
      <c r="I675" s="2"/>
      <c r="J675" s="3"/>
      <c r="K675" s="6"/>
      <c r="L675" s="2"/>
      <c r="M675" s="3"/>
      <c r="N675" s="6"/>
      <c r="O675" s="2"/>
      <c r="P675" s="3"/>
      <c r="Q675" s="6"/>
      <c r="R675" s="2"/>
      <c r="S675" s="3"/>
    </row>
    <row r="676" spans="1:19" x14ac:dyDescent="0.25">
      <c r="A676" s="2"/>
      <c r="C676" s="2"/>
      <c r="D676" s="3"/>
      <c r="E676" s="6"/>
      <c r="F676" s="2"/>
      <c r="G676" s="3"/>
      <c r="H676" s="6"/>
      <c r="I676" s="2"/>
      <c r="J676" s="3"/>
      <c r="K676" s="6"/>
      <c r="L676" s="2"/>
      <c r="M676" s="3"/>
      <c r="N676" s="6"/>
      <c r="O676" s="2"/>
      <c r="P676" s="3"/>
      <c r="Q676" s="6"/>
      <c r="R676" s="2"/>
      <c r="S676" s="3"/>
    </row>
    <row r="677" spans="1:19" x14ac:dyDescent="0.25">
      <c r="A677" s="2"/>
      <c r="C677" s="2"/>
      <c r="D677" s="3"/>
      <c r="E677" s="6"/>
      <c r="F677" s="2"/>
      <c r="G677" s="3"/>
      <c r="H677" s="6"/>
      <c r="I677" s="2"/>
      <c r="J677" s="3"/>
      <c r="K677" s="6"/>
      <c r="L677" s="2"/>
      <c r="M677" s="3"/>
      <c r="N677" s="6"/>
      <c r="O677" s="2"/>
      <c r="P677" s="3"/>
      <c r="Q677" s="6"/>
      <c r="R677" s="2"/>
      <c r="S677" s="3"/>
    </row>
    <row r="678" spans="1:19" x14ac:dyDescent="0.25">
      <c r="A678" s="2"/>
      <c r="C678" s="2"/>
      <c r="D678" s="3"/>
      <c r="E678" s="6"/>
      <c r="F678" s="2"/>
      <c r="G678" s="3"/>
      <c r="H678" s="6"/>
      <c r="I678" s="2"/>
      <c r="J678" s="3"/>
      <c r="K678" s="6"/>
      <c r="L678" s="2"/>
      <c r="M678" s="3"/>
      <c r="N678" s="6"/>
      <c r="O678" s="2"/>
      <c r="P678" s="3"/>
      <c r="Q678" s="6"/>
      <c r="R678" s="2"/>
      <c r="S678" s="3"/>
    </row>
    <row r="679" spans="1:19" x14ac:dyDescent="0.25">
      <c r="A679" s="2"/>
      <c r="C679" s="2"/>
      <c r="D679" s="3"/>
      <c r="E679" s="6"/>
      <c r="F679" s="2"/>
      <c r="G679" s="3"/>
      <c r="H679" s="6"/>
      <c r="I679" s="2"/>
      <c r="J679" s="3"/>
      <c r="K679" s="6"/>
      <c r="L679" s="2"/>
      <c r="M679" s="3"/>
      <c r="N679" s="6"/>
      <c r="O679" s="2"/>
      <c r="P679" s="3"/>
      <c r="Q679" s="6"/>
      <c r="R679" s="2"/>
      <c r="S679" s="3"/>
    </row>
    <row r="680" spans="1:19" x14ac:dyDescent="0.25">
      <c r="A680" s="2"/>
      <c r="C680" s="2"/>
      <c r="D680" s="3"/>
      <c r="E680" s="6"/>
      <c r="F680" s="2"/>
      <c r="G680" s="3"/>
      <c r="H680" s="6"/>
      <c r="I680" s="2"/>
      <c r="J680" s="3"/>
      <c r="K680" s="6"/>
      <c r="L680" s="2"/>
      <c r="M680" s="3"/>
      <c r="N680" s="6"/>
      <c r="O680" s="2"/>
      <c r="P680" s="3"/>
      <c r="Q680" s="6"/>
      <c r="R680" s="2"/>
      <c r="S680" s="3"/>
    </row>
    <row r="681" spans="1:19" x14ac:dyDescent="0.25">
      <c r="A681" s="2"/>
      <c r="C681" s="2"/>
      <c r="D681" s="3"/>
      <c r="E681" s="6"/>
      <c r="F681" s="2"/>
      <c r="G681" s="3"/>
      <c r="H681" s="6"/>
      <c r="I681" s="2"/>
      <c r="J681" s="3"/>
      <c r="K681" s="6"/>
      <c r="L681" s="2"/>
      <c r="M681" s="3"/>
      <c r="N681" s="6"/>
      <c r="O681" s="2"/>
      <c r="P681" s="3"/>
      <c r="Q681" s="6"/>
      <c r="R681" s="2"/>
      <c r="S681" s="3"/>
    </row>
    <row r="682" spans="1:19" x14ac:dyDescent="0.25">
      <c r="A682" s="2"/>
      <c r="C682" s="2"/>
      <c r="D682" s="3"/>
      <c r="E682" s="6"/>
      <c r="F682" s="2"/>
      <c r="G682" s="3"/>
      <c r="H682" s="6"/>
      <c r="I682" s="2"/>
      <c r="J682" s="3"/>
      <c r="K682" s="6"/>
      <c r="L682" s="2"/>
      <c r="M682" s="3"/>
      <c r="N682" s="6"/>
      <c r="O682" s="2"/>
      <c r="P682" s="3"/>
      <c r="Q682" s="6"/>
      <c r="R682" s="2"/>
      <c r="S682" s="3"/>
    </row>
    <row r="683" spans="1:19" x14ac:dyDescent="0.25">
      <c r="A683" s="2"/>
      <c r="C683" s="2"/>
      <c r="D683" s="3"/>
      <c r="E683" s="6"/>
      <c r="F683" s="2"/>
      <c r="G683" s="3"/>
      <c r="H683" s="6"/>
      <c r="I683" s="2"/>
      <c r="J683" s="3"/>
      <c r="K683" s="6"/>
      <c r="L683" s="2"/>
      <c r="M683" s="3"/>
      <c r="N683" s="6"/>
      <c r="O683" s="2"/>
      <c r="P683" s="3"/>
      <c r="Q683" s="6"/>
      <c r="R683" s="2"/>
      <c r="S683" s="3"/>
    </row>
    <row r="684" spans="1:19" x14ac:dyDescent="0.25">
      <c r="A684" s="2"/>
      <c r="C684" s="2"/>
      <c r="D684" s="3"/>
      <c r="E684" s="6"/>
      <c r="F684" s="2"/>
      <c r="G684" s="3"/>
      <c r="H684" s="6"/>
      <c r="I684" s="2"/>
      <c r="J684" s="3"/>
      <c r="K684" s="6"/>
      <c r="L684" s="2"/>
      <c r="M684" s="3"/>
      <c r="N684" s="6"/>
      <c r="O684" s="2"/>
      <c r="P684" s="3"/>
      <c r="Q684" s="6"/>
      <c r="R684" s="2"/>
      <c r="S684" s="3"/>
    </row>
    <row r="685" spans="1:19" x14ac:dyDescent="0.25">
      <c r="A685" s="2"/>
      <c r="C685" s="2"/>
      <c r="D685" s="3"/>
      <c r="E685" s="6"/>
      <c r="F685" s="2"/>
      <c r="G685" s="3"/>
      <c r="H685" s="6"/>
      <c r="I685" s="2"/>
      <c r="J685" s="3"/>
      <c r="K685" s="6"/>
      <c r="L685" s="2"/>
      <c r="M685" s="3"/>
      <c r="N685" s="6"/>
      <c r="O685" s="2"/>
      <c r="P685" s="3"/>
      <c r="Q685" s="6"/>
      <c r="R685" s="2"/>
      <c r="S685" s="3"/>
    </row>
    <row r="686" spans="1:19" x14ac:dyDescent="0.25">
      <c r="A686" s="2"/>
      <c r="C686" s="2"/>
      <c r="D686" s="3"/>
      <c r="E686" s="6"/>
      <c r="F686" s="2"/>
      <c r="G686" s="3"/>
      <c r="H686" s="6"/>
      <c r="I686" s="2"/>
      <c r="J686" s="3"/>
      <c r="K686" s="6"/>
      <c r="L686" s="2"/>
      <c r="M686" s="3"/>
      <c r="N686" s="6"/>
      <c r="O686" s="2"/>
      <c r="P686" s="3"/>
      <c r="Q686" s="6"/>
      <c r="R686" s="2"/>
      <c r="S686" s="3"/>
    </row>
    <row r="687" spans="1:19" x14ac:dyDescent="0.25">
      <c r="A687" s="2"/>
      <c r="C687" s="2"/>
      <c r="D687" s="3"/>
      <c r="E687" s="6"/>
      <c r="F687" s="2"/>
      <c r="G687" s="3"/>
      <c r="H687" s="6"/>
      <c r="I687" s="2"/>
      <c r="J687" s="3"/>
      <c r="K687" s="6"/>
      <c r="L687" s="2"/>
      <c r="M687" s="3"/>
      <c r="N687" s="6"/>
      <c r="O687" s="2"/>
      <c r="P687" s="3"/>
      <c r="Q687" s="6"/>
      <c r="R687" s="2"/>
      <c r="S687" s="3"/>
    </row>
    <row r="688" spans="1:19" x14ac:dyDescent="0.25">
      <c r="A688" s="2"/>
      <c r="C688" s="2"/>
      <c r="D688" s="3"/>
      <c r="E688" s="6"/>
      <c r="F688" s="2"/>
      <c r="G688" s="3"/>
      <c r="H688" s="6"/>
      <c r="I688" s="2"/>
      <c r="J688" s="3"/>
      <c r="K688" s="6"/>
      <c r="L688" s="2"/>
      <c r="M688" s="3"/>
      <c r="N688" s="6"/>
      <c r="O688" s="2"/>
      <c r="P688" s="3"/>
      <c r="Q688" s="6"/>
      <c r="R688" s="2"/>
      <c r="S688" s="3"/>
    </row>
    <row r="689" spans="1:19" x14ac:dyDescent="0.25">
      <c r="A689" s="2"/>
      <c r="C689" s="2"/>
      <c r="D689" s="3"/>
      <c r="E689" s="6"/>
      <c r="F689" s="2"/>
      <c r="G689" s="3"/>
      <c r="H689" s="6"/>
      <c r="I689" s="2"/>
      <c r="J689" s="3"/>
      <c r="K689" s="6"/>
      <c r="L689" s="2"/>
      <c r="M689" s="3"/>
      <c r="N689" s="6"/>
      <c r="O689" s="2"/>
      <c r="P689" s="3"/>
      <c r="Q689" s="6"/>
      <c r="R689" s="2"/>
      <c r="S689" s="3"/>
    </row>
    <row r="690" spans="1:19" x14ac:dyDescent="0.25">
      <c r="A690" s="2"/>
      <c r="C690" s="2"/>
      <c r="D690" s="3"/>
      <c r="E690" s="6"/>
      <c r="F690" s="2"/>
      <c r="G690" s="3"/>
      <c r="H690" s="6"/>
      <c r="I690" s="2"/>
      <c r="J690" s="3"/>
      <c r="K690" s="6"/>
      <c r="L690" s="2"/>
      <c r="M690" s="3"/>
      <c r="N690" s="6"/>
      <c r="O690" s="2"/>
      <c r="P690" s="3"/>
      <c r="Q690" s="6"/>
      <c r="R690" s="2"/>
      <c r="S690" s="3"/>
    </row>
    <row r="691" spans="1:19" x14ac:dyDescent="0.25">
      <c r="A691" s="2"/>
      <c r="C691" s="2"/>
      <c r="D691" s="3"/>
      <c r="E691" s="6"/>
      <c r="F691" s="2"/>
      <c r="G691" s="3"/>
      <c r="H691" s="6"/>
      <c r="I691" s="2"/>
      <c r="J691" s="3"/>
      <c r="K691" s="6"/>
      <c r="L691" s="2"/>
      <c r="M691" s="3"/>
      <c r="N691" s="6"/>
      <c r="O691" s="2"/>
      <c r="P691" s="3"/>
      <c r="Q691" s="6"/>
      <c r="R691" s="2"/>
      <c r="S691" s="3"/>
    </row>
    <row r="692" spans="1:19" x14ac:dyDescent="0.25">
      <c r="A692" s="2"/>
      <c r="C692" s="2"/>
      <c r="D692" s="3"/>
      <c r="E692" s="6"/>
      <c r="F692" s="2"/>
      <c r="G692" s="3"/>
      <c r="H692" s="6"/>
      <c r="I692" s="2"/>
      <c r="J692" s="3"/>
      <c r="K692" s="6"/>
      <c r="L692" s="2"/>
      <c r="M692" s="3"/>
      <c r="N692" s="6"/>
      <c r="O692" s="2"/>
      <c r="P692" s="3"/>
      <c r="Q692" s="6"/>
      <c r="R692" s="2"/>
      <c r="S692" s="3"/>
    </row>
    <row r="693" spans="1:19" x14ac:dyDescent="0.25">
      <c r="A693" s="2"/>
      <c r="C693" s="2"/>
      <c r="D693" s="3"/>
      <c r="E693" s="6"/>
      <c r="F693" s="2"/>
      <c r="G693" s="3"/>
      <c r="H693" s="6"/>
      <c r="I693" s="2"/>
      <c r="J693" s="3"/>
      <c r="K693" s="6"/>
      <c r="L693" s="2"/>
      <c r="M693" s="3"/>
      <c r="N693" s="6"/>
      <c r="O693" s="2"/>
      <c r="P693" s="3"/>
      <c r="Q693" s="6"/>
      <c r="R693" s="2"/>
      <c r="S693" s="3"/>
    </row>
    <row r="694" spans="1:19" x14ac:dyDescent="0.25">
      <c r="A694" s="2"/>
      <c r="C694" s="2"/>
      <c r="D694" s="3"/>
      <c r="E694" s="6"/>
      <c r="F694" s="2"/>
      <c r="G694" s="3"/>
      <c r="H694" s="6"/>
      <c r="I694" s="2"/>
      <c r="J694" s="3"/>
      <c r="K694" s="6"/>
      <c r="L694" s="2"/>
      <c r="M694" s="3"/>
      <c r="N694" s="6"/>
      <c r="O694" s="2"/>
      <c r="P694" s="3"/>
      <c r="Q694" s="6"/>
      <c r="R694" s="2"/>
      <c r="S694" s="3"/>
    </row>
    <row r="695" spans="1:19" x14ac:dyDescent="0.25">
      <c r="A695" s="2"/>
      <c r="C695" s="2"/>
      <c r="D695" s="3"/>
      <c r="E695" s="6"/>
      <c r="F695" s="2"/>
      <c r="G695" s="3"/>
      <c r="H695" s="6"/>
      <c r="I695" s="2"/>
      <c r="J695" s="3"/>
      <c r="K695" s="6"/>
      <c r="L695" s="2"/>
      <c r="M695" s="3"/>
      <c r="N695" s="6"/>
      <c r="O695" s="2"/>
      <c r="P695" s="3"/>
      <c r="Q695" s="6"/>
      <c r="R695" s="2"/>
      <c r="S695" s="3"/>
    </row>
    <row r="696" spans="1:19" x14ac:dyDescent="0.25">
      <c r="A696" s="2"/>
      <c r="C696" s="2"/>
      <c r="D696" s="3"/>
      <c r="E696" s="6"/>
      <c r="F696" s="2"/>
      <c r="G696" s="3"/>
      <c r="H696" s="6"/>
      <c r="I696" s="2"/>
      <c r="J696" s="3"/>
      <c r="K696" s="6"/>
      <c r="L696" s="2"/>
      <c r="M696" s="3"/>
      <c r="N696" s="6"/>
      <c r="O696" s="2"/>
      <c r="P696" s="3"/>
      <c r="Q696" s="6"/>
      <c r="R696" s="2"/>
      <c r="S696" s="3"/>
    </row>
    <row r="697" spans="1:19" x14ac:dyDescent="0.25">
      <c r="A697" s="2"/>
      <c r="C697" s="2"/>
      <c r="D697" s="3"/>
      <c r="E697" s="6"/>
      <c r="F697" s="2"/>
      <c r="G697" s="3"/>
      <c r="H697" s="6"/>
      <c r="I697" s="2"/>
      <c r="J697" s="3"/>
      <c r="K697" s="6"/>
      <c r="L697" s="2"/>
      <c r="M697" s="3"/>
      <c r="N697" s="6"/>
      <c r="O697" s="2"/>
      <c r="P697" s="3"/>
      <c r="Q697" s="6"/>
      <c r="R697" s="2"/>
      <c r="S697" s="3"/>
    </row>
    <row r="698" spans="1:19" x14ac:dyDescent="0.25">
      <c r="A698" s="2"/>
      <c r="C698" s="2"/>
      <c r="D698" s="3"/>
      <c r="E698" s="6"/>
      <c r="F698" s="2"/>
      <c r="G698" s="3"/>
      <c r="H698" s="6"/>
      <c r="I698" s="2"/>
      <c r="J698" s="3"/>
      <c r="K698" s="6"/>
      <c r="L698" s="2"/>
      <c r="M698" s="3"/>
      <c r="N698" s="6"/>
      <c r="O698" s="2"/>
      <c r="P698" s="3"/>
      <c r="Q698" s="6"/>
      <c r="R698" s="2"/>
      <c r="S698" s="3"/>
    </row>
    <row r="699" spans="1:19" x14ac:dyDescent="0.25">
      <c r="A699" s="2"/>
      <c r="C699" s="2"/>
      <c r="D699" s="3"/>
      <c r="E699" s="6"/>
      <c r="F699" s="2"/>
      <c r="G699" s="3"/>
      <c r="H699" s="6"/>
      <c r="I699" s="2"/>
      <c r="J699" s="3"/>
      <c r="K699" s="6"/>
      <c r="L699" s="2"/>
      <c r="M699" s="3"/>
      <c r="N699" s="6"/>
      <c r="O699" s="2"/>
      <c r="P699" s="3"/>
      <c r="Q699" s="6"/>
      <c r="R699" s="2"/>
      <c r="S699" s="3"/>
    </row>
    <row r="700" spans="1:19" x14ac:dyDescent="0.25">
      <c r="A700" s="2"/>
      <c r="C700" s="2"/>
      <c r="D700" s="3"/>
      <c r="E700" s="6"/>
      <c r="F700" s="2"/>
      <c r="G700" s="3"/>
      <c r="H700" s="6"/>
      <c r="I700" s="2"/>
      <c r="J700" s="3"/>
      <c r="K700" s="6"/>
      <c r="L700" s="2"/>
      <c r="M700" s="3"/>
      <c r="N700" s="6"/>
      <c r="O700" s="2"/>
      <c r="P700" s="3"/>
      <c r="Q700" s="6"/>
      <c r="R700" s="2"/>
      <c r="S700" s="3"/>
    </row>
    <row r="701" spans="1:19" x14ac:dyDescent="0.25">
      <c r="A701" s="2"/>
      <c r="C701" s="2"/>
      <c r="D701" s="3"/>
      <c r="E701" s="6"/>
      <c r="F701" s="2"/>
      <c r="G701" s="3"/>
      <c r="H701" s="6"/>
      <c r="I701" s="2"/>
      <c r="J701" s="3"/>
      <c r="K701" s="6"/>
      <c r="L701" s="2"/>
      <c r="M701" s="3"/>
      <c r="N701" s="6"/>
      <c r="O701" s="2"/>
      <c r="P701" s="3"/>
      <c r="Q701" s="6"/>
      <c r="R701" s="2"/>
      <c r="S701" s="3"/>
    </row>
    <row r="702" spans="1:19" x14ac:dyDescent="0.25">
      <c r="A702" s="2"/>
      <c r="C702" s="2"/>
      <c r="D702" s="3"/>
      <c r="E702" s="6"/>
      <c r="F702" s="2"/>
      <c r="G702" s="3"/>
      <c r="H702" s="6"/>
      <c r="I702" s="2"/>
      <c r="J702" s="3"/>
      <c r="K702" s="6"/>
      <c r="L702" s="2"/>
      <c r="M702" s="3"/>
      <c r="N702" s="6"/>
      <c r="O702" s="2"/>
      <c r="P702" s="3"/>
      <c r="Q702" s="6"/>
      <c r="R702" s="2"/>
      <c r="S702" s="3"/>
    </row>
    <row r="703" spans="1:19" x14ac:dyDescent="0.25">
      <c r="A703" s="2"/>
      <c r="C703" s="2"/>
      <c r="D703" s="3"/>
      <c r="E703" s="6"/>
      <c r="F703" s="2"/>
      <c r="G703" s="3"/>
      <c r="H703" s="6"/>
      <c r="I703" s="2"/>
      <c r="J703" s="3"/>
      <c r="K703" s="6"/>
      <c r="L703" s="2"/>
      <c r="M703" s="3"/>
      <c r="N703" s="6"/>
      <c r="O703" s="2"/>
      <c r="P703" s="3"/>
      <c r="Q703" s="6"/>
      <c r="R703" s="2"/>
      <c r="S703" s="3"/>
    </row>
    <row r="704" spans="1:19" x14ac:dyDescent="0.25">
      <c r="A704" s="2"/>
      <c r="C704" s="2"/>
      <c r="D704" s="3"/>
      <c r="E704" s="6"/>
      <c r="F704" s="2"/>
      <c r="G704" s="3"/>
      <c r="H704" s="6"/>
      <c r="I704" s="2"/>
      <c r="J704" s="3"/>
      <c r="K704" s="6"/>
      <c r="L704" s="2"/>
      <c r="M704" s="3"/>
      <c r="N704" s="6"/>
      <c r="O704" s="2"/>
      <c r="P704" s="3"/>
      <c r="Q704" s="6"/>
      <c r="R704" s="2"/>
      <c r="S704" s="3"/>
    </row>
    <row r="705" spans="1:19" x14ac:dyDescent="0.25">
      <c r="A705" s="2"/>
      <c r="C705" s="2"/>
      <c r="D705" s="3"/>
      <c r="E705" s="6"/>
      <c r="F705" s="2"/>
      <c r="G705" s="3"/>
      <c r="H705" s="6"/>
      <c r="I705" s="2"/>
      <c r="J705" s="3"/>
      <c r="K705" s="6"/>
      <c r="L705" s="2"/>
      <c r="M705" s="3"/>
      <c r="N705" s="6"/>
      <c r="O705" s="2"/>
      <c r="P705" s="3"/>
      <c r="Q705" s="6"/>
      <c r="R705" s="2"/>
      <c r="S705" s="3"/>
    </row>
    <row r="706" spans="1:19" x14ac:dyDescent="0.25">
      <c r="A706" s="2"/>
      <c r="C706" s="2"/>
      <c r="D706" s="3"/>
      <c r="E706" s="6"/>
      <c r="F706" s="2"/>
      <c r="G706" s="3"/>
      <c r="H706" s="6"/>
      <c r="I706" s="2"/>
      <c r="J706" s="3"/>
      <c r="K706" s="6"/>
      <c r="L706" s="2"/>
      <c r="M706" s="3"/>
      <c r="N706" s="6"/>
      <c r="O706" s="2"/>
      <c r="P706" s="3"/>
      <c r="Q706" s="6"/>
      <c r="R706" s="2"/>
      <c r="S706" s="3"/>
    </row>
    <row r="707" spans="1:19" x14ac:dyDescent="0.25">
      <c r="A707" s="2"/>
      <c r="C707" s="2"/>
      <c r="D707" s="3"/>
      <c r="E707" s="6"/>
      <c r="F707" s="2"/>
      <c r="G707" s="3"/>
      <c r="H707" s="6"/>
      <c r="I707" s="2"/>
      <c r="J707" s="3"/>
      <c r="K707" s="6"/>
      <c r="L707" s="2"/>
      <c r="M707" s="3"/>
      <c r="N707" s="6"/>
      <c r="O707" s="2"/>
      <c r="P707" s="3"/>
      <c r="Q707" s="6"/>
      <c r="R707" s="2"/>
      <c r="S707" s="3"/>
    </row>
    <row r="708" spans="1:19" x14ac:dyDescent="0.25">
      <c r="A708" s="2"/>
      <c r="C708" s="2"/>
      <c r="D708" s="3"/>
      <c r="E708" s="6"/>
      <c r="F708" s="2"/>
      <c r="G708" s="3"/>
      <c r="H708" s="6"/>
      <c r="I708" s="2"/>
      <c r="J708" s="3"/>
      <c r="K708" s="6"/>
      <c r="L708" s="2"/>
      <c r="M708" s="3"/>
      <c r="N708" s="6"/>
      <c r="O708" s="2"/>
      <c r="P708" s="3"/>
      <c r="Q708" s="6"/>
      <c r="R708" s="2"/>
      <c r="S708" s="3"/>
    </row>
    <row r="709" spans="1:19" x14ac:dyDescent="0.25">
      <c r="A709" s="2"/>
      <c r="C709" s="2"/>
      <c r="D709" s="3"/>
      <c r="E709" s="6"/>
      <c r="F709" s="2"/>
      <c r="G709" s="3"/>
      <c r="H709" s="6"/>
      <c r="I709" s="2"/>
      <c r="J709" s="3"/>
      <c r="K709" s="6"/>
      <c r="L709" s="2"/>
      <c r="M709" s="3"/>
      <c r="N709" s="6"/>
      <c r="O709" s="2"/>
      <c r="P709" s="3"/>
      <c r="Q709" s="6"/>
      <c r="R709" s="2"/>
      <c r="S709" s="3"/>
    </row>
    <row r="710" spans="1:19" x14ac:dyDescent="0.25">
      <c r="A710" s="2"/>
      <c r="C710" s="2"/>
      <c r="D710" s="3"/>
      <c r="E710" s="6"/>
      <c r="F710" s="2"/>
      <c r="G710" s="3"/>
      <c r="H710" s="6"/>
      <c r="I710" s="2"/>
      <c r="J710" s="3"/>
      <c r="K710" s="6"/>
      <c r="L710" s="2"/>
      <c r="M710" s="3"/>
      <c r="N710" s="6"/>
      <c r="O710" s="2"/>
      <c r="P710" s="3"/>
      <c r="Q710" s="6"/>
      <c r="R710" s="2"/>
      <c r="S710" s="3"/>
    </row>
    <row r="711" spans="1:19" x14ac:dyDescent="0.25">
      <c r="A711" s="2"/>
      <c r="C711" s="2"/>
      <c r="D711" s="3"/>
      <c r="E711" s="6"/>
      <c r="F711" s="2"/>
      <c r="G711" s="3"/>
      <c r="H711" s="6"/>
      <c r="I711" s="2"/>
      <c r="J711" s="3"/>
      <c r="K711" s="6"/>
      <c r="L711" s="2"/>
      <c r="M711" s="3"/>
      <c r="N711" s="6"/>
      <c r="O711" s="2"/>
      <c r="P711" s="3"/>
      <c r="Q711" s="6"/>
      <c r="R711" s="2"/>
      <c r="S711" s="3"/>
    </row>
    <row r="712" spans="1:19" x14ac:dyDescent="0.25">
      <c r="A712" s="2"/>
      <c r="C712" s="2"/>
      <c r="D712" s="3"/>
      <c r="E712" s="6"/>
      <c r="F712" s="2"/>
      <c r="G712" s="3"/>
      <c r="H712" s="6"/>
      <c r="I712" s="2"/>
      <c r="J712" s="3"/>
      <c r="K712" s="6"/>
      <c r="L712" s="2"/>
      <c r="M712" s="3"/>
      <c r="N712" s="6"/>
      <c r="O712" s="2"/>
      <c r="P712" s="3"/>
      <c r="Q712" s="6"/>
      <c r="R712" s="2"/>
      <c r="S712" s="3"/>
    </row>
    <row r="713" spans="1:19" x14ac:dyDescent="0.25">
      <c r="A713" s="2"/>
      <c r="C713" s="2"/>
      <c r="D713" s="3"/>
      <c r="E713" s="6"/>
      <c r="F713" s="2"/>
      <c r="G713" s="3"/>
      <c r="H713" s="6"/>
      <c r="I713" s="2"/>
      <c r="J713" s="3"/>
      <c r="K713" s="6"/>
      <c r="L713" s="2"/>
      <c r="M713" s="3"/>
      <c r="N713" s="6"/>
      <c r="O713" s="2"/>
      <c r="P713" s="3"/>
      <c r="Q713" s="6"/>
      <c r="R713" s="2"/>
      <c r="S713" s="3"/>
    </row>
    <row r="714" spans="1:19" x14ac:dyDescent="0.25">
      <c r="A714" s="2"/>
      <c r="C714" s="2"/>
      <c r="D714" s="3"/>
      <c r="E714" s="6"/>
      <c r="F714" s="2"/>
      <c r="G714" s="3"/>
      <c r="H714" s="6"/>
      <c r="I714" s="2"/>
      <c r="J714" s="3"/>
      <c r="K714" s="6"/>
      <c r="L714" s="2"/>
      <c r="M714" s="3"/>
      <c r="N714" s="6"/>
      <c r="O714" s="2"/>
      <c r="P714" s="3"/>
      <c r="Q714" s="6"/>
      <c r="R714" s="2"/>
      <c r="S714" s="3"/>
    </row>
    <row r="715" spans="1:19" x14ac:dyDescent="0.25">
      <c r="A715" s="2"/>
      <c r="C715" s="2"/>
      <c r="D715" s="3"/>
      <c r="E715" s="6"/>
      <c r="F715" s="2"/>
      <c r="G715" s="3"/>
      <c r="H715" s="6"/>
      <c r="I715" s="2"/>
      <c r="J715" s="3"/>
      <c r="K715" s="6"/>
      <c r="L715" s="2"/>
      <c r="M715" s="3"/>
      <c r="N715" s="6"/>
      <c r="O715" s="2"/>
      <c r="P715" s="3"/>
      <c r="Q715" s="6"/>
      <c r="R715" s="2"/>
      <c r="S715" s="3"/>
    </row>
    <row r="716" spans="1:19" x14ac:dyDescent="0.25">
      <c r="A716" s="2"/>
      <c r="C716" s="2"/>
      <c r="D716" s="3"/>
      <c r="E716" s="6"/>
      <c r="F716" s="2"/>
      <c r="G716" s="3"/>
      <c r="H716" s="6"/>
      <c r="I716" s="2"/>
      <c r="J716" s="3"/>
      <c r="K716" s="6"/>
      <c r="L716" s="2"/>
      <c r="M716" s="3"/>
      <c r="N716" s="6"/>
      <c r="O716" s="2"/>
      <c r="P716" s="3"/>
      <c r="Q716" s="6"/>
      <c r="R716" s="2"/>
      <c r="S716" s="3"/>
    </row>
    <row r="717" spans="1:19" x14ac:dyDescent="0.25">
      <c r="A717" s="2"/>
      <c r="C717" s="2"/>
      <c r="D717" s="3"/>
      <c r="E717" s="6"/>
      <c r="F717" s="2"/>
      <c r="G717" s="3"/>
      <c r="H717" s="6"/>
      <c r="I717" s="2"/>
      <c r="J717" s="3"/>
      <c r="K717" s="6"/>
      <c r="L717" s="2"/>
      <c r="M717" s="3"/>
      <c r="N717" s="6"/>
      <c r="O717" s="2"/>
      <c r="P717" s="3"/>
      <c r="Q717" s="6"/>
      <c r="R717" s="2"/>
      <c r="S717" s="3"/>
    </row>
    <row r="718" spans="1:19" x14ac:dyDescent="0.25">
      <c r="A718" s="2"/>
      <c r="C718" s="2"/>
      <c r="D718" s="3"/>
      <c r="E718" s="6"/>
      <c r="F718" s="2"/>
      <c r="G718" s="3"/>
      <c r="H718" s="6"/>
      <c r="I718" s="2"/>
      <c r="J718" s="3"/>
      <c r="K718" s="6"/>
      <c r="L718" s="2"/>
      <c r="M718" s="3"/>
      <c r="N718" s="6"/>
      <c r="O718" s="2"/>
      <c r="P718" s="3"/>
      <c r="Q718" s="6"/>
      <c r="R718" s="2"/>
      <c r="S718" s="3"/>
    </row>
    <row r="719" spans="1:19" x14ac:dyDescent="0.25">
      <c r="A719" s="2"/>
      <c r="C719" s="2"/>
      <c r="D719" s="3"/>
      <c r="E719" s="6"/>
      <c r="F719" s="2"/>
      <c r="G719" s="3"/>
      <c r="H719" s="6"/>
      <c r="I719" s="2"/>
      <c r="J719" s="3"/>
      <c r="K719" s="6"/>
      <c r="L719" s="2"/>
      <c r="M719" s="3"/>
      <c r="N719" s="6"/>
      <c r="O719" s="2"/>
      <c r="P719" s="3"/>
      <c r="Q719" s="6"/>
      <c r="R719" s="2"/>
      <c r="S719" s="3"/>
    </row>
    <row r="720" spans="1:19" x14ac:dyDescent="0.25">
      <c r="A720" s="2"/>
      <c r="C720" s="2"/>
      <c r="D720" s="3"/>
      <c r="E720" s="6"/>
      <c r="F720" s="2"/>
      <c r="G720" s="3"/>
      <c r="H720" s="6"/>
      <c r="I720" s="2"/>
      <c r="J720" s="3"/>
      <c r="K720" s="6"/>
      <c r="L720" s="2"/>
      <c r="M720" s="3"/>
      <c r="N720" s="6"/>
      <c r="O720" s="2"/>
      <c r="P720" s="3"/>
      <c r="Q720" s="6"/>
      <c r="R720" s="2"/>
      <c r="S720" s="3"/>
    </row>
    <row r="721" spans="1:19" x14ac:dyDescent="0.25">
      <c r="A721" s="2"/>
      <c r="C721" s="2"/>
      <c r="D721" s="3"/>
      <c r="E721" s="6"/>
      <c r="F721" s="2"/>
      <c r="G721" s="3"/>
      <c r="H721" s="6"/>
      <c r="I721" s="2"/>
      <c r="J721" s="3"/>
      <c r="K721" s="6"/>
      <c r="L721" s="2"/>
      <c r="M721" s="3"/>
      <c r="N721" s="6"/>
      <c r="O721" s="2"/>
      <c r="P721" s="3"/>
      <c r="Q721" s="6"/>
      <c r="R721" s="2"/>
      <c r="S721" s="3"/>
    </row>
    <row r="722" spans="1:19" x14ac:dyDescent="0.25">
      <c r="A722" s="2"/>
      <c r="C722" s="2"/>
      <c r="D722" s="3"/>
      <c r="E722" s="6"/>
      <c r="F722" s="2"/>
      <c r="G722" s="3"/>
      <c r="H722" s="6"/>
      <c r="I722" s="2"/>
      <c r="J722" s="3"/>
      <c r="K722" s="6"/>
      <c r="L722" s="2"/>
      <c r="M722" s="3"/>
      <c r="N722" s="6"/>
      <c r="O722" s="2"/>
      <c r="P722" s="3"/>
      <c r="Q722" s="6"/>
      <c r="R722" s="2"/>
      <c r="S722" s="3"/>
    </row>
    <row r="723" spans="1:19" x14ac:dyDescent="0.25">
      <c r="A723" s="2"/>
      <c r="C723" s="2"/>
      <c r="D723" s="3"/>
      <c r="E723" s="6"/>
      <c r="F723" s="2"/>
      <c r="G723" s="3"/>
      <c r="H723" s="6"/>
      <c r="I723" s="2"/>
      <c r="J723" s="3"/>
      <c r="K723" s="6"/>
      <c r="L723" s="2"/>
      <c r="M723" s="3"/>
      <c r="N723" s="6"/>
      <c r="O723" s="2"/>
      <c r="P723" s="3"/>
      <c r="Q723" s="6"/>
      <c r="R723" s="2"/>
      <c r="S723" s="3"/>
    </row>
    <row r="724" spans="1:19" x14ac:dyDescent="0.25">
      <c r="A724" s="2"/>
      <c r="C724" s="2"/>
      <c r="D724" s="3"/>
      <c r="E724" s="6"/>
      <c r="F724" s="2"/>
      <c r="G724" s="3"/>
      <c r="H724" s="6"/>
      <c r="I724" s="2"/>
      <c r="J724" s="3"/>
      <c r="K724" s="6"/>
      <c r="L724" s="2"/>
      <c r="M724" s="3"/>
      <c r="N724" s="6"/>
      <c r="O724" s="2"/>
      <c r="P724" s="3"/>
      <c r="Q724" s="6"/>
      <c r="R724" s="2"/>
      <c r="S724" s="3"/>
    </row>
    <row r="725" spans="1:19" x14ac:dyDescent="0.25">
      <c r="A725" s="2"/>
      <c r="C725" s="2"/>
      <c r="D725" s="3"/>
      <c r="E725" s="6"/>
      <c r="F725" s="2"/>
      <c r="G725" s="3"/>
      <c r="H725" s="6"/>
      <c r="I725" s="2"/>
      <c r="J725" s="3"/>
      <c r="K725" s="6"/>
      <c r="L725" s="2"/>
      <c r="M725" s="3"/>
      <c r="N725" s="6"/>
      <c r="O725" s="2"/>
      <c r="P725" s="3"/>
      <c r="Q725" s="6"/>
      <c r="R725" s="2"/>
      <c r="S725" s="3"/>
    </row>
    <row r="726" spans="1:19" x14ac:dyDescent="0.25">
      <c r="A726" s="2"/>
      <c r="C726" s="2"/>
      <c r="D726" s="3"/>
      <c r="E726" s="6"/>
      <c r="F726" s="2"/>
      <c r="G726" s="3"/>
      <c r="H726" s="6"/>
      <c r="I726" s="2"/>
      <c r="J726" s="3"/>
      <c r="K726" s="6"/>
      <c r="L726" s="2"/>
      <c r="M726" s="3"/>
      <c r="N726" s="6"/>
      <c r="O726" s="2"/>
      <c r="P726" s="3"/>
      <c r="Q726" s="6"/>
      <c r="R726" s="2"/>
      <c r="S726" s="3"/>
    </row>
    <row r="727" spans="1:19" x14ac:dyDescent="0.25">
      <c r="A727" s="2"/>
      <c r="C727" s="2"/>
      <c r="D727" s="3"/>
      <c r="E727" s="6"/>
      <c r="F727" s="2"/>
      <c r="G727" s="3"/>
      <c r="H727" s="6"/>
      <c r="I727" s="2"/>
      <c r="J727" s="3"/>
      <c r="K727" s="6"/>
      <c r="L727" s="2"/>
      <c r="M727" s="3"/>
      <c r="N727" s="6"/>
      <c r="O727" s="2"/>
      <c r="P727" s="3"/>
      <c r="Q727" s="6"/>
      <c r="R727" s="2"/>
      <c r="S727" s="3"/>
    </row>
    <row r="728" spans="1:19" x14ac:dyDescent="0.25">
      <c r="A728" s="2"/>
      <c r="C728" s="2"/>
      <c r="D728" s="3"/>
      <c r="E728" s="6"/>
      <c r="F728" s="2"/>
      <c r="G728" s="3"/>
      <c r="H728" s="6"/>
      <c r="I728" s="2"/>
      <c r="J728" s="3"/>
      <c r="K728" s="6"/>
      <c r="L728" s="2"/>
      <c r="M728" s="3"/>
      <c r="N728" s="6"/>
      <c r="O728" s="2"/>
      <c r="P728" s="3"/>
      <c r="Q728" s="6"/>
      <c r="R728" s="2"/>
      <c r="S728" s="3"/>
    </row>
    <row r="729" spans="1:19" x14ac:dyDescent="0.25">
      <c r="A729" s="2"/>
      <c r="C729" s="2"/>
      <c r="D729" s="3"/>
      <c r="E729" s="6"/>
      <c r="F729" s="2"/>
      <c r="G729" s="3"/>
      <c r="H729" s="6"/>
      <c r="I729" s="2"/>
      <c r="J729" s="3"/>
      <c r="K729" s="6"/>
      <c r="L729" s="2"/>
      <c r="M729" s="3"/>
      <c r="N729" s="6"/>
      <c r="O729" s="2"/>
      <c r="P729" s="3"/>
      <c r="Q729" s="6"/>
      <c r="R729" s="2"/>
      <c r="S729" s="3"/>
    </row>
    <row r="730" spans="1:19" x14ac:dyDescent="0.25">
      <c r="A730" s="2"/>
      <c r="C730" s="2"/>
      <c r="D730" s="3"/>
      <c r="E730" s="6"/>
      <c r="F730" s="2"/>
      <c r="G730" s="3"/>
      <c r="H730" s="6"/>
      <c r="I730" s="2"/>
      <c r="J730" s="3"/>
      <c r="K730" s="6"/>
      <c r="L730" s="2"/>
      <c r="M730" s="3"/>
      <c r="N730" s="6"/>
      <c r="O730" s="2"/>
      <c r="P730" s="3"/>
      <c r="Q730" s="6"/>
      <c r="R730" s="2"/>
      <c r="S730" s="3"/>
    </row>
    <row r="731" spans="1:19" x14ac:dyDescent="0.25">
      <c r="A731" s="2"/>
      <c r="C731" s="2"/>
      <c r="D731" s="3"/>
      <c r="E731" s="6"/>
      <c r="F731" s="2"/>
      <c r="G731" s="3"/>
      <c r="H731" s="6"/>
      <c r="I731" s="2"/>
      <c r="J731" s="3"/>
      <c r="K731" s="6"/>
      <c r="L731" s="2"/>
      <c r="M731" s="3"/>
      <c r="N731" s="6"/>
      <c r="O731" s="2"/>
      <c r="P731" s="3"/>
      <c r="Q731" s="6"/>
      <c r="R731" s="2"/>
      <c r="S731" s="3"/>
    </row>
    <row r="732" spans="1:19" x14ac:dyDescent="0.25">
      <c r="A732" s="2"/>
      <c r="C732" s="2"/>
      <c r="D732" s="3"/>
      <c r="E732" s="6"/>
      <c r="F732" s="2"/>
      <c r="G732" s="3"/>
      <c r="H732" s="6"/>
      <c r="I732" s="2"/>
      <c r="J732" s="3"/>
      <c r="K732" s="6"/>
      <c r="L732" s="2"/>
      <c r="M732" s="3"/>
      <c r="N732" s="6"/>
      <c r="O732" s="2"/>
      <c r="P732" s="3"/>
      <c r="Q732" s="6"/>
      <c r="R732" s="2"/>
      <c r="S732" s="3"/>
    </row>
    <row r="733" spans="1:19" x14ac:dyDescent="0.25">
      <c r="A733" s="2"/>
      <c r="C733" s="2"/>
      <c r="D733" s="3"/>
      <c r="E733" s="6"/>
      <c r="F733" s="2"/>
      <c r="G733" s="3"/>
      <c r="H733" s="6"/>
      <c r="I733" s="2"/>
      <c r="J733" s="3"/>
      <c r="K733" s="6"/>
      <c r="L733" s="2"/>
      <c r="M733" s="3"/>
      <c r="N733" s="6"/>
      <c r="O733" s="2"/>
      <c r="P733" s="3"/>
      <c r="Q733" s="6"/>
      <c r="R733" s="2"/>
      <c r="S733" s="3"/>
    </row>
    <row r="734" spans="1:19" x14ac:dyDescent="0.25">
      <c r="A734" s="2"/>
      <c r="C734" s="2"/>
      <c r="D734" s="3"/>
      <c r="E734" s="6"/>
      <c r="F734" s="2"/>
      <c r="G734" s="3"/>
      <c r="H734" s="6"/>
      <c r="I734" s="2"/>
      <c r="J734" s="3"/>
      <c r="K734" s="6"/>
      <c r="L734" s="2"/>
      <c r="M734" s="3"/>
      <c r="N734" s="6"/>
      <c r="O734" s="2"/>
      <c r="P734" s="3"/>
      <c r="Q734" s="6"/>
      <c r="R734" s="2"/>
      <c r="S734" s="3"/>
    </row>
    <row r="735" spans="1:19" x14ac:dyDescent="0.25">
      <c r="A735" s="2"/>
      <c r="C735" s="2"/>
      <c r="D735" s="3"/>
      <c r="E735" s="6"/>
      <c r="F735" s="2"/>
      <c r="G735" s="3"/>
      <c r="H735" s="6"/>
      <c r="I735" s="2"/>
      <c r="J735" s="3"/>
      <c r="K735" s="6"/>
      <c r="L735" s="2"/>
      <c r="M735" s="3"/>
      <c r="N735" s="6"/>
      <c r="O735" s="2"/>
      <c r="P735" s="3"/>
      <c r="Q735" s="6"/>
      <c r="R735" s="2"/>
      <c r="S735" s="3"/>
    </row>
    <row r="736" spans="1:19" x14ac:dyDescent="0.25">
      <c r="A736" s="2"/>
      <c r="C736" s="2"/>
      <c r="D736" s="3"/>
      <c r="E736" s="6"/>
      <c r="F736" s="2"/>
      <c r="G736" s="3"/>
      <c r="H736" s="6"/>
      <c r="I736" s="2"/>
      <c r="J736" s="3"/>
      <c r="K736" s="6"/>
      <c r="L736" s="2"/>
      <c r="M736" s="3"/>
      <c r="N736" s="6"/>
      <c r="O736" s="2"/>
      <c r="P736" s="3"/>
      <c r="Q736" s="6"/>
      <c r="R736" s="2"/>
      <c r="S736" s="3"/>
    </row>
    <row r="737" spans="1:19" x14ac:dyDescent="0.25">
      <c r="A737" s="2"/>
      <c r="C737" s="2"/>
      <c r="D737" s="3"/>
      <c r="E737" s="6"/>
      <c r="F737" s="2"/>
      <c r="G737" s="3"/>
      <c r="H737" s="6"/>
      <c r="I737" s="2"/>
      <c r="J737" s="3"/>
      <c r="K737" s="6"/>
      <c r="L737" s="2"/>
      <c r="M737" s="3"/>
      <c r="N737" s="6"/>
      <c r="O737" s="2"/>
      <c r="P737" s="3"/>
      <c r="Q737" s="6"/>
      <c r="R737" s="2"/>
      <c r="S737" s="3"/>
    </row>
    <row r="738" spans="1:19" x14ac:dyDescent="0.25">
      <c r="A738" s="2"/>
      <c r="C738" s="2"/>
      <c r="D738" s="3"/>
      <c r="E738" s="6"/>
      <c r="F738" s="2"/>
      <c r="G738" s="3"/>
      <c r="H738" s="6"/>
      <c r="I738" s="2"/>
      <c r="J738" s="3"/>
      <c r="K738" s="6"/>
      <c r="L738" s="2"/>
      <c r="M738" s="3"/>
      <c r="N738" s="6"/>
      <c r="O738" s="2"/>
      <c r="P738" s="3"/>
      <c r="Q738" s="6"/>
      <c r="R738" s="2"/>
      <c r="S738" s="3"/>
    </row>
    <row r="739" spans="1:19" x14ac:dyDescent="0.25">
      <c r="A739" s="2"/>
      <c r="C739" s="2"/>
      <c r="D739" s="3"/>
      <c r="E739" s="6"/>
      <c r="F739" s="2"/>
      <c r="G739" s="3"/>
      <c r="H739" s="6"/>
      <c r="I739" s="2"/>
      <c r="J739" s="3"/>
      <c r="K739" s="6"/>
      <c r="L739" s="2"/>
      <c r="M739" s="3"/>
      <c r="N739" s="6"/>
      <c r="O739" s="2"/>
      <c r="P739" s="3"/>
      <c r="Q739" s="6"/>
      <c r="R739" s="2"/>
      <c r="S739" s="3"/>
    </row>
    <row r="740" spans="1:19" x14ac:dyDescent="0.25">
      <c r="A740" s="2"/>
      <c r="C740" s="2"/>
      <c r="D740" s="3"/>
      <c r="E740" s="6"/>
      <c r="F740" s="2"/>
      <c r="G740" s="3"/>
      <c r="H740" s="6"/>
      <c r="I740" s="2"/>
      <c r="J740" s="3"/>
      <c r="K740" s="6"/>
      <c r="L740" s="2"/>
      <c r="M740" s="3"/>
      <c r="N740" s="6"/>
      <c r="O740" s="2"/>
      <c r="P740" s="3"/>
      <c r="Q740" s="6"/>
      <c r="R740" s="2"/>
      <c r="S740" s="3"/>
    </row>
    <row r="741" spans="1:19" x14ac:dyDescent="0.25">
      <c r="A741" s="2"/>
      <c r="C741" s="2"/>
      <c r="D741" s="3"/>
      <c r="E741" s="6"/>
      <c r="F741" s="2"/>
      <c r="G741" s="3"/>
      <c r="H741" s="6"/>
      <c r="I741" s="2"/>
      <c r="J741" s="3"/>
      <c r="K741" s="6"/>
      <c r="L741" s="2"/>
      <c r="M741" s="3"/>
      <c r="N741" s="6"/>
      <c r="O741" s="2"/>
      <c r="P741" s="3"/>
      <c r="Q741" s="6"/>
      <c r="R741" s="2"/>
      <c r="S741" s="3"/>
    </row>
    <row r="742" spans="1:19" x14ac:dyDescent="0.25">
      <c r="A742" s="2"/>
      <c r="C742" s="2"/>
      <c r="D742" s="3"/>
      <c r="E742" s="6"/>
      <c r="F742" s="2"/>
      <c r="G742" s="3"/>
      <c r="H742" s="6"/>
      <c r="I742" s="2"/>
      <c r="J742" s="3"/>
      <c r="K742" s="6"/>
      <c r="L742" s="2"/>
      <c r="M742" s="3"/>
      <c r="N742" s="6"/>
      <c r="O742" s="2"/>
      <c r="P742" s="3"/>
      <c r="Q742" s="6"/>
      <c r="R742" s="2"/>
      <c r="S742" s="3"/>
    </row>
    <row r="743" spans="1:19" x14ac:dyDescent="0.25">
      <c r="A743" s="2"/>
      <c r="C743" s="2"/>
      <c r="D743" s="3"/>
      <c r="E743" s="6"/>
      <c r="F743" s="2"/>
      <c r="G743" s="3"/>
      <c r="H743" s="6"/>
      <c r="I743" s="2"/>
      <c r="J743" s="3"/>
      <c r="K743" s="6"/>
      <c r="L743" s="2"/>
      <c r="M743" s="3"/>
      <c r="N743" s="6"/>
      <c r="O743" s="2"/>
      <c r="P743" s="3"/>
      <c r="Q743" s="6"/>
      <c r="R743" s="2"/>
      <c r="S743" s="3"/>
    </row>
    <row r="744" spans="1:19" x14ac:dyDescent="0.25">
      <c r="A744" s="2"/>
      <c r="C744" s="2"/>
      <c r="D744" s="3"/>
      <c r="E744" s="6"/>
      <c r="F744" s="2"/>
      <c r="G744" s="3"/>
      <c r="H744" s="6"/>
      <c r="I744" s="2"/>
      <c r="J744" s="3"/>
      <c r="K744" s="6"/>
      <c r="L744" s="2"/>
      <c r="M744" s="3"/>
      <c r="N744" s="6"/>
      <c r="O744" s="2"/>
      <c r="P744" s="3"/>
      <c r="Q744" s="6"/>
      <c r="R744" s="2"/>
      <c r="S744" s="3"/>
    </row>
    <row r="745" spans="1:19" x14ac:dyDescent="0.25">
      <c r="A745" s="2"/>
      <c r="C745" s="2"/>
      <c r="D745" s="3"/>
      <c r="E745" s="6"/>
      <c r="F745" s="2"/>
      <c r="G745" s="3"/>
      <c r="H745" s="6"/>
      <c r="I745" s="2"/>
      <c r="J745" s="3"/>
      <c r="K745" s="6"/>
      <c r="L745" s="2"/>
      <c r="M745" s="3"/>
      <c r="N745" s="6"/>
      <c r="O745" s="2"/>
      <c r="P745" s="3"/>
      <c r="Q745" s="6"/>
      <c r="R745" s="2"/>
      <c r="S745" s="3"/>
    </row>
    <row r="746" spans="1:19" x14ac:dyDescent="0.25">
      <c r="A746" s="2"/>
      <c r="C746" s="2"/>
      <c r="D746" s="3"/>
      <c r="E746" s="6"/>
      <c r="F746" s="2"/>
      <c r="G746" s="3"/>
      <c r="H746" s="6"/>
      <c r="I746" s="2"/>
      <c r="J746" s="3"/>
      <c r="K746" s="6"/>
      <c r="L746" s="2"/>
      <c r="M746" s="3"/>
      <c r="N746" s="6"/>
      <c r="O746" s="2"/>
      <c r="P746" s="3"/>
      <c r="Q746" s="6"/>
      <c r="R746" s="2"/>
      <c r="S746" s="3"/>
    </row>
    <row r="747" spans="1:19" x14ac:dyDescent="0.25">
      <c r="A747" s="2"/>
      <c r="C747" s="2"/>
      <c r="D747" s="3"/>
      <c r="E747" s="6"/>
      <c r="F747" s="2"/>
      <c r="G747" s="3"/>
      <c r="H747" s="6"/>
      <c r="I747" s="2"/>
      <c r="J747" s="3"/>
      <c r="K747" s="6"/>
      <c r="L747" s="2"/>
      <c r="M747" s="3"/>
      <c r="N747" s="6"/>
      <c r="O747" s="2"/>
      <c r="P747" s="3"/>
      <c r="Q747" s="6"/>
      <c r="R747" s="2"/>
      <c r="S747" s="3"/>
    </row>
    <row r="748" spans="1:19" x14ac:dyDescent="0.25">
      <c r="A748" s="2"/>
      <c r="C748" s="2"/>
      <c r="D748" s="3"/>
      <c r="E748" s="6"/>
      <c r="F748" s="2"/>
      <c r="G748" s="3"/>
      <c r="H748" s="6"/>
      <c r="I748" s="2"/>
      <c r="J748" s="3"/>
      <c r="K748" s="6"/>
      <c r="L748" s="2"/>
      <c r="M748" s="3"/>
      <c r="N748" s="6"/>
      <c r="O748" s="2"/>
      <c r="P748" s="3"/>
      <c r="Q748" s="6"/>
      <c r="R748" s="2"/>
      <c r="S748" s="3"/>
    </row>
    <row r="749" spans="1:19" x14ac:dyDescent="0.25">
      <c r="A749" s="2"/>
      <c r="C749" s="2"/>
      <c r="D749" s="3"/>
      <c r="E749" s="6"/>
      <c r="F749" s="2"/>
      <c r="G749" s="3"/>
      <c r="H749" s="6"/>
      <c r="I749" s="2"/>
      <c r="J749" s="3"/>
      <c r="K749" s="6"/>
      <c r="L749" s="2"/>
      <c r="M749" s="3"/>
      <c r="N749" s="6"/>
      <c r="O749" s="2"/>
      <c r="P749" s="3"/>
      <c r="Q749" s="6"/>
      <c r="R749" s="2"/>
      <c r="S749" s="3"/>
    </row>
    <row r="750" spans="1:19" x14ac:dyDescent="0.25">
      <c r="A750" s="2"/>
      <c r="C750" s="2"/>
      <c r="D750" s="3"/>
      <c r="E750" s="6"/>
      <c r="F750" s="2"/>
      <c r="G750" s="3"/>
      <c r="H750" s="6"/>
      <c r="I750" s="2"/>
      <c r="J750" s="3"/>
      <c r="K750" s="6"/>
      <c r="L750" s="2"/>
      <c r="M750" s="3"/>
      <c r="N750" s="6"/>
      <c r="O750" s="2"/>
      <c r="P750" s="3"/>
      <c r="Q750" s="6"/>
      <c r="R750" s="2"/>
      <c r="S750" s="3"/>
    </row>
    <row r="751" spans="1:19" x14ac:dyDescent="0.25">
      <c r="A751" s="2"/>
      <c r="C751" s="2"/>
      <c r="D751" s="3"/>
      <c r="E751" s="6"/>
      <c r="F751" s="2"/>
      <c r="G751" s="3"/>
      <c r="H751" s="6"/>
      <c r="I751" s="2"/>
      <c r="J751" s="3"/>
      <c r="K751" s="6"/>
      <c r="L751" s="2"/>
      <c r="M751" s="3"/>
      <c r="N751" s="6"/>
      <c r="O751" s="2"/>
      <c r="P751" s="3"/>
      <c r="Q751" s="6"/>
      <c r="R751" s="2"/>
      <c r="S751" s="3"/>
    </row>
    <row r="752" spans="1:19" x14ac:dyDescent="0.25">
      <c r="A752" s="2"/>
      <c r="C752" s="2"/>
      <c r="D752" s="3"/>
      <c r="E752" s="6"/>
      <c r="F752" s="2"/>
      <c r="G752" s="3"/>
      <c r="H752" s="6"/>
      <c r="I752" s="2"/>
      <c r="J752" s="3"/>
      <c r="K752" s="6"/>
      <c r="L752" s="2"/>
      <c r="M752" s="3"/>
      <c r="N752" s="6"/>
      <c r="O752" s="2"/>
      <c r="P752" s="3"/>
      <c r="Q752" s="6"/>
      <c r="R752" s="2"/>
      <c r="S752" s="3"/>
    </row>
    <row r="753" spans="1:19" x14ac:dyDescent="0.25">
      <c r="A753" s="2"/>
      <c r="C753" s="2"/>
      <c r="D753" s="3"/>
      <c r="E753" s="6"/>
      <c r="F753" s="2"/>
      <c r="G753" s="3"/>
      <c r="H753" s="6"/>
      <c r="I753" s="2"/>
      <c r="J753" s="3"/>
      <c r="K753" s="6"/>
      <c r="L753" s="2"/>
      <c r="M753" s="3"/>
      <c r="N753" s="6"/>
      <c r="O753" s="2"/>
      <c r="P753" s="3"/>
      <c r="Q753" s="6"/>
      <c r="R753" s="2"/>
      <c r="S753" s="3"/>
    </row>
    <row r="754" spans="1:19" x14ac:dyDescent="0.25">
      <c r="A754" s="2"/>
      <c r="C754" s="2"/>
      <c r="D754" s="3"/>
      <c r="E754" s="6"/>
      <c r="F754" s="2"/>
      <c r="G754" s="3"/>
      <c r="H754" s="6"/>
      <c r="I754" s="2"/>
      <c r="J754" s="3"/>
      <c r="K754" s="6"/>
      <c r="L754" s="2"/>
      <c r="M754" s="3"/>
      <c r="N754" s="6"/>
      <c r="O754" s="2"/>
      <c r="P754" s="3"/>
      <c r="Q754" s="6"/>
      <c r="R754" s="2"/>
      <c r="S754" s="3"/>
    </row>
    <row r="755" spans="1:19" x14ac:dyDescent="0.25">
      <c r="A755" s="2"/>
      <c r="C755" s="2"/>
      <c r="D755" s="3"/>
      <c r="E755" s="6"/>
      <c r="F755" s="2"/>
      <c r="G755" s="3"/>
      <c r="H755" s="6"/>
      <c r="I755" s="2"/>
      <c r="J755" s="3"/>
      <c r="K755" s="6"/>
      <c r="L755" s="2"/>
      <c r="M755" s="3"/>
      <c r="N755" s="6"/>
      <c r="O755" s="2"/>
      <c r="P755" s="3"/>
      <c r="Q755" s="6"/>
      <c r="R755" s="2"/>
      <c r="S755" s="3"/>
    </row>
    <row r="756" spans="1:19" x14ac:dyDescent="0.25">
      <c r="A756" s="2"/>
      <c r="C756" s="2"/>
      <c r="D756" s="3"/>
      <c r="E756" s="6"/>
      <c r="F756" s="2"/>
      <c r="G756" s="3"/>
      <c r="H756" s="6"/>
      <c r="I756" s="2"/>
      <c r="J756" s="3"/>
      <c r="K756" s="6"/>
      <c r="L756" s="2"/>
      <c r="M756" s="3"/>
      <c r="N756" s="6"/>
      <c r="O756" s="2"/>
      <c r="P756" s="3"/>
      <c r="Q756" s="6"/>
      <c r="R756" s="2"/>
      <c r="S756" s="3"/>
    </row>
    <row r="757" spans="1:19" x14ac:dyDescent="0.25">
      <c r="A757" s="2"/>
      <c r="C757" s="2"/>
      <c r="D757" s="3"/>
      <c r="E757" s="6"/>
      <c r="F757" s="2"/>
      <c r="G757" s="3"/>
      <c r="H757" s="6"/>
      <c r="I757" s="2"/>
      <c r="J757" s="3"/>
      <c r="K757" s="6"/>
      <c r="L757" s="2"/>
      <c r="M757" s="3"/>
      <c r="N757" s="6"/>
      <c r="O757" s="2"/>
      <c r="P757" s="3"/>
      <c r="Q757" s="6"/>
      <c r="R757" s="2"/>
      <c r="S757" s="3"/>
    </row>
    <row r="758" spans="1:19" x14ac:dyDescent="0.25">
      <c r="A758" s="2"/>
      <c r="C758" s="2"/>
      <c r="D758" s="3"/>
      <c r="E758" s="6"/>
      <c r="F758" s="2"/>
      <c r="G758" s="3"/>
      <c r="H758" s="6"/>
      <c r="I758" s="2"/>
      <c r="J758" s="3"/>
      <c r="K758" s="6"/>
      <c r="L758" s="2"/>
      <c r="M758" s="3"/>
      <c r="N758" s="6"/>
      <c r="O758" s="2"/>
      <c r="P758" s="3"/>
      <c r="Q758" s="6"/>
      <c r="R758" s="2"/>
      <c r="S758" s="3"/>
    </row>
    <row r="759" spans="1:19" x14ac:dyDescent="0.25">
      <c r="A759" s="2"/>
      <c r="C759" s="2"/>
      <c r="D759" s="3"/>
      <c r="E759" s="6"/>
      <c r="F759" s="2"/>
      <c r="G759" s="3"/>
      <c r="H759" s="6"/>
      <c r="I759" s="2"/>
      <c r="J759" s="3"/>
      <c r="K759" s="6"/>
      <c r="L759" s="2"/>
      <c r="M759" s="3"/>
      <c r="N759" s="6"/>
      <c r="O759" s="2"/>
      <c r="P759" s="3"/>
      <c r="Q759" s="6"/>
      <c r="R759" s="2"/>
      <c r="S759" s="3"/>
    </row>
    <row r="760" spans="1:19" x14ac:dyDescent="0.25">
      <c r="A760" s="2"/>
      <c r="C760" s="2"/>
      <c r="D760" s="3"/>
      <c r="E760" s="6"/>
      <c r="F760" s="2"/>
      <c r="G760" s="3"/>
      <c r="H760" s="6"/>
      <c r="I760" s="2"/>
      <c r="J760" s="3"/>
      <c r="K760" s="6"/>
      <c r="L760" s="2"/>
      <c r="M760" s="3"/>
      <c r="N760" s="6"/>
      <c r="O760" s="2"/>
      <c r="P760" s="3"/>
      <c r="Q760" s="6"/>
      <c r="R760" s="2"/>
      <c r="S760" s="3"/>
    </row>
    <row r="761" spans="1:19" x14ac:dyDescent="0.25">
      <c r="A761" s="2"/>
      <c r="C761" s="2"/>
      <c r="D761" s="3"/>
      <c r="E761" s="6"/>
      <c r="F761" s="2"/>
      <c r="G761" s="3"/>
      <c r="H761" s="6"/>
      <c r="I761" s="2"/>
      <c r="J761" s="3"/>
      <c r="K761" s="6"/>
      <c r="L761" s="2"/>
      <c r="M761" s="3"/>
      <c r="N761" s="6"/>
      <c r="O761" s="2"/>
      <c r="P761" s="3"/>
      <c r="Q761" s="6"/>
      <c r="R761" s="2"/>
      <c r="S761" s="3"/>
    </row>
    <row r="762" spans="1:19" x14ac:dyDescent="0.25">
      <c r="A762" s="2"/>
      <c r="C762" s="2"/>
      <c r="D762" s="3"/>
      <c r="E762" s="6"/>
      <c r="F762" s="2"/>
      <c r="G762" s="3"/>
      <c r="H762" s="6"/>
      <c r="I762" s="2"/>
      <c r="J762" s="3"/>
      <c r="K762" s="6"/>
      <c r="L762" s="2"/>
      <c r="M762" s="3"/>
      <c r="N762" s="6"/>
      <c r="O762" s="2"/>
      <c r="P762" s="3"/>
      <c r="Q762" s="6"/>
      <c r="R762" s="2"/>
      <c r="S762" s="3"/>
    </row>
    <row r="763" spans="1:19" x14ac:dyDescent="0.25">
      <c r="A763" s="2"/>
      <c r="C763" s="2"/>
      <c r="D763" s="3"/>
      <c r="E763" s="6"/>
      <c r="F763" s="2"/>
      <c r="G763" s="3"/>
      <c r="H763" s="6"/>
      <c r="I763" s="2"/>
      <c r="J763" s="3"/>
      <c r="K763" s="6"/>
      <c r="L763" s="2"/>
      <c r="M763" s="3"/>
      <c r="N763" s="6"/>
      <c r="O763" s="2"/>
      <c r="P763" s="3"/>
      <c r="Q763" s="6"/>
      <c r="R763" s="2"/>
      <c r="S763" s="3"/>
    </row>
    <row r="764" spans="1:19" x14ac:dyDescent="0.25">
      <c r="A764" s="2"/>
      <c r="C764" s="2"/>
      <c r="D764" s="3"/>
      <c r="E764" s="6"/>
      <c r="F764" s="2"/>
      <c r="G764" s="3"/>
      <c r="H764" s="6"/>
      <c r="I764" s="2"/>
      <c r="J764" s="3"/>
      <c r="K764" s="6"/>
      <c r="L764" s="2"/>
      <c r="M764" s="3"/>
      <c r="N764" s="6"/>
      <c r="O764" s="2"/>
      <c r="P764" s="3"/>
      <c r="Q764" s="6"/>
      <c r="R764" s="2"/>
      <c r="S764" s="3"/>
    </row>
    <row r="765" spans="1:19" x14ac:dyDescent="0.25">
      <c r="A765" s="2"/>
      <c r="C765" s="2"/>
      <c r="D765" s="3"/>
      <c r="E765" s="6"/>
      <c r="F765" s="2"/>
      <c r="G765" s="3"/>
      <c r="H765" s="6"/>
      <c r="I765" s="2"/>
      <c r="J765" s="3"/>
      <c r="K765" s="6"/>
      <c r="L765" s="2"/>
      <c r="M765" s="3"/>
      <c r="N765" s="6"/>
      <c r="O765" s="2"/>
      <c r="P765" s="3"/>
      <c r="Q765" s="6"/>
      <c r="R765" s="2"/>
      <c r="S765" s="3"/>
    </row>
    <row r="766" spans="1:19" x14ac:dyDescent="0.25">
      <c r="A766" s="2"/>
      <c r="C766" s="2"/>
      <c r="D766" s="3"/>
      <c r="E766" s="6"/>
      <c r="F766" s="2"/>
      <c r="G766" s="3"/>
      <c r="H766" s="6"/>
      <c r="I766" s="2"/>
      <c r="J766" s="3"/>
      <c r="K766" s="6"/>
      <c r="L766" s="2"/>
      <c r="M766" s="3"/>
      <c r="N766" s="6"/>
      <c r="O766" s="2"/>
      <c r="P766" s="3"/>
      <c r="Q766" s="6"/>
      <c r="R766" s="2"/>
      <c r="S766" s="3"/>
    </row>
    <row r="767" spans="1:19" x14ac:dyDescent="0.25">
      <c r="A767" s="2"/>
      <c r="C767" s="2"/>
      <c r="D767" s="3"/>
      <c r="E767" s="6"/>
      <c r="F767" s="2"/>
      <c r="G767" s="3"/>
      <c r="H767" s="6"/>
      <c r="I767" s="2"/>
      <c r="J767" s="3"/>
      <c r="K767" s="6"/>
      <c r="L767" s="2"/>
      <c r="M767" s="3"/>
      <c r="N767" s="6"/>
      <c r="O767" s="2"/>
      <c r="P767" s="3"/>
      <c r="Q767" s="6"/>
      <c r="R767" s="2"/>
      <c r="S767" s="3"/>
    </row>
    <row r="768" spans="1:19" x14ac:dyDescent="0.25">
      <c r="A768" s="2"/>
      <c r="C768" s="2"/>
      <c r="D768" s="3"/>
      <c r="E768" s="6"/>
      <c r="F768" s="2"/>
      <c r="G768" s="3"/>
      <c r="H768" s="6"/>
      <c r="I768" s="2"/>
      <c r="J768" s="3"/>
      <c r="K768" s="6"/>
      <c r="L768" s="2"/>
      <c r="M768" s="3"/>
      <c r="N768" s="6"/>
      <c r="O768" s="2"/>
      <c r="P768" s="3"/>
      <c r="Q768" s="6"/>
      <c r="R768" s="2"/>
      <c r="S768" s="3"/>
    </row>
    <row r="769" spans="1:19" x14ac:dyDescent="0.25">
      <c r="A769" s="2"/>
      <c r="C769" s="2"/>
      <c r="D769" s="3"/>
      <c r="E769" s="6"/>
      <c r="F769" s="2"/>
      <c r="G769" s="3"/>
      <c r="H769" s="6"/>
      <c r="I769" s="2"/>
      <c r="J769" s="3"/>
      <c r="K769" s="6"/>
      <c r="L769" s="2"/>
      <c r="M769" s="3"/>
      <c r="N769" s="6"/>
      <c r="O769" s="2"/>
      <c r="P769" s="3"/>
      <c r="Q769" s="6"/>
      <c r="R769" s="2"/>
      <c r="S769" s="3"/>
    </row>
    <row r="770" spans="1:19" x14ac:dyDescent="0.25">
      <c r="A770" s="2"/>
      <c r="C770" s="2"/>
      <c r="D770" s="3"/>
      <c r="E770" s="6"/>
      <c r="F770" s="2"/>
      <c r="G770" s="3"/>
      <c r="H770" s="6"/>
      <c r="I770" s="2"/>
      <c r="J770" s="3"/>
      <c r="K770" s="6"/>
      <c r="L770" s="2"/>
      <c r="M770" s="3"/>
      <c r="N770" s="6"/>
      <c r="O770" s="2"/>
      <c r="P770" s="3"/>
      <c r="Q770" s="6"/>
      <c r="R770" s="2"/>
      <c r="S770" s="3"/>
    </row>
    <row r="771" spans="1:19" x14ac:dyDescent="0.25">
      <c r="A771" s="2"/>
      <c r="C771" s="2"/>
      <c r="D771" s="3"/>
      <c r="E771" s="6"/>
      <c r="F771" s="2"/>
      <c r="G771" s="3"/>
      <c r="H771" s="6"/>
      <c r="I771" s="2"/>
      <c r="J771" s="3"/>
      <c r="K771" s="6"/>
      <c r="L771" s="2"/>
      <c r="M771" s="3"/>
      <c r="N771" s="6"/>
      <c r="O771" s="2"/>
      <c r="P771" s="3"/>
      <c r="Q771" s="6"/>
      <c r="R771" s="2"/>
      <c r="S771" s="3"/>
    </row>
    <row r="772" spans="1:19" x14ac:dyDescent="0.25">
      <c r="A772" s="2"/>
      <c r="C772" s="2"/>
      <c r="D772" s="3"/>
      <c r="E772" s="6"/>
      <c r="F772" s="2"/>
      <c r="G772" s="3"/>
      <c r="H772" s="6"/>
      <c r="I772" s="2"/>
      <c r="J772" s="3"/>
      <c r="K772" s="6"/>
      <c r="L772" s="2"/>
      <c r="M772" s="3"/>
      <c r="N772" s="6"/>
      <c r="O772" s="2"/>
      <c r="P772" s="3"/>
      <c r="Q772" s="6"/>
      <c r="R772" s="2"/>
      <c r="S772" s="3"/>
    </row>
    <row r="773" spans="1:19" x14ac:dyDescent="0.25">
      <c r="A773" s="2"/>
      <c r="C773" s="2"/>
      <c r="D773" s="3"/>
      <c r="E773" s="6"/>
      <c r="F773" s="2"/>
      <c r="G773" s="3"/>
      <c r="H773" s="6"/>
      <c r="I773" s="2"/>
      <c r="J773" s="3"/>
      <c r="K773" s="6"/>
      <c r="L773" s="2"/>
      <c r="M773" s="3"/>
      <c r="N773" s="6"/>
      <c r="O773" s="2"/>
      <c r="P773" s="3"/>
      <c r="Q773" s="6"/>
      <c r="R773" s="2"/>
      <c r="S773" s="3"/>
    </row>
    <row r="774" spans="1:19" x14ac:dyDescent="0.25">
      <c r="A774" s="2"/>
      <c r="C774" s="2"/>
      <c r="D774" s="3"/>
      <c r="E774" s="6"/>
      <c r="F774" s="2"/>
      <c r="G774" s="3"/>
      <c r="H774" s="6"/>
      <c r="I774" s="2"/>
      <c r="J774" s="3"/>
      <c r="K774" s="6"/>
      <c r="L774" s="2"/>
      <c r="M774" s="3"/>
      <c r="N774" s="6"/>
      <c r="O774" s="2"/>
      <c r="P774" s="3"/>
      <c r="Q774" s="6"/>
      <c r="R774" s="2"/>
      <c r="S774" s="3"/>
    </row>
    <row r="775" spans="1:19" x14ac:dyDescent="0.25">
      <c r="A775" s="2"/>
      <c r="C775" s="2"/>
      <c r="D775" s="3"/>
      <c r="E775" s="6"/>
      <c r="F775" s="2"/>
      <c r="G775" s="3"/>
      <c r="H775" s="6"/>
      <c r="I775" s="2"/>
      <c r="J775" s="3"/>
      <c r="K775" s="6"/>
      <c r="L775" s="2"/>
      <c r="M775" s="3"/>
      <c r="N775" s="6"/>
      <c r="O775" s="2"/>
      <c r="P775" s="3"/>
      <c r="Q775" s="6"/>
      <c r="R775" s="2"/>
      <c r="S775" s="3"/>
    </row>
    <row r="776" spans="1:19" x14ac:dyDescent="0.25">
      <c r="A776" s="2"/>
      <c r="C776" s="2"/>
      <c r="D776" s="3"/>
      <c r="E776" s="6"/>
      <c r="F776" s="2"/>
      <c r="G776" s="3"/>
      <c r="H776" s="6"/>
      <c r="I776" s="2"/>
      <c r="J776" s="3"/>
      <c r="K776" s="6"/>
      <c r="L776" s="2"/>
      <c r="M776" s="3"/>
      <c r="N776" s="6"/>
      <c r="O776" s="2"/>
      <c r="P776" s="3"/>
      <c r="Q776" s="6"/>
      <c r="R776" s="2"/>
      <c r="S776" s="3"/>
    </row>
    <row r="777" spans="1:19" x14ac:dyDescent="0.25">
      <c r="A777" s="2"/>
      <c r="C777" s="2"/>
      <c r="D777" s="3"/>
      <c r="E777" s="6"/>
      <c r="F777" s="2"/>
      <c r="G777" s="3"/>
      <c r="H777" s="6"/>
      <c r="I777" s="2"/>
      <c r="J777" s="3"/>
      <c r="K777" s="6"/>
      <c r="L777" s="2"/>
      <c r="M777" s="3"/>
      <c r="N777" s="6"/>
      <c r="O777" s="2"/>
      <c r="P777" s="3"/>
      <c r="Q777" s="6"/>
      <c r="R777" s="2"/>
      <c r="S777" s="3"/>
    </row>
    <row r="778" spans="1:19" x14ac:dyDescent="0.25">
      <c r="A778" s="2"/>
      <c r="C778" s="2"/>
      <c r="D778" s="3"/>
      <c r="E778" s="6"/>
      <c r="F778" s="2"/>
      <c r="G778" s="3"/>
      <c r="H778" s="6"/>
      <c r="I778" s="2"/>
      <c r="J778" s="3"/>
      <c r="K778" s="6"/>
      <c r="L778" s="2"/>
      <c r="M778" s="3"/>
      <c r="N778" s="6"/>
      <c r="O778" s="2"/>
      <c r="P778" s="3"/>
      <c r="Q778" s="6"/>
      <c r="R778" s="2"/>
      <c r="S778" s="3"/>
    </row>
    <row r="779" spans="1:19" x14ac:dyDescent="0.25">
      <c r="A779" s="2"/>
      <c r="C779" s="2"/>
      <c r="D779" s="3"/>
      <c r="E779" s="6"/>
      <c r="F779" s="2"/>
      <c r="G779" s="3"/>
      <c r="H779" s="6"/>
      <c r="I779" s="2"/>
      <c r="J779" s="3"/>
      <c r="K779" s="6"/>
      <c r="L779" s="2"/>
      <c r="M779" s="3"/>
      <c r="N779" s="6"/>
      <c r="O779" s="2"/>
      <c r="P779" s="3"/>
      <c r="Q779" s="6"/>
      <c r="R779" s="2"/>
      <c r="S779" s="3"/>
    </row>
    <row r="780" spans="1:19" x14ac:dyDescent="0.25">
      <c r="A780" s="2"/>
      <c r="C780" s="2"/>
      <c r="D780" s="3"/>
      <c r="E780" s="6"/>
      <c r="F780" s="2"/>
      <c r="G780" s="3"/>
      <c r="H780" s="6"/>
      <c r="I780" s="2"/>
      <c r="J780" s="3"/>
      <c r="K780" s="6"/>
      <c r="L780" s="2"/>
      <c r="M780" s="3"/>
      <c r="N780" s="6"/>
      <c r="O780" s="2"/>
      <c r="P780" s="3"/>
      <c r="Q780" s="6"/>
      <c r="R780" s="2"/>
      <c r="S780" s="3"/>
    </row>
    <row r="781" spans="1:19" x14ac:dyDescent="0.25">
      <c r="A781" s="2"/>
      <c r="C781" s="2"/>
      <c r="D781" s="3"/>
      <c r="E781" s="6"/>
      <c r="F781" s="2"/>
      <c r="G781" s="3"/>
      <c r="H781" s="6"/>
      <c r="I781" s="2"/>
      <c r="J781" s="3"/>
      <c r="K781" s="6"/>
      <c r="L781" s="2"/>
      <c r="M781" s="3"/>
      <c r="N781" s="6"/>
      <c r="O781" s="2"/>
      <c r="P781" s="3"/>
      <c r="Q781" s="6"/>
      <c r="R781" s="2"/>
      <c r="S781" s="3"/>
    </row>
    <row r="782" spans="1:19" x14ac:dyDescent="0.25">
      <c r="A782" s="2"/>
      <c r="C782" s="2"/>
      <c r="D782" s="3"/>
      <c r="E782" s="6"/>
      <c r="F782" s="2"/>
      <c r="G782" s="3"/>
      <c r="H782" s="6"/>
      <c r="I782" s="2"/>
      <c r="J782" s="3"/>
      <c r="K782" s="6"/>
      <c r="L782" s="2"/>
      <c r="M782" s="3"/>
      <c r="N782" s="6"/>
      <c r="O782" s="2"/>
      <c r="P782" s="3"/>
      <c r="Q782" s="6"/>
      <c r="R782" s="2"/>
      <c r="S782" s="3"/>
    </row>
    <row r="783" spans="1:19" x14ac:dyDescent="0.25">
      <c r="A783" s="2"/>
      <c r="C783" s="2"/>
      <c r="D783" s="3"/>
      <c r="E783" s="6"/>
      <c r="F783" s="2"/>
      <c r="G783" s="3"/>
      <c r="H783" s="6"/>
      <c r="I783" s="2"/>
      <c r="J783" s="3"/>
      <c r="K783" s="6"/>
      <c r="L783" s="2"/>
      <c r="M783" s="3"/>
      <c r="N783" s="6"/>
      <c r="O783" s="2"/>
      <c r="P783" s="3"/>
      <c r="Q783" s="6"/>
      <c r="R783" s="2"/>
      <c r="S783" s="3"/>
    </row>
    <row r="784" spans="1:19" x14ac:dyDescent="0.25">
      <c r="A784" s="2"/>
      <c r="C784" s="2"/>
      <c r="D784" s="3"/>
      <c r="E784" s="6"/>
      <c r="F784" s="2"/>
      <c r="G784" s="3"/>
      <c r="H784" s="6"/>
      <c r="I784" s="2"/>
      <c r="J784" s="3"/>
      <c r="K784" s="6"/>
      <c r="L784" s="2"/>
      <c r="M784" s="3"/>
      <c r="N784" s="6"/>
      <c r="O784" s="2"/>
      <c r="P784" s="3"/>
      <c r="Q784" s="6"/>
      <c r="R784" s="2"/>
      <c r="S784" s="3"/>
    </row>
    <row r="785" spans="1:19" x14ac:dyDescent="0.25">
      <c r="A785" s="2"/>
      <c r="C785" s="2"/>
      <c r="D785" s="3"/>
      <c r="E785" s="6"/>
      <c r="F785" s="2"/>
      <c r="G785" s="3"/>
      <c r="H785" s="6"/>
      <c r="I785" s="2"/>
      <c r="J785" s="3"/>
      <c r="K785" s="6"/>
      <c r="L785" s="2"/>
      <c r="M785" s="3"/>
      <c r="N785" s="6"/>
      <c r="O785" s="2"/>
      <c r="P785" s="3"/>
      <c r="Q785" s="6"/>
      <c r="R785" s="2"/>
      <c r="S785" s="3"/>
    </row>
    <row r="786" spans="1:19" x14ac:dyDescent="0.25">
      <c r="A786" s="2"/>
      <c r="C786" s="2"/>
      <c r="D786" s="3"/>
      <c r="E786" s="6"/>
      <c r="F786" s="2"/>
      <c r="G786" s="3"/>
      <c r="H786" s="6"/>
      <c r="I786" s="2"/>
      <c r="J786" s="3"/>
      <c r="K786" s="6"/>
      <c r="L786" s="2"/>
      <c r="M786" s="3"/>
      <c r="N786" s="6"/>
      <c r="O786" s="2"/>
      <c r="P786" s="3"/>
      <c r="Q786" s="6"/>
      <c r="R786" s="2"/>
      <c r="S786" s="3"/>
    </row>
    <row r="787" spans="1:19" x14ac:dyDescent="0.25">
      <c r="A787" s="2"/>
      <c r="C787" s="2"/>
      <c r="D787" s="3"/>
      <c r="E787" s="6"/>
      <c r="F787" s="2"/>
      <c r="G787" s="3"/>
      <c r="H787" s="6"/>
      <c r="I787" s="2"/>
      <c r="J787" s="3"/>
      <c r="K787" s="6"/>
      <c r="L787" s="2"/>
      <c r="M787" s="3"/>
      <c r="N787" s="6"/>
      <c r="O787" s="2"/>
      <c r="P787" s="3"/>
      <c r="Q787" s="6"/>
      <c r="R787" s="2"/>
      <c r="S787" s="3"/>
    </row>
    <row r="788" spans="1:19" x14ac:dyDescent="0.25">
      <c r="A788" s="2"/>
      <c r="C788" s="2"/>
      <c r="D788" s="3"/>
      <c r="E788" s="6"/>
      <c r="F788" s="2"/>
      <c r="G788" s="3"/>
      <c r="H788" s="6"/>
      <c r="I788" s="2"/>
      <c r="J788" s="3"/>
      <c r="K788" s="6"/>
      <c r="L788" s="2"/>
      <c r="M788" s="3"/>
      <c r="N788" s="6"/>
      <c r="O788" s="2"/>
      <c r="P788" s="3"/>
      <c r="Q788" s="6"/>
      <c r="R788" s="2"/>
      <c r="S788" s="3"/>
    </row>
    <row r="789" spans="1:19" x14ac:dyDescent="0.25">
      <c r="A789" s="2"/>
      <c r="C789" s="2"/>
      <c r="D789" s="3"/>
      <c r="E789" s="6"/>
      <c r="F789" s="2"/>
      <c r="G789" s="3"/>
      <c r="H789" s="6"/>
      <c r="I789" s="2"/>
      <c r="J789" s="3"/>
      <c r="K789" s="6"/>
      <c r="L789" s="2"/>
      <c r="M789" s="3"/>
      <c r="N789" s="6"/>
      <c r="O789" s="2"/>
      <c r="P789" s="3"/>
      <c r="Q789" s="6"/>
      <c r="R789" s="2"/>
      <c r="S789" s="3"/>
    </row>
    <row r="790" spans="1:19" x14ac:dyDescent="0.25">
      <c r="A790" s="2"/>
      <c r="C790" s="2"/>
      <c r="D790" s="3"/>
      <c r="E790" s="6"/>
      <c r="F790" s="2"/>
      <c r="G790" s="3"/>
      <c r="H790" s="6"/>
      <c r="I790" s="2"/>
      <c r="J790" s="3"/>
      <c r="K790" s="6"/>
      <c r="L790" s="2"/>
      <c r="M790" s="3"/>
      <c r="N790" s="6"/>
      <c r="O790" s="2"/>
      <c r="P790" s="3"/>
      <c r="Q790" s="6"/>
      <c r="R790" s="2"/>
      <c r="S790" s="3"/>
    </row>
    <row r="791" spans="1:19" x14ac:dyDescent="0.25">
      <c r="A791" s="2"/>
      <c r="C791" s="2"/>
      <c r="D791" s="3"/>
      <c r="E791" s="6"/>
      <c r="F791" s="2"/>
      <c r="G791" s="3"/>
      <c r="H791" s="6"/>
      <c r="I791" s="2"/>
      <c r="J791" s="3"/>
      <c r="K791" s="6"/>
      <c r="L791" s="2"/>
      <c r="M791" s="3"/>
      <c r="N791" s="6"/>
      <c r="O791" s="2"/>
      <c r="P791" s="3"/>
      <c r="Q791" s="6"/>
      <c r="R791" s="2"/>
      <c r="S791" s="3"/>
    </row>
    <row r="792" spans="1:19" x14ac:dyDescent="0.25">
      <c r="A792" s="2"/>
      <c r="C792" s="2"/>
      <c r="D792" s="3"/>
      <c r="E792" s="6"/>
      <c r="F792" s="2"/>
      <c r="G792" s="3"/>
      <c r="H792" s="6"/>
      <c r="I792" s="2"/>
      <c r="J792" s="3"/>
      <c r="K792" s="6"/>
      <c r="L792" s="2"/>
      <c r="M792" s="3"/>
      <c r="N792" s="6"/>
      <c r="O792" s="2"/>
      <c r="P792" s="3"/>
      <c r="Q792" s="6"/>
      <c r="R792" s="2"/>
      <c r="S792" s="3"/>
    </row>
    <row r="793" spans="1:19" x14ac:dyDescent="0.25">
      <c r="A793" s="2"/>
      <c r="C793" s="2"/>
      <c r="D793" s="3"/>
      <c r="E793" s="6"/>
      <c r="F793" s="2"/>
      <c r="G793" s="3"/>
      <c r="H793" s="6"/>
      <c r="I793" s="2"/>
      <c r="J793" s="3"/>
      <c r="K793" s="6"/>
      <c r="L793" s="2"/>
      <c r="M793" s="3"/>
      <c r="N793" s="6"/>
      <c r="O793" s="2"/>
      <c r="P793" s="3"/>
      <c r="Q793" s="6"/>
      <c r="R793" s="2"/>
      <c r="S793" s="3"/>
    </row>
    <row r="794" spans="1:19" x14ac:dyDescent="0.25">
      <c r="A794" s="2"/>
      <c r="C794" s="2"/>
      <c r="D794" s="3"/>
      <c r="E794" s="6"/>
      <c r="F794" s="2"/>
      <c r="G794" s="3"/>
      <c r="H794" s="6"/>
      <c r="I794" s="2"/>
      <c r="J794" s="3"/>
      <c r="K794" s="6"/>
      <c r="L794" s="2"/>
      <c r="M794" s="3"/>
      <c r="N794" s="6"/>
      <c r="O794" s="2"/>
      <c r="P794" s="3"/>
      <c r="Q794" s="6"/>
      <c r="R794" s="2"/>
      <c r="S794" s="3"/>
    </row>
    <row r="795" spans="1:19" x14ac:dyDescent="0.25">
      <c r="A795" s="2"/>
      <c r="C795" s="2"/>
      <c r="D795" s="3"/>
      <c r="E795" s="6"/>
      <c r="F795" s="2"/>
      <c r="G795" s="3"/>
      <c r="H795" s="6"/>
      <c r="I795" s="2"/>
      <c r="J795" s="3"/>
      <c r="K795" s="6"/>
      <c r="L795" s="2"/>
      <c r="M795" s="3"/>
      <c r="N795" s="6"/>
      <c r="O795" s="2"/>
      <c r="P795" s="3"/>
      <c r="Q795" s="6"/>
      <c r="R795" s="2"/>
      <c r="S795" s="3"/>
    </row>
    <row r="796" spans="1:19" x14ac:dyDescent="0.25">
      <c r="A796" s="2"/>
      <c r="C796" s="2"/>
      <c r="D796" s="3"/>
      <c r="E796" s="6"/>
      <c r="F796" s="2"/>
      <c r="G796" s="3"/>
      <c r="H796" s="6"/>
      <c r="I796" s="2"/>
      <c r="J796" s="3"/>
      <c r="K796" s="6"/>
      <c r="L796" s="2"/>
      <c r="M796" s="3"/>
      <c r="N796" s="6"/>
      <c r="O796" s="2"/>
      <c r="P796" s="3"/>
      <c r="Q796" s="6"/>
      <c r="R796" s="2"/>
      <c r="S796" s="3"/>
    </row>
    <row r="797" spans="1:19" x14ac:dyDescent="0.25">
      <c r="A797" s="2"/>
      <c r="C797" s="2"/>
      <c r="D797" s="3"/>
      <c r="E797" s="6"/>
      <c r="F797" s="2"/>
      <c r="G797" s="3"/>
      <c r="H797" s="6"/>
      <c r="I797" s="2"/>
      <c r="J797" s="3"/>
      <c r="K797" s="6"/>
      <c r="L797" s="2"/>
      <c r="M797" s="3"/>
      <c r="N797" s="6"/>
      <c r="O797" s="2"/>
      <c r="P797" s="3"/>
      <c r="Q797" s="6"/>
      <c r="R797" s="2"/>
      <c r="S797" s="3"/>
    </row>
    <row r="798" spans="1:19" x14ac:dyDescent="0.25">
      <c r="A798" s="2"/>
      <c r="C798" s="2"/>
      <c r="D798" s="3"/>
      <c r="E798" s="6"/>
      <c r="F798" s="2"/>
      <c r="G798" s="3"/>
      <c r="H798" s="6"/>
      <c r="I798" s="2"/>
      <c r="J798" s="3"/>
      <c r="K798" s="6"/>
      <c r="L798" s="2"/>
      <c r="M798" s="3"/>
      <c r="N798" s="6"/>
      <c r="O798" s="2"/>
      <c r="P798" s="3"/>
      <c r="Q798" s="6"/>
      <c r="R798" s="2"/>
      <c r="S798" s="3"/>
    </row>
    <row r="799" spans="1:19" x14ac:dyDescent="0.25">
      <c r="A799" s="2"/>
      <c r="C799" s="2"/>
      <c r="D799" s="3"/>
      <c r="E799" s="6"/>
      <c r="F799" s="2"/>
      <c r="G799" s="3"/>
      <c r="H799" s="6"/>
      <c r="I799" s="2"/>
      <c r="J799" s="3"/>
      <c r="K799" s="6"/>
      <c r="L799" s="2"/>
      <c r="M799" s="3"/>
      <c r="N799" s="6"/>
      <c r="O799" s="2"/>
      <c r="P799" s="3"/>
      <c r="Q799" s="6"/>
      <c r="R799" s="2"/>
      <c r="S799" s="3"/>
    </row>
    <row r="800" spans="1:19" x14ac:dyDescent="0.25">
      <c r="A800" s="2"/>
      <c r="C800" s="2"/>
      <c r="D800" s="3"/>
      <c r="E800" s="6"/>
      <c r="F800" s="2"/>
      <c r="G800" s="3"/>
      <c r="H800" s="6"/>
      <c r="I800" s="2"/>
      <c r="J800" s="3"/>
      <c r="K800" s="6"/>
      <c r="L800" s="2"/>
      <c r="M800" s="3"/>
      <c r="N800" s="6"/>
      <c r="O800" s="2"/>
      <c r="P800" s="3"/>
      <c r="Q800" s="6"/>
      <c r="R800" s="2"/>
      <c r="S800" s="3"/>
    </row>
    <row r="801" spans="1:19" x14ac:dyDescent="0.25">
      <c r="A801" s="2"/>
      <c r="C801" s="2"/>
      <c r="D801" s="3"/>
      <c r="E801" s="6"/>
      <c r="F801" s="2"/>
      <c r="G801" s="3"/>
      <c r="H801" s="6"/>
      <c r="I801" s="2"/>
      <c r="J801" s="3"/>
      <c r="K801" s="6"/>
      <c r="L801" s="2"/>
      <c r="M801" s="3"/>
      <c r="N801" s="6"/>
      <c r="O801" s="2"/>
      <c r="P801" s="3"/>
      <c r="Q801" s="6"/>
      <c r="R801" s="2"/>
      <c r="S801" s="3"/>
    </row>
    <row r="802" spans="1:19" x14ac:dyDescent="0.25">
      <c r="A802" s="2"/>
      <c r="C802" s="2"/>
      <c r="D802" s="3"/>
      <c r="E802" s="6"/>
      <c r="F802" s="2"/>
      <c r="G802" s="3"/>
      <c r="H802" s="6"/>
      <c r="I802" s="2"/>
      <c r="J802" s="3"/>
      <c r="K802" s="6"/>
      <c r="L802" s="2"/>
      <c r="M802" s="3"/>
      <c r="N802" s="6"/>
      <c r="O802" s="2"/>
      <c r="P802" s="3"/>
      <c r="Q802" s="6"/>
      <c r="R802" s="2"/>
      <c r="S802" s="3"/>
    </row>
    <row r="803" spans="1:19" x14ac:dyDescent="0.25">
      <c r="A803" s="2"/>
      <c r="C803" s="2"/>
      <c r="D803" s="3"/>
      <c r="E803" s="6"/>
      <c r="F803" s="2"/>
      <c r="G803" s="3"/>
      <c r="H803" s="6"/>
      <c r="I803" s="2"/>
      <c r="J803" s="3"/>
      <c r="K803" s="6"/>
      <c r="L803" s="2"/>
      <c r="M803" s="3"/>
      <c r="N803" s="6"/>
      <c r="O803" s="2"/>
      <c r="P803" s="3"/>
      <c r="Q803" s="6"/>
      <c r="R803" s="2"/>
      <c r="S803" s="3"/>
    </row>
    <row r="804" spans="1:19" x14ac:dyDescent="0.25">
      <c r="A804" s="2"/>
      <c r="C804" s="2"/>
      <c r="D804" s="3"/>
      <c r="E804" s="6"/>
      <c r="F804" s="2"/>
      <c r="G804" s="3"/>
      <c r="H804" s="6"/>
      <c r="I804" s="2"/>
      <c r="J804" s="3"/>
      <c r="K804" s="6"/>
      <c r="L804" s="2"/>
      <c r="M804" s="3"/>
      <c r="N804" s="6"/>
      <c r="O804" s="2"/>
      <c r="P804" s="3"/>
      <c r="Q804" s="6"/>
      <c r="R804" s="2"/>
      <c r="S804" s="3"/>
    </row>
    <row r="805" spans="1:19" x14ac:dyDescent="0.25">
      <c r="A805" s="2"/>
      <c r="C805" s="2"/>
      <c r="D805" s="3"/>
      <c r="E805" s="6"/>
      <c r="F805" s="2"/>
      <c r="G805" s="3"/>
      <c r="H805" s="6"/>
      <c r="I805" s="2"/>
      <c r="J805" s="3"/>
      <c r="K805" s="6"/>
      <c r="L805" s="2"/>
      <c r="M805" s="3"/>
      <c r="N805" s="6"/>
      <c r="O805" s="2"/>
      <c r="P805" s="3"/>
      <c r="Q805" s="6"/>
      <c r="R805" s="2"/>
      <c r="S805" s="3"/>
    </row>
    <row r="806" spans="1:19" x14ac:dyDescent="0.25">
      <c r="A806" s="2"/>
      <c r="C806" s="2"/>
      <c r="D806" s="3"/>
      <c r="E806" s="6"/>
      <c r="F806" s="2"/>
      <c r="G806" s="3"/>
      <c r="H806" s="6"/>
      <c r="I806" s="2"/>
      <c r="J806" s="3"/>
      <c r="K806" s="6"/>
      <c r="L806" s="2"/>
      <c r="M806" s="3"/>
      <c r="N806" s="6"/>
      <c r="O806" s="2"/>
      <c r="P806" s="3"/>
      <c r="Q806" s="6"/>
      <c r="R806" s="2"/>
      <c r="S806" s="3"/>
    </row>
    <row r="807" spans="1:19" x14ac:dyDescent="0.25">
      <c r="A807" s="2"/>
      <c r="C807" s="2"/>
      <c r="D807" s="3"/>
      <c r="E807" s="6"/>
      <c r="F807" s="2"/>
      <c r="G807" s="3"/>
      <c r="H807" s="6"/>
      <c r="I807" s="2"/>
      <c r="J807" s="3"/>
      <c r="K807" s="6"/>
      <c r="L807" s="2"/>
      <c r="M807" s="3"/>
      <c r="N807" s="6"/>
      <c r="O807" s="2"/>
      <c r="P807" s="3"/>
      <c r="Q807" s="6"/>
      <c r="R807" s="2"/>
      <c r="S807" s="3"/>
    </row>
    <row r="808" spans="1:19" x14ac:dyDescent="0.25">
      <c r="A808" s="2"/>
      <c r="C808" s="2"/>
      <c r="D808" s="3"/>
      <c r="E808" s="6"/>
      <c r="F808" s="2"/>
      <c r="G808" s="3"/>
      <c r="H808" s="6"/>
      <c r="I808" s="2"/>
      <c r="J808" s="3"/>
      <c r="K808" s="6"/>
      <c r="L808" s="2"/>
      <c r="M808" s="3"/>
      <c r="N808" s="6"/>
      <c r="O808" s="2"/>
      <c r="P808" s="3"/>
      <c r="Q808" s="6"/>
      <c r="R808" s="2"/>
      <c r="S808" s="3"/>
    </row>
    <row r="809" spans="1:19" x14ac:dyDescent="0.25">
      <c r="A809" s="2"/>
      <c r="C809" s="2"/>
      <c r="D809" s="3"/>
      <c r="E809" s="6"/>
      <c r="F809" s="2"/>
      <c r="G809" s="3"/>
      <c r="H809" s="6"/>
      <c r="I809" s="2"/>
      <c r="J809" s="3"/>
      <c r="K809" s="6"/>
      <c r="L809" s="2"/>
      <c r="M809" s="3"/>
      <c r="N809" s="6"/>
      <c r="O809" s="2"/>
      <c r="P809" s="3"/>
      <c r="Q809" s="6"/>
      <c r="R809" s="2"/>
      <c r="S809" s="3"/>
    </row>
    <row r="810" spans="1:19" x14ac:dyDescent="0.25">
      <c r="A810" s="2"/>
      <c r="C810" s="2"/>
      <c r="D810" s="3"/>
      <c r="E810" s="6"/>
      <c r="F810" s="2"/>
      <c r="G810" s="3"/>
      <c r="H810" s="6"/>
      <c r="I810" s="2"/>
      <c r="J810" s="3"/>
      <c r="K810" s="6"/>
      <c r="L810" s="2"/>
      <c r="M810" s="3"/>
      <c r="N810" s="6"/>
      <c r="O810" s="2"/>
      <c r="P810" s="3"/>
      <c r="Q810" s="6"/>
      <c r="R810" s="2"/>
      <c r="S810" s="3"/>
    </row>
    <row r="811" spans="1:19" x14ac:dyDescent="0.25">
      <c r="A811" s="2"/>
      <c r="C811" s="2"/>
      <c r="D811" s="3"/>
      <c r="E811" s="6"/>
      <c r="F811" s="2"/>
      <c r="G811" s="3"/>
      <c r="H811" s="6"/>
      <c r="I811" s="2"/>
      <c r="J811" s="3"/>
      <c r="K811" s="6"/>
      <c r="L811" s="2"/>
      <c r="M811" s="3"/>
      <c r="N811" s="6"/>
      <c r="O811" s="2"/>
      <c r="P811" s="3"/>
      <c r="Q811" s="6"/>
      <c r="R811" s="2"/>
      <c r="S811" s="3"/>
    </row>
    <row r="812" spans="1:19" x14ac:dyDescent="0.25">
      <c r="A812" s="2"/>
      <c r="C812" s="2"/>
      <c r="D812" s="3"/>
      <c r="E812" s="6"/>
      <c r="F812" s="2"/>
      <c r="G812" s="3"/>
      <c r="H812" s="6"/>
      <c r="I812" s="2"/>
      <c r="J812" s="3"/>
      <c r="K812" s="6"/>
      <c r="L812" s="2"/>
      <c r="M812" s="3"/>
      <c r="N812" s="6"/>
      <c r="O812" s="2"/>
      <c r="P812" s="3"/>
      <c r="Q812" s="6"/>
      <c r="R812" s="2"/>
      <c r="S812" s="3"/>
    </row>
    <row r="813" spans="1:19" x14ac:dyDescent="0.25">
      <c r="A813" s="2"/>
      <c r="C813" s="2"/>
      <c r="D813" s="3"/>
      <c r="E813" s="6"/>
      <c r="F813" s="2"/>
      <c r="G813" s="3"/>
      <c r="H813" s="6"/>
      <c r="I813" s="2"/>
      <c r="J813" s="3"/>
      <c r="K813" s="6"/>
      <c r="L813" s="2"/>
      <c r="M813" s="3"/>
      <c r="N813" s="6"/>
      <c r="O813" s="2"/>
      <c r="P813" s="3"/>
      <c r="Q813" s="6"/>
      <c r="R813" s="2"/>
      <c r="S813" s="3"/>
    </row>
    <row r="814" spans="1:19" x14ac:dyDescent="0.25">
      <c r="A814" s="2"/>
      <c r="C814" s="2"/>
      <c r="D814" s="3"/>
      <c r="E814" s="6"/>
      <c r="F814" s="2"/>
      <c r="G814" s="3"/>
      <c r="H814" s="6"/>
      <c r="I814" s="2"/>
      <c r="J814" s="3"/>
      <c r="K814" s="6"/>
      <c r="L814" s="2"/>
      <c r="M814" s="3"/>
      <c r="N814" s="6"/>
      <c r="O814" s="2"/>
      <c r="P814" s="3"/>
      <c r="Q814" s="6"/>
      <c r="R814" s="2"/>
      <c r="S814" s="3"/>
    </row>
    <row r="815" spans="1:19" x14ac:dyDescent="0.25">
      <c r="A815" s="2"/>
      <c r="C815" s="2"/>
      <c r="D815" s="3"/>
      <c r="E815" s="6"/>
      <c r="F815" s="2"/>
      <c r="G815" s="3"/>
      <c r="H815" s="6"/>
      <c r="I815" s="2"/>
      <c r="J815" s="3"/>
      <c r="K815" s="6"/>
      <c r="L815" s="2"/>
      <c r="M815" s="3"/>
      <c r="N815" s="6"/>
      <c r="O815" s="2"/>
      <c r="P815" s="3"/>
      <c r="Q815" s="6"/>
      <c r="R815" s="2"/>
      <c r="S815" s="3"/>
    </row>
    <row r="816" spans="1:19" x14ac:dyDescent="0.25">
      <c r="A816" s="2"/>
      <c r="C816" s="2"/>
      <c r="D816" s="3"/>
      <c r="E816" s="6"/>
      <c r="F816" s="2"/>
      <c r="G816" s="3"/>
      <c r="H816" s="6"/>
      <c r="I816" s="2"/>
      <c r="J816" s="3"/>
      <c r="K816" s="6"/>
      <c r="L816" s="2"/>
      <c r="M816" s="3"/>
      <c r="N816" s="6"/>
      <c r="O816" s="2"/>
      <c r="P816" s="3"/>
      <c r="Q816" s="6"/>
      <c r="R816" s="2"/>
      <c r="S816" s="3"/>
    </row>
    <row r="817" spans="1:19" x14ac:dyDescent="0.25">
      <c r="A817" s="2"/>
      <c r="C817" s="2"/>
      <c r="D817" s="3"/>
      <c r="E817" s="6"/>
      <c r="F817" s="2"/>
      <c r="G817" s="3"/>
      <c r="H817" s="6"/>
      <c r="I817" s="2"/>
      <c r="J817" s="3"/>
      <c r="K817" s="6"/>
      <c r="L817" s="2"/>
      <c r="M817" s="3"/>
      <c r="N817" s="6"/>
      <c r="O817" s="2"/>
      <c r="P817" s="3"/>
      <c r="Q817" s="6"/>
      <c r="R817" s="2"/>
      <c r="S817" s="3"/>
    </row>
    <row r="818" spans="1:19" x14ac:dyDescent="0.25">
      <c r="A818" s="2"/>
      <c r="C818" s="2"/>
      <c r="D818" s="3"/>
      <c r="E818" s="6"/>
      <c r="F818" s="2"/>
      <c r="G818" s="3"/>
      <c r="H818" s="6"/>
      <c r="I818" s="2"/>
      <c r="J818" s="3"/>
      <c r="K818" s="6"/>
      <c r="L818" s="2"/>
      <c r="M818" s="3"/>
      <c r="N818" s="6"/>
      <c r="O818" s="2"/>
      <c r="P818" s="3"/>
      <c r="Q818" s="6"/>
      <c r="R818" s="2"/>
      <c r="S818" s="3"/>
    </row>
    <row r="819" spans="1:19" x14ac:dyDescent="0.25">
      <c r="A819" s="2"/>
      <c r="C819" s="2"/>
      <c r="D819" s="3"/>
      <c r="E819" s="6"/>
      <c r="F819" s="2"/>
      <c r="G819" s="3"/>
      <c r="H819" s="6"/>
      <c r="I819" s="2"/>
      <c r="J819" s="3"/>
      <c r="K819" s="6"/>
      <c r="L819" s="2"/>
      <c r="M819" s="3"/>
      <c r="N819" s="6"/>
      <c r="O819" s="2"/>
      <c r="P819" s="3"/>
      <c r="Q819" s="6"/>
      <c r="R819" s="2"/>
      <c r="S819" s="3"/>
    </row>
    <row r="820" spans="1:19" x14ac:dyDescent="0.25">
      <c r="A820" s="2"/>
      <c r="C820" s="2"/>
      <c r="D820" s="3"/>
      <c r="E820" s="6"/>
      <c r="F820" s="2"/>
      <c r="G820" s="3"/>
      <c r="H820" s="6"/>
      <c r="I820" s="2"/>
      <c r="J820" s="3"/>
      <c r="K820" s="6"/>
      <c r="L820" s="2"/>
      <c r="M820" s="3"/>
      <c r="N820" s="6"/>
      <c r="O820" s="2"/>
      <c r="P820" s="3"/>
      <c r="Q820" s="6"/>
      <c r="R820" s="2"/>
      <c r="S820" s="3"/>
    </row>
    <row r="821" spans="1:19" x14ac:dyDescent="0.25">
      <c r="A821" s="2"/>
      <c r="C821" s="2"/>
      <c r="D821" s="3"/>
      <c r="E821" s="6"/>
      <c r="F821" s="2"/>
      <c r="G821" s="3"/>
      <c r="H821" s="6"/>
      <c r="I821" s="2"/>
      <c r="J821" s="3"/>
      <c r="K821" s="6"/>
      <c r="L821" s="2"/>
      <c r="M821" s="3"/>
      <c r="N821" s="6"/>
      <c r="O821" s="2"/>
      <c r="P821" s="3"/>
      <c r="Q821" s="6"/>
      <c r="R821" s="2"/>
      <c r="S821" s="3"/>
    </row>
    <row r="822" spans="1:19" x14ac:dyDescent="0.25">
      <c r="A822" s="2"/>
      <c r="C822" s="2"/>
      <c r="D822" s="3"/>
      <c r="E822" s="6"/>
      <c r="F822" s="2"/>
      <c r="G822" s="3"/>
      <c r="H822" s="6"/>
      <c r="I822" s="2"/>
      <c r="J822" s="3"/>
      <c r="K822" s="6"/>
      <c r="L822" s="2"/>
      <c r="M822" s="3"/>
      <c r="N822" s="6"/>
      <c r="O822" s="2"/>
      <c r="P822" s="3"/>
      <c r="Q822" s="6"/>
      <c r="R822" s="2"/>
      <c r="S822" s="3"/>
    </row>
    <row r="823" spans="1:19" x14ac:dyDescent="0.25">
      <c r="A823" s="2"/>
      <c r="C823" s="2"/>
      <c r="D823" s="3"/>
      <c r="E823" s="6"/>
      <c r="F823" s="2"/>
      <c r="G823" s="3"/>
      <c r="H823" s="6"/>
      <c r="I823" s="2"/>
      <c r="J823" s="3"/>
      <c r="K823" s="6"/>
      <c r="L823" s="2"/>
      <c r="M823" s="3"/>
      <c r="N823" s="6"/>
      <c r="O823" s="2"/>
      <c r="P823" s="3"/>
      <c r="Q823" s="6"/>
      <c r="R823" s="2"/>
      <c r="S823" s="3"/>
    </row>
    <row r="824" spans="1:19" x14ac:dyDescent="0.25">
      <c r="A824" s="2"/>
      <c r="C824" s="2"/>
      <c r="D824" s="3"/>
      <c r="E824" s="6"/>
      <c r="F824" s="2"/>
      <c r="G824" s="3"/>
      <c r="H824" s="6"/>
      <c r="I824" s="2"/>
      <c r="J824" s="3"/>
      <c r="K824" s="6"/>
      <c r="L824" s="2"/>
      <c r="M824" s="3"/>
      <c r="N824" s="6"/>
      <c r="O824" s="2"/>
      <c r="P824" s="3"/>
      <c r="Q824" s="6"/>
      <c r="R824" s="2"/>
      <c r="S824" s="3"/>
    </row>
    <row r="825" spans="1:19" x14ac:dyDescent="0.25">
      <c r="A825" s="2"/>
      <c r="C825" s="2"/>
      <c r="D825" s="3"/>
      <c r="E825" s="6"/>
      <c r="F825" s="2"/>
      <c r="G825" s="3"/>
      <c r="H825" s="6"/>
      <c r="I825" s="2"/>
      <c r="J825" s="3"/>
      <c r="K825" s="6"/>
      <c r="L825" s="2"/>
      <c r="M825" s="3"/>
      <c r="N825" s="6"/>
      <c r="O825" s="2"/>
      <c r="P825" s="3"/>
      <c r="Q825" s="6"/>
      <c r="R825" s="2"/>
      <c r="S825" s="3"/>
    </row>
    <row r="826" spans="1:19" x14ac:dyDescent="0.25">
      <c r="A826" s="2"/>
      <c r="C826" s="2"/>
      <c r="D826" s="3"/>
      <c r="E826" s="6"/>
      <c r="F826" s="2"/>
      <c r="G826" s="3"/>
      <c r="H826" s="6"/>
      <c r="I826" s="2"/>
      <c r="J826" s="3"/>
      <c r="K826" s="6"/>
      <c r="L826" s="2"/>
      <c r="M826" s="3"/>
      <c r="N826" s="6"/>
      <c r="O826" s="2"/>
      <c r="P826" s="3"/>
      <c r="Q826" s="6"/>
      <c r="R826" s="2"/>
      <c r="S826" s="3"/>
    </row>
    <row r="827" spans="1:19" x14ac:dyDescent="0.25">
      <c r="A827" s="2"/>
      <c r="C827" s="2"/>
      <c r="D827" s="3"/>
      <c r="E827" s="6"/>
      <c r="F827" s="2"/>
      <c r="G827" s="3"/>
      <c r="H827" s="6"/>
      <c r="I827" s="2"/>
      <c r="J827" s="3"/>
      <c r="K827" s="6"/>
      <c r="L827" s="2"/>
      <c r="M827" s="3"/>
      <c r="N827" s="6"/>
      <c r="O827" s="2"/>
      <c r="P827" s="3"/>
      <c r="Q827" s="6"/>
      <c r="R827" s="2"/>
      <c r="S827" s="3"/>
    </row>
    <row r="828" spans="1:19" x14ac:dyDescent="0.25">
      <c r="A828" s="2"/>
      <c r="C828" s="2"/>
      <c r="D828" s="3"/>
      <c r="E828" s="6"/>
      <c r="F828" s="2"/>
      <c r="G828" s="3"/>
      <c r="H828" s="6"/>
      <c r="I828" s="2"/>
      <c r="J828" s="3"/>
      <c r="K828" s="6"/>
      <c r="L828" s="2"/>
      <c r="M828" s="3"/>
      <c r="N828" s="6"/>
      <c r="O828" s="2"/>
      <c r="P828" s="3"/>
      <c r="Q828" s="6"/>
      <c r="R828" s="2"/>
      <c r="S828" s="3"/>
    </row>
    <row r="829" spans="1:19" x14ac:dyDescent="0.25">
      <c r="A829" s="2"/>
      <c r="C829" s="2"/>
      <c r="D829" s="3"/>
      <c r="E829" s="6"/>
      <c r="F829" s="2"/>
      <c r="G829" s="3"/>
      <c r="H829" s="6"/>
      <c r="I829" s="2"/>
      <c r="J829" s="3"/>
      <c r="K829" s="6"/>
      <c r="L829" s="2"/>
      <c r="M829" s="3"/>
      <c r="N829" s="6"/>
      <c r="O829" s="2"/>
      <c r="P829" s="3"/>
      <c r="Q829" s="6"/>
      <c r="R829" s="2"/>
      <c r="S829" s="3"/>
    </row>
    <row r="830" spans="1:19" x14ac:dyDescent="0.25">
      <c r="A830" s="2"/>
      <c r="C830" s="2"/>
      <c r="D830" s="3"/>
      <c r="E830" s="6"/>
      <c r="F830" s="2"/>
      <c r="G830" s="3"/>
      <c r="H830" s="6"/>
      <c r="I830" s="2"/>
      <c r="J830" s="3"/>
      <c r="K830" s="6"/>
      <c r="L830" s="2"/>
      <c r="M830" s="3"/>
      <c r="N830" s="6"/>
      <c r="O830" s="2"/>
      <c r="P830" s="3"/>
      <c r="Q830" s="6"/>
      <c r="R830" s="2"/>
      <c r="S830" s="3"/>
    </row>
    <row r="831" spans="1:19" x14ac:dyDescent="0.25">
      <c r="A831" s="2"/>
      <c r="C831" s="2"/>
      <c r="D831" s="3"/>
      <c r="E831" s="6"/>
      <c r="F831" s="2"/>
      <c r="G831" s="3"/>
      <c r="H831" s="6"/>
      <c r="I831" s="2"/>
      <c r="J831" s="3"/>
      <c r="K831" s="6"/>
      <c r="L831" s="2"/>
      <c r="M831" s="3"/>
      <c r="N831" s="6"/>
      <c r="O831" s="2"/>
      <c r="P831" s="3"/>
      <c r="Q831" s="6"/>
      <c r="R831" s="2"/>
      <c r="S831" s="3"/>
    </row>
    <row r="832" spans="1:19" x14ac:dyDescent="0.25">
      <c r="A832" s="2"/>
      <c r="C832" s="2"/>
      <c r="D832" s="3"/>
      <c r="E832" s="6"/>
      <c r="F832" s="2"/>
      <c r="G832" s="3"/>
      <c r="H832" s="6"/>
      <c r="I832" s="2"/>
      <c r="J832" s="3"/>
      <c r="K832" s="6"/>
      <c r="L832" s="2"/>
      <c r="M832" s="3"/>
      <c r="N832" s="6"/>
      <c r="O832" s="2"/>
      <c r="P832" s="3"/>
      <c r="Q832" s="6"/>
      <c r="R832" s="2"/>
      <c r="S832" s="3"/>
    </row>
    <row r="833" spans="1:19" x14ac:dyDescent="0.25">
      <c r="A833" s="2"/>
      <c r="C833" s="2"/>
      <c r="D833" s="3"/>
      <c r="E833" s="6"/>
      <c r="F833" s="2"/>
      <c r="G833" s="3"/>
      <c r="H833" s="6"/>
      <c r="I833" s="2"/>
      <c r="J833" s="3"/>
      <c r="K833" s="6"/>
      <c r="L833" s="2"/>
      <c r="M833" s="3"/>
      <c r="N833" s="6"/>
      <c r="O833" s="2"/>
      <c r="P833" s="3"/>
      <c r="Q833" s="6"/>
      <c r="R833" s="2"/>
      <c r="S833" s="3"/>
    </row>
    <row r="834" spans="1:19" x14ac:dyDescent="0.25">
      <c r="A834" s="2"/>
      <c r="C834" s="2"/>
      <c r="D834" s="3"/>
      <c r="E834" s="6"/>
      <c r="F834" s="2"/>
      <c r="G834" s="3"/>
      <c r="H834" s="6"/>
      <c r="I834" s="2"/>
      <c r="J834" s="3"/>
      <c r="K834" s="6"/>
      <c r="L834" s="2"/>
      <c r="M834" s="3"/>
      <c r="N834" s="6"/>
      <c r="O834" s="2"/>
      <c r="P834" s="3"/>
      <c r="Q834" s="6"/>
      <c r="R834" s="2"/>
      <c r="S834" s="3"/>
    </row>
    <row r="835" spans="1:19" x14ac:dyDescent="0.25">
      <c r="A835" s="2"/>
      <c r="C835" s="2"/>
      <c r="D835" s="3"/>
      <c r="E835" s="6"/>
      <c r="F835" s="2"/>
      <c r="G835" s="3"/>
      <c r="H835" s="6"/>
      <c r="I835" s="2"/>
      <c r="J835" s="3"/>
      <c r="K835" s="6"/>
      <c r="L835" s="2"/>
      <c r="M835" s="3"/>
      <c r="N835" s="6"/>
      <c r="O835" s="2"/>
      <c r="P835" s="3"/>
      <c r="Q835" s="6"/>
      <c r="R835" s="2"/>
      <c r="S835" s="3"/>
    </row>
    <row r="836" spans="1:19" x14ac:dyDescent="0.25">
      <c r="A836" s="2"/>
      <c r="C836" s="2"/>
      <c r="D836" s="3"/>
      <c r="E836" s="6"/>
      <c r="F836" s="2"/>
      <c r="G836" s="3"/>
      <c r="H836" s="6"/>
      <c r="I836" s="2"/>
      <c r="J836" s="3"/>
      <c r="K836" s="6"/>
      <c r="L836" s="2"/>
      <c r="M836" s="3"/>
      <c r="N836" s="6"/>
      <c r="O836" s="2"/>
      <c r="P836" s="3"/>
      <c r="Q836" s="6"/>
      <c r="R836" s="2"/>
      <c r="S836" s="3"/>
    </row>
    <row r="837" spans="1:19" x14ac:dyDescent="0.25">
      <c r="A837" s="2"/>
      <c r="C837" s="2"/>
      <c r="D837" s="3"/>
      <c r="E837" s="6"/>
      <c r="F837" s="2"/>
      <c r="G837" s="3"/>
      <c r="H837" s="6"/>
      <c r="I837" s="2"/>
      <c r="J837" s="3"/>
      <c r="K837" s="6"/>
      <c r="L837" s="2"/>
      <c r="M837" s="3"/>
      <c r="N837" s="6"/>
      <c r="O837" s="2"/>
      <c r="P837" s="3"/>
      <c r="Q837" s="6"/>
      <c r="R837" s="2"/>
      <c r="S837" s="3"/>
    </row>
    <row r="838" spans="1:19" x14ac:dyDescent="0.25">
      <c r="A838" s="2"/>
      <c r="C838" s="2"/>
      <c r="D838" s="3"/>
      <c r="E838" s="6"/>
      <c r="F838" s="2"/>
      <c r="G838" s="3"/>
      <c r="H838" s="6"/>
      <c r="I838" s="2"/>
      <c r="J838" s="3"/>
      <c r="K838" s="6"/>
      <c r="L838" s="2"/>
      <c r="M838" s="3"/>
      <c r="N838" s="6"/>
      <c r="O838" s="2"/>
      <c r="P838" s="3"/>
      <c r="Q838" s="6"/>
      <c r="R838" s="2"/>
      <c r="S838" s="3"/>
    </row>
    <row r="839" spans="1:19" x14ac:dyDescent="0.25">
      <c r="A839" s="2"/>
      <c r="C839" s="2"/>
      <c r="D839" s="3"/>
      <c r="E839" s="6"/>
      <c r="F839" s="2"/>
      <c r="G839" s="3"/>
      <c r="H839" s="6"/>
      <c r="I839" s="2"/>
      <c r="J839" s="3"/>
      <c r="K839" s="6"/>
      <c r="L839" s="2"/>
      <c r="M839" s="3"/>
      <c r="N839" s="6"/>
      <c r="O839" s="2"/>
      <c r="P839" s="3"/>
      <c r="Q839" s="6"/>
      <c r="R839" s="2"/>
      <c r="S839" s="3"/>
    </row>
    <row r="840" spans="1:19" x14ac:dyDescent="0.25">
      <c r="A840" s="2"/>
      <c r="C840" s="2"/>
      <c r="D840" s="3"/>
      <c r="E840" s="6"/>
      <c r="F840" s="2"/>
      <c r="G840" s="3"/>
      <c r="H840" s="6"/>
      <c r="I840" s="2"/>
      <c r="J840" s="3"/>
      <c r="K840" s="6"/>
      <c r="L840" s="2"/>
      <c r="M840" s="3"/>
      <c r="N840" s="6"/>
      <c r="O840" s="2"/>
      <c r="P840" s="3"/>
      <c r="Q840" s="6"/>
      <c r="R840" s="2"/>
      <c r="S840" s="3"/>
    </row>
    <row r="841" spans="1:19" x14ac:dyDescent="0.25">
      <c r="A841" s="2"/>
      <c r="C841" s="2"/>
      <c r="D841" s="3"/>
      <c r="E841" s="6"/>
      <c r="F841" s="2"/>
      <c r="G841" s="3"/>
      <c r="H841" s="6"/>
      <c r="I841" s="2"/>
      <c r="J841" s="3"/>
      <c r="K841" s="6"/>
      <c r="L841" s="2"/>
      <c r="M841" s="3"/>
      <c r="N841" s="6"/>
      <c r="O841" s="2"/>
      <c r="P841" s="3"/>
      <c r="Q841" s="6"/>
      <c r="R841" s="2"/>
      <c r="S841" s="3"/>
    </row>
    <row r="842" spans="1:19" x14ac:dyDescent="0.25">
      <c r="A842" s="2"/>
      <c r="C842" s="2"/>
      <c r="D842" s="3"/>
      <c r="E842" s="6"/>
      <c r="F842" s="2"/>
      <c r="G842" s="3"/>
      <c r="H842" s="6"/>
      <c r="I842" s="2"/>
      <c r="J842" s="3"/>
      <c r="K842" s="6"/>
      <c r="L842" s="2"/>
      <c r="M842" s="3"/>
      <c r="N842" s="6"/>
      <c r="O842" s="2"/>
      <c r="P842" s="3"/>
      <c r="Q842" s="6"/>
      <c r="R842" s="2"/>
      <c r="S842" s="3"/>
    </row>
    <row r="843" spans="1:19" x14ac:dyDescent="0.25">
      <c r="A843" s="2"/>
      <c r="C843" s="2"/>
      <c r="D843" s="3"/>
      <c r="E843" s="6"/>
      <c r="F843" s="2"/>
      <c r="G843" s="3"/>
      <c r="H843" s="6"/>
      <c r="I843" s="2"/>
      <c r="J843" s="3"/>
      <c r="K843" s="6"/>
      <c r="L843" s="2"/>
      <c r="M843" s="3"/>
      <c r="N843" s="6"/>
      <c r="O843" s="2"/>
      <c r="P843" s="3"/>
      <c r="Q843" s="6"/>
      <c r="R843" s="2"/>
      <c r="S843" s="3"/>
    </row>
    <row r="844" spans="1:19" x14ac:dyDescent="0.25">
      <c r="A844" s="2"/>
      <c r="C844" s="2"/>
      <c r="D844" s="3"/>
      <c r="E844" s="6"/>
      <c r="F844" s="2"/>
      <c r="G844" s="3"/>
      <c r="H844" s="6"/>
      <c r="I844" s="2"/>
      <c r="J844" s="3"/>
      <c r="K844" s="6"/>
      <c r="L844" s="2"/>
      <c r="M844" s="3"/>
      <c r="N844" s="6"/>
      <c r="O844" s="2"/>
      <c r="P844" s="3"/>
      <c r="Q844" s="6"/>
      <c r="R844" s="2"/>
      <c r="S844" s="3"/>
    </row>
    <row r="845" spans="1:19" x14ac:dyDescent="0.25">
      <c r="A845" s="2"/>
      <c r="C845" s="2"/>
      <c r="D845" s="3"/>
      <c r="E845" s="6"/>
      <c r="F845" s="2"/>
      <c r="G845" s="3"/>
      <c r="H845" s="6"/>
      <c r="I845" s="2"/>
      <c r="J845" s="3"/>
      <c r="K845" s="6"/>
      <c r="L845" s="2"/>
      <c r="M845" s="3"/>
      <c r="N845" s="6"/>
      <c r="O845" s="2"/>
      <c r="P845" s="3"/>
      <c r="Q845" s="6"/>
      <c r="R845" s="2"/>
      <c r="S845" s="3"/>
    </row>
    <row r="846" spans="1:19" x14ac:dyDescent="0.25">
      <c r="A846" s="2"/>
      <c r="C846" s="2"/>
      <c r="D846" s="3"/>
      <c r="E846" s="6"/>
      <c r="F846" s="2"/>
      <c r="G846" s="3"/>
      <c r="H846" s="6"/>
      <c r="I846" s="2"/>
      <c r="J846" s="3"/>
      <c r="K846" s="6"/>
      <c r="L846" s="2"/>
      <c r="M846" s="3"/>
      <c r="N846" s="6"/>
      <c r="O846" s="2"/>
      <c r="P846" s="3"/>
      <c r="Q846" s="6"/>
      <c r="R846" s="2"/>
      <c r="S846" s="3"/>
    </row>
    <row r="847" spans="1:19" x14ac:dyDescent="0.25">
      <c r="A847" s="2"/>
      <c r="C847" s="2"/>
      <c r="D847" s="3"/>
      <c r="E847" s="6"/>
      <c r="F847" s="2"/>
      <c r="G847" s="3"/>
      <c r="H847" s="6"/>
      <c r="I847" s="2"/>
      <c r="J847" s="3"/>
      <c r="K847" s="6"/>
      <c r="L847" s="2"/>
      <c r="M847" s="3"/>
      <c r="N847" s="6"/>
      <c r="O847" s="2"/>
      <c r="P847" s="3"/>
      <c r="Q847" s="6"/>
      <c r="R847" s="2"/>
      <c r="S847" s="3"/>
    </row>
    <row r="848" spans="1:19" x14ac:dyDescent="0.25">
      <c r="A848" s="2"/>
      <c r="C848" s="2"/>
      <c r="D848" s="3"/>
      <c r="E848" s="6"/>
      <c r="F848" s="2"/>
      <c r="G848" s="3"/>
      <c r="H848" s="6"/>
      <c r="I848" s="2"/>
      <c r="J848" s="3"/>
      <c r="K848" s="6"/>
      <c r="L848" s="2"/>
      <c r="M848" s="3"/>
      <c r="N848" s="6"/>
      <c r="O848" s="2"/>
      <c r="P848" s="3"/>
      <c r="Q848" s="6"/>
      <c r="R848" s="2"/>
      <c r="S848" s="3"/>
    </row>
    <row r="849" spans="1:19" x14ac:dyDescent="0.25">
      <c r="A849" s="2"/>
      <c r="C849" s="2"/>
      <c r="D849" s="3"/>
      <c r="E849" s="6"/>
      <c r="F849" s="2"/>
      <c r="G849" s="3"/>
      <c r="H849" s="6"/>
      <c r="I849" s="2"/>
      <c r="J849" s="3"/>
      <c r="K849" s="6"/>
      <c r="L849" s="2"/>
      <c r="M849" s="3"/>
      <c r="N849" s="6"/>
      <c r="O849" s="2"/>
      <c r="P849" s="3"/>
      <c r="Q849" s="6"/>
      <c r="R849" s="2"/>
      <c r="S849" s="3"/>
    </row>
    <row r="850" spans="1:19" x14ac:dyDescent="0.25">
      <c r="A850" s="2"/>
      <c r="C850" s="2"/>
      <c r="D850" s="3"/>
      <c r="E850" s="6"/>
      <c r="F850" s="2"/>
      <c r="G850" s="3"/>
      <c r="H850" s="6"/>
      <c r="I850" s="2"/>
      <c r="J850" s="3"/>
      <c r="K850" s="6"/>
      <c r="L850" s="2"/>
      <c r="M850" s="3"/>
      <c r="N850" s="6"/>
      <c r="O850" s="2"/>
      <c r="P850" s="3"/>
      <c r="Q850" s="6"/>
      <c r="R850" s="2"/>
      <c r="S850" s="3"/>
    </row>
    <row r="851" spans="1:19" x14ac:dyDescent="0.25">
      <c r="A851" s="2"/>
      <c r="C851" s="2"/>
      <c r="D851" s="3"/>
      <c r="E851" s="6"/>
      <c r="F851" s="2"/>
      <c r="G851" s="3"/>
      <c r="H851" s="6"/>
      <c r="I851" s="2"/>
      <c r="J851" s="3"/>
      <c r="K851" s="6"/>
      <c r="L851" s="2"/>
      <c r="M851" s="3"/>
      <c r="N851" s="6"/>
      <c r="O851" s="2"/>
      <c r="P851" s="3"/>
      <c r="Q851" s="6"/>
      <c r="R851" s="2"/>
      <c r="S851" s="3"/>
    </row>
    <row r="852" spans="1:19" x14ac:dyDescent="0.25">
      <c r="A852" s="2"/>
      <c r="C852" s="2"/>
      <c r="D852" s="3"/>
      <c r="E852" s="6"/>
      <c r="F852" s="2"/>
      <c r="G852" s="3"/>
      <c r="H852" s="6"/>
      <c r="I852" s="2"/>
      <c r="J852" s="3"/>
      <c r="K852" s="6"/>
      <c r="L852" s="2"/>
      <c r="M852" s="3"/>
      <c r="N852" s="6"/>
      <c r="O852" s="2"/>
      <c r="P852" s="3"/>
      <c r="Q852" s="6"/>
      <c r="R852" s="2"/>
      <c r="S852" s="3"/>
    </row>
    <row r="853" spans="1:19" x14ac:dyDescent="0.25">
      <c r="A853" s="2"/>
      <c r="C853" s="2"/>
      <c r="D853" s="3"/>
      <c r="E853" s="6"/>
      <c r="F853" s="2"/>
      <c r="G853" s="3"/>
      <c r="H853" s="6"/>
      <c r="I853" s="2"/>
      <c r="J853" s="3"/>
      <c r="K853" s="6"/>
      <c r="L853" s="2"/>
      <c r="M853" s="3"/>
      <c r="N853" s="6"/>
      <c r="O853" s="2"/>
      <c r="P853" s="3"/>
      <c r="Q853" s="6"/>
      <c r="R853" s="2"/>
      <c r="S853" s="3"/>
    </row>
    <row r="854" spans="1:19" x14ac:dyDescent="0.25">
      <c r="A854" s="2"/>
      <c r="C854" s="2"/>
      <c r="D854" s="3"/>
      <c r="E854" s="6"/>
      <c r="F854" s="2"/>
      <c r="G854" s="3"/>
      <c r="H854" s="6"/>
      <c r="I854" s="2"/>
      <c r="J854" s="3"/>
      <c r="K854" s="6"/>
      <c r="L854" s="2"/>
      <c r="M854" s="3"/>
      <c r="N854" s="6"/>
      <c r="O854" s="2"/>
      <c r="P854" s="3"/>
      <c r="Q854" s="6"/>
      <c r="R854" s="2"/>
      <c r="S854" s="3"/>
    </row>
    <row r="855" spans="1:19" x14ac:dyDescent="0.25">
      <c r="A855" s="2"/>
      <c r="C855" s="2"/>
      <c r="D855" s="3"/>
      <c r="E855" s="6"/>
      <c r="F855" s="2"/>
      <c r="G855" s="3"/>
      <c r="H855" s="6"/>
      <c r="I855" s="2"/>
      <c r="J855" s="3"/>
      <c r="K855" s="6"/>
      <c r="L855" s="2"/>
      <c r="M855" s="3"/>
      <c r="N855" s="6"/>
      <c r="O855" s="2"/>
      <c r="P855" s="3"/>
      <c r="Q855" s="6"/>
      <c r="R855" s="2"/>
      <c r="S855" s="3"/>
    </row>
    <row r="856" spans="1:19" x14ac:dyDescent="0.25">
      <c r="A856" s="2"/>
      <c r="C856" s="2"/>
      <c r="D856" s="3"/>
      <c r="E856" s="6"/>
      <c r="F856" s="2"/>
      <c r="G856" s="3"/>
      <c r="H856" s="6"/>
      <c r="I856" s="2"/>
      <c r="J856" s="3"/>
      <c r="K856" s="6"/>
      <c r="L856" s="2"/>
      <c r="M856" s="3"/>
      <c r="N856" s="6"/>
      <c r="O856" s="2"/>
      <c r="P856" s="3"/>
      <c r="Q856" s="6"/>
      <c r="R856" s="2"/>
      <c r="S856" s="3"/>
    </row>
    <row r="857" spans="1:19" x14ac:dyDescent="0.25">
      <c r="A857" s="2"/>
      <c r="C857" s="2"/>
      <c r="D857" s="3"/>
      <c r="E857" s="6"/>
      <c r="F857" s="2"/>
      <c r="G857" s="3"/>
      <c r="H857" s="6"/>
      <c r="I857" s="2"/>
      <c r="J857" s="3"/>
      <c r="K857" s="6"/>
      <c r="L857" s="2"/>
      <c r="M857" s="3"/>
      <c r="N857" s="6"/>
      <c r="O857" s="2"/>
      <c r="P857" s="3"/>
      <c r="Q857" s="6"/>
      <c r="R857" s="2"/>
      <c r="S857" s="3"/>
    </row>
    <row r="858" spans="1:19" x14ac:dyDescent="0.25">
      <c r="A858" s="2"/>
      <c r="C858" s="2"/>
      <c r="D858" s="3"/>
      <c r="E858" s="6"/>
      <c r="F858" s="2"/>
      <c r="G858" s="3"/>
      <c r="H858" s="6"/>
      <c r="I858" s="2"/>
      <c r="J858" s="3"/>
      <c r="K858" s="6"/>
      <c r="L858" s="2"/>
      <c r="M858" s="3"/>
      <c r="N858" s="6"/>
      <c r="O858" s="2"/>
      <c r="P858" s="3"/>
      <c r="Q858" s="6"/>
      <c r="R858" s="2"/>
      <c r="S858" s="3"/>
    </row>
    <row r="859" spans="1:19" x14ac:dyDescent="0.25">
      <c r="A859" s="2"/>
      <c r="C859" s="2"/>
      <c r="D859" s="3"/>
      <c r="E859" s="6"/>
      <c r="F859" s="2"/>
      <c r="G859" s="3"/>
      <c r="H859" s="6"/>
      <c r="I859" s="2"/>
      <c r="J859" s="3"/>
      <c r="K859" s="6"/>
      <c r="L859" s="2"/>
      <c r="M859" s="3"/>
      <c r="N859" s="6"/>
      <c r="O859" s="2"/>
      <c r="P859" s="3"/>
      <c r="Q859" s="6"/>
      <c r="R859" s="2"/>
      <c r="S859" s="3"/>
    </row>
    <row r="860" spans="1:19" x14ac:dyDescent="0.25">
      <c r="A860" s="2"/>
      <c r="C860" s="2"/>
      <c r="D860" s="3"/>
      <c r="E860" s="6"/>
      <c r="F860" s="2"/>
      <c r="G860" s="3"/>
      <c r="H860" s="6"/>
      <c r="I860" s="2"/>
      <c r="J860" s="3"/>
      <c r="K860" s="6"/>
      <c r="L860" s="2"/>
      <c r="M860" s="3"/>
      <c r="N860" s="6"/>
      <c r="O860" s="2"/>
      <c r="P860" s="3"/>
      <c r="Q860" s="6"/>
      <c r="R860" s="2"/>
      <c r="S860" s="3"/>
    </row>
    <row r="861" spans="1:19" x14ac:dyDescent="0.25">
      <c r="A861" s="2"/>
      <c r="C861" s="2"/>
      <c r="D861" s="3"/>
      <c r="E861" s="6"/>
      <c r="F861" s="2"/>
      <c r="G861" s="3"/>
      <c r="H861" s="6"/>
      <c r="I861" s="2"/>
      <c r="J861" s="3"/>
      <c r="K861" s="6"/>
      <c r="L861" s="2"/>
      <c r="M861" s="3"/>
      <c r="N861" s="6"/>
      <c r="O861" s="2"/>
      <c r="P861" s="3"/>
      <c r="Q861" s="6"/>
      <c r="R861" s="2"/>
      <c r="S861" s="3"/>
    </row>
    <row r="862" spans="1:19" x14ac:dyDescent="0.25">
      <c r="A862" s="2"/>
      <c r="C862" s="2"/>
      <c r="D862" s="3"/>
      <c r="E862" s="6"/>
      <c r="F862" s="2"/>
      <c r="G862" s="3"/>
      <c r="H862" s="6"/>
      <c r="I862" s="2"/>
      <c r="J862" s="3"/>
      <c r="K862" s="6"/>
      <c r="L862" s="2"/>
      <c r="M862" s="3"/>
      <c r="N862" s="6"/>
      <c r="O862" s="2"/>
      <c r="P862" s="3"/>
      <c r="Q862" s="6"/>
      <c r="R862" s="2"/>
      <c r="S862" s="3"/>
    </row>
    <row r="863" spans="1:19" x14ac:dyDescent="0.25">
      <c r="A863" s="2"/>
      <c r="C863" s="2"/>
      <c r="D863" s="3"/>
      <c r="E863" s="6"/>
      <c r="F863" s="2"/>
      <c r="G863" s="3"/>
      <c r="H863" s="6"/>
      <c r="I863" s="2"/>
      <c r="J863" s="3"/>
      <c r="K863" s="6"/>
      <c r="L863" s="2"/>
      <c r="M863" s="3"/>
      <c r="N863" s="6"/>
      <c r="O863" s="2"/>
      <c r="P863" s="3"/>
      <c r="Q863" s="6"/>
      <c r="R863" s="2"/>
      <c r="S863" s="3"/>
    </row>
    <row r="864" spans="1:19" x14ac:dyDescent="0.25">
      <c r="A864" s="2"/>
      <c r="C864" s="2"/>
      <c r="D864" s="3"/>
      <c r="E864" s="6"/>
      <c r="F864" s="2"/>
      <c r="G864" s="3"/>
      <c r="H864" s="6"/>
      <c r="I864" s="2"/>
      <c r="J864" s="3"/>
      <c r="K864" s="6"/>
      <c r="L864" s="2"/>
      <c r="M864" s="3"/>
      <c r="N864" s="6"/>
      <c r="O864" s="2"/>
      <c r="P864" s="3"/>
      <c r="Q864" s="6"/>
      <c r="R864" s="2"/>
      <c r="S864" s="3"/>
    </row>
    <row r="865" spans="1:19" x14ac:dyDescent="0.25">
      <c r="A865" s="2"/>
      <c r="C865" s="2"/>
      <c r="D865" s="3"/>
      <c r="E865" s="6"/>
      <c r="F865" s="2"/>
      <c r="G865" s="3"/>
      <c r="H865" s="6"/>
      <c r="I865" s="2"/>
      <c r="J865" s="3"/>
      <c r="K865" s="6"/>
      <c r="L865" s="2"/>
      <c r="M865" s="3"/>
      <c r="N865" s="6"/>
      <c r="O865" s="2"/>
      <c r="P865" s="3"/>
      <c r="Q865" s="6"/>
      <c r="R865" s="2"/>
      <c r="S865" s="3"/>
    </row>
    <row r="866" spans="1:19" x14ac:dyDescent="0.25">
      <c r="A866" s="2"/>
      <c r="C866" s="2"/>
      <c r="D866" s="3"/>
      <c r="E866" s="6"/>
      <c r="F866" s="2"/>
      <c r="G866" s="3"/>
      <c r="H866" s="6"/>
      <c r="I866" s="2"/>
      <c r="J866" s="3"/>
      <c r="K866" s="6"/>
      <c r="L866" s="2"/>
      <c r="M866" s="3"/>
      <c r="N866" s="6"/>
      <c r="O866" s="2"/>
      <c r="P866" s="3"/>
      <c r="Q866" s="6"/>
      <c r="R866" s="2"/>
      <c r="S866" s="3"/>
    </row>
    <row r="867" spans="1:19" x14ac:dyDescent="0.25">
      <c r="A867" s="2"/>
      <c r="C867" s="2"/>
      <c r="D867" s="3"/>
      <c r="E867" s="6"/>
      <c r="F867" s="2"/>
      <c r="G867" s="3"/>
      <c r="H867" s="6"/>
      <c r="I867" s="2"/>
      <c r="J867" s="3"/>
      <c r="K867" s="6"/>
      <c r="L867" s="2"/>
      <c r="M867" s="3"/>
      <c r="N867" s="6"/>
      <c r="O867" s="2"/>
      <c r="P867" s="3"/>
      <c r="Q867" s="6"/>
      <c r="R867" s="2"/>
      <c r="S867" s="3"/>
    </row>
    <row r="868" spans="1:19" x14ac:dyDescent="0.25">
      <c r="A868" s="2"/>
      <c r="C868" s="2"/>
      <c r="D868" s="3"/>
      <c r="E868" s="6"/>
      <c r="F868" s="2"/>
      <c r="G868" s="3"/>
      <c r="H868" s="6"/>
      <c r="I868" s="2"/>
      <c r="J868" s="3"/>
      <c r="K868" s="6"/>
      <c r="L868" s="2"/>
      <c r="M868" s="3"/>
      <c r="N868" s="6"/>
      <c r="O868" s="2"/>
      <c r="P868" s="3"/>
      <c r="Q868" s="6"/>
      <c r="R868" s="2"/>
      <c r="S868" s="3"/>
    </row>
    <row r="869" spans="1:19" x14ac:dyDescent="0.25">
      <c r="A869" s="2"/>
      <c r="C869" s="2"/>
      <c r="D869" s="3"/>
      <c r="E869" s="6"/>
      <c r="F869" s="2"/>
      <c r="G869" s="3"/>
      <c r="H869" s="6"/>
      <c r="I869" s="2"/>
      <c r="J869" s="3"/>
      <c r="K869" s="6"/>
      <c r="L869" s="2"/>
      <c r="M869" s="3"/>
      <c r="N869" s="6"/>
      <c r="O869" s="2"/>
      <c r="P869" s="3"/>
      <c r="Q869" s="6"/>
      <c r="R869" s="2"/>
      <c r="S869" s="3"/>
    </row>
    <row r="870" spans="1:19" x14ac:dyDescent="0.25">
      <c r="A870" s="2"/>
      <c r="C870" s="2"/>
      <c r="D870" s="3"/>
      <c r="E870" s="6"/>
      <c r="F870" s="2"/>
      <c r="G870" s="3"/>
      <c r="H870" s="6"/>
      <c r="I870" s="2"/>
      <c r="J870" s="3"/>
      <c r="K870" s="6"/>
      <c r="L870" s="2"/>
      <c r="M870" s="3"/>
      <c r="N870" s="6"/>
      <c r="O870" s="2"/>
      <c r="P870" s="3"/>
      <c r="Q870" s="6"/>
      <c r="R870" s="2"/>
      <c r="S870" s="3"/>
    </row>
    <row r="871" spans="1:19" x14ac:dyDescent="0.25">
      <c r="A871" s="2"/>
      <c r="C871" s="2"/>
      <c r="D871" s="3"/>
      <c r="E871" s="6"/>
      <c r="F871" s="2"/>
      <c r="G871" s="3"/>
      <c r="H871" s="6"/>
      <c r="I871" s="2"/>
      <c r="J871" s="3"/>
      <c r="K871" s="6"/>
      <c r="L871" s="2"/>
      <c r="M871" s="3"/>
      <c r="N871" s="6"/>
      <c r="O871" s="2"/>
      <c r="P871" s="3"/>
      <c r="Q871" s="6"/>
      <c r="R871" s="2"/>
      <c r="S871" s="3"/>
    </row>
    <row r="872" spans="1:19" x14ac:dyDescent="0.25">
      <c r="A872" s="2"/>
      <c r="C872" s="2"/>
      <c r="D872" s="3"/>
      <c r="E872" s="6"/>
      <c r="F872" s="2"/>
      <c r="G872" s="3"/>
      <c r="H872" s="6"/>
      <c r="I872" s="2"/>
      <c r="J872" s="3"/>
      <c r="K872" s="6"/>
      <c r="L872" s="2"/>
      <c r="M872" s="3"/>
      <c r="N872" s="6"/>
      <c r="O872" s="2"/>
      <c r="P872" s="3"/>
      <c r="Q872" s="6"/>
      <c r="R872" s="2"/>
      <c r="S872" s="3"/>
    </row>
    <row r="873" spans="1:19" x14ac:dyDescent="0.25">
      <c r="A873" s="2"/>
      <c r="C873" s="2"/>
      <c r="D873" s="3"/>
      <c r="E873" s="6"/>
      <c r="F873" s="2"/>
      <c r="G873" s="3"/>
      <c r="H873" s="6"/>
      <c r="I873" s="2"/>
      <c r="J873" s="3"/>
      <c r="K873" s="6"/>
      <c r="L873" s="2"/>
      <c r="M873" s="3"/>
      <c r="N873" s="6"/>
      <c r="O873" s="2"/>
      <c r="P873" s="3"/>
      <c r="Q873" s="6"/>
      <c r="R873" s="2"/>
      <c r="S873" s="3"/>
    </row>
    <row r="874" spans="1:19" x14ac:dyDescent="0.25">
      <c r="A874" s="2"/>
      <c r="C874" s="2"/>
      <c r="D874" s="3"/>
      <c r="E874" s="6"/>
      <c r="F874" s="2"/>
      <c r="G874" s="3"/>
      <c r="H874" s="6"/>
      <c r="I874" s="2"/>
      <c r="J874" s="3"/>
      <c r="K874" s="6"/>
      <c r="L874" s="2"/>
      <c r="M874" s="3"/>
      <c r="N874" s="6"/>
      <c r="O874" s="2"/>
      <c r="P874" s="3"/>
      <c r="Q874" s="6"/>
      <c r="R874" s="2"/>
      <c r="S874" s="3"/>
    </row>
    <row r="875" spans="1:19" x14ac:dyDescent="0.25">
      <c r="A875" s="2"/>
      <c r="C875" s="2"/>
      <c r="D875" s="3"/>
      <c r="E875" s="6"/>
      <c r="F875" s="2"/>
      <c r="G875" s="3"/>
      <c r="H875" s="6"/>
      <c r="I875" s="2"/>
      <c r="J875" s="3"/>
      <c r="K875" s="6"/>
      <c r="L875" s="2"/>
      <c r="M875" s="3"/>
      <c r="N875" s="6"/>
      <c r="O875" s="2"/>
      <c r="P875" s="3"/>
      <c r="Q875" s="6"/>
      <c r="R875" s="2"/>
      <c r="S875" s="3"/>
    </row>
    <row r="876" spans="1:19" x14ac:dyDescent="0.25">
      <c r="A876" s="2"/>
      <c r="C876" s="2"/>
      <c r="D876" s="3"/>
      <c r="E876" s="6"/>
      <c r="F876" s="2"/>
      <c r="G876" s="3"/>
      <c r="H876" s="6"/>
      <c r="I876" s="2"/>
      <c r="J876" s="3"/>
      <c r="K876" s="6"/>
      <c r="L876" s="2"/>
      <c r="M876" s="3"/>
      <c r="N876" s="6"/>
      <c r="O876" s="2"/>
      <c r="P876" s="3"/>
      <c r="Q876" s="6"/>
      <c r="R876" s="2"/>
      <c r="S876" s="3"/>
    </row>
    <row r="877" spans="1:19" x14ac:dyDescent="0.25">
      <c r="A877" s="2"/>
      <c r="C877" s="2"/>
      <c r="D877" s="3"/>
      <c r="E877" s="6"/>
      <c r="F877" s="2"/>
      <c r="G877" s="3"/>
      <c r="H877" s="6"/>
      <c r="I877" s="2"/>
      <c r="J877" s="3"/>
      <c r="K877" s="6"/>
      <c r="L877" s="2"/>
      <c r="M877" s="3"/>
      <c r="N877" s="6"/>
      <c r="O877" s="2"/>
      <c r="P877" s="3"/>
      <c r="Q877" s="6"/>
      <c r="R877" s="2"/>
      <c r="S877" s="3"/>
    </row>
    <row r="878" spans="1:19" x14ac:dyDescent="0.25">
      <c r="A878" s="2"/>
      <c r="C878" s="2"/>
      <c r="D878" s="3"/>
      <c r="E878" s="6"/>
      <c r="F878" s="2"/>
      <c r="G878" s="3"/>
      <c r="H878" s="6"/>
      <c r="I878" s="2"/>
      <c r="J878" s="3"/>
      <c r="K878" s="6"/>
      <c r="L878" s="2"/>
      <c r="M878" s="3"/>
      <c r="N878" s="6"/>
      <c r="O878" s="2"/>
      <c r="P878" s="3"/>
      <c r="Q878" s="6"/>
      <c r="R878" s="2"/>
      <c r="S878" s="3"/>
    </row>
    <row r="879" spans="1:19" x14ac:dyDescent="0.25">
      <c r="A879" s="2"/>
      <c r="C879" s="2"/>
      <c r="D879" s="3"/>
      <c r="E879" s="6"/>
      <c r="F879" s="2"/>
      <c r="G879" s="3"/>
      <c r="H879" s="6"/>
      <c r="I879" s="2"/>
      <c r="J879" s="3"/>
      <c r="K879" s="6"/>
      <c r="L879" s="2"/>
      <c r="M879" s="3"/>
      <c r="N879" s="6"/>
      <c r="O879" s="2"/>
      <c r="P879" s="3"/>
      <c r="Q879" s="6"/>
      <c r="R879" s="2"/>
      <c r="S879" s="3"/>
    </row>
    <row r="880" spans="1:19" x14ac:dyDescent="0.25">
      <c r="A880" s="2"/>
      <c r="C880" s="2"/>
      <c r="D880" s="3"/>
      <c r="E880" s="6"/>
      <c r="F880" s="2"/>
      <c r="G880" s="3"/>
      <c r="H880" s="6"/>
      <c r="I880" s="2"/>
      <c r="J880" s="3"/>
      <c r="K880" s="6"/>
      <c r="L880" s="2"/>
      <c r="M880" s="3"/>
      <c r="N880" s="6"/>
      <c r="O880" s="2"/>
      <c r="P880" s="3"/>
      <c r="Q880" s="6"/>
      <c r="R880" s="2"/>
      <c r="S880" s="3"/>
    </row>
    <row r="881" spans="1:19" x14ac:dyDescent="0.25">
      <c r="A881" s="2"/>
      <c r="C881" s="2"/>
      <c r="D881" s="3"/>
      <c r="E881" s="6"/>
      <c r="F881" s="2"/>
      <c r="G881" s="3"/>
      <c r="H881" s="6"/>
      <c r="I881" s="2"/>
      <c r="J881" s="3"/>
      <c r="K881" s="6"/>
      <c r="L881" s="2"/>
      <c r="M881" s="3"/>
      <c r="N881" s="6"/>
      <c r="O881" s="2"/>
      <c r="P881" s="3"/>
      <c r="Q881" s="6"/>
      <c r="R881" s="2"/>
      <c r="S881" s="3"/>
    </row>
    <row r="882" spans="1:19" x14ac:dyDescent="0.25">
      <c r="A882" s="2"/>
      <c r="C882" s="2"/>
      <c r="D882" s="3"/>
      <c r="E882" s="6"/>
      <c r="F882" s="2"/>
      <c r="G882" s="3"/>
      <c r="H882" s="6"/>
      <c r="I882" s="2"/>
      <c r="J882" s="3"/>
      <c r="K882" s="6"/>
      <c r="L882" s="2"/>
      <c r="M882" s="3"/>
      <c r="N882" s="6"/>
      <c r="O882" s="2"/>
      <c r="P882" s="3"/>
      <c r="Q882" s="6"/>
      <c r="R882" s="2"/>
      <c r="S882" s="3"/>
    </row>
    <row r="883" spans="1:19" x14ac:dyDescent="0.25">
      <c r="A883" s="2"/>
      <c r="C883" s="2"/>
      <c r="D883" s="3"/>
      <c r="E883" s="6"/>
      <c r="F883" s="2"/>
      <c r="G883" s="3"/>
      <c r="H883" s="6"/>
      <c r="I883" s="2"/>
      <c r="J883" s="3"/>
      <c r="K883" s="6"/>
      <c r="L883" s="2"/>
      <c r="M883" s="3"/>
      <c r="N883" s="6"/>
      <c r="O883" s="2"/>
      <c r="P883" s="3"/>
      <c r="Q883" s="6"/>
      <c r="R883" s="2"/>
      <c r="S883" s="3"/>
    </row>
    <row r="884" spans="1:19" x14ac:dyDescent="0.25">
      <c r="A884" s="2"/>
      <c r="C884" s="2"/>
      <c r="D884" s="3"/>
      <c r="E884" s="6"/>
      <c r="F884" s="2"/>
      <c r="G884" s="3"/>
      <c r="H884" s="6"/>
      <c r="I884" s="2"/>
      <c r="J884" s="3"/>
      <c r="K884" s="6"/>
      <c r="L884" s="2"/>
      <c r="M884" s="3"/>
      <c r="N884" s="6"/>
      <c r="O884" s="2"/>
      <c r="P884" s="3"/>
      <c r="Q884" s="6"/>
      <c r="R884" s="2"/>
      <c r="S884" s="3"/>
    </row>
    <row r="885" spans="1:19" x14ac:dyDescent="0.25">
      <c r="A885" s="2"/>
      <c r="C885" s="2"/>
      <c r="D885" s="3"/>
      <c r="E885" s="6"/>
      <c r="F885" s="2"/>
      <c r="G885" s="3"/>
      <c r="H885" s="6"/>
      <c r="I885" s="2"/>
      <c r="J885" s="3"/>
      <c r="K885" s="6"/>
      <c r="L885" s="2"/>
      <c r="M885" s="3"/>
      <c r="N885" s="6"/>
      <c r="O885" s="2"/>
      <c r="P885" s="3"/>
      <c r="Q885" s="6"/>
      <c r="R885" s="2"/>
      <c r="S885" s="3"/>
    </row>
    <row r="886" spans="1:19" x14ac:dyDescent="0.25">
      <c r="A886" s="2"/>
      <c r="C886" s="2"/>
      <c r="D886" s="3"/>
      <c r="E886" s="6"/>
      <c r="F886" s="2"/>
      <c r="G886" s="3"/>
      <c r="H886" s="6"/>
      <c r="I886" s="2"/>
      <c r="J886" s="3"/>
      <c r="K886" s="6"/>
      <c r="L886" s="2"/>
      <c r="M886" s="3"/>
      <c r="N886" s="6"/>
      <c r="O886" s="2"/>
      <c r="P886" s="3"/>
      <c r="Q886" s="6"/>
      <c r="R886" s="2"/>
      <c r="S886" s="3"/>
    </row>
    <row r="887" spans="1:19" x14ac:dyDescent="0.25">
      <c r="A887" s="2"/>
      <c r="C887" s="2"/>
      <c r="D887" s="3"/>
      <c r="E887" s="6"/>
      <c r="F887" s="2"/>
      <c r="G887" s="3"/>
      <c r="H887" s="6"/>
      <c r="I887" s="2"/>
      <c r="J887" s="3"/>
      <c r="K887" s="6"/>
      <c r="L887" s="2"/>
      <c r="M887" s="3"/>
      <c r="N887" s="6"/>
      <c r="O887" s="2"/>
      <c r="P887" s="3"/>
      <c r="Q887" s="6"/>
      <c r="R887" s="2"/>
      <c r="S887" s="3"/>
    </row>
    <row r="888" spans="1:19" x14ac:dyDescent="0.25">
      <c r="A888" s="2"/>
      <c r="C888" s="2"/>
      <c r="D888" s="3"/>
      <c r="E888" s="6"/>
      <c r="F888" s="2"/>
      <c r="G888" s="3"/>
      <c r="H888" s="6"/>
      <c r="I888" s="2"/>
      <c r="J888" s="3"/>
      <c r="K888" s="6"/>
      <c r="L888" s="2"/>
      <c r="M888" s="3"/>
      <c r="N888" s="6"/>
      <c r="O888" s="2"/>
      <c r="P888" s="3"/>
      <c r="Q888" s="6"/>
      <c r="R888" s="2"/>
      <c r="S888" s="3"/>
    </row>
    <row r="889" spans="1:19" x14ac:dyDescent="0.25">
      <c r="A889" s="2"/>
      <c r="C889" s="2"/>
      <c r="D889" s="3"/>
      <c r="E889" s="6"/>
      <c r="F889" s="2"/>
      <c r="G889" s="3"/>
      <c r="H889" s="6"/>
      <c r="I889" s="2"/>
      <c r="J889" s="3"/>
      <c r="K889" s="6"/>
      <c r="L889" s="2"/>
      <c r="M889" s="3"/>
      <c r="N889" s="6"/>
      <c r="O889" s="2"/>
      <c r="P889" s="3"/>
      <c r="Q889" s="6"/>
      <c r="R889" s="2"/>
      <c r="S889" s="3"/>
    </row>
    <row r="890" spans="1:19" x14ac:dyDescent="0.25">
      <c r="A890" s="2"/>
      <c r="C890" s="2"/>
      <c r="D890" s="3"/>
      <c r="E890" s="6"/>
      <c r="F890" s="2"/>
      <c r="G890" s="3"/>
      <c r="H890" s="6"/>
      <c r="I890" s="2"/>
      <c r="J890" s="3"/>
      <c r="K890" s="6"/>
      <c r="L890" s="2"/>
      <c r="M890" s="3"/>
      <c r="N890" s="6"/>
      <c r="O890" s="2"/>
      <c r="P890" s="3"/>
      <c r="Q890" s="6"/>
      <c r="R890" s="2"/>
      <c r="S890" s="3"/>
    </row>
    <row r="891" spans="1:19" x14ac:dyDescent="0.25">
      <c r="A891" s="2"/>
      <c r="C891" s="2"/>
      <c r="D891" s="3"/>
      <c r="E891" s="6"/>
      <c r="F891" s="2"/>
      <c r="G891" s="3"/>
      <c r="H891" s="6"/>
      <c r="I891" s="2"/>
      <c r="J891" s="3"/>
      <c r="K891" s="6"/>
      <c r="L891" s="2"/>
      <c r="M891" s="3"/>
      <c r="N891" s="6"/>
      <c r="O891" s="2"/>
      <c r="P891" s="3"/>
      <c r="Q891" s="6"/>
      <c r="R891" s="2"/>
      <c r="S891" s="3"/>
    </row>
    <row r="892" spans="1:19" x14ac:dyDescent="0.25">
      <c r="A892" s="2"/>
      <c r="C892" s="2"/>
      <c r="D892" s="3"/>
      <c r="E892" s="6"/>
      <c r="F892" s="2"/>
      <c r="G892" s="3"/>
      <c r="H892" s="6"/>
      <c r="I892" s="2"/>
      <c r="J892" s="3"/>
      <c r="K892" s="6"/>
      <c r="L892" s="2"/>
      <c r="M892" s="3"/>
      <c r="N892" s="6"/>
      <c r="O892" s="2"/>
      <c r="P892" s="3"/>
      <c r="Q892" s="6"/>
      <c r="R892" s="2"/>
      <c r="S892" s="3"/>
    </row>
    <row r="893" spans="1:19" x14ac:dyDescent="0.25">
      <c r="A893" s="2"/>
      <c r="C893" s="2"/>
      <c r="D893" s="3"/>
      <c r="E893" s="6"/>
      <c r="F893" s="2"/>
      <c r="G893" s="3"/>
      <c r="H893" s="6"/>
      <c r="I893" s="2"/>
      <c r="J893" s="3"/>
      <c r="K893" s="6"/>
      <c r="L893" s="2"/>
      <c r="M893" s="3"/>
      <c r="N893" s="6"/>
      <c r="O893" s="2"/>
      <c r="P893" s="3"/>
      <c r="Q893" s="6"/>
      <c r="R893" s="2"/>
      <c r="S893" s="3"/>
    </row>
    <row r="894" spans="1:19" x14ac:dyDescent="0.25">
      <c r="A894" s="2"/>
      <c r="C894" s="2"/>
      <c r="D894" s="3"/>
      <c r="E894" s="6"/>
      <c r="F894" s="2"/>
      <c r="G894" s="3"/>
      <c r="H894" s="6"/>
      <c r="I894" s="2"/>
      <c r="J894" s="3"/>
      <c r="K894" s="6"/>
      <c r="L894" s="2"/>
      <c r="M894" s="3"/>
      <c r="N894" s="6"/>
      <c r="O894" s="2"/>
      <c r="P894" s="3"/>
      <c r="Q894" s="6"/>
      <c r="R894" s="2"/>
      <c r="S894" s="3"/>
    </row>
    <row r="895" spans="1:19" x14ac:dyDescent="0.25">
      <c r="A895" s="2"/>
      <c r="C895" s="2"/>
      <c r="D895" s="3"/>
      <c r="E895" s="6"/>
      <c r="F895" s="2"/>
      <c r="G895" s="3"/>
      <c r="H895" s="6"/>
      <c r="I895" s="2"/>
      <c r="J895" s="3"/>
      <c r="K895" s="6"/>
      <c r="L895" s="2"/>
      <c r="M895" s="3"/>
      <c r="N895" s="6"/>
      <c r="O895" s="2"/>
      <c r="P895" s="3"/>
      <c r="Q895" s="6"/>
      <c r="R895" s="2"/>
      <c r="S895" s="3"/>
    </row>
    <row r="896" spans="1:19" x14ac:dyDescent="0.25">
      <c r="A896" s="2"/>
      <c r="C896" s="2"/>
      <c r="D896" s="3"/>
      <c r="E896" s="6"/>
      <c r="F896" s="2"/>
      <c r="G896" s="3"/>
      <c r="H896" s="6"/>
      <c r="I896" s="2"/>
      <c r="J896" s="3"/>
      <c r="K896" s="6"/>
      <c r="L896" s="2"/>
      <c r="M896" s="3"/>
      <c r="N896" s="6"/>
      <c r="O896" s="2"/>
      <c r="P896" s="3"/>
      <c r="Q896" s="6"/>
      <c r="R896" s="2"/>
      <c r="S896" s="3"/>
    </row>
    <row r="897" spans="1:19" x14ac:dyDescent="0.25">
      <c r="A897" s="2"/>
      <c r="C897" s="2"/>
      <c r="D897" s="3"/>
      <c r="E897" s="6"/>
      <c r="F897" s="2"/>
      <c r="G897" s="3"/>
      <c r="H897" s="6"/>
      <c r="I897" s="2"/>
      <c r="J897" s="3"/>
      <c r="K897" s="6"/>
      <c r="L897" s="2"/>
      <c r="M897" s="3"/>
      <c r="N897" s="6"/>
      <c r="O897" s="2"/>
      <c r="P897" s="3"/>
      <c r="Q897" s="6"/>
      <c r="R897" s="2"/>
      <c r="S897" s="3"/>
    </row>
    <row r="898" spans="1:19" x14ac:dyDescent="0.25">
      <c r="A898" s="2"/>
      <c r="C898" s="2"/>
      <c r="D898" s="3"/>
      <c r="E898" s="6"/>
      <c r="F898" s="2"/>
      <c r="G898" s="3"/>
      <c r="H898" s="6"/>
      <c r="I898" s="2"/>
      <c r="J898" s="3"/>
      <c r="K898" s="6"/>
      <c r="L898" s="2"/>
      <c r="M898" s="3"/>
      <c r="N898" s="6"/>
      <c r="O898" s="2"/>
      <c r="P898" s="3"/>
      <c r="Q898" s="6"/>
      <c r="R898" s="2"/>
      <c r="S898" s="3"/>
    </row>
    <row r="899" spans="1:19" x14ac:dyDescent="0.25">
      <c r="A899" s="2"/>
      <c r="C899" s="2"/>
      <c r="D899" s="3"/>
      <c r="E899" s="6"/>
      <c r="F899" s="2"/>
      <c r="G899" s="3"/>
      <c r="H899" s="6"/>
      <c r="I899" s="2"/>
      <c r="J899" s="3"/>
      <c r="K899" s="6"/>
      <c r="L899" s="2"/>
      <c r="M899" s="3"/>
      <c r="N899" s="6"/>
      <c r="O899" s="2"/>
      <c r="P899" s="3"/>
      <c r="Q899" s="6"/>
      <c r="R899" s="2"/>
      <c r="S899" s="3"/>
    </row>
    <row r="900" spans="1:19" x14ac:dyDescent="0.25">
      <c r="A900" s="2"/>
      <c r="C900" s="2"/>
      <c r="D900" s="3"/>
      <c r="E900" s="6"/>
      <c r="F900" s="2"/>
      <c r="G900" s="3"/>
      <c r="H900" s="6"/>
      <c r="I900" s="2"/>
      <c r="J900" s="3"/>
      <c r="K900" s="6"/>
      <c r="L900" s="2"/>
      <c r="M900" s="3"/>
      <c r="N900" s="6"/>
      <c r="O900" s="2"/>
      <c r="P900" s="3"/>
      <c r="Q900" s="6"/>
      <c r="R900" s="2"/>
      <c r="S900" s="3"/>
    </row>
    <row r="901" spans="1:19" x14ac:dyDescent="0.25">
      <c r="A901" s="2"/>
      <c r="C901" s="2"/>
      <c r="D901" s="3"/>
      <c r="E901" s="6"/>
      <c r="F901" s="2"/>
      <c r="G901" s="3"/>
      <c r="H901" s="6"/>
      <c r="I901" s="2"/>
      <c r="J901" s="3"/>
      <c r="K901" s="6"/>
      <c r="L901" s="2"/>
      <c r="M901" s="3"/>
      <c r="N901" s="6"/>
      <c r="O901" s="2"/>
      <c r="P901" s="3"/>
      <c r="Q901" s="6"/>
      <c r="R901" s="2"/>
      <c r="S901" s="3"/>
    </row>
    <row r="902" spans="1:19" x14ac:dyDescent="0.25">
      <c r="A902" s="2"/>
      <c r="C902" s="2"/>
      <c r="D902" s="3"/>
      <c r="E902" s="6"/>
      <c r="F902" s="2"/>
      <c r="G902" s="3"/>
      <c r="H902" s="6"/>
      <c r="I902" s="2"/>
      <c r="J902" s="3"/>
      <c r="K902" s="6"/>
      <c r="L902" s="2"/>
      <c r="M902" s="3"/>
      <c r="N902" s="6"/>
      <c r="O902" s="2"/>
      <c r="P902" s="3"/>
      <c r="Q902" s="6"/>
      <c r="R902" s="2"/>
      <c r="S902" s="3"/>
    </row>
    <row r="903" spans="1:19" x14ac:dyDescent="0.25">
      <c r="A903" s="2"/>
      <c r="C903" s="2"/>
      <c r="D903" s="3"/>
      <c r="E903" s="6"/>
      <c r="F903" s="2"/>
      <c r="G903" s="3"/>
      <c r="H903" s="6"/>
      <c r="I903" s="2"/>
      <c r="J903" s="3"/>
      <c r="K903" s="6"/>
      <c r="L903" s="2"/>
      <c r="M903" s="3"/>
      <c r="N903" s="6"/>
      <c r="O903" s="2"/>
      <c r="P903" s="3"/>
      <c r="Q903" s="6"/>
      <c r="R903" s="2"/>
      <c r="S903" s="3"/>
    </row>
    <row r="904" spans="1:19" x14ac:dyDescent="0.25">
      <c r="A904" s="2"/>
      <c r="C904" s="2"/>
      <c r="D904" s="3"/>
      <c r="E904" s="6"/>
      <c r="F904" s="2"/>
      <c r="G904" s="3"/>
      <c r="H904" s="6"/>
      <c r="I904" s="2"/>
      <c r="J904" s="3"/>
      <c r="K904" s="6"/>
      <c r="L904" s="2"/>
      <c r="M904" s="3"/>
      <c r="N904" s="6"/>
      <c r="O904" s="2"/>
      <c r="P904" s="3"/>
      <c r="Q904" s="6"/>
      <c r="R904" s="2"/>
      <c r="S904" s="3"/>
    </row>
    <row r="905" spans="1:19" x14ac:dyDescent="0.25">
      <c r="A905" s="2"/>
      <c r="C905" s="2"/>
      <c r="D905" s="3"/>
      <c r="E905" s="6"/>
      <c r="F905" s="2"/>
      <c r="G905" s="3"/>
      <c r="H905" s="6"/>
      <c r="I905" s="2"/>
      <c r="J905" s="3"/>
      <c r="K905" s="6"/>
      <c r="L905" s="2"/>
      <c r="M905" s="3"/>
      <c r="N905" s="6"/>
      <c r="O905" s="2"/>
      <c r="P905" s="3"/>
      <c r="Q905" s="6"/>
      <c r="R905" s="2"/>
      <c r="S905" s="3"/>
    </row>
    <row r="906" spans="1:19" x14ac:dyDescent="0.25">
      <c r="A906" s="2"/>
      <c r="C906" s="2"/>
      <c r="D906" s="3"/>
      <c r="E906" s="6"/>
      <c r="F906" s="2"/>
      <c r="G906" s="3"/>
      <c r="H906" s="6"/>
      <c r="I906" s="2"/>
      <c r="J906" s="3"/>
      <c r="K906" s="6"/>
      <c r="L906" s="2"/>
      <c r="M906" s="3"/>
      <c r="N906" s="6"/>
      <c r="O906" s="2"/>
      <c r="P906" s="3"/>
      <c r="Q906" s="6"/>
      <c r="R906" s="2"/>
      <c r="S906" s="3"/>
    </row>
    <row r="907" spans="1:19" x14ac:dyDescent="0.25">
      <c r="A907" s="2"/>
      <c r="C907" s="2"/>
      <c r="D907" s="3"/>
      <c r="E907" s="6"/>
      <c r="F907" s="2"/>
      <c r="G907" s="3"/>
      <c r="H907" s="6"/>
      <c r="I907" s="2"/>
      <c r="J907" s="3"/>
      <c r="K907" s="6"/>
      <c r="L907" s="2"/>
      <c r="M907" s="3"/>
      <c r="N907" s="6"/>
      <c r="O907" s="2"/>
      <c r="P907" s="3"/>
      <c r="Q907" s="6"/>
      <c r="R907" s="2"/>
      <c r="S907" s="3"/>
    </row>
    <row r="908" spans="1:19" x14ac:dyDescent="0.25">
      <c r="A908" s="2"/>
      <c r="C908" s="2"/>
      <c r="D908" s="3"/>
      <c r="E908" s="6"/>
      <c r="F908" s="2"/>
      <c r="G908" s="3"/>
      <c r="H908" s="6"/>
      <c r="I908" s="2"/>
      <c r="J908" s="3"/>
      <c r="K908" s="6"/>
      <c r="L908" s="2"/>
      <c r="M908" s="3"/>
      <c r="N908" s="6"/>
      <c r="O908" s="2"/>
      <c r="P908" s="3"/>
      <c r="Q908" s="6"/>
      <c r="R908" s="2"/>
      <c r="S908" s="3"/>
    </row>
    <row r="909" spans="1:19" x14ac:dyDescent="0.25">
      <c r="A909" s="2"/>
      <c r="C909" s="2"/>
      <c r="D909" s="3"/>
      <c r="E909" s="6"/>
      <c r="F909" s="2"/>
      <c r="G909" s="3"/>
      <c r="H909" s="6"/>
      <c r="I909" s="2"/>
      <c r="J909" s="3"/>
      <c r="K909" s="6"/>
      <c r="L909" s="2"/>
      <c r="M909" s="3"/>
      <c r="N909" s="6"/>
      <c r="O909" s="2"/>
      <c r="P909" s="3"/>
      <c r="Q909" s="6"/>
      <c r="R909" s="2"/>
      <c r="S909" s="3"/>
    </row>
    <row r="910" spans="1:19" x14ac:dyDescent="0.25">
      <c r="A910" s="2"/>
      <c r="C910" s="2"/>
      <c r="D910" s="3"/>
      <c r="E910" s="6"/>
      <c r="F910" s="2"/>
      <c r="G910" s="3"/>
      <c r="H910" s="6"/>
      <c r="I910" s="2"/>
      <c r="J910" s="3"/>
      <c r="K910" s="6"/>
      <c r="L910" s="2"/>
      <c r="M910" s="3"/>
      <c r="N910" s="6"/>
      <c r="O910" s="2"/>
      <c r="P910" s="3"/>
      <c r="Q910" s="6"/>
      <c r="R910" s="2"/>
      <c r="S910" s="3"/>
    </row>
    <row r="911" spans="1:19" x14ac:dyDescent="0.25">
      <c r="A911" s="2"/>
      <c r="C911" s="2"/>
      <c r="D911" s="3"/>
      <c r="E911" s="6"/>
      <c r="F911" s="2"/>
      <c r="G911" s="3"/>
      <c r="H911" s="6"/>
      <c r="I911" s="2"/>
      <c r="J911" s="3"/>
      <c r="K911" s="6"/>
      <c r="L911" s="2"/>
      <c r="M911" s="3"/>
      <c r="N911" s="6"/>
      <c r="O911" s="2"/>
      <c r="P911" s="3"/>
      <c r="Q911" s="6"/>
      <c r="R911" s="2"/>
      <c r="S911" s="3"/>
    </row>
    <row r="912" spans="1:19" x14ac:dyDescent="0.25">
      <c r="A912" s="2"/>
      <c r="C912" s="2"/>
      <c r="D912" s="3"/>
      <c r="E912" s="6"/>
      <c r="F912" s="2"/>
      <c r="G912" s="3"/>
      <c r="H912" s="6"/>
      <c r="I912" s="2"/>
      <c r="J912" s="3"/>
      <c r="K912" s="6"/>
      <c r="L912" s="2"/>
      <c r="M912" s="3"/>
      <c r="N912" s="6"/>
      <c r="O912" s="2"/>
      <c r="P912" s="3"/>
      <c r="Q912" s="6"/>
      <c r="R912" s="2"/>
      <c r="S912" s="3"/>
    </row>
    <row r="913" spans="1:19" x14ac:dyDescent="0.25">
      <c r="A913" s="2"/>
      <c r="C913" s="2"/>
      <c r="D913" s="3"/>
      <c r="E913" s="6"/>
      <c r="F913" s="2"/>
      <c r="G913" s="3"/>
      <c r="H913" s="6"/>
      <c r="I913" s="2"/>
      <c r="J913" s="3"/>
      <c r="K913" s="6"/>
      <c r="L913" s="2"/>
      <c r="M913" s="3"/>
      <c r="N913" s="6"/>
      <c r="O913" s="2"/>
      <c r="P913" s="3"/>
      <c r="Q913" s="6"/>
      <c r="R913" s="2"/>
      <c r="S913" s="3"/>
    </row>
    <row r="914" spans="1:19" x14ac:dyDescent="0.25">
      <c r="A914" s="2"/>
      <c r="C914" s="2"/>
      <c r="D914" s="3"/>
      <c r="E914" s="6"/>
      <c r="F914" s="2"/>
      <c r="G914" s="3"/>
      <c r="H914" s="6"/>
      <c r="I914" s="2"/>
      <c r="J914" s="3"/>
      <c r="K914" s="6"/>
      <c r="L914" s="2"/>
      <c r="M914" s="3"/>
      <c r="N914" s="6"/>
      <c r="O914" s="2"/>
      <c r="P914" s="3"/>
      <c r="Q914" s="6"/>
      <c r="R914" s="2"/>
      <c r="S914" s="3"/>
    </row>
    <row r="915" spans="1:19" x14ac:dyDescent="0.25">
      <c r="A915" s="2"/>
      <c r="C915" s="2"/>
      <c r="D915" s="3"/>
      <c r="E915" s="6"/>
      <c r="F915" s="2"/>
      <c r="G915" s="3"/>
      <c r="H915" s="6"/>
      <c r="I915" s="2"/>
      <c r="J915" s="3"/>
      <c r="K915" s="6"/>
      <c r="L915" s="2"/>
      <c r="M915" s="3"/>
      <c r="N915" s="6"/>
      <c r="O915" s="2"/>
      <c r="P915" s="3"/>
      <c r="Q915" s="6"/>
      <c r="R915" s="2"/>
      <c r="S915" s="3"/>
    </row>
    <row r="916" spans="1:19" x14ac:dyDescent="0.25">
      <c r="A916" s="2"/>
      <c r="C916" s="2"/>
      <c r="D916" s="3"/>
      <c r="E916" s="6"/>
      <c r="F916" s="2"/>
      <c r="G916" s="3"/>
      <c r="H916" s="6"/>
      <c r="I916" s="2"/>
      <c r="J916" s="3"/>
      <c r="K916" s="6"/>
      <c r="L916" s="2"/>
      <c r="M916" s="3"/>
      <c r="N916" s="6"/>
      <c r="O916" s="2"/>
      <c r="P916" s="3"/>
      <c r="Q916" s="6"/>
      <c r="R916" s="2"/>
      <c r="S916" s="3"/>
    </row>
    <row r="917" spans="1:19" x14ac:dyDescent="0.25">
      <c r="A917" s="2"/>
      <c r="C917" s="2"/>
      <c r="D917" s="3"/>
      <c r="E917" s="6"/>
      <c r="F917" s="2"/>
      <c r="G917" s="3"/>
      <c r="H917" s="6"/>
      <c r="I917" s="2"/>
      <c r="J917" s="3"/>
      <c r="K917" s="6"/>
      <c r="L917" s="2"/>
      <c r="M917" s="3"/>
      <c r="N917" s="6"/>
      <c r="O917" s="2"/>
      <c r="P917" s="3"/>
      <c r="Q917" s="6"/>
      <c r="R917" s="2"/>
      <c r="S917" s="3"/>
    </row>
    <row r="918" spans="1:19" x14ac:dyDescent="0.25">
      <c r="A918" s="2"/>
      <c r="C918" s="2"/>
      <c r="D918" s="3"/>
      <c r="E918" s="6"/>
      <c r="F918" s="2"/>
      <c r="G918" s="3"/>
      <c r="H918" s="6"/>
      <c r="I918" s="2"/>
      <c r="J918" s="3"/>
      <c r="K918" s="6"/>
      <c r="L918" s="2"/>
      <c r="M918" s="3"/>
      <c r="N918" s="6"/>
      <c r="O918" s="2"/>
      <c r="P918" s="3"/>
      <c r="Q918" s="6"/>
      <c r="R918" s="2"/>
      <c r="S918" s="3"/>
    </row>
    <row r="919" spans="1:19" x14ac:dyDescent="0.25">
      <c r="A919" s="2"/>
      <c r="C919" s="2"/>
      <c r="D919" s="3"/>
      <c r="E919" s="6"/>
      <c r="F919" s="2"/>
      <c r="G919" s="3"/>
      <c r="H919" s="6"/>
      <c r="I919" s="2"/>
      <c r="J919" s="3"/>
      <c r="K919" s="6"/>
      <c r="L919" s="2"/>
      <c r="M919" s="3"/>
      <c r="N919" s="6"/>
      <c r="O919" s="2"/>
      <c r="P919" s="3"/>
      <c r="Q919" s="6"/>
      <c r="R919" s="2"/>
      <c r="S919" s="3"/>
    </row>
    <row r="920" spans="1:19" x14ac:dyDescent="0.25">
      <c r="A920" s="2"/>
      <c r="C920" s="2"/>
      <c r="D920" s="3"/>
      <c r="E920" s="6"/>
      <c r="F920" s="2"/>
      <c r="G920" s="3"/>
      <c r="H920" s="6"/>
      <c r="I920" s="2"/>
      <c r="J920" s="3"/>
      <c r="K920" s="6"/>
      <c r="L920" s="2"/>
      <c r="M920" s="3"/>
      <c r="N920" s="6"/>
      <c r="O920" s="2"/>
      <c r="P920" s="3"/>
      <c r="Q920" s="6"/>
      <c r="R920" s="2"/>
      <c r="S920" s="3"/>
    </row>
    <row r="921" spans="1:19" x14ac:dyDescent="0.25">
      <c r="A921" s="2"/>
      <c r="C921" s="2"/>
      <c r="D921" s="3"/>
      <c r="E921" s="6"/>
      <c r="F921" s="2"/>
      <c r="G921" s="3"/>
      <c r="H921" s="6"/>
      <c r="I921" s="2"/>
      <c r="J921" s="3"/>
      <c r="K921" s="6"/>
      <c r="L921" s="2"/>
      <c r="M921" s="3"/>
      <c r="N921" s="6"/>
      <c r="O921" s="2"/>
      <c r="P921" s="3"/>
      <c r="Q921" s="6"/>
      <c r="R921" s="2"/>
      <c r="S921" s="3"/>
    </row>
    <row r="922" spans="1:19" x14ac:dyDescent="0.25">
      <c r="A922" s="2"/>
      <c r="C922" s="2"/>
      <c r="D922" s="3"/>
      <c r="E922" s="6"/>
      <c r="F922" s="2"/>
      <c r="G922" s="3"/>
      <c r="H922" s="6"/>
      <c r="I922" s="2"/>
      <c r="J922" s="3"/>
      <c r="K922" s="6"/>
      <c r="L922" s="2"/>
      <c r="M922" s="3"/>
      <c r="N922" s="6"/>
      <c r="O922" s="2"/>
      <c r="P922" s="3"/>
      <c r="Q922" s="6"/>
      <c r="R922" s="2"/>
      <c r="S922" s="3"/>
    </row>
    <row r="923" spans="1:19" x14ac:dyDescent="0.25">
      <c r="A923" s="2"/>
      <c r="C923" s="2"/>
      <c r="D923" s="3"/>
      <c r="E923" s="6"/>
      <c r="F923" s="2"/>
      <c r="G923" s="3"/>
      <c r="H923" s="6"/>
      <c r="I923" s="2"/>
      <c r="J923" s="3"/>
      <c r="K923" s="6"/>
      <c r="L923" s="2"/>
      <c r="M923" s="3"/>
      <c r="N923" s="6"/>
      <c r="O923" s="2"/>
      <c r="P923" s="3"/>
      <c r="Q923" s="6"/>
      <c r="R923" s="2"/>
      <c r="S923" s="3"/>
    </row>
    <row r="924" spans="1:19" x14ac:dyDescent="0.25">
      <c r="A924" s="2"/>
      <c r="C924" s="2"/>
      <c r="D924" s="3"/>
      <c r="E924" s="6"/>
      <c r="F924" s="2"/>
      <c r="G924" s="3"/>
      <c r="H924" s="6"/>
      <c r="I924" s="2"/>
      <c r="J924" s="3"/>
      <c r="K924" s="6"/>
      <c r="L924" s="2"/>
      <c r="M924" s="3"/>
      <c r="N924" s="6"/>
      <c r="O924" s="2"/>
      <c r="P924" s="3"/>
      <c r="Q924" s="6"/>
      <c r="R924" s="2"/>
      <c r="S924" s="3"/>
    </row>
    <row r="925" spans="1:19" x14ac:dyDescent="0.25">
      <c r="A925" s="2"/>
      <c r="C925" s="2"/>
      <c r="D925" s="3"/>
      <c r="E925" s="6"/>
      <c r="F925" s="2"/>
      <c r="G925" s="3"/>
      <c r="H925" s="6"/>
      <c r="I925" s="2"/>
      <c r="J925" s="3"/>
      <c r="K925" s="6"/>
      <c r="L925" s="2"/>
      <c r="M925" s="3"/>
      <c r="N925" s="6"/>
      <c r="O925" s="2"/>
      <c r="P925" s="3"/>
      <c r="Q925" s="6"/>
      <c r="R925" s="2"/>
      <c r="S925" s="3"/>
    </row>
    <row r="926" spans="1:19" x14ac:dyDescent="0.25">
      <c r="A926" s="2"/>
      <c r="C926" s="2"/>
      <c r="D926" s="3"/>
      <c r="E926" s="6"/>
      <c r="F926" s="2"/>
      <c r="G926" s="3"/>
      <c r="H926" s="6"/>
      <c r="I926" s="2"/>
      <c r="J926" s="3"/>
      <c r="K926" s="6"/>
      <c r="L926" s="2"/>
      <c r="M926" s="3"/>
      <c r="N926" s="6"/>
      <c r="O926" s="2"/>
      <c r="P926" s="3"/>
      <c r="Q926" s="6"/>
      <c r="R926" s="2"/>
      <c r="S926" s="3"/>
    </row>
    <row r="927" spans="1:19" x14ac:dyDescent="0.25">
      <c r="A927" s="2"/>
      <c r="C927" s="2"/>
      <c r="D927" s="3"/>
      <c r="E927" s="6"/>
      <c r="F927" s="2"/>
      <c r="G927" s="3"/>
      <c r="H927" s="6"/>
      <c r="I927" s="2"/>
      <c r="J927" s="3"/>
      <c r="K927" s="6"/>
      <c r="L927" s="2"/>
      <c r="M927" s="3"/>
      <c r="N927" s="6"/>
      <c r="O927" s="2"/>
      <c r="P927" s="3"/>
      <c r="Q927" s="6"/>
      <c r="R927" s="2"/>
      <c r="S927" s="3"/>
    </row>
    <row r="928" spans="1:19" x14ac:dyDescent="0.25">
      <c r="A928" s="2"/>
      <c r="C928" s="2"/>
      <c r="D928" s="3"/>
      <c r="E928" s="6"/>
      <c r="F928" s="2"/>
      <c r="G928" s="3"/>
      <c r="H928" s="6"/>
      <c r="I928" s="2"/>
      <c r="J928" s="3"/>
      <c r="K928" s="6"/>
      <c r="L928" s="2"/>
      <c r="M928" s="3"/>
      <c r="N928" s="6"/>
      <c r="O928" s="2"/>
      <c r="P928" s="3"/>
      <c r="Q928" s="6"/>
      <c r="R928" s="2"/>
      <c r="S928" s="3"/>
    </row>
    <row r="929" spans="1:19" x14ac:dyDescent="0.25">
      <c r="A929" s="2"/>
      <c r="C929" s="2"/>
      <c r="D929" s="3"/>
      <c r="E929" s="6"/>
      <c r="F929" s="2"/>
      <c r="G929" s="3"/>
      <c r="H929" s="6"/>
      <c r="I929" s="2"/>
      <c r="J929" s="3"/>
      <c r="K929" s="6"/>
      <c r="L929" s="2"/>
      <c r="M929" s="3"/>
      <c r="N929" s="6"/>
      <c r="O929" s="2"/>
      <c r="P929" s="3"/>
      <c r="Q929" s="6"/>
      <c r="R929" s="2"/>
      <c r="S929" s="3"/>
    </row>
    <row r="930" spans="1:19" x14ac:dyDescent="0.25">
      <c r="A930" s="2"/>
      <c r="C930" s="2"/>
      <c r="D930" s="3"/>
      <c r="E930" s="6"/>
      <c r="F930" s="2"/>
      <c r="G930" s="3"/>
      <c r="H930" s="6"/>
      <c r="I930" s="2"/>
      <c r="J930" s="3"/>
      <c r="K930" s="6"/>
      <c r="L930" s="2"/>
      <c r="M930" s="3"/>
      <c r="N930" s="6"/>
      <c r="O930" s="2"/>
      <c r="P930" s="3"/>
      <c r="Q930" s="6"/>
      <c r="R930" s="2"/>
      <c r="S930" s="3"/>
    </row>
    <row r="931" spans="1:19" x14ac:dyDescent="0.25">
      <c r="A931" s="2"/>
      <c r="C931" s="2"/>
      <c r="D931" s="3"/>
      <c r="E931" s="6"/>
      <c r="F931" s="2"/>
      <c r="G931" s="3"/>
      <c r="H931" s="6"/>
      <c r="I931" s="2"/>
      <c r="J931" s="3"/>
      <c r="K931" s="6"/>
      <c r="L931" s="2"/>
      <c r="M931" s="3"/>
      <c r="N931" s="6"/>
      <c r="O931" s="2"/>
      <c r="P931" s="3"/>
      <c r="Q931" s="6"/>
      <c r="R931" s="2"/>
      <c r="S931" s="3"/>
    </row>
    <row r="932" spans="1:19" x14ac:dyDescent="0.25">
      <c r="A932" s="2"/>
      <c r="C932" s="2"/>
      <c r="D932" s="3"/>
      <c r="E932" s="6"/>
      <c r="F932" s="2"/>
      <c r="G932" s="3"/>
      <c r="H932" s="6"/>
      <c r="I932" s="2"/>
      <c r="J932" s="3"/>
      <c r="K932" s="6"/>
      <c r="L932" s="2"/>
      <c r="M932" s="3"/>
      <c r="N932" s="6"/>
      <c r="O932" s="2"/>
      <c r="P932" s="3"/>
      <c r="Q932" s="6"/>
      <c r="R932" s="2"/>
      <c r="S932" s="3"/>
    </row>
    <row r="933" spans="1:19" x14ac:dyDescent="0.25">
      <c r="A933" s="2"/>
      <c r="C933" s="2"/>
      <c r="D933" s="3"/>
      <c r="E933" s="6"/>
      <c r="F933" s="2"/>
      <c r="G933" s="3"/>
      <c r="H933" s="6"/>
      <c r="I933" s="2"/>
      <c r="J933" s="3"/>
      <c r="K933" s="6"/>
      <c r="L933" s="2"/>
      <c r="M933" s="3"/>
      <c r="N933" s="6"/>
      <c r="O933" s="2"/>
      <c r="P933" s="3"/>
      <c r="Q933" s="6"/>
      <c r="R933" s="2"/>
      <c r="S933" s="3"/>
    </row>
    <row r="934" spans="1:19" x14ac:dyDescent="0.25">
      <c r="A934" s="2"/>
      <c r="C934" s="2"/>
      <c r="D934" s="3"/>
      <c r="E934" s="6"/>
      <c r="F934" s="2"/>
      <c r="G934" s="3"/>
      <c r="H934" s="6"/>
      <c r="I934" s="2"/>
      <c r="J934" s="3"/>
      <c r="K934" s="6"/>
      <c r="L934" s="2"/>
      <c r="M934" s="3"/>
      <c r="N934" s="6"/>
      <c r="O934" s="2"/>
      <c r="P934" s="3"/>
      <c r="Q934" s="6"/>
      <c r="R934" s="2"/>
      <c r="S934" s="3"/>
    </row>
    <row r="935" spans="1:19" x14ac:dyDescent="0.25">
      <c r="A935" s="2"/>
      <c r="C935" s="2"/>
      <c r="D935" s="3"/>
      <c r="E935" s="6"/>
      <c r="F935" s="2"/>
      <c r="G935" s="3"/>
      <c r="H935" s="6"/>
      <c r="I935" s="2"/>
      <c r="J935" s="3"/>
      <c r="K935" s="6"/>
      <c r="L935" s="2"/>
      <c r="M935" s="3"/>
      <c r="N935" s="6"/>
      <c r="O935" s="2"/>
      <c r="P935" s="3"/>
      <c r="Q935" s="6"/>
      <c r="R935" s="2"/>
      <c r="S935" s="3"/>
    </row>
    <row r="936" spans="1:19" x14ac:dyDescent="0.25">
      <c r="A936" s="2"/>
      <c r="C936" s="2"/>
      <c r="D936" s="3"/>
      <c r="E936" s="6"/>
      <c r="F936" s="2"/>
      <c r="G936" s="3"/>
      <c r="H936" s="6"/>
      <c r="I936" s="2"/>
      <c r="J936" s="3"/>
      <c r="K936" s="6"/>
      <c r="L936" s="2"/>
      <c r="M936" s="3"/>
      <c r="N936" s="6"/>
      <c r="O936" s="2"/>
      <c r="P936" s="3"/>
      <c r="Q936" s="6"/>
      <c r="R936" s="2"/>
      <c r="S936" s="3"/>
    </row>
    <row r="937" spans="1:19" x14ac:dyDescent="0.25">
      <c r="A937" s="2"/>
      <c r="C937" s="2"/>
      <c r="D937" s="3"/>
      <c r="E937" s="6"/>
      <c r="F937" s="2"/>
      <c r="G937" s="3"/>
      <c r="H937" s="6"/>
      <c r="I937" s="2"/>
      <c r="J937" s="3"/>
      <c r="K937" s="6"/>
      <c r="L937" s="2"/>
      <c r="M937" s="3"/>
      <c r="N937" s="6"/>
      <c r="O937" s="2"/>
      <c r="P937" s="3"/>
      <c r="Q937" s="6"/>
      <c r="R937" s="2"/>
      <c r="S937" s="3"/>
    </row>
    <row r="938" spans="1:19" x14ac:dyDescent="0.25">
      <c r="A938" s="2"/>
      <c r="C938" s="2"/>
      <c r="D938" s="3"/>
      <c r="E938" s="6"/>
      <c r="F938" s="2"/>
      <c r="G938" s="3"/>
      <c r="H938" s="6"/>
      <c r="I938" s="2"/>
      <c r="J938" s="3"/>
      <c r="K938" s="6"/>
      <c r="L938" s="2"/>
      <c r="M938" s="3"/>
      <c r="N938" s="6"/>
      <c r="O938" s="2"/>
      <c r="P938" s="3"/>
      <c r="Q938" s="6"/>
      <c r="R938" s="2"/>
      <c r="S938" s="3"/>
    </row>
    <row r="939" spans="1:19" x14ac:dyDescent="0.25">
      <c r="A939" s="2"/>
      <c r="C939" s="2"/>
      <c r="D939" s="3"/>
      <c r="E939" s="6"/>
      <c r="F939" s="2"/>
      <c r="G939" s="3"/>
      <c r="H939" s="6"/>
      <c r="I939" s="2"/>
      <c r="J939" s="3"/>
      <c r="K939" s="6"/>
      <c r="L939" s="2"/>
      <c r="M939" s="3"/>
      <c r="N939" s="6"/>
      <c r="O939" s="2"/>
      <c r="P939" s="3"/>
      <c r="Q939" s="6"/>
      <c r="R939" s="2"/>
      <c r="S939" s="3"/>
    </row>
    <row r="940" spans="1:19" x14ac:dyDescent="0.25">
      <c r="A940" s="2"/>
      <c r="C940" s="2"/>
      <c r="D940" s="3"/>
      <c r="E940" s="6"/>
      <c r="F940" s="2"/>
      <c r="G940" s="3"/>
      <c r="H940" s="6"/>
      <c r="I940" s="2"/>
      <c r="J940" s="3"/>
      <c r="K940" s="6"/>
      <c r="L940" s="2"/>
      <c r="M940" s="3"/>
      <c r="N940" s="6"/>
      <c r="O940" s="2"/>
      <c r="P940" s="3"/>
      <c r="Q940" s="6"/>
      <c r="R940" s="2"/>
      <c r="S940" s="3"/>
    </row>
    <row r="941" spans="1:19" x14ac:dyDescent="0.25">
      <c r="A941" s="2"/>
      <c r="C941" s="2"/>
      <c r="D941" s="3"/>
      <c r="E941" s="6"/>
      <c r="F941" s="2"/>
      <c r="G941" s="3"/>
      <c r="H941" s="6"/>
      <c r="I941" s="2"/>
      <c r="J941" s="3"/>
      <c r="K941" s="6"/>
      <c r="L941" s="2"/>
      <c r="M941" s="3"/>
      <c r="N941" s="6"/>
      <c r="O941" s="2"/>
      <c r="P941" s="3"/>
      <c r="Q941" s="6"/>
      <c r="R941" s="2"/>
      <c r="S941" s="3"/>
    </row>
    <row r="942" spans="1:19" x14ac:dyDescent="0.25">
      <c r="A942" s="2"/>
      <c r="C942" s="2"/>
      <c r="D942" s="3"/>
      <c r="E942" s="6"/>
      <c r="F942" s="2"/>
      <c r="G942" s="3"/>
      <c r="H942" s="6"/>
      <c r="I942" s="2"/>
      <c r="J942" s="3"/>
      <c r="K942" s="6"/>
      <c r="L942" s="2"/>
      <c r="M942" s="3"/>
      <c r="N942" s="6"/>
      <c r="O942" s="2"/>
      <c r="P942" s="3"/>
      <c r="Q942" s="6"/>
      <c r="R942" s="2"/>
      <c r="S942" s="3"/>
    </row>
    <row r="943" spans="1:19" x14ac:dyDescent="0.25">
      <c r="A943" s="2"/>
      <c r="C943" s="2"/>
      <c r="D943" s="3"/>
      <c r="E943" s="6"/>
      <c r="F943" s="2"/>
      <c r="G943" s="3"/>
      <c r="H943" s="6"/>
      <c r="I943" s="2"/>
      <c r="J943" s="3"/>
      <c r="K943" s="6"/>
      <c r="L943" s="2"/>
      <c r="M943" s="3"/>
      <c r="N943" s="6"/>
      <c r="O943" s="2"/>
      <c r="P943" s="3"/>
      <c r="Q943" s="6"/>
      <c r="R943" s="2"/>
      <c r="S943" s="3"/>
    </row>
    <row r="944" spans="1:19" x14ac:dyDescent="0.25">
      <c r="A944" s="2"/>
      <c r="C944" s="2"/>
      <c r="D944" s="3"/>
      <c r="E944" s="6"/>
      <c r="F944" s="2"/>
      <c r="G944" s="3"/>
      <c r="H944" s="6"/>
      <c r="I944" s="2"/>
      <c r="J944" s="3"/>
      <c r="K944" s="6"/>
      <c r="L944" s="2"/>
      <c r="M944" s="3"/>
      <c r="N944" s="6"/>
      <c r="O944" s="2"/>
      <c r="P944" s="3"/>
      <c r="Q944" s="6"/>
      <c r="R944" s="2"/>
      <c r="S944" s="3"/>
    </row>
    <row r="945" spans="1:19" x14ac:dyDescent="0.25">
      <c r="A945" s="2"/>
      <c r="C945" s="2"/>
      <c r="D945" s="3"/>
      <c r="E945" s="6"/>
      <c r="F945" s="2"/>
      <c r="G945" s="3"/>
      <c r="H945" s="6"/>
      <c r="I945" s="2"/>
      <c r="J945" s="3"/>
      <c r="K945" s="6"/>
      <c r="L945" s="2"/>
      <c r="M945" s="3"/>
      <c r="N945" s="6"/>
      <c r="O945" s="2"/>
      <c r="P945" s="3"/>
      <c r="Q945" s="6"/>
      <c r="R945" s="2"/>
      <c r="S945" s="3"/>
    </row>
    <row r="946" spans="1:19" x14ac:dyDescent="0.25">
      <c r="A946" s="2"/>
      <c r="C946" s="2"/>
      <c r="D946" s="3"/>
      <c r="E946" s="6"/>
      <c r="F946" s="2"/>
      <c r="G946" s="3"/>
      <c r="H946" s="6"/>
      <c r="I946" s="2"/>
      <c r="J946" s="3"/>
      <c r="K946" s="6"/>
      <c r="L946" s="2"/>
      <c r="M946" s="3"/>
      <c r="N946" s="6"/>
      <c r="O946" s="2"/>
      <c r="P946" s="3"/>
      <c r="Q946" s="6"/>
      <c r="R946" s="2"/>
      <c r="S946" s="3"/>
    </row>
    <row r="947" spans="1:19" x14ac:dyDescent="0.25">
      <c r="A947" s="2"/>
      <c r="C947" s="2"/>
      <c r="D947" s="3"/>
      <c r="E947" s="6"/>
      <c r="F947" s="2"/>
      <c r="G947" s="3"/>
      <c r="H947" s="6"/>
      <c r="I947" s="2"/>
      <c r="J947" s="3"/>
      <c r="K947" s="6"/>
      <c r="L947" s="2"/>
      <c r="M947" s="3"/>
      <c r="N947" s="6"/>
      <c r="O947" s="2"/>
      <c r="P947" s="3"/>
      <c r="Q947" s="6"/>
      <c r="R947" s="2"/>
      <c r="S947" s="3"/>
    </row>
    <row r="948" spans="1:19" x14ac:dyDescent="0.25">
      <c r="A948" s="2"/>
      <c r="C948" s="2"/>
      <c r="D948" s="3"/>
      <c r="E948" s="6"/>
      <c r="F948" s="2"/>
      <c r="G948" s="3"/>
      <c r="H948" s="6"/>
      <c r="I948" s="2"/>
      <c r="J948" s="3"/>
      <c r="K948" s="6"/>
      <c r="L948" s="2"/>
      <c r="M948" s="3"/>
      <c r="N948" s="6"/>
      <c r="O948" s="2"/>
      <c r="P948" s="3"/>
      <c r="Q948" s="6"/>
      <c r="R948" s="2"/>
      <c r="S948" s="3"/>
    </row>
    <row r="949" spans="1:19" x14ac:dyDescent="0.25">
      <c r="A949" s="2"/>
      <c r="C949" s="2"/>
      <c r="D949" s="3"/>
      <c r="E949" s="6"/>
      <c r="F949" s="2"/>
      <c r="G949" s="3"/>
      <c r="H949" s="6"/>
      <c r="I949" s="2"/>
      <c r="J949" s="3"/>
      <c r="K949" s="6"/>
      <c r="L949" s="2"/>
      <c r="M949" s="3"/>
      <c r="N949" s="6"/>
      <c r="O949" s="2"/>
      <c r="P949" s="3"/>
      <c r="Q949" s="6"/>
      <c r="R949" s="2"/>
      <c r="S949" s="3"/>
    </row>
    <row r="950" spans="1:19" x14ac:dyDescent="0.25">
      <c r="A950" s="2"/>
      <c r="C950" s="2"/>
      <c r="D950" s="3"/>
      <c r="E950" s="6"/>
      <c r="F950" s="2"/>
      <c r="G950" s="3"/>
      <c r="H950" s="6"/>
      <c r="I950" s="2"/>
      <c r="J950" s="3"/>
      <c r="K950" s="6"/>
      <c r="L950" s="2"/>
      <c r="M950" s="3"/>
      <c r="N950" s="6"/>
      <c r="O950" s="2"/>
      <c r="P950" s="3"/>
      <c r="Q950" s="6"/>
      <c r="R950" s="2"/>
      <c r="S950" s="3"/>
    </row>
    <row r="951" spans="1:19" x14ac:dyDescent="0.25">
      <c r="A951" s="2"/>
      <c r="C951" s="2"/>
      <c r="D951" s="3"/>
      <c r="E951" s="6"/>
      <c r="F951" s="2"/>
      <c r="G951" s="3"/>
      <c r="H951" s="6"/>
      <c r="I951" s="2"/>
      <c r="J951" s="3"/>
      <c r="K951" s="6"/>
      <c r="L951" s="2"/>
      <c r="M951" s="3"/>
      <c r="N951" s="6"/>
      <c r="O951" s="2"/>
      <c r="P951" s="3"/>
      <c r="Q951" s="6"/>
      <c r="R951" s="2"/>
      <c r="S951" s="3"/>
    </row>
    <row r="952" spans="1:19" x14ac:dyDescent="0.25">
      <c r="A952" s="2"/>
      <c r="C952" s="2"/>
      <c r="D952" s="3"/>
      <c r="E952" s="6"/>
      <c r="F952" s="2"/>
      <c r="G952" s="3"/>
      <c r="H952" s="6"/>
      <c r="I952" s="2"/>
      <c r="J952" s="3"/>
      <c r="K952" s="6"/>
      <c r="L952" s="2"/>
      <c r="M952" s="3"/>
      <c r="N952" s="6"/>
      <c r="O952" s="2"/>
      <c r="P952" s="3"/>
      <c r="Q952" s="6"/>
      <c r="R952" s="2"/>
      <c r="S952" s="3"/>
    </row>
    <row r="953" spans="1:19" x14ac:dyDescent="0.25">
      <c r="A953" s="2"/>
      <c r="C953" s="2"/>
      <c r="D953" s="3"/>
      <c r="E953" s="6"/>
      <c r="F953" s="2"/>
      <c r="G953" s="3"/>
      <c r="H953" s="6"/>
      <c r="I953" s="2"/>
      <c r="J953" s="3"/>
      <c r="K953" s="6"/>
      <c r="L953" s="2"/>
      <c r="M953" s="3"/>
      <c r="N953" s="6"/>
      <c r="O953" s="2"/>
      <c r="P953" s="3"/>
      <c r="Q953" s="6"/>
      <c r="R953" s="2"/>
      <c r="S953" s="3"/>
    </row>
    <row r="954" spans="1:19" x14ac:dyDescent="0.25">
      <c r="A954" s="2"/>
      <c r="C954" s="2"/>
      <c r="D954" s="3"/>
      <c r="E954" s="6"/>
      <c r="F954" s="2"/>
      <c r="G954" s="3"/>
      <c r="H954" s="6"/>
      <c r="I954" s="2"/>
      <c r="J954" s="3"/>
      <c r="K954" s="6"/>
      <c r="L954" s="2"/>
      <c r="M954" s="3"/>
      <c r="N954" s="6"/>
      <c r="O954" s="2"/>
      <c r="P954" s="3"/>
      <c r="Q954" s="6"/>
      <c r="R954" s="2"/>
      <c r="S954" s="3"/>
    </row>
    <row r="955" spans="1:19" x14ac:dyDescent="0.25">
      <c r="A955" s="2"/>
      <c r="C955" s="2"/>
      <c r="D955" s="3"/>
      <c r="E955" s="6"/>
      <c r="F955" s="2"/>
      <c r="G955" s="3"/>
      <c r="H955" s="6"/>
      <c r="I955" s="2"/>
      <c r="J955" s="3"/>
      <c r="K955" s="6"/>
      <c r="L955" s="2"/>
      <c r="M955" s="3"/>
      <c r="N955" s="6"/>
      <c r="O955" s="2"/>
      <c r="P955" s="3"/>
      <c r="Q955" s="6"/>
      <c r="R955" s="2"/>
      <c r="S955" s="3"/>
    </row>
    <row r="956" spans="1:19" x14ac:dyDescent="0.25">
      <c r="A956" s="2"/>
      <c r="C956" s="2"/>
      <c r="D956" s="3"/>
      <c r="E956" s="6"/>
      <c r="F956" s="2"/>
      <c r="G956" s="3"/>
      <c r="H956" s="6"/>
      <c r="I956" s="2"/>
      <c r="J956" s="3"/>
      <c r="K956" s="6"/>
      <c r="L956" s="2"/>
      <c r="M956" s="3"/>
      <c r="N956" s="6"/>
      <c r="O956" s="2"/>
      <c r="P956" s="3"/>
      <c r="Q956" s="6"/>
      <c r="R956" s="2"/>
      <c r="S956" s="3"/>
    </row>
    <row r="957" spans="1:19" x14ac:dyDescent="0.25">
      <c r="A957" s="2"/>
      <c r="C957" s="2"/>
      <c r="D957" s="3"/>
      <c r="E957" s="6"/>
      <c r="F957" s="2"/>
      <c r="G957" s="3"/>
      <c r="H957" s="6"/>
      <c r="I957" s="2"/>
      <c r="J957" s="3"/>
      <c r="K957" s="6"/>
      <c r="L957" s="2"/>
      <c r="M957" s="3"/>
      <c r="N957" s="6"/>
      <c r="O957" s="2"/>
      <c r="P957" s="3"/>
      <c r="Q957" s="6"/>
      <c r="R957" s="2"/>
      <c r="S957" s="3"/>
    </row>
    <row r="958" spans="1:19" x14ac:dyDescent="0.25">
      <c r="A958" s="2"/>
      <c r="C958" s="2"/>
      <c r="D958" s="3"/>
      <c r="E958" s="6"/>
      <c r="F958" s="2"/>
      <c r="G958" s="3"/>
      <c r="H958" s="6"/>
      <c r="I958" s="2"/>
      <c r="J958" s="3"/>
      <c r="K958" s="6"/>
      <c r="L958" s="2"/>
      <c r="M958" s="3"/>
      <c r="N958" s="6"/>
      <c r="O958" s="2"/>
      <c r="P958" s="3"/>
      <c r="Q958" s="6"/>
      <c r="R958" s="2"/>
      <c r="S958" s="3"/>
    </row>
    <row r="959" spans="1:19" x14ac:dyDescent="0.25">
      <c r="A959" s="2"/>
      <c r="C959" s="2"/>
      <c r="D959" s="3"/>
      <c r="E959" s="6"/>
      <c r="F959" s="2"/>
      <c r="G959" s="3"/>
      <c r="H959" s="6"/>
      <c r="I959" s="2"/>
      <c r="J959" s="3"/>
      <c r="K959" s="6"/>
      <c r="L959" s="2"/>
      <c r="M959" s="3"/>
      <c r="N959" s="6"/>
      <c r="O959" s="2"/>
      <c r="P959" s="3"/>
      <c r="Q959" s="6"/>
      <c r="R959" s="2"/>
      <c r="S959" s="3"/>
    </row>
    <row r="960" spans="1:19" x14ac:dyDescent="0.25">
      <c r="A960" s="2"/>
      <c r="C960" s="2"/>
      <c r="D960" s="3"/>
      <c r="E960" s="6"/>
      <c r="F960" s="2"/>
      <c r="G960" s="3"/>
      <c r="H960" s="6"/>
      <c r="I960" s="2"/>
      <c r="J960" s="3"/>
      <c r="K960" s="6"/>
      <c r="L960" s="2"/>
      <c r="M960" s="3"/>
      <c r="N960" s="6"/>
      <c r="O960" s="2"/>
      <c r="P960" s="3"/>
      <c r="Q960" s="6"/>
      <c r="R960" s="2"/>
      <c r="S960" s="3"/>
    </row>
    <row r="961" spans="1:19" x14ac:dyDescent="0.25">
      <c r="A961" s="2"/>
      <c r="C961" s="2"/>
      <c r="D961" s="3"/>
      <c r="E961" s="6"/>
      <c r="F961" s="2"/>
      <c r="G961" s="3"/>
      <c r="H961" s="6"/>
      <c r="I961" s="2"/>
      <c r="J961" s="3"/>
      <c r="K961" s="6"/>
      <c r="L961" s="2"/>
      <c r="M961" s="3"/>
      <c r="N961" s="6"/>
      <c r="O961" s="2"/>
      <c r="P961" s="3"/>
      <c r="Q961" s="6"/>
      <c r="R961" s="2"/>
      <c r="S961" s="3"/>
    </row>
    <row r="962" spans="1:19" x14ac:dyDescent="0.25">
      <c r="A962" s="2"/>
      <c r="C962" s="2"/>
      <c r="D962" s="3"/>
      <c r="E962" s="6"/>
      <c r="F962" s="2"/>
      <c r="G962" s="3"/>
      <c r="H962" s="6"/>
      <c r="I962" s="2"/>
      <c r="J962" s="3"/>
      <c r="K962" s="6"/>
      <c r="L962" s="2"/>
      <c r="M962" s="3"/>
      <c r="N962" s="6"/>
      <c r="O962" s="2"/>
      <c r="P962" s="3"/>
      <c r="Q962" s="6"/>
      <c r="R962" s="2"/>
      <c r="S962" s="3"/>
    </row>
    <row r="963" spans="1:19" x14ac:dyDescent="0.25">
      <c r="A963" s="2"/>
      <c r="C963" s="2"/>
      <c r="D963" s="3"/>
      <c r="E963" s="6"/>
      <c r="F963" s="2"/>
      <c r="G963" s="3"/>
      <c r="H963" s="6"/>
      <c r="I963" s="2"/>
      <c r="J963" s="3"/>
      <c r="K963" s="6"/>
      <c r="L963" s="2"/>
      <c r="M963" s="3"/>
      <c r="N963" s="6"/>
      <c r="O963" s="2"/>
      <c r="P963" s="3"/>
      <c r="Q963" s="6"/>
      <c r="R963" s="2"/>
      <c r="S963" s="3"/>
    </row>
    <row r="964" spans="1:19" x14ac:dyDescent="0.25">
      <c r="A964" s="2"/>
      <c r="C964" s="2"/>
      <c r="D964" s="3"/>
      <c r="E964" s="6"/>
      <c r="F964" s="2"/>
      <c r="G964" s="3"/>
      <c r="H964" s="6"/>
      <c r="I964" s="2"/>
      <c r="J964" s="3"/>
      <c r="K964" s="6"/>
      <c r="L964" s="2"/>
      <c r="M964" s="3"/>
      <c r="N964" s="6"/>
      <c r="O964" s="2"/>
      <c r="P964" s="3"/>
      <c r="Q964" s="6"/>
      <c r="R964" s="2"/>
      <c r="S964" s="3"/>
    </row>
    <row r="965" spans="1:19" x14ac:dyDescent="0.25">
      <c r="A965" s="2"/>
      <c r="C965" s="2"/>
      <c r="D965" s="3"/>
      <c r="E965" s="6"/>
      <c r="F965" s="2"/>
      <c r="G965" s="3"/>
      <c r="H965" s="6"/>
      <c r="I965" s="2"/>
      <c r="J965" s="3"/>
      <c r="K965" s="6"/>
      <c r="L965" s="2"/>
      <c r="M965" s="3"/>
      <c r="N965" s="6"/>
      <c r="O965" s="2"/>
      <c r="P965" s="3"/>
      <c r="Q965" s="6"/>
      <c r="R965" s="2"/>
      <c r="S965" s="3"/>
    </row>
    <row r="966" spans="1:19" x14ac:dyDescent="0.25">
      <c r="A966" s="2"/>
      <c r="C966" s="2"/>
      <c r="D966" s="3"/>
      <c r="E966" s="6"/>
      <c r="F966" s="2"/>
      <c r="G966" s="3"/>
      <c r="H966" s="6"/>
      <c r="I966" s="2"/>
      <c r="J966" s="3"/>
      <c r="K966" s="6"/>
      <c r="L966" s="2"/>
      <c r="M966" s="3"/>
      <c r="N966" s="6"/>
      <c r="O966" s="2"/>
      <c r="P966" s="3"/>
      <c r="Q966" s="6"/>
      <c r="R966" s="2"/>
      <c r="S966" s="3"/>
    </row>
    <row r="967" spans="1:19" x14ac:dyDescent="0.25">
      <c r="A967" s="2"/>
      <c r="C967" s="2"/>
      <c r="D967" s="3"/>
      <c r="E967" s="6"/>
      <c r="F967" s="2"/>
      <c r="G967" s="3"/>
      <c r="H967" s="6"/>
      <c r="I967" s="2"/>
      <c r="J967" s="3"/>
      <c r="K967" s="6"/>
      <c r="L967" s="2"/>
      <c r="M967" s="3"/>
      <c r="N967" s="6"/>
      <c r="O967" s="2"/>
      <c r="P967" s="3"/>
      <c r="Q967" s="6"/>
      <c r="R967" s="2"/>
      <c r="S967" s="3"/>
    </row>
    <row r="968" spans="1:19" x14ac:dyDescent="0.25">
      <c r="A968" s="2"/>
      <c r="C968" s="2"/>
      <c r="D968" s="3"/>
      <c r="E968" s="6"/>
      <c r="F968" s="2"/>
      <c r="G968" s="3"/>
      <c r="H968" s="6"/>
      <c r="I968" s="2"/>
      <c r="J968" s="3"/>
      <c r="K968" s="6"/>
      <c r="L968" s="2"/>
      <c r="M968" s="3"/>
      <c r="N968" s="6"/>
      <c r="O968" s="2"/>
      <c r="P968" s="3"/>
      <c r="Q968" s="6"/>
      <c r="R968" s="2"/>
      <c r="S968" s="3"/>
    </row>
    <row r="969" spans="1:19" x14ac:dyDescent="0.25">
      <c r="A969" s="2"/>
      <c r="C969" s="2"/>
      <c r="D969" s="3"/>
      <c r="E969" s="6"/>
      <c r="F969" s="2"/>
      <c r="G969" s="3"/>
      <c r="H969" s="6"/>
      <c r="I969" s="2"/>
      <c r="J969" s="3"/>
      <c r="K969" s="6"/>
      <c r="L969" s="2"/>
      <c r="M969" s="3"/>
      <c r="N969" s="6"/>
      <c r="O969" s="2"/>
      <c r="P969" s="3"/>
      <c r="Q969" s="6"/>
      <c r="R969" s="2"/>
      <c r="S969" s="3"/>
    </row>
    <row r="970" spans="1:19" x14ac:dyDescent="0.25">
      <c r="A970" s="2"/>
      <c r="C970" s="2"/>
      <c r="D970" s="3"/>
      <c r="E970" s="6"/>
      <c r="F970" s="2"/>
      <c r="G970" s="3"/>
      <c r="H970" s="6"/>
      <c r="I970" s="2"/>
      <c r="J970" s="3"/>
      <c r="K970" s="6"/>
      <c r="L970" s="2"/>
      <c r="M970" s="3"/>
      <c r="N970" s="6"/>
      <c r="O970" s="2"/>
      <c r="P970" s="3"/>
      <c r="Q970" s="6"/>
      <c r="R970" s="2"/>
      <c r="S970" s="3"/>
    </row>
    <row r="971" spans="1:19" x14ac:dyDescent="0.25">
      <c r="A971" s="2"/>
      <c r="C971" s="2"/>
      <c r="D971" s="3"/>
      <c r="E971" s="6"/>
      <c r="F971" s="2"/>
      <c r="G971" s="3"/>
      <c r="H971" s="6"/>
      <c r="I971" s="2"/>
      <c r="J971" s="3"/>
      <c r="K971" s="6"/>
      <c r="L971" s="2"/>
      <c r="M971" s="3"/>
      <c r="N971" s="6"/>
      <c r="O971" s="2"/>
      <c r="P971" s="3"/>
      <c r="Q971" s="6"/>
      <c r="R971" s="2"/>
      <c r="S971" s="3"/>
    </row>
    <row r="972" spans="1:19" x14ac:dyDescent="0.25">
      <c r="A972" s="2"/>
      <c r="C972" s="2"/>
      <c r="D972" s="3"/>
      <c r="E972" s="6"/>
      <c r="F972" s="2"/>
      <c r="G972" s="3"/>
      <c r="H972" s="6"/>
      <c r="I972" s="2"/>
      <c r="J972" s="3"/>
      <c r="K972" s="6"/>
      <c r="L972" s="2"/>
      <c r="M972" s="3"/>
      <c r="N972" s="6"/>
      <c r="O972" s="2"/>
      <c r="P972" s="3"/>
      <c r="Q972" s="6"/>
      <c r="R972" s="2"/>
      <c r="S972" s="3"/>
    </row>
    <row r="973" spans="1:19" x14ac:dyDescent="0.25">
      <c r="A973" s="2"/>
      <c r="C973" s="2"/>
      <c r="D973" s="3"/>
      <c r="E973" s="6"/>
      <c r="F973" s="2"/>
      <c r="G973" s="3"/>
      <c r="H973" s="6"/>
      <c r="I973" s="2"/>
      <c r="J973" s="3"/>
      <c r="K973" s="6"/>
      <c r="L973" s="2"/>
      <c r="M973" s="3"/>
      <c r="N973" s="6"/>
      <c r="O973" s="2"/>
      <c r="P973" s="3"/>
      <c r="Q973" s="6"/>
      <c r="R973" s="2"/>
      <c r="S973" s="3"/>
    </row>
    <row r="974" spans="1:19" x14ac:dyDescent="0.25">
      <c r="A974" s="2"/>
      <c r="C974" s="2"/>
      <c r="D974" s="3"/>
      <c r="E974" s="6"/>
      <c r="F974" s="2"/>
      <c r="G974" s="3"/>
      <c r="H974" s="6"/>
      <c r="I974" s="2"/>
      <c r="J974" s="3"/>
      <c r="K974" s="6"/>
      <c r="L974" s="2"/>
      <c r="M974" s="3"/>
      <c r="N974" s="6"/>
      <c r="O974" s="2"/>
      <c r="P974" s="3"/>
      <c r="Q974" s="6"/>
      <c r="R974" s="2"/>
      <c r="S974" s="3"/>
    </row>
    <row r="975" spans="1:19" x14ac:dyDescent="0.25">
      <c r="A975" s="2"/>
      <c r="C975" s="2"/>
      <c r="D975" s="3"/>
      <c r="E975" s="6"/>
      <c r="F975" s="2"/>
      <c r="G975" s="3"/>
      <c r="H975" s="6"/>
      <c r="I975" s="2"/>
      <c r="J975" s="3"/>
      <c r="K975" s="6"/>
      <c r="L975" s="2"/>
      <c r="M975" s="3"/>
      <c r="N975" s="6"/>
      <c r="O975" s="2"/>
      <c r="P975" s="3"/>
      <c r="Q975" s="6"/>
      <c r="R975" s="2"/>
      <c r="S975" s="3"/>
    </row>
    <row r="976" spans="1:19" x14ac:dyDescent="0.25">
      <c r="A976" s="2"/>
      <c r="C976" s="2"/>
      <c r="D976" s="3"/>
      <c r="E976" s="6"/>
      <c r="F976" s="2"/>
      <c r="G976" s="3"/>
      <c r="H976" s="6"/>
      <c r="I976" s="2"/>
      <c r="J976" s="3"/>
      <c r="K976" s="6"/>
      <c r="L976" s="2"/>
      <c r="M976" s="3"/>
      <c r="N976" s="6"/>
      <c r="O976" s="2"/>
      <c r="P976" s="3"/>
      <c r="Q976" s="6"/>
      <c r="R976" s="2"/>
      <c r="S976" s="3"/>
    </row>
    <row r="977" spans="1:19" x14ac:dyDescent="0.25">
      <c r="A977" s="2"/>
      <c r="C977" s="2"/>
      <c r="D977" s="3"/>
      <c r="E977" s="6"/>
      <c r="F977" s="2"/>
      <c r="G977" s="3"/>
      <c r="H977" s="6"/>
      <c r="I977" s="2"/>
      <c r="J977" s="3"/>
      <c r="K977" s="6"/>
      <c r="L977" s="2"/>
      <c r="M977" s="3"/>
      <c r="N977" s="6"/>
      <c r="O977" s="2"/>
      <c r="P977" s="3"/>
      <c r="Q977" s="6"/>
      <c r="R977" s="2"/>
      <c r="S977" s="3"/>
    </row>
    <row r="978" spans="1:19" x14ac:dyDescent="0.25">
      <c r="A978" s="2"/>
      <c r="C978" s="2"/>
      <c r="D978" s="3"/>
      <c r="E978" s="6"/>
      <c r="F978" s="2"/>
      <c r="G978" s="3"/>
      <c r="H978" s="6"/>
      <c r="I978" s="2"/>
      <c r="J978" s="3"/>
      <c r="K978" s="6"/>
      <c r="L978" s="2"/>
      <c r="M978" s="3"/>
      <c r="N978" s="6"/>
      <c r="O978" s="2"/>
      <c r="P978" s="3"/>
      <c r="Q978" s="6"/>
      <c r="R978" s="2"/>
      <c r="S978" s="3"/>
    </row>
    <row r="979" spans="1:19" x14ac:dyDescent="0.25">
      <c r="A979" s="2"/>
      <c r="C979" s="2"/>
      <c r="D979" s="3"/>
      <c r="E979" s="6"/>
      <c r="F979" s="2"/>
      <c r="G979" s="3"/>
      <c r="H979" s="6"/>
      <c r="I979" s="2"/>
      <c r="J979" s="3"/>
      <c r="K979" s="6"/>
      <c r="L979" s="2"/>
      <c r="M979" s="3"/>
      <c r="N979" s="6"/>
      <c r="O979" s="2"/>
      <c r="P979" s="3"/>
      <c r="Q979" s="6"/>
      <c r="R979" s="2"/>
      <c r="S979" s="3"/>
    </row>
    <row r="980" spans="1:19" x14ac:dyDescent="0.25">
      <c r="A980" s="2"/>
      <c r="C980" s="2"/>
      <c r="D980" s="3"/>
      <c r="E980" s="6"/>
      <c r="F980" s="2"/>
      <c r="G980" s="3"/>
      <c r="H980" s="6"/>
      <c r="I980" s="2"/>
      <c r="J980" s="3"/>
      <c r="K980" s="6"/>
      <c r="L980" s="2"/>
      <c r="M980" s="3"/>
      <c r="N980" s="6"/>
      <c r="O980" s="2"/>
      <c r="P980" s="3"/>
      <c r="Q980" s="6"/>
      <c r="R980" s="2"/>
      <c r="S980" s="3"/>
    </row>
    <row r="981" spans="1:19" x14ac:dyDescent="0.25">
      <c r="A981" s="2"/>
      <c r="C981" s="2"/>
      <c r="D981" s="3"/>
      <c r="E981" s="6"/>
      <c r="F981" s="2"/>
      <c r="G981" s="3"/>
      <c r="H981" s="6"/>
      <c r="I981" s="2"/>
      <c r="J981" s="3"/>
      <c r="K981" s="6"/>
      <c r="L981" s="2"/>
      <c r="M981" s="3"/>
      <c r="N981" s="6"/>
      <c r="O981" s="2"/>
      <c r="P981" s="3"/>
      <c r="Q981" s="6"/>
      <c r="R981" s="2"/>
      <c r="S981" s="3"/>
    </row>
    <row r="982" spans="1:19" x14ac:dyDescent="0.25">
      <c r="A982" s="2"/>
      <c r="C982" s="2"/>
      <c r="D982" s="3"/>
      <c r="E982" s="6"/>
      <c r="F982" s="2"/>
      <c r="G982" s="3"/>
      <c r="H982" s="6"/>
      <c r="I982" s="2"/>
      <c r="J982" s="3"/>
      <c r="K982" s="6"/>
      <c r="L982" s="2"/>
      <c r="M982" s="3"/>
      <c r="N982" s="6"/>
      <c r="O982" s="2"/>
      <c r="P982" s="3"/>
      <c r="Q982" s="6"/>
      <c r="R982" s="2"/>
      <c r="S982" s="3"/>
    </row>
    <row r="983" spans="1:19" x14ac:dyDescent="0.25">
      <c r="A983" s="2"/>
      <c r="C983" s="2"/>
      <c r="D983" s="3"/>
      <c r="E983" s="6"/>
      <c r="F983" s="2"/>
      <c r="G983" s="3"/>
      <c r="H983" s="6"/>
      <c r="I983" s="2"/>
      <c r="J983" s="3"/>
      <c r="K983" s="6"/>
      <c r="L983" s="2"/>
      <c r="M983" s="3"/>
      <c r="N983" s="6"/>
      <c r="O983" s="2"/>
      <c r="P983" s="3"/>
      <c r="Q983" s="6"/>
      <c r="R983" s="2"/>
      <c r="S983" s="3"/>
    </row>
    <row r="984" spans="1:19" x14ac:dyDescent="0.25">
      <c r="A984" s="2"/>
      <c r="C984" s="2"/>
      <c r="D984" s="3"/>
      <c r="E984" s="6"/>
      <c r="F984" s="2"/>
      <c r="G984" s="3"/>
      <c r="H984" s="6"/>
      <c r="I984" s="2"/>
      <c r="J984" s="3"/>
      <c r="K984" s="6"/>
      <c r="L984" s="2"/>
      <c r="M984" s="3"/>
      <c r="N984" s="6"/>
      <c r="O984" s="2"/>
      <c r="P984" s="3"/>
      <c r="Q984" s="6"/>
      <c r="R984" s="2"/>
      <c r="S984" s="3"/>
    </row>
    <row r="985" spans="1:19" x14ac:dyDescent="0.25">
      <c r="A985" s="2"/>
      <c r="C985" s="2"/>
      <c r="D985" s="3"/>
      <c r="E985" s="6"/>
      <c r="F985" s="2"/>
      <c r="G985" s="3"/>
      <c r="H985" s="6"/>
      <c r="I985" s="2"/>
      <c r="J985" s="3"/>
      <c r="K985" s="6"/>
      <c r="L985" s="2"/>
      <c r="M985" s="3"/>
      <c r="N985" s="6"/>
      <c r="O985" s="2"/>
      <c r="P985" s="3"/>
      <c r="Q985" s="6"/>
      <c r="R985" s="2"/>
      <c r="S985" s="3"/>
    </row>
    <row r="986" spans="1:19" x14ac:dyDescent="0.25">
      <c r="A986" s="2"/>
      <c r="C986" s="2"/>
      <c r="D986" s="3"/>
      <c r="E986" s="6"/>
      <c r="F986" s="2"/>
      <c r="G986" s="3"/>
      <c r="H986" s="6"/>
      <c r="I986" s="2"/>
      <c r="J986" s="3"/>
      <c r="K986" s="6"/>
      <c r="L986" s="2"/>
      <c r="M986" s="3"/>
      <c r="N986" s="6"/>
      <c r="O986" s="2"/>
      <c r="P986" s="3"/>
      <c r="Q986" s="6"/>
      <c r="R986" s="2"/>
      <c r="S986" s="3"/>
    </row>
    <row r="987" spans="1:19" x14ac:dyDescent="0.25">
      <c r="A987" s="2"/>
      <c r="C987" s="2"/>
      <c r="D987" s="3"/>
      <c r="E987" s="6"/>
      <c r="F987" s="2"/>
      <c r="G987" s="3"/>
      <c r="H987" s="6"/>
      <c r="I987" s="2"/>
      <c r="J987" s="3"/>
      <c r="K987" s="6"/>
      <c r="L987" s="2"/>
      <c r="M987" s="3"/>
      <c r="N987" s="6"/>
      <c r="O987" s="2"/>
      <c r="P987" s="3"/>
      <c r="Q987" s="6"/>
      <c r="R987" s="2"/>
      <c r="S987" s="3"/>
    </row>
    <row r="988" spans="1:19" x14ac:dyDescent="0.25">
      <c r="A988" s="2"/>
      <c r="C988" s="2"/>
      <c r="D988" s="3"/>
      <c r="E988" s="6"/>
      <c r="F988" s="2"/>
      <c r="G988" s="3"/>
      <c r="H988" s="6"/>
      <c r="I988" s="2"/>
      <c r="J988" s="3"/>
      <c r="K988" s="6"/>
      <c r="L988" s="2"/>
      <c r="M988" s="3"/>
      <c r="N988" s="6"/>
      <c r="O988" s="2"/>
      <c r="P988" s="3"/>
      <c r="Q988" s="6"/>
      <c r="R988" s="2"/>
      <c r="S988" s="3"/>
    </row>
    <row r="989" spans="1:19" x14ac:dyDescent="0.25">
      <c r="A989" s="2"/>
      <c r="C989" s="2"/>
      <c r="D989" s="3"/>
      <c r="E989" s="6"/>
      <c r="F989" s="2"/>
      <c r="G989" s="3"/>
      <c r="H989" s="6"/>
      <c r="I989" s="2"/>
      <c r="J989" s="3"/>
      <c r="K989" s="6"/>
      <c r="L989" s="2"/>
      <c r="M989" s="3"/>
      <c r="N989" s="6"/>
      <c r="O989" s="2"/>
      <c r="P989" s="3"/>
      <c r="Q989" s="6"/>
      <c r="R989" s="2"/>
      <c r="S989" s="3"/>
    </row>
    <row r="990" spans="1:19" x14ac:dyDescent="0.25">
      <c r="A990" s="2"/>
      <c r="C990" s="2"/>
      <c r="D990" s="3"/>
      <c r="E990" s="6"/>
      <c r="F990" s="2"/>
      <c r="G990" s="3"/>
      <c r="H990" s="6"/>
      <c r="I990" s="2"/>
      <c r="J990" s="3"/>
      <c r="K990" s="6"/>
      <c r="L990" s="2"/>
      <c r="M990" s="3"/>
      <c r="N990" s="6"/>
      <c r="O990" s="2"/>
      <c r="P990" s="3"/>
      <c r="Q990" s="6"/>
      <c r="R990" s="2"/>
      <c r="S990" s="3"/>
    </row>
    <row r="991" spans="1:19" x14ac:dyDescent="0.25">
      <c r="A991" s="2"/>
      <c r="C991" s="2"/>
      <c r="D991" s="3"/>
      <c r="E991" s="6"/>
      <c r="F991" s="2"/>
      <c r="G991" s="3"/>
      <c r="H991" s="6"/>
      <c r="I991" s="2"/>
      <c r="J991" s="3"/>
      <c r="K991" s="6"/>
      <c r="L991" s="2"/>
      <c r="M991" s="3"/>
      <c r="N991" s="6"/>
      <c r="O991" s="2"/>
      <c r="P991" s="3"/>
      <c r="Q991" s="6"/>
      <c r="R991" s="2"/>
      <c r="S991" s="3"/>
    </row>
    <row r="992" spans="1:19" x14ac:dyDescent="0.25">
      <c r="A992" s="2"/>
      <c r="C992" s="2"/>
      <c r="D992" s="3"/>
      <c r="E992" s="6"/>
      <c r="F992" s="2"/>
      <c r="G992" s="3"/>
      <c r="H992" s="6"/>
      <c r="I992" s="2"/>
      <c r="J992" s="3"/>
      <c r="K992" s="6"/>
      <c r="L992" s="2"/>
      <c r="M992" s="3"/>
      <c r="N992" s="6"/>
      <c r="O992" s="2"/>
      <c r="P992" s="3"/>
      <c r="Q992" s="6"/>
      <c r="R992" s="2"/>
      <c r="S992" s="3"/>
    </row>
    <row r="993" spans="1:19" x14ac:dyDescent="0.25">
      <c r="A993" s="2"/>
      <c r="C993" s="2"/>
      <c r="D993" s="3"/>
      <c r="E993" s="6"/>
      <c r="F993" s="2"/>
      <c r="G993" s="3"/>
      <c r="H993" s="6"/>
      <c r="I993" s="2"/>
      <c r="J993" s="3"/>
      <c r="K993" s="6"/>
      <c r="L993" s="2"/>
      <c r="M993" s="3"/>
      <c r="N993" s="6"/>
      <c r="O993" s="2"/>
      <c r="P993" s="3"/>
      <c r="Q993" s="6"/>
      <c r="R993" s="2"/>
      <c r="S993" s="3"/>
    </row>
    <row r="994" spans="1:19" x14ac:dyDescent="0.25">
      <c r="A994" s="2"/>
      <c r="C994" s="2"/>
      <c r="D994" s="3"/>
      <c r="E994" s="6"/>
      <c r="F994" s="2"/>
      <c r="G994" s="3"/>
      <c r="H994" s="6"/>
      <c r="I994" s="2"/>
      <c r="J994" s="3"/>
      <c r="K994" s="6"/>
      <c r="L994" s="2"/>
      <c r="M994" s="3"/>
      <c r="N994" s="6"/>
      <c r="O994" s="2"/>
      <c r="P994" s="3"/>
      <c r="Q994" s="6"/>
      <c r="R994" s="2"/>
      <c r="S994" s="3"/>
    </row>
    <row r="995" spans="1:19" x14ac:dyDescent="0.25">
      <c r="A995" s="2"/>
      <c r="C995" s="2"/>
      <c r="D995" s="3"/>
      <c r="E995" s="6"/>
      <c r="F995" s="2"/>
      <c r="G995" s="3"/>
      <c r="H995" s="6"/>
      <c r="I995" s="2"/>
      <c r="J995" s="3"/>
      <c r="K995" s="6"/>
      <c r="L995" s="2"/>
      <c r="M995" s="3"/>
      <c r="N995" s="6"/>
      <c r="O995" s="2"/>
      <c r="P995" s="3"/>
      <c r="Q995" s="6"/>
      <c r="R995" s="2"/>
      <c r="S995" s="3"/>
    </row>
    <row r="996" spans="1:19" x14ac:dyDescent="0.25">
      <c r="A996" s="2"/>
      <c r="C996" s="2"/>
      <c r="D996" s="3"/>
      <c r="E996" s="6"/>
      <c r="F996" s="2"/>
      <c r="G996" s="3"/>
      <c r="H996" s="6"/>
      <c r="I996" s="2"/>
      <c r="J996" s="3"/>
      <c r="K996" s="6"/>
      <c r="L996" s="2"/>
      <c r="M996" s="3"/>
      <c r="N996" s="6"/>
      <c r="O996" s="2"/>
      <c r="P996" s="3"/>
      <c r="Q996" s="6"/>
      <c r="R996" s="2"/>
      <c r="S996" s="3"/>
    </row>
    <row r="997" spans="1:19" x14ac:dyDescent="0.25">
      <c r="A997" s="2"/>
      <c r="C997" s="2"/>
      <c r="D997" s="3"/>
      <c r="E997" s="6"/>
      <c r="F997" s="2"/>
      <c r="G997" s="3"/>
      <c r="H997" s="6"/>
      <c r="I997" s="2"/>
      <c r="J997" s="3"/>
      <c r="K997" s="6"/>
      <c r="L997" s="2"/>
      <c r="M997" s="3"/>
      <c r="N997" s="6"/>
      <c r="O997" s="2"/>
      <c r="P997" s="3"/>
      <c r="Q997" s="6"/>
      <c r="R997" s="2"/>
      <c r="S997" s="3"/>
    </row>
    <row r="998" spans="1:19" x14ac:dyDescent="0.25">
      <c r="A998" s="2"/>
      <c r="C998" s="2"/>
      <c r="D998" s="3"/>
      <c r="E998" s="6"/>
      <c r="F998" s="2"/>
      <c r="G998" s="3"/>
      <c r="H998" s="6"/>
      <c r="I998" s="2"/>
      <c r="J998" s="3"/>
      <c r="K998" s="6"/>
      <c r="L998" s="2"/>
      <c r="M998" s="3"/>
      <c r="N998" s="6"/>
      <c r="O998" s="2"/>
      <c r="P998" s="3"/>
      <c r="Q998" s="6"/>
      <c r="R998" s="2"/>
      <c r="S998" s="3"/>
    </row>
    <row r="999" spans="1:19" x14ac:dyDescent="0.25">
      <c r="A999" s="2"/>
      <c r="C999" s="2"/>
      <c r="D999" s="3"/>
      <c r="E999" s="6"/>
      <c r="F999" s="2"/>
      <c r="G999" s="3"/>
      <c r="H999" s="6"/>
      <c r="I999" s="2"/>
      <c r="J999" s="3"/>
      <c r="K999" s="6"/>
      <c r="L999" s="2"/>
      <c r="M999" s="3"/>
      <c r="N999" s="6"/>
      <c r="O999" s="2"/>
      <c r="P999" s="3"/>
      <c r="Q999" s="6"/>
      <c r="R999" s="2"/>
      <c r="S999" s="3"/>
    </row>
    <row r="1000" spans="1:19" x14ac:dyDescent="0.25">
      <c r="A1000" s="2"/>
      <c r="C1000" s="2"/>
      <c r="D1000" s="3"/>
      <c r="E1000" s="6"/>
      <c r="F1000" s="2"/>
      <c r="G1000" s="3"/>
      <c r="H1000" s="6"/>
      <c r="I1000" s="2"/>
      <c r="J1000" s="3"/>
      <c r="K1000" s="6"/>
      <c r="L1000" s="2"/>
      <c r="M1000" s="3"/>
      <c r="N1000" s="6"/>
      <c r="O1000" s="2"/>
      <c r="P1000" s="3"/>
      <c r="Q1000" s="6"/>
      <c r="R1000" s="2"/>
      <c r="S1000" s="3"/>
    </row>
    <row r="1001" spans="1:19" x14ac:dyDescent="0.25">
      <c r="A1001" s="2"/>
      <c r="C1001" s="2"/>
      <c r="D1001" s="3"/>
      <c r="E1001" s="6"/>
      <c r="F1001" s="2"/>
      <c r="G1001" s="3"/>
      <c r="H1001" s="6"/>
      <c r="I1001" s="2"/>
      <c r="J1001" s="3"/>
      <c r="K1001" s="6"/>
      <c r="L1001" s="2"/>
      <c r="M1001" s="3"/>
      <c r="N1001" s="6"/>
      <c r="O1001" s="2"/>
      <c r="P1001" s="3"/>
      <c r="Q1001" s="6"/>
      <c r="R1001" s="2"/>
      <c r="S1001" s="3"/>
    </row>
    <row r="1002" spans="1:19" x14ac:dyDescent="0.25">
      <c r="A1002" s="2"/>
      <c r="C1002" s="2"/>
      <c r="D1002" s="3"/>
      <c r="E1002" s="6"/>
      <c r="F1002" s="2"/>
      <c r="G1002" s="3"/>
      <c r="H1002" s="6"/>
      <c r="I1002" s="2"/>
      <c r="J1002" s="3"/>
      <c r="K1002" s="6"/>
      <c r="L1002" s="2"/>
      <c r="M1002" s="3"/>
      <c r="N1002" s="6"/>
      <c r="O1002" s="2"/>
      <c r="P1002" s="3"/>
      <c r="Q1002" s="6"/>
      <c r="R1002" s="2"/>
      <c r="S1002" s="3"/>
    </row>
    <row r="1003" spans="1:19" x14ac:dyDescent="0.25">
      <c r="A1003" s="2"/>
      <c r="C1003" s="2"/>
      <c r="D1003" s="3"/>
      <c r="E1003" s="6"/>
      <c r="F1003" s="2"/>
      <c r="G1003" s="3"/>
      <c r="H1003" s="6"/>
      <c r="I1003" s="2"/>
      <c r="J1003" s="3"/>
      <c r="K1003" s="6"/>
      <c r="L1003" s="2"/>
      <c r="M1003" s="3"/>
      <c r="N1003" s="6"/>
      <c r="O1003" s="2"/>
      <c r="P1003" s="3"/>
      <c r="Q1003" s="6"/>
      <c r="R1003" s="2"/>
      <c r="S1003" s="3"/>
    </row>
    <row r="1004" spans="1:19" x14ac:dyDescent="0.25">
      <c r="A1004" s="2"/>
      <c r="C1004" s="2"/>
      <c r="D1004" s="3"/>
      <c r="E1004" s="6"/>
      <c r="F1004" s="2"/>
      <c r="G1004" s="3"/>
      <c r="H1004" s="6"/>
      <c r="I1004" s="2"/>
      <c r="J1004" s="3"/>
      <c r="K1004" s="6"/>
      <c r="L1004" s="2"/>
      <c r="M1004" s="3"/>
      <c r="N1004" s="6"/>
      <c r="O1004" s="2"/>
      <c r="P1004" s="3"/>
      <c r="Q1004" s="6"/>
      <c r="R1004" s="2"/>
      <c r="S1004" s="3"/>
    </row>
    <row r="1005" spans="1:19" x14ac:dyDescent="0.25">
      <c r="A1005" s="2"/>
      <c r="C1005" s="2"/>
      <c r="D1005" s="3"/>
      <c r="E1005" s="6"/>
      <c r="F1005" s="2"/>
      <c r="G1005" s="3"/>
      <c r="H1005" s="6"/>
      <c r="I1005" s="2"/>
      <c r="J1005" s="3"/>
      <c r="K1005" s="6"/>
      <c r="L1005" s="2"/>
      <c r="M1005" s="3"/>
      <c r="N1005" s="6"/>
      <c r="O1005" s="2"/>
      <c r="P1005" s="3"/>
      <c r="Q1005" s="6"/>
      <c r="R1005" s="2"/>
      <c r="S1005" s="3"/>
    </row>
    <row r="1006" spans="1:19" x14ac:dyDescent="0.25">
      <c r="A1006" s="2"/>
      <c r="C1006" s="2"/>
      <c r="D1006" s="3"/>
      <c r="E1006" s="6"/>
      <c r="F1006" s="2"/>
      <c r="G1006" s="3"/>
      <c r="H1006" s="6"/>
      <c r="I1006" s="2"/>
      <c r="J1006" s="3"/>
      <c r="K1006" s="6"/>
      <c r="L1006" s="2"/>
      <c r="M1006" s="3"/>
      <c r="N1006" s="6"/>
      <c r="O1006" s="2"/>
      <c r="P1006" s="3"/>
      <c r="Q1006" s="6"/>
      <c r="R1006" s="2"/>
      <c r="S1006" s="3"/>
    </row>
    <row r="1007" spans="1:19" x14ac:dyDescent="0.25">
      <c r="A1007" s="2"/>
      <c r="C1007" s="2"/>
      <c r="D1007" s="3"/>
      <c r="E1007" s="6"/>
      <c r="F1007" s="2"/>
      <c r="G1007" s="3"/>
      <c r="H1007" s="6"/>
      <c r="I1007" s="2"/>
      <c r="J1007" s="3"/>
      <c r="K1007" s="6"/>
      <c r="L1007" s="2"/>
      <c r="M1007" s="3"/>
      <c r="N1007" s="6"/>
      <c r="O1007" s="2"/>
      <c r="P1007" s="3"/>
      <c r="Q1007" s="6"/>
      <c r="R1007" s="2"/>
      <c r="S1007" s="3"/>
    </row>
    <row r="1008" spans="1:19" x14ac:dyDescent="0.25">
      <c r="A1008" s="2"/>
      <c r="C1008" s="2"/>
      <c r="D1008" s="3"/>
      <c r="E1008" s="6"/>
      <c r="F1008" s="2"/>
      <c r="G1008" s="3"/>
      <c r="H1008" s="6"/>
      <c r="I1008" s="2"/>
      <c r="J1008" s="3"/>
      <c r="K1008" s="6"/>
      <c r="L1008" s="2"/>
      <c r="M1008" s="3"/>
      <c r="N1008" s="6"/>
      <c r="O1008" s="2"/>
      <c r="P1008" s="3"/>
      <c r="Q1008" s="6"/>
      <c r="R1008" s="2"/>
      <c r="S1008" s="3"/>
    </row>
    <row r="1009" spans="1:19" x14ac:dyDescent="0.25">
      <c r="A1009" s="2"/>
      <c r="C1009" s="2"/>
      <c r="D1009" s="3"/>
      <c r="E1009" s="6"/>
      <c r="F1009" s="2"/>
      <c r="G1009" s="3"/>
      <c r="H1009" s="6"/>
      <c r="I1009" s="2"/>
      <c r="J1009" s="3"/>
      <c r="K1009" s="6"/>
      <c r="L1009" s="2"/>
      <c r="M1009" s="3"/>
      <c r="N1009" s="6"/>
      <c r="O1009" s="2"/>
      <c r="P1009" s="3"/>
      <c r="Q1009" s="6"/>
      <c r="R1009" s="2"/>
      <c r="S1009" s="3"/>
    </row>
    <row r="1010" spans="1:19" x14ac:dyDescent="0.25">
      <c r="A1010" s="2"/>
      <c r="C1010" s="2"/>
      <c r="D1010" s="3"/>
      <c r="E1010" s="6"/>
      <c r="F1010" s="2"/>
      <c r="G1010" s="3"/>
      <c r="H1010" s="6"/>
      <c r="I1010" s="2"/>
      <c r="J1010" s="3"/>
      <c r="K1010" s="6"/>
      <c r="L1010" s="2"/>
      <c r="M1010" s="3"/>
      <c r="N1010" s="6"/>
      <c r="O1010" s="2"/>
      <c r="P1010" s="3"/>
      <c r="Q1010" s="6"/>
      <c r="R1010" s="2"/>
      <c r="S1010" s="3"/>
    </row>
    <row r="1011" spans="1:19" x14ac:dyDescent="0.25">
      <c r="A1011" s="2"/>
      <c r="C1011" s="2"/>
      <c r="D1011" s="3"/>
      <c r="E1011" s="6"/>
      <c r="F1011" s="2"/>
      <c r="G1011" s="3"/>
      <c r="H1011" s="6"/>
      <c r="I1011" s="2"/>
      <c r="J1011" s="3"/>
      <c r="K1011" s="6"/>
      <c r="L1011" s="2"/>
      <c r="M1011" s="3"/>
      <c r="N1011" s="6"/>
      <c r="O1011" s="2"/>
      <c r="P1011" s="3"/>
      <c r="Q1011" s="6"/>
      <c r="R1011" s="2"/>
      <c r="S1011" s="3"/>
    </row>
    <row r="1012" spans="1:19" x14ac:dyDescent="0.25">
      <c r="A1012" s="2"/>
      <c r="C1012" s="2"/>
      <c r="D1012" s="3"/>
      <c r="E1012" s="6"/>
      <c r="F1012" s="2"/>
      <c r="G1012" s="3"/>
      <c r="H1012" s="6"/>
      <c r="I1012" s="2"/>
      <c r="J1012" s="3"/>
      <c r="K1012" s="6"/>
      <c r="L1012" s="2"/>
      <c r="M1012" s="3"/>
      <c r="N1012" s="6"/>
      <c r="O1012" s="2"/>
      <c r="P1012" s="3"/>
      <c r="Q1012" s="6"/>
      <c r="R1012" s="2"/>
      <c r="S1012" s="3"/>
    </row>
    <row r="1013" spans="1:19" x14ac:dyDescent="0.25">
      <c r="A1013" s="2"/>
      <c r="C1013" s="2"/>
      <c r="D1013" s="3"/>
      <c r="E1013" s="6"/>
      <c r="F1013" s="2"/>
      <c r="G1013" s="3"/>
      <c r="H1013" s="6"/>
      <c r="I1013" s="2"/>
      <c r="J1013" s="3"/>
      <c r="K1013" s="6"/>
      <c r="L1013" s="2"/>
      <c r="M1013" s="3"/>
      <c r="N1013" s="6"/>
      <c r="O1013" s="2"/>
      <c r="P1013" s="3"/>
      <c r="Q1013" s="6"/>
      <c r="R1013" s="2"/>
      <c r="S1013" s="3"/>
    </row>
    <row r="1014" spans="1:19" x14ac:dyDescent="0.25">
      <c r="A1014" s="2"/>
      <c r="C1014" s="2"/>
      <c r="D1014" s="3"/>
      <c r="E1014" s="6"/>
      <c r="F1014" s="2"/>
      <c r="G1014" s="3"/>
      <c r="H1014" s="6"/>
      <c r="I1014" s="2"/>
      <c r="J1014" s="3"/>
      <c r="K1014" s="6"/>
      <c r="L1014" s="2"/>
      <c r="M1014" s="3"/>
      <c r="N1014" s="6"/>
      <c r="O1014" s="2"/>
      <c r="P1014" s="3"/>
      <c r="Q1014" s="6"/>
      <c r="R1014" s="2"/>
      <c r="S1014" s="3"/>
    </row>
    <row r="1015" spans="1:19" x14ac:dyDescent="0.25">
      <c r="A1015" s="2"/>
      <c r="C1015" s="2"/>
      <c r="D1015" s="3"/>
      <c r="E1015" s="6"/>
      <c r="F1015" s="2"/>
      <c r="G1015" s="3"/>
      <c r="H1015" s="6"/>
      <c r="I1015" s="2"/>
      <c r="J1015" s="3"/>
      <c r="K1015" s="6"/>
      <c r="L1015" s="2"/>
      <c r="M1015" s="3"/>
      <c r="N1015" s="6"/>
      <c r="O1015" s="2"/>
      <c r="P1015" s="3"/>
      <c r="Q1015" s="6"/>
      <c r="R1015" s="2"/>
      <c r="S1015" s="3"/>
    </row>
    <row r="1016" spans="1:19" x14ac:dyDescent="0.25">
      <c r="A1016" s="2"/>
      <c r="C1016" s="2"/>
      <c r="D1016" s="3"/>
      <c r="E1016" s="6"/>
      <c r="F1016" s="2"/>
      <c r="G1016" s="3"/>
      <c r="H1016" s="6"/>
      <c r="I1016" s="2"/>
      <c r="J1016" s="3"/>
      <c r="K1016" s="6"/>
      <c r="L1016" s="2"/>
      <c r="M1016" s="3"/>
      <c r="N1016" s="6"/>
      <c r="O1016" s="2"/>
      <c r="P1016" s="3"/>
      <c r="Q1016" s="6"/>
      <c r="R1016" s="2"/>
      <c r="S1016" s="3"/>
    </row>
    <row r="1017" spans="1:19" x14ac:dyDescent="0.25">
      <c r="A1017" s="2"/>
      <c r="C1017" s="2"/>
      <c r="D1017" s="3"/>
      <c r="E1017" s="6"/>
      <c r="F1017" s="2"/>
      <c r="G1017" s="3"/>
      <c r="H1017" s="6"/>
      <c r="I1017" s="2"/>
      <c r="J1017" s="3"/>
      <c r="K1017" s="6"/>
      <c r="L1017" s="2"/>
      <c r="M1017" s="3"/>
      <c r="N1017" s="6"/>
      <c r="O1017" s="2"/>
      <c r="P1017" s="3"/>
      <c r="Q1017" s="6"/>
      <c r="R1017" s="2"/>
      <c r="S1017" s="3"/>
    </row>
    <row r="1018" spans="1:19" x14ac:dyDescent="0.25">
      <c r="A1018" s="2"/>
      <c r="C1018" s="2"/>
      <c r="D1018" s="3"/>
      <c r="E1018" s="6"/>
      <c r="F1018" s="2"/>
      <c r="G1018" s="3"/>
      <c r="H1018" s="6"/>
      <c r="I1018" s="2"/>
      <c r="J1018" s="3"/>
      <c r="K1018" s="6"/>
      <c r="L1018" s="2"/>
      <c r="M1018" s="3"/>
      <c r="N1018" s="6"/>
      <c r="O1018" s="2"/>
      <c r="P1018" s="3"/>
      <c r="Q1018" s="6"/>
      <c r="R1018" s="2"/>
      <c r="S1018" s="3"/>
    </row>
    <row r="1019" spans="1:19" x14ac:dyDescent="0.25">
      <c r="A1019" s="2"/>
      <c r="C1019" s="2"/>
      <c r="D1019" s="3"/>
      <c r="E1019" s="6"/>
      <c r="F1019" s="2"/>
      <c r="G1019" s="3"/>
      <c r="H1019" s="6"/>
      <c r="I1019" s="2"/>
      <c r="J1019" s="3"/>
      <c r="K1019" s="6"/>
      <c r="L1019" s="2"/>
      <c r="M1019" s="3"/>
      <c r="N1019" s="6"/>
      <c r="O1019" s="2"/>
      <c r="P1019" s="3"/>
      <c r="Q1019" s="6"/>
      <c r="R1019" s="2"/>
      <c r="S1019" s="3"/>
    </row>
    <row r="1020" spans="1:19" x14ac:dyDescent="0.25">
      <c r="A1020" s="2"/>
      <c r="C1020" s="2"/>
      <c r="D1020" s="3"/>
      <c r="E1020" s="6"/>
      <c r="F1020" s="2"/>
      <c r="G1020" s="3"/>
      <c r="H1020" s="6"/>
      <c r="I1020" s="2"/>
      <c r="J1020" s="3"/>
      <c r="K1020" s="6"/>
      <c r="L1020" s="2"/>
      <c r="M1020" s="3"/>
      <c r="N1020" s="6"/>
      <c r="O1020" s="2"/>
      <c r="P1020" s="3"/>
      <c r="Q1020" s="6"/>
      <c r="R1020" s="2"/>
      <c r="S1020" s="3"/>
    </row>
    <row r="1021" spans="1:19" x14ac:dyDescent="0.25">
      <c r="A1021" s="2"/>
      <c r="C1021" s="2"/>
      <c r="D1021" s="3"/>
      <c r="E1021" s="6"/>
      <c r="F1021" s="2"/>
      <c r="G1021" s="3"/>
      <c r="H1021" s="6"/>
      <c r="I1021" s="2"/>
      <c r="J1021" s="3"/>
      <c r="K1021" s="6"/>
      <c r="L1021" s="2"/>
      <c r="M1021" s="3"/>
      <c r="N1021" s="6"/>
      <c r="O1021" s="2"/>
      <c r="P1021" s="3"/>
      <c r="Q1021" s="6"/>
      <c r="R1021" s="2"/>
      <c r="S1021" s="3"/>
    </row>
    <row r="1022" spans="1:19" x14ac:dyDescent="0.25">
      <c r="A1022" s="2"/>
      <c r="C1022" s="2"/>
      <c r="D1022" s="3"/>
      <c r="E1022" s="6"/>
      <c r="F1022" s="2"/>
      <c r="G1022" s="3"/>
      <c r="H1022" s="6"/>
      <c r="I1022" s="2"/>
      <c r="J1022" s="3"/>
      <c r="K1022" s="6"/>
      <c r="L1022" s="2"/>
      <c r="M1022" s="3"/>
      <c r="N1022" s="6"/>
      <c r="O1022" s="2"/>
      <c r="P1022" s="3"/>
      <c r="Q1022" s="6"/>
      <c r="R1022" s="2"/>
      <c r="S1022" s="3"/>
    </row>
    <row r="1023" spans="1:19" x14ac:dyDescent="0.25">
      <c r="A1023" s="2"/>
      <c r="C1023" s="2"/>
      <c r="D1023" s="3"/>
      <c r="E1023" s="6"/>
      <c r="F1023" s="2"/>
      <c r="G1023" s="3"/>
      <c r="H1023" s="6"/>
      <c r="I1023" s="2"/>
      <c r="J1023" s="3"/>
      <c r="K1023" s="6"/>
      <c r="L1023" s="2"/>
      <c r="M1023" s="3"/>
      <c r="N1023" s="6"/>
      <c r="O1023" s="2"/>
      <c r="P1023" s="3"/>
      <c r="Q1023" s="6"/>
      <c r="R1023" s="2"/>
      <c r="S1023" s="3"/>
    </row>
    <row r="1024" spans="1:19" x14ac:dyDescent="0.25">
      <c r="A1024" s="2"/>
      <c r="C1024" s="2"/>
      <c r="D1024" s="3"/>
      <c r="E1024" s="6"/>
      <c r="F1024" s="2"/>
      <c r="G1024" s="3"/>
      <c r="H1024" s="6"/>
      <c r="I1024" s="2"/>
      <c r="J1024" s="3"/>
      <c r="K1024" s="6"/>
      <c r="L1024" s="2"/>
      <c r="M1024" s="3"/>
      <c r="N1024" s="6"/>
      <c r="O1024" s="2"/>
      <c r="P1024" s="3"/>
      <c r="Q1024" s="6"/>
      <c r="R1024" s="2"/>
      <c r="S1024" s="3"/>
    </row>
    <row r="1025" spans="1:19" x14ac:dyDescent="0.25">
      <c r="A1025" s="2"/>
      <c r="C1025" s="2"/>
      <c r="D1025" s="3"/>
      <c r="E1025" s="6"/>
      <c r="F1025" s="2"/>
      <c r="G1025" s="3"/>
      <c r="H1025" s="6"/>
      <c r="I1025" s="2"/>
      <c r="J1025" s="3"/>
      <c r="K1025" s="6"/>
      <c r="L1025" s="2"/>
      <c r="M1025" s="3"/>
      <c r="N1025" s="6"/>
      <c r="O1025" s="2"/>
      <c r="P1025" s="3"/>
      <c r="Q1025" s="6"/>
      <c r="R1025" s="2"/>
      <c r="S1025" s="3"/>
    </row>
  </sheetData>
  <mergeCells count="40">
    <mergeCell ref="Q9:R10"/>
    <mergeCell ref="A9:A10"/>
    <mergeCell ref="B9:C10"/>
    <mergeCell ref="E9:F10"/>
    <mergeCell ref="H9:I10"/>
    <mergeCell ref="K9:L10"/>
    <mergeCell ref="B18:C18"/>
    <mergeCell ref="E18:F18"/>
    <mergeCell ref="H18:I18"/>
    <mergeCell ref="Q6:R7"/>
    <mergeCell ref="N12:O13"/>
    <mergeCell ref="Q12:R13"/>
    <mergeCell ref="B6:C7"/>
    <mergeCell ref="E6:F7"/>
    <mergeCell ref="H6:I7"/>
    <mergeCell ref="K6:L7"/>
    <mergeCell ref="A15:A16"/>
    <mergeCell ref="B1:C2"/>
    <mergeCell ref="E1:F2"/>
    <mergeCell ref="N9:O10"/>
    <mergeCell ref="A6:A7"/>
    <mergeCell ref="A12:A13"/>
    <mergeCell ref="B12:C13"/>
    <mergeCell ref="E12:F13"/>
    <mergeCell ref="N18:O18"/>
    <mergeCell ref="Q18:R18"/>
    <mergeCell ref="H1:I2"/>
    <mergeCell ref="K1:L2"/>
    <mergeCell ref="K18:L18"/>
    <mergeCell ref="H12:I13"/>
    <mergeCell ref="K12:L13"/>
    <mergeCell ref="N1:O2"/>
    <mergeCell ref="Q1:R2"/>
    <mergeCell ref="N6:O7"/>
    <mergeCell ref="T15:T16"/>
    <mergeCell ref="S17:S18"/>
    <mergeCell ref="T17:T18"/>
    <mergeCell ref="R22:S23"/>
    <mergeCell ref="R20:S21"/>
    <mergeCell ref="S15:S16"/>
  </mergeCells>
  <phoneticPr fontId="0" type="noConversion"/>
  <conditionalFormatting sqref="E6:F7">
    <cfRule type="cellIs" dxfId="4" priority="1" stopIfTrue="1" operator="lessThan">
      <formula>$E$4</formula>
    </cfRule>
  </conditionalFormatting>
  <conditionalFormatting sqref="K6:L7">
    <cfRule type="cellIs" dxfId="3" priority="2" stopIfTrue="1" operator="lessThan">
      <formula>$K$4</formula>
    </cfRule>
  </conditionalFormatting>
  <conditionalFormatting sqref="H6:I7">
    <cfRule type="cellIs" dxfId="2" priority="3" stopIfTrue="1" operator="lessThan">
      <formula>$H$4</formula>
    </cfRule>
  </conditionalFormatting>
  <conditionalFormatting sqref="N6:O7">
    <cfRule type="cellIs" dxfId="1" priority="4" stopIfTrue="1" operator="lessThan">
      <formula>$N$4</formula>
    </cfRule>
  </conditionalFormatting>
  <conditionalFormatting sqref="Q6:R7">
    <cfRule type="cellIs" dxfId="0" priority="5" stopIfTrue="1" operator="lessThan">
      <formula>$Q$4</formula>
    </cfRule>
  </conditionalFormatting>
  <dataValidations count="1">
    <dataValidation type="whole" errorStyle="information" operator="lessThan" allowBlank="1" showErrorMessage="1" error="The game is finished" sqref="A24">
      <formula1>20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Playgame">
                <anchor moveWithCells="1" sizeWithCells="1">
                  <from>
                    <xdr:col>18</xdr:col>
                    <xdr:colOff>68580</xdr:colOff>
                    <xdr:row>3</xdr:row>
                    <xdr:rowOff>30480</xdr:rowOff>
                  </from>
                  <to>
                    <xdr:col>19</xdr:col>
                    <xdr:colOff>464820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Button 4">
              <controlPr defaultSize="0" print="0" autoFill="0" autoPict="0" macro="[0]!ResetThrow">
                <anchor moveWithCells="1" sizeWithCells="1">
                  <from>
                    <xdr:col>18</xdr:col>
                    <xdr:colOff>68580</xdr:colOff>
                    <xdr:row>10</xdr:row>
                    <xdr:rowOff>121920</xdr:rowOff>
                  </from>
                  <to>
                    <xdr:col>19</xdr:col>
                    <xdr:colOff>464820</xdr:colOff>
                    <xdr:row>12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Drop Down 5">
              <controlPr defaultSize="0" autoLine="0" autoPict="0">
                <anchor moveWithCells="1">
                  <from>
                    <xdr:col>1</xdr:col>
                    <xdr:colOff>0</xdr:colOff>
                    <xdr:row>14</xdr:row>
                    <xdr:rowOff>0</xdr:rowOff>
                  </from>
                  <to>
                    <xdr:col>2</xdr:col>
                    <xdr:colOff>601980</xdr:colOff>
                    <xdr:row>15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Drop Down 6">
              <controlPr defaultSize="0" autoLine="0" autoPict="0">
                <anchor moveWithCells="1">
                  <from>
                    <xdr:col>4</xdr:col>
                    <xdr:colOff>7620</xdr:colOff>
                    <xdr:row>14</xdr:row>
                    <xdr:rowOff>0</xdr:rowOff>
                  </from>
                  <to>
                    <xdr:col>6</xdr:col>
                    <xdr:colOff>0</xdr:colOff>
                    <xdr:row>15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Drop Down 7">
              <controlPr defaultSize="0" autoLine="0" autoPict="0">
                <anchor moveWithCells="1">
                  <from>
                    <xdr:col>7</xdr:col>
                    <xdr:colOff>7620</xdr:colOff>
                    <xdr:row>14</xdr:row>
                    <xdr:rowOff>0</xdr:rowOff>
                  </from>
                  <to>
                    <xdr:col>9</xdr:col>
                    <xdr:colOff>0</xdr:colOff>
                    <xdr:row>15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Drop Down 8">
              <controlPr defaultSize="0" autoLine="0" autoPict="0">
                <anchor moveWithCells="1">
                  <from>
                    <xdr:col>10</xdr:col>
                    <xdr:colOff>7620</xdr:colOff>
                    <xdr:row>14</xdr:row>
                    <xdr:rowOff>0</xdr:rowOff>
                  </from>
                  <to>
                    <xdr:col>12</xdr:col>
                    <xdr:colOff>0</xdr:colOff>
                    <xdr:row>15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Drop Down 9">
              <controlPr defaultSize="0" autoLine="0" autoPict="0">
                <anchor moveWithCells="1">
                  <from>
                    <xdr:col>13</xdr:col>
                    <xdr:colOff>7620</xdr:colOff>
                    <xdr:row>14</xdr:row>
                    <xdr:rowOff>0</xdr:rowOff>
                  </from>
                  <to>
                    <xdr:col>15</xdr:col>
                    <xdr:colOff>0</xdr:colOff>
                    <xdr:row>15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Drop Down 10">
              <controlPr defaultSize="0" autoLine="0" autoPict="0">
                <anchor moveWithCells="1">
                  <from>
                    <xdr:col>16</xdr:col>
                    <xdr:colOff>7620</xdr:colOff>
                    <xdr:row>14</xdr:row>
                    <xdr:rowOff>0</xdr:rowOff>
                  </from>
                  <to>
                    <xdr:col>18</xdr:col>
                    <xdr:colOff>0</xdr:colOff>
                    <xdr:row>15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2" name="Button 16">
              <controlPr defaultSize="0" print="0" autoFill="0" autoPict="0" macro="[0]!ThrowAll">
                <anchor moveWithCells="1" sizeWithCells="1">
                  <from>
                    <xdr:col>18</xdr:col>
                    <xdr:colOff>68580</xdr:colOff>
                    <xdr:row>6</xdr:row>
                    <xdr:rowOff>30480</xdr:rowOff>
                  </from>
                  <to>
                    <xdr:col>19</xdr:col>
                    <xdr:colOff>464820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Spinner 18">
              <controlPr defaultSize="0" autoPict="0">
                <anchor moveWithCells="1" sizeWithCells="1">
                  <from>
                    <xdr:col>4</xdr:col>
                    <xdr:colOff>7620</xdr:colOff>
                    <xdr:row>19</xdr:row>
                    <xdr:rowOff>0</xdr:rowOff>
                  </from>
                  <to>
                    <xdr:col>4</xdr:col>
                    <xdr:colOff>327660</xdr:colOff>
                    <xdr:row>20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Spinner 19">
              <controlPr defaultSize="0" autoPict="0">
                <anchor moveWithCells="1" sizeWithCells="1">
                  <from>
                    <xdr:col>7</xdr:col>
                    <xdr:colOff>7620</xdr:colOff>
                    <xdr:row>19</xdr:row>
                    <xdr:rowOff>0</xdr:rowOff>
                  </from>
                  <to>
                    <xdr:col>7</xdr:col>
                    <xdr:colOff>327660</xdr:colOff>
                    <xdr:row>20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Spinner 20">
              <controlPr defaultSize="0" autoPict="0">
                <anchor moveWithCells="1" sizeWithCells="1">
                  <from>
                    <xdr:col>10</xdr:col>
                    <xdr:colOff>7620</xdr:colOff>
                    <xdr:row>19</xdr:row>
                    <xdr:rowOff>0</xdr:rowOff>
                  </from>
                  <to>
                    <xdr:col>10</xdr:col>
                    <xdr:colOff>327660</xdr:colOff>
                    <xdr:row>20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Spinner 21">
              <controlPr defaultSize="0" autoPict="0">
                <anchor moveWithCells="1" sizeWithCells="1">
                  <from>
                    <xdr:col>13</xdr:col>
                    <xdr:colOff>7620</xdr:colOff>
                    <xdr:row>19</xdr:row>
                    <xdr:rowOff>0</xdr:rowOff>
                  </from>
                  <to>
                    <xdr:col>13</xdr:col>
                    <xdr:colOff>327660</xdr:colOff>
                    <xdr:row>20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Spinner 22">
              <controlPr defaultSize="0" autoPict="0">
                <anchor moveWithCells="1" sizeWithCells="1">
                  <from>
                    <xdr:col>16</xdr:col>
                    <xdr:colOff>7620</xdr:colOff>
                    <xdr:row>19</xdr:row>
                    <xdr:rowOff>7620</xdr:rowOff>
                  </from>
                  <to>
                    <xdr:col>16</xdr:col>
                    <xdr:colOff>327660</xdr:colOff>
                    <xdr:row>20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8" name="Spinner 27">
              <controlPr defaultSize="0" autoPict="0">
                <anchor moveWithCells="1" sizeWithCells="1">
                  <from>
                    <xdr:col>4</xdr:col>
                    <xdr:colOff>7620</xdr:colOff>
                    <xdr:row>21</xdr:row>
                    <xdr:rowOff>0</xdr:rowOff>
                  </from>
                  <to>
                    <xdr:col>4</xdr:col>
                    <xdr:colOff>327660</xdr:colOff>
                    <xdr:row>22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9" name="Spinner 28">
              <controlPr defaultSize="0" autoPict="0">
                <anchor moveWithCells="1" sizeWithCells="1">
                  <from>
                    <xdr:col>7</xdr:col>
                    <xdr:colOff>7620</xdr:colOff>
                    <xdr:row>21</xdr:row>
                    <xdr:rowOff>0</xdr:rowOff>
                  </from>
                  <to>
                    <xdr:col>7</xdr:col>
                    <xdr:colOff>327660</xdr:colOff>
                    <xdr:row>22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0" name="Spinner 29">
              <controlPr defaultSize="0" autoPict="0">
                <anchor moveWithCells="1" sizeWithCells="1">
                  <from>
                    <xdr:col>10</xdr:col>
                    <xdr:colOff>7620</xdr:colOff>
                    <xdr:row>21</xdr:row>
                    <xdr:rowOff>0</xdr:rowOff>
                  </from>
                  <to>
                    <xdr:col>10</xdr:col>
                    <xdr:colOff>327660</xdr:colOff>
                    <xdr:row>22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1" name="Spinner 30">
              <controlPr defaultSize="0" autoPict="0">
                <anchor moveWithCells="1" sizeWithCells="1">
                  <from>
                    <xdr:col>13</xdr:col>
                    <xdr:colOff>7620</xdr:colOff>
                    <xdr:row>21</xdr:row>
                    <xdr:rowOff>0</xdr:rowOff>
                  </from>
                  <to>
                    <xdr:col>13</xdr:col>
                    <xdr:colOff>327660</xdr:colOff>
                    <xdr:row>22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2" name="Spinner 31">
              <controlPr defaultSize="0" autoPict="0">
                <anchor moveWithCells="1" sizeWithCells="1">
                  <from>
                    <xdr:col>16</xdr:col>
                    <xdr:colOff>7620</xdr:colOff>
                    <xdr:row>21</xdr:row>
                    <xdr:rowOff>0</xdr:rowOff>
                  </from>
                  <to>
                    <xdr:col>16</xdr:col>
                    <xdr:colOff>327660</xdr:colOff>
                    <xdr:row>22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3" name="Button 32">
              <controlPr defaultSize="0" print="0" autoFill="0" autoPict="0" macro="[0]!AllBuffer">
                <anchor moveWithCells="1" sizeWithCells="1">
                  <from>
                    <xdr:col>1</xdr:col>
                    <xdr:colOff>190500</xdr:colOff>
                    <xdr:row>19</xdr:row>
                    <xdr:rowOff>0</xdr:rowOff>
                  </from>
                  <to>
                    <xdr:col>2</xdr:col>
                    <xdr:colOff>381000</xdr:colOff>
                    <xdr:row>20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4" name="Button 33">
              <controlPr defaultSize="0" print="0" autoFill="0" autoPict="0" macro="[0]!AllInv">
                <anchor moveWithCells="1" sizeWithCells="1">
                  <from>
                    <xdr:col>1</xdr:col>
                    <xdr:colOff>198120</xdr:colOff>
                    <xdr:row>20</xdr:row>
                    <xdr:rowOff>190500</xdr:rowOff>
                  </from>
                  <to>
                    <xdr:col>2</xdr:col>
                    <xdr:colOff>381000</xdr:colOff>
                    <xdr:row>22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6"/>
  <sheetViews>
    <sheetView workbookViewId="0">
      <selection activeCell="C1" sqref="C1"/>
    </sheetView>
  </sheetViews>
  <sheetFormatPr defaultRowHeight="13.2" x14ac:dyDescent="0.25"/>
  <sheetData>
    <row r="1" spans="1:1" x14ac:dyDescent="0.25">
      <c r="A1" s="31" t="s">
        <v>14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Dice Game</vt:lpstr>
      <vt:lpstr>Calc</vt:lpstr>
      <vt:lpstr>Avg WIP</vt:lpstr>
    </vt:vector>
  </TitlesOfParts>
  <Company>K.U.Leuven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Faculteit ETEW</dc:creator>
  <cp:lastModifiedBy>Aniket Gupta</cp:lastModifiedBy>
  <dcterms:created xsi:type="dcterms:W3CDTF">2002-03-20T10:20:18Z</dcterms:created>
  <dcterms:modified xsi:type="dcterms:W3CDTF">2024-02-03T22:29:39Z</dcterms:modified>
</cp:coreProperties>
</file>