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C915F18D-937A-48E8-87D3-EE32B1A4728D}" xr6:coauthVersionLast="47" xr6:coauthVersionMax="47" xr10:uidLastSave="{00000000-0000-0000-0000-000000000000}"/>
  <bookViews>
    <workbookView xWindow="3348" yWindow="3348" windowWidth="17280" windowHeight="8880" tabRatio="912" firstSheet="1" activeTab="7"/>
  </bookViews>
  <sheets>
    <sheet name="Beginning Inventory" sheetId="11" r:id="rId1"/>
    <sheet name="Expenses" sheetId="8" r:id="rId2"/>
    <sheet name="Sales and Income" sheetId="9" r:id="rId3"/>
    <sheet name="Exhibition Record" sheetId="7" r:id="rId4"/>
    <sheet name="Wage Earning" sheetId="6" r:id="rId5"/>
    <sheet name="Financial Records" sheetId="1" r:id="rId6"/>
    <sheet name="Accounts" sheetId="13" r:id="rId7"/>
    <sheet name="Ending Inventory" sheetId="10" r:id="rId8"/>
    <sheet name="Scope and Efficiency" sheetId="12" r:id="rId9"/>
    <sheet name="Summary Pages" sheetId="5" r:id="rId10"/>
    <sheet name="Activities" sheetId="2" r:id="rId11"/>
    <sheet name="Sheet1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1" l="1"/>
  <c r="G32" i="11" s="1"/>
  <c r="E30" i="11"/>
  <c r="G33" i="11" s="1"/>
  <c r="F30" i="11"/>
  <c r="G30" i="11"/>
  <c r="H30" i="11"/>
  <c r="I30" i="11"/>
  <c r="H31" i="11" s="1"/>
  <c r="J30" i="11"/>
  <c r="K30" i="11"/>
  <c r="E24" i="5" s="1"/>
  <c r="E26" i="5" s="1"/>
  <c r="L30" i="11"/>
  <c r="M30" i="11"/>
  <c r="L31" i="11" s="1"/>
  <c r="N30" i="11"/>
  <c r="O30" i="11"/>
  <c r="F31" i="11"/>
  <c r="N31" i="11"/>
  <c r="D32" i="10"/>
  <c r="E32" i="10"/>
  <c r="F32" i="10"/>
  <c r="F33" i="10" s="1"/>
  <c r="G32" i="10"/>
  <c r="H32" i="10"/>
  <c r="H33" i="10" s="1"/>
  <c r="I32" i="10"/>
  <c r="G35" i="10" s="1"/>
  <c r="J32" i="10"/>
  <c r="K32" i="10"/>
  <c r="L32" i="10"/>
  <c r="M32" i="10"/>
  <c r="N32" i="10"/>
  <c r="N33" i="10" s="1"/>
  <c r="O32" i="10"/>
  <c r="D33" i="10"/>
  <c r="J33" i="10"/>
  <c r="L33" i="10"/>
  <c r="E110" i="7"/>
  <c r="E111" i="7" s="1"/>
  <c r="F110" i="7"/>
  <c r="G110" i="7"/>
  <c r="H110" i="7"/>
  <c r="I110" i="7"/>
  <c r="J110" i="7"/>
  <c r="C98" i="8"/>
  <c r="G100" i="8" s="1"/>
  <c r="G102" i="8" s="1"/>
  <c r="D98" i="8"/>
  <c r="E98" i="8"/>
  <c r="E99" i="8" s="1"/>
  <c r="F98" i="8"/>
  <c r="G98" i="8"/>
  <c r="H98" i="8"/>
  <c r="I98" i="8"/>
  <c r="I99" i="8" s="1"/>
  <c r="J98" i="8"/>
  <c r="G101" i="8" s="1"/>
  <c r="K98" i="8"/>
  <c r="L98" i="8"/>
  <c r="F25" i="5" s="1"/>
  <c r="M98" i="8"/>
  <c r="N98" i="8"/>
  <c r="G99" i="8"/>
  <c r="K99" i="8"/>
  <c r="M99" i="8"/>
  <c r="D7" i="1"/>
  <c r="D14" i="1"/>
  <c r="D21" i="1" s="1"/>
  <c r="H93" i="5" s="1"/>
  <c r="D20" i="1"/>
  <c r="D27" i="1"/>
  <c r="D34" i="1" s="1"/>
  <c r="D33" i="1"/>
  <c r="C25" i="9"/>
  <c r="D25" i="9"/>
  <c r="E25" i="9"/>
  <c r="C7" i="5" s="1"/>
  <c r="F25" i="9"/>
  <c r="G25" i="9"/>
  <c r="G26" i="9" s="1"/>
  <c r="H25" i="9"/>
  <c r="G28" i="9" s="1"/>
  <c r="I25" i="9"/>
  <c r="I26" i="9" s="1"/>
  <c r="J25" i="9"/>
  <c r="K25" i="9"/>
  <c r="F7" i="5" s="1"/>
  <c r="L25" i="9"/>
  <c r="M25" i="9"/>
  <c r="G7" i="5" s="1"/>
  <c r="N25" i="9"/>
  <c r="G23" i="5" s="1"/>
  <c r="C26" i="9"/>
  <c r="K26" i="9"/>
  <c r="B4" i="5"/>
  <c r="E4" i="5"/>
  <c r="E6" i="5" s="1"/>
  <c r="E12" i="5" s="1"/>
  <c r="E20" i="5" s="1"/>
  <c r="F4" i="5"/>
  <c r="G4" i="5"/>
  <c r="G6" i="5" s="1"/>
  <c r="B5" i="5"/>
  <c r="H5" i="5" s="1"/>
  <c r="C5" i="5"/>
  <c r="D5" i="5"/>
  <c r="E5" i="5"/>
  <c r="F5" i="5"/>
  <c r="F6" i="5" s="1"/>
  <c r="F12" i="5" s="1"/>
  <c r="F20" i="5" s="1"/>
  <c r="G5" i="5"/>
  <c r="B7" i="5"/>
  <c r="H7" i="5" s="1"/>
  <c r="D7" i="5"/>
  <c r="E7" i="5"/>
  <c r="H8" i="5"/>
  <c r="H9" i="5"/>
  <c r="H10" i="5"/>
  <c r="H14" i="5"/>
  <c r="H19" i="5" s="1"/>
  <c r="H15" i="5"/>
  <c r="H16" i="5"/>
  <c r="H17" i="5"/>
  <c r="H18" i="5"/>
  <c r="B19" i="5"/>
  <c r="C19" i="5"/>
  <c r="D19" i="5"/>
  <c r="E19" i="5"/>
  <c r="F19" i="5"/>
  <c r="G19" i="5"/>
  <c r="B22" i="5"/>
  <c r="B26" i="5" s="1"/>
  <c r="C22" i="5"/>
  <c r="D22" i="5"/>
  <c r="E22" i="5"/>
  <c r="F22" i="5"/>
  <c r="H22" i="5" s="1"/>
  <c r="G22" i="5"/>
  <c r="G26" i="5" s="1"/>
  <c r="C23" i="5"/>
  <c r="E23" i="5"/>
  <c r="F23" i="5"/>
  <c r="B24" i="5"/>
  <c r="C24" i="5"/>
  <c r="D24" i="5"/>
  <c r="G24" i="5"/>
  <c r="B25" i="5"/>
  <c r="H25" i="5" s="1"/>
  <c r="C25" i="5"/>
  <c r="D25" i="5"/>
  <c r="E25" i="5"/>
  <c r="G25" i="5"/>
  <c r="C26" i="5"/>
  <c r="G48" i="5"/>
  <c r="H48" i="5"/>
  <c r="G56" i="5"/>
  <c r="H56" i="5"/>
  <c r="G57" i="5"/>
  <c r="G59" i="5" s="1"/>
  <c r="H57" i="5"/>
  <c r="H59" i="5" s="1"/>
  <c r="G58" i="5"/>
  <c r="G80" i="5" s="1"/>
  <c r="H58" i="5"/>
  <c r="G65" i="5"/>
  <c r="H65" i="5"/>
  <c r="H67" i="5" s="1"/>
  <c r="G67" i="5"/>
  <c r="G85" i="5" s="1"/>
  <c r="G72" i="5"/>
  <c r="G74" i="5" s="1"/>
  <c r="H72" i="5"/>
  <c r="H74" i="5"/>
  <c r="H75" i="5"/>
  <c r="H77" i="5" s="1"/>
  <c r="G76" i="5"/>
  <c r="H76" i="5"/>
  <c r="H80" i="5"/>
  <c r="H91" i="5" s="1"/>
  <c r="H102" i="5"/>
  <c r="H104" i="5"/>
  <c r="H106" i="5" s="1"/>
  <c r="H105" i="5"/>
  <c r="H110" i="5"/>
  <c r="D10" i="6"/>
  <c r="E10" i="6"/>
  <c r="F10" i="6"/>
  <c r="H99" i="5" s="1"/>
  <c r="G10" i="6"/>
  <c r="E27" i="5" l="1"/>
  <c r="H85" i="5"/>
  <c r="H4" i="5"/>
  <c r="H6" i="5" s="1"/>
  <c r="H12" i="5" s="1"/>
  <c r="H20" i="5" s="1"/>
  <c r="G12" i="5"/>
  <c r="G20" i="5" s="1"/>
  <c r="G27" i="5" s="1"/>
  <c r="G34" i="11"/>
  <c r="G75" i="5"/>
  <c r="G77" i="5" s="1"/>
  <c r="M26" i="9"/>
  <c r="H109" i="5"/>
  <c r="H111" i="5" s="1"/>
  <c r="H79" i="5"/>
  <c r="C99" i="8"/>
  <c r="J31" i="11"/>
  <c r="G79" i="5"/>
  <c r="G81" i="5" s="1"/>
  <c r="F24" i="5"/>
  <c r="F26" i="5" s="1"/>
  <c r="F27" i="5" s="1"/>
  <c r="D4" i="5"/>
  <c r="D6" i="5" s="1"/>
  <c r="D12" i="5" s="1"/>
  <c r="D20" i="5" s="1"/>
  <c r="D31" i="11"/>
  <c r="G27" i="9"/>
  <c r="G29" i="9" s="1"/>
  <c r="G34" i="10"/>
  <c r="G36" i="10" s="1"/>
  <c r="H83" i="5"/>
  <c r="D23" i="5"/>
  <c r="C4" i="5"/>
  <c r="C6" i="5" s="1"/>
  <c r="C12" i="5" s="1"/>
  <c r="C20" i="5" s="1"/>
  <c r="C27" i="5" s="1"/>
  <c r="E26" i="9"/>
  <c r="B6" i="5"/>
  <c r="B12" i="5" s="1"/>
  <c r="B20" i="5" s="1"/>
  <c r="B27" i="5" s="1"/>
  <c r="H24" i="5" l="1"/>
  <c r="D26" i="5"/>
  <c r="H26" i="5" s="1"/>
  <c r="H23" i="5"/>
  <c r="H81" i="5"/>
  <c r="H82" i="5"/>
  <c r="H84" i="5" s="1"/>
  <c r="H113" i="5" s="1"/>
  <c r="H90" i="5"/>
  <c r="H27" i="5"/>
  <c r="H98" i="5" s="1"/>
  <c r="H100" i="5" s="1"/>
  <c r="H103" i="5" s="1"/>
  <c r="H107" i="5" s="1"/>
  <c r="H112" i="5" s="1"/>
  <c r="D27" i="5"/>
  <c r="H92" i="5" l="1"/>
  <c r="H94" i="5"/>
  <c r="G114" i="5"/>
</calcChain>
</file>

<file path=xl/sharedStrings.xml><?xml version="1.0" encoding="utf-8"?>
<sst xmlns="http://schemas.openxmlformats.org/spreadsheetml/2006/main" count="388" uniqueCount="237">
  <si>
    <t>Activities</t>
  </si>
  <si>
    <r>
      <t>Beginning Inventory</t>
    </r>
    <r>
      <rPr>
        <b/>
        <sz val="10"/>
        <rFont val="Arial"/>
        <family val="2"/>
      </rPr>
      <t xml:space="preserve">                                                                                                                                                      </t>
    </r>
  </si>
  <si>
    <t>Item and Description</t>
  </si>
  <si>
    <r>
      <t xml:space="preserve">Operating   </t>
    </r>
    <r>
      <rPr>
        <b/>
        <sz val="8"/>
        <rFont val="Arial"/>
        <family val="2"/>
      </rPr>
      <t>Current</t>
    </r>
  </si>
  <si>
    <r>
      <t xml:space="preserve">Capital            </t>
    </r>
    <r>
      <rPr>
        <b/>
        <sz val="8"/>
        <rFont val="Arial"/>
        <family val="2"/>
      </rPr>
      <t>NC</t>
    </r>
  </si>
  <si>
    <r>
      <t xml:space="preserve">Operating    </t>
    </r>
    <r>
      <rPr>
        <b/>
        <sz val="8"/>
        <rFont val="Arial"/>
        <family val="2"/>
      </rPr>
      <t>Current</t>
    </r>
  </si>
  <si>
    <r>
      <t xml:space="preserve">Operating  </t>
    </r>
    <r>
      <rPr>
        <b/>
        <sz val="8"/>
        <rFont val="Arial"/>
        <family val="2"/>
      </rPr>
      <t>Current</t>
    </r>
  </si>
  <si>
    <t>Subtotals</t>
  </si>
  <si>
    <t>Enterprise Totals</t>
  </si>
  <si>
    <t>Operating Subtotal</t>
  </si>
  <si>
    <t>Capital Subtotal</t>
  </si>
  <si>
    <t>Total</t>
  </si>
  <si>
    <r>
      <t>Ending Inventory</t>
    </r>
    <r>
      <rPr>
        <b/>
        <sz val="10"/>
        <rFont val="Arial"/>
        <family val="2"/>
      </rPr>
      <t xml:space="preserve">                                                                                                                                                      </t>
    </r>
  </si>
  <si>
    <t>Sales and Income</t>
  </si>
  <si>
    <t>Date</t>
  </si>
  <si>
    <t>Item &amp; Description</t>
  </si>
  <si>
    <t>Expenses</t>
  </si>
  <si>
    <t>Exhibition Record</t>
  </si>
  <si>
    <t>Kind of Exhibit</t>
  </si>
  <si>
    <t>Where Exhibited</t>
  </si>
  <si>
    <t>Placings</t>
  </si>
  <si>
    <t>Enterprise</t>
  </si>
  <si>
    <t>Wage Earning Summary</t>
  </si>
  <si>
    <t>Employer                    or                        Business</t>
  </si>
  <si>
    <t>Job Title                        or                                 Type of Work</t>
  </si>
  <si>
    <t>Hours Worked</t>
  </si>
  <si>
    <t>Pay                  Rate</t>
  </si>
  <si>
    <t>Income</t>
  </si>
  <si>
    <t>Expense</t>
  </si>
  <si>
    <t>Total Wage Earning</t>
  </si>
  <si>
    <t xml:space="preserve">Income and Expense Summary                                                                                             </t>
  </si>
  <si>
    <r>
      <t xml:space="preserve">Total column will transfer to pages 8a and 8b of the American FFA Degree Application and pages 6a and 6b of an entrepreneurship proficiency application.         </t>
    </r>
    <r>
      <rPr>
        <b/>
        <sz val="20"/>
        <rFont val="Arial"/>
        <family val="2"/>
      </rPr>
      <t xml:space="preserve">       </t>
    </r>
  </si>
  <si>
    <t>1. OPERATING INCOME</t>
  </si>
  <si>
    <t>TOTAL</t>
  </si>
  <si>
    <t xml:space="preserve">          for Non-cash Operating Expenses</t>
  </si>
  <si>
    <t xml:space="preserve">     h.  Total Operating Income  </t>
  </si>
  <si>
    <t>2. OPERATING EXPENSE</t>
  </si>
  <si>
    <t xml:space="preserve">     a.  Operating Inventory Purchased</t>
  </si>
  <si>
    <t xml:space="preserve">     b.  Cash Operating Expense - Feed </t>
  </si>
  <si>
    <t xml:space="preserve">     c.  Non-Cash Operating Expense- Feed</t>
  </si>
  <si>
    <t xml:space="preserve">     d.  Cash Operating Expense - Other      </t>
  </si>
  <si>
    <r>
      <t xml:space="preserve">     e.  </t>
    </r>
    <r>
      <rPr>
        <sz val="10"/>
        <rFont val="Arial"/>
        <family val="2"/>
      </rPr>
      <t xml:space="preserve">Non-cash Operating Expense- </t>
    </r>
    <r>
      <rPr>
        <sz val="9"/>
        <rFont val="Arial"/>
        <family val="2"/>
      </rPr>
      <t>Other</t>
    </r>
  </si>
  <si>
    <t xml:space="preserve">     f.  Total Operating Expense                           </t>
  </si>
  <si>
    <t>3. Net Operating Income</t>
  </si>
  <si>
    <t>4. CAPITAL TRANSACTIONS</t>
  </si>
  <si>
    <t xml:space="preserve">     a.  Ending Capital Inventory  </t>
  </si>
  <si>
    <t xml:space="preserve">     b.  Capital Sales   </t>
  </si>
  <si>
    <r>
      <t xml:space="preserve">     c.  Beginning Capital Inventory      </t>
    </r>
    <r>
      <rPr>
        <i/>
        <sz val="10"/>
        <rFont val="Arial"/>
        <family val="2"/>
      </rPr>
      <t xml:space="preserve"> </t>
    </r>
  </si>
  <si>
    <t xml:space="preserve">     d.  Capital Purchases </t>
  </si>
  <si>
    <t xml:space="preserve">     e.  Net Capital Transactions                        </t>
  </si>
  <si>
    <t>5. RETURN TO CAPITAL LABOR AND MANAGEMENT</t>
  </si>
  <si>
    <t xml:space="preserve">Balance Sheet Statement                                                                            </t>
  </si>
  <si>
    <t xml:space="preserve">                                                                          This portion of the record book goes on page 9 of an American Degree Application </t>
  </si>
  <si>
    <t xml:space="preserve">   ASSETS</t>
  </si>
  <si>
    <t>1. CURRENT ASSETS</t>
  </si>
  <si>
    <t xml:space="preserve">     c.  Notes and accounts receivable</t>
  </si>
  <si>
    <t xml:space="preserve">     d.  Current Operating Inventory </t>
  </si>
  <si>
    <t xml:space="preserve">     f.  Non-productively invested personal current assets</t>
  </si>
  <si>
    <r>
      <t xml:space="preserve">     g.  Total Current Assets                    </t>
    </r>
    <r>
      <rPr>
        <b/>
        <i/>
        <sz val="10"/>
        <rFont val="Arial"/>
        <family val="2"/>
      </rPr>
      <t xml:space="preserve">                                                                             </t>
    </r>
  </si>
  <si>
    <t>2. NON-CURRENT ASSETS</t>
  </si>
  <si>
    <t xml:space="preserve">     a.  Productively Invested Capital Inventory</t>
  </si>
  <si>
    <t xml:space="preserve">     b.  Non-productively invested personal non-current assets (capital)</t>
  </si>
  <si>
    <t xml:space="preserve">     c.  Total Non-Current Assets                                                                  </t>
  </si>
  <si>
    <t xml:space="preserve">3. TOTAL PRODUCTIVELY INVESTED ASSETS                                  </t>
  </si>
  <si>
    <t xml:space="preserve">4. TOTAL NON-PRODUCTIVELY INVESTED PERSONAL ASSETS                  </t>
  </si>
  <si>
    <t xml:space="preserve">5. TOTAL ASSETS                                                                                                     </t>
  </si>
  <si>
    <t>This portion of the recordbook goes on page 10 of an American Degree Application.</t>
  </si>
  <si>
    <t>B.        Ending              Value</t>
  </si>
  <si>
    <t xml:space="preserve">   LIABILITIES AND EQUITY</t>
  </si>
  <si>
    <t>6. CURRENT LIABILITIES</t>
  </si>
  <si>
    <t xml:space="preserve">     a.  Accounts and Notes Payable</t>
  </si>
  <si>
    <t xml:space="preserve">     b.  Current Portion of non-current debt                                                                           </t>
  </si>
  <si>
    <t xml:space="preserve">     d.  Current liabilities associated with non-productive personal assets</t>
  </si>
  <si>
    <r>
      <t xml:space="preserve">    </t>
    </r>
    <r>
      <rPr>
        <b/>
        <sz val="10"/>
        <rFont val="Arial"/>
        <family val="2"/>
      </rPr>
      <t xml:space="preserve"> e.  Total Current Liabilities </t>
    </r>
    <r>
      <rPr>
        <sz val="10"/>
        <rFont val="Arial"/>
      </rPr>
      <t xml:space="preserve">                                                                                   </t>
    </r>
  </si>
  <si>
    <t>7. NON-CURRENT LIABILITIES</t>
  </si>
  <si>
    <r>
      <t xml:space="preserve">8.  TOTAL LIABILITY ON PRODUCTIVE ASSETS  </t>
    </r>
    <r>
      <rPr>
        <sz val="12"/>
        <rFont val="Arial"/>
        <family val="2"/>
      </rPr>
      <t xml:space="preserve">                                                      </t>
    </r>
  </si>
  <si>
    <t xml:space="preserve">9.  TOTAL LIABILITY ON NON-PRODUCTIVE ASSETS                                </t>
  </si>
  <si>
    <t xml:space="preserve">10. TOTAL LIABILITIES                                                                                                   </t>
  </si>
  <si>
    <t>11. OWNER'S EQUITY / NET WORTH</t>
  </si>
  <si>
    <r>
      <t xml:space="preserve">     a.  Productively Invested </t>
    </r>
    <r>
      <rPr>
        <b/>
        <sz val="10"/>
        <rFont val="Arial"/>
        <family val="2"/>
      </rPr>
      <t xml:space="preserve">                                                                                              </t>
    </r>
  </si>
  <si>
    <r>
      <t xml:space="preserve">     b.  Non-Productively invested </t>
    </r>
    <r>
      <rPr>
        <b/>
        <sz val="10"/>
        <rFont val="Arial"/>
        <family val="2"/>
      </rPr>
      <t xml:space="preserve">                                                                                      </t>
    </r>
  </si>
  <si>
    <t xml:space="preserve">     c.  Total Owner's Equity / Net Worth                                                                              </t>
  </si>
  <si>
    <r>
      <t>12. CHANGE IN PRODUCTIVELY INVESTED OWNER'S EQUITY</t>
    </r>
    <r>
      <rPr>
        <sz val="12"/>
        <rFont val="Arial"/>
        <family val="2"/>
      </rPr>
      <t xml:space="preserve">      </t>
    </r>
  </si>
  <si>
    <t>XXXXXXXXX</t>
  </si>
  <si>
    <t xml:space="preserve">13. CHANGE IN NON-PRODUCTIVELY INVESTED OWNER'S EQUITY       </t>
  </si>
  <si>
    <r>
      <t xml:space="preserve">14. GAIN OR LOSS IN OWNER'S EQUITY                                                                        </t>
    </r>
    <r>
      <rPr>
        <b/>
        <i/>
        <sz val="12"/>
        <rFont val="Arial"/>
        <family val="2"/>
      </rPr>
      <t xml:space="preserve">   </t>
    </r>
  </si>
  <si>
    <t xml:space="preserve">     a. WORKING CAPITAL (Current assets minus Current liabilities)                             </t>
  </si>
  <si>
    <r>
      <t xml:space="preserve">     b. CURRENT RATIO (Current assets divided by Current liabilites)                 </t>
    </r>
    <r>
      <rPr>
        <b/>
        <i/>
        <sz val="12"/>
        <rFont val="Arial"/>
        <family val="2"/>
      </rPr>
      <t xml:space="preserve">    </t>
    </r>
  </si>
  <si>
    <t xml:space="preserve">     c. DEBT-TO-EQUITY RATIO (Total liabilities divided by owner's equity)           </t>
  </si>
  <si>
    <t>0 to 1</t>
  </si>
  <si>
    <t xml:space="preserve">This portion of the record book goes on page 11 of an American Degree Application </t>
  </si>
  <si>
    <t>SUMMARY OF PRODUCTIVELY INVESTED CAPITAL</t>
  </si>
  <si>
    <t xml:space="preserve">15. TOTAL SAE PROGRAM EQUITY                             </t>
  </si>
  <si>
    <r>
      <t xml:space="preserve">16. TOTAL NON-PRODUCTIVELY / PERSONALLY INVESTED EQUITY                                           </t>
    </r>
    <r>
      <rPr>
        <b/>
        <i/>
        <sz val="12"/>
        <rFont val="Arial"/>
        <family val="2"/>
      </rPr>
      <t xml:space="preserve">   </t>
    </r>
  </si>
  <si>
    <r>
      <t xml:space="preserve">17. TOTAL EQUITY                                                                                                                                             </t>
    </r>
    <r>
      <rPr>
        <b/>
        <i/>
        <sz val="12"/>
        <rFont val="Arial"/>
        <family val="2"/>
      </rPr>
      <t xml:space="preserve"> </t>
    </r>
  </si>
  <si>
    <t xml:space="preserve">18. NON-SAE PROGRAM INCOME                   </t>
  </si>
  <si>
    <t xml:space="preserve">19. TOTAL SAE PRODUCTIVELY INVESTED EQUITY                                                                                  </t>
  </si>
  <si>
    <t>This portion goes on page 11 of the American FFA Degree Application</t>
  </si>
  <si>
    <t>20. EARNINGS FROM SUPERVISED AGRICULTURAL EXPERIENCE PROGRAM</t>
  </si>
  <si>
    <r>
      <t xml:space="preserve">     a.  Candidate's return to Capital Labor and Management</t>
    </r>
    <r>
      <rPr>
        <b/>
        <sz val="10"/>
        <rFont val="Arial"/>
        <family val="2"/>
      </rPr>
      <t xml:space="preserve">                                                                         </t>
    </r>
    <r>
      <rPr>
        <b/>
        <sz val="10"/>
        <rFont val="Arial"/>
        <family val="2"/>
      </rPr>
      <t xml:space="preserve">                                           </t>
    </r>
  </si>
  <si>
    <t xml:space="preserve">     b.  Grand total net earnings from wage earnings                                                                                             </t>
  </si>
  <si>
    <r>
      <t xml:space="preserve">     c.  Total SAE Earnings           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</t>
    </r>
  </si>
  <si>
    <t>21. ALL OTHER EARNINGS AND INCOME</t>
  </si>
  <si>
    <r>
      <t xml:space="preserve">     a.  Earning from other agricultural activities not a part of SAE </t>
    </r>
    <r>
      <rPr>
        <b/>
        <sz val="10"/>
        <rFont val="Arial"/>
        <family val="2"/>
      </rPr>
      <t xml:space="preserve">                                     </t>
    </r>
  </si>
  <si>
    <r>
      <t xml:space="preserve">     b.  Total Agricultural Related Earnings                                                                                     </t>
    </r>
    <r>
      <rPr>
        <b/>
        <i/>
        <sz val="10"/>
        <rFont val="Arial"/>
        <family val="2"/>
      </rPr>
      <t xml:space="preserve">                   </t>
    </r>
  </si>
  <si>
    <r>
      <t xml:space="preserve">    </t>
    </r>
    <r>
      <rPr>
        <sz val="10"/>
        <rFont val="Arial"/>
        <family val="2"/>
      </rPr>
      <t xml:space="preserve"> c.  Earnings from non-agricultural activities </t>
    </r>
    <r>
      <rPr>
        <b/>
        <sz val="10"/>
        <rFont val="Arial"/>
        <family val="2"/>
      </rPr>
      <t xml:space="preserve">                                                                  </t>
    </r>
    <r>
      <rPr>
        <b/>
        <i/>
        <sz val="10"/>
        <rFont val="Arial"/>
        <family val="2"/>
      </rPr>
      <t xml:space="preserve">         </t>
    </r>
  </si>
  <si>
    <r>
      <t xml:space="preserve">    </t>
    </r>
    <r>
      <rPr>
        <sz val="10"/>
        <rFont val="Arial"/>
        <family val="2"/>
      </rPr>
      <t xml:space="preserve"> d.  Income other than earnings </t>
    </r>
    <r>
      <rPr>
        <b/>
        <sz val="10"/>
        <rFont val="Arial"/>
        <family val="2"/>
      </rPr>
      <t xml:space="preserve">                                                                  </t>
    </r>
  </si>
  <si>
    <t xml:space="preserve">     e.  Total non-Agricultural Related Earnings       </t>
  </si>
  <si>
    <r>
      <t xml:space="preserve">     f.  Total source of funds                                                                                                                            </t>
    </r>
    <r>
      <rPr>
        <b/>
        <i/>
        <sz val="10"/>
        <rFont val="Arial"/>
        <family val="2"/>
      </rPr>
      <t xml:space="preserve"> </t>
    </r>
  </si>
  <si>
    <t>22. USE OF FUNDS</t>
  </si>
  <si>
    <t xml:space="preserve">     a.  Total educational expenses</t>
  </si>
  <si>
    <t xml:space="preserve">     b.  Total other personal expenses</t>
  </si>
  <si>
    <r>
      <t xml:space="preserve">23. MAXIMUM POSSIBLE INCREASE IN OWNER'S EQUITY                                                                  </t>
    </r>
    <r>
      <rPr>
        <b/>
        <i/>
        <sz val="12"/>
        <rFont val="Arial"/>
        <family val="2"/>
      </rPr>
      <t xml:space="preserve"> </t>
    </r>
  </si>
  <si>
    <r>
      <t xml:space="preserve">24. GAIN OR LOSS IN OWNER'S EQUITY                                                         </t>
    </r>
    <r>
      <rPr>
        <b/>
        <i/>
        <sz val="12"/>
        <rFont val="Arial"/>
        <family val="2"/>
      </rPr>
      <t xml:space="preserve">               </t>
    </r>
  </si>
  <si>
    <t>Line 23 must equal or exceed line 24</t>
  </si>
  <si>
    <t xml:space="preserve">Accounts </t>
  </si>
  <si>
    <t>A. ACCOUNTS PAYABLE</t>
  </si>
  <si>
    <t>Payments</t>
  </si>
  <si>
    <t>Interest</t>
  </si>
  <si>
    <t>Principle</t>
  </si>
  <si>
    <t>A. ACCOUNTS RECEIVABLE</t>
  </si>
  <si>
    <t>Financial Records</t>
  </si>
  <si>
    <t>NON-SAE RELATED EARNINGS AND INCOME</t>
  </si>
  <si>
    <r>
      <t xml:space="preserve">A. EARNINGS FROM AGRICULTURAL ACTIVITIES </t>
    </r>
    <r>
      <rPr>
        <b/>
        <i/>
        <sz val="12"/>
        <rFont val="Arial"/>
        <family val="2"/>
      </rPr>
      <t>NOT</t>
    </r>
    <r>
      <rPr>
        <b/>
        <sz val="12"/>
        <rFont val="Arial"/>
        <family val="2"/>
      </rPr>
      <t xml:space="preserve"> PART OF SAE</t>
    </r>
  </si>
  <si>
    <t>Source of Income</t>
  </si>
  <si>
    <t>From Whom Received</t>
  </si>
  <si>
    <t>Amount</t>
  </si>
  <si>
    <t>TOTAL A.</t>
  </si>
  <si>
    <t>B. EARNINGS FROM NON-AGRICULTURAL ACTIVITIES</t>
  </si>
  <si>
    <t>TOTAL B.</t>
  </si>
  <si>
    <t>C. INCOME OTHER THAN EARNINGS</t>
  </si>
  <si>
    <t xml:space="preserve">TOTAL C. </t>
  </si>
  <si>
    <t>TOTAL NON-SAE INFLOWS</t>
  </si>
  <si>
    <t>NON-SAE RELATED EXPENSES</t>
  </si>
  <si>
    <t>D. EDUCATIONAL EXPENSES</t>
  </si>
  <si>
    <t>Description of Expense</t>
  </si>
  <si>
    <t>TOTAL D.</t>
  </si>
  <si>
    <t>E. PERSONAL EXPENSES (icluding taxes and FICA)</t>
  </si>
  <si>
    <t>TOTAL NON-SAE OUTFLOWS</t>
  </si>
  <si>
    <t>Level of Participation</t>
  </si>
  <si>
    <t>Local</t>
  </si>
  <si>
    <t>County</t>
  </si>
  <si>
    <t>District</t>
  </si>
  <si>
    <t>State</t>
  </si>
  <si>
    <t>National</t>
  </si>
  <si>
    <t xml:space="preserve">  </t>
  </si>
  <si>
    <t>Sunflowers</t>
  </si>
  <si>
    <r>
      <t xml:space="preserve">Operating         </t>
    </r>
    <r>
      <rPr>
        <b/>
        <sz val="8"/>
        <rFont val="Arial"/>
        <family val="2"/>
      </rPr>
      <t>Current</t>
    </r>
  </si>
  <si>
    <r>
      <t xml:space="preserve">Capital               </t>
    </r>
    <r>
      <rPr>
        <b/>
        <sz val="8"/>
        <rFont val="Arial"/>
        <family val="2"/>
      </rPr>
      <t>NC</t>
    </r>
  </si>
  <si>
    <r>
      <t xml:space="preserve">Operating </t>
    </r>
    <r>
      <rPr>
        <b/>
        <sz val="8"/>
        <rFont val="Arial"/>
        <family val="2"/>
      </rPr>
      <t>Current</t>
    </r>
  </si>
  <si>
    <r>
      <t xml:space="preserve">Capital        </t>
    </r>
    <r>
      <rPr>
        <b/>
        <sz val="8"/>
        <rFont val="Arial"/>
        <family val="2"/>
      </rPr>
      <t>NC</t>
    </r>
  </si>
  <si>
    <r>
      <t xml:space="preserve">Capital       </t>
    </r>
    <r>
      <rPr>
        <b/>
        <sz val="8"/>
        <rFont val="Arial"/>
        <family val="2"/>
      </rPr>
      <t xml:space="preserve"> NC</t>
    </r>
  </si>
  <si>
    <t xml:space="preserve">     a. Ending Operating Inventory           </t>
  </si>
  <si>
    <t xml:space="preserve">     b. Beginning Operating Inventory      </t>
  </si>
  <si>
    <t xml:space="preserve">     c. Inventory Change</t>
  </si>
  <si>
    <r>
      <t xml:space="preserve">     d. Cash Sales              </t>
    </r>
    <r>
      <rPr>
        <i/>
        <sz val="10"/>
        <rFont val="Arial"/>
        <family val="2"/>
      </rPr>
      <t xml:space="preserve">   </t>
    </r>
  </si>
  <si>
    <t xml:space="preserve">     e. Value of Products Used at Home            </t>
  </si>
  <si>
    <t xml:space="preserve">     f.  Value of Production Transferred or Bartered                                                                              </t>
  </si>
  <si>
    <t xml:space="preserve">     g. Value of Ag Labor Exchanged</t>
  </si>
  <si>
    <t>TOTAL E.</t>
  </si>
  <si>
    <t xml:space="preserve">     a.  Cash On-Hand</t>
  </si>
  <si>
    <t>Year</t>
  </si>
  <si>
    <t>COMPETITIVE FFA ACTIVITIES</t>
  </si>
  <si>
    <t>Placings/ Responsibility</t>
  </si>
  <si>
    <t>NON-COMPETITIVE FFA ACTIVITIES</t>
  </si>
  <si>
    <t>SCHOOL AND COMMUNITY LEADERSHIP ACTIVITIES</t>
  </si>
  <si>
    <t>Activity and/or Organization</t>
  </si>
  <si>
    <t>Scope</t>
  </si>
  <si>
    <t>Beef</t>
  </si>
  <si>
    <t>Sheep</t>
  </si>
  <si>
    <t>Wheat</t>
  </si>
  <si>
    <t>Forage</t>
  </si>
  <si>
    <t>Milo</t>
  </si>
  <si>
    <t>Efficiency Factors</t>
  </si>
  <si>
    <t>Number of Units</t>
  </si>
  <si>
    <t>Production</t>
  </si>
  <si>
    <t>% Ownership</t>
  </si>
  <si>
    <t>Remarks</t>
  </si>
  <si>
    <t>Yield/ Unit</t>
  </si>
  <si>
    <t>Student</t>
  </si>
  <si>
    <t>Landlord</t>
  </si>
  <si>
    <t>Breeding Record</t>
  </si>
  <si>
    <t>Dam</t>
  </si>
  <si>
    <t>Sire</t>
  </si>
  <si>
    <t>Date of Birth</t>
  </si>
  <si>
    <t>Sex</t>
  </si>
  <si>
    <t>Birth Weight</t>
  </si>
  <si>
    <t>Weaning Weight</t>
  </si>
  <si>
    <t>Kept/Sold/Died</t>
  </si>
  <si>
    <t>Loss Record</t>
  </si>
  <si>
    <t>Cause of Death</t>
  </si>
  <si>
    <t>Value</t>
  </si>
  <si>
    <r>
      <t xml:space="preserve">     e.  </t>
    </r>
    <r>
      <rPr>
        <i/>
        <sz val="10"/>
        <rFont val="Arial"/>
        <family val="2"/>
      </rPr>
      <t xml:space="preserve">Subtotal:  Productively Invested Assets                                                              </t>
    </r>
  </si>
  <si>
    <t xml:space="preserve">Summary of Source and Use of Funds                                    </t>
  </si>
  <si>
    <t xml:space="preserve">     c.  Total Use of Funds for Personal Expenditures                                                                 </t>
  </si>
  <si>
    <t>11530 to 1</t>
  </si>
  <si>
    <t>21381 to 1</t>
  </si>
  <si>
    <t>Balance</t>
  </si>
  <si>
    <t>Priciple</t>
  </si>
  <si>
    <t xml:space="preserve">Borrower: </t>
  </si>
  <si>
    <t>Date of Loan:</t>
  </si>
  <si>
    <t>Loan Due Date:</t>
  </si>
  <si>
    <r>
      <t xml:space="preserve">Amount Financed: </t>
    </r>
    <r>
      <rPr>
        <b/>
        <sz val="12"/>
        <rFont val="Arial"/>
        <family val="2"/>
      </rPr>
      <t xml:space="preserve">                     </t>
    </r>
    <r>
      <rPr>
        <sz val="10"/>
        <rFont val="Arial"/>
        <family val="2"/>
      </rPr>
      <t>Total Finance Charge:</t>
    </r>
    <r>
      <rPr>
        <b/>
        <sz val="12"/>
        <rFont val="Arial"/>
        <family val="2"/>
      </rPr>
      <t xml:space="preserve"> </t>
    </r>
  </si>
  <si>
    <t xml:space="preserve">Annual Percentage Rate: </t>
  </si>
  <si>
    <t xml:space="preserve">Yearly Payment: </t>
  </si>
  <si>
    <r>
      <t xml:space="preserve">Annual Percentage Rate:  </t>
    </r>
    <r>
      <rPr>
        <b/>
        <sz val="12"/>
        <rFont val="Arial"/>
        <family val="2"/>
      </rPr>
      <t>0.0%</t>
    </r>
  </si>
  <si>
    <r>
      <t xml:space="preserve">Current Portion of Unpaid Balance: </t>
    </r>
    <r>
      <rPr>
        <b/>
        <sz val="12"/>
        <rFont val="Arial"/>
        <family val="2"/>
      </rPr>
      <t>284.00</t>
    </r>
  </si>
  <si>
    <r>
      <t>Non Current Portion of Unpaid Balance:</t>
    </r>
    <r>
      <rPr>
        <b/>
        <sz val="12"/>
        <rFont val="Arial"/>
        <family val="2"/>
      </rPr>
      <t xml:space="preserve"> 0.00</t>
    </r>
  </si>
  <si>
    <t xml:space="preserve">          1. Investment in non-depreciable draft, pleasure, and breeding livestock</t>
  </si>
  <si>
    <t xml:space="preserve">          2. Investment in depreciable draft, pleasure, and breeding livestock</t>
  </si>
  <si>
    <t xml:space="preserve">          3.  Investment in depreciable land improvements, buildings, fences, machinery, etc.</t>
  </si>
  <si>
    <t xml:space="preserve">          4. Investment in land</t>
  </si>
  <si>
    <t xml:space="preserve">          1. Investment in harvested and growing crops</t>
  </si>
  <si>
    <t xml:space="preserve">          2. Investment in feed, seed, fertilizer, chemical, supplies, &amp; other current/operating assets</t>
  </si>
  <si>
    <t xml:space="preserve">          3. Investment in merchandise, livestock, and crops purchased for resale</t>
  </si>
  <si>
    <t xml:space="preserve">          4. Investment in raised market livestock and poultry</t>
  </si>
  <si>
    <r>
      <t>B.               Ending                Value</t>
    </r>
    <r>
      <rPr>
        <sz val="9"/>
        <rFont val="Arial"/>
        <family val="2"/>
      </rPr>
      <t xml:space="preserve">                                       </t>
    </r>
  </si>
  <si>
    <r>
      <t>A.                         Beginning Value</t>
    </r>
    <r>
      <rPr>
        <sz val="9"/>
        <rFont val="Arial"/>
        <family val="2"/>
      </rPr>
      <t xml:space="preserve">                                                                                                                                                 </t>
    </r>
  </si>
  <si>
    <t>A.                      Beginning Value</t>
  </si>
  <si>
    <t xml:space="preserve">     b. Real estate mortages, contracts</t>
  </si>
  <si>
    <t xml:space="preserve">     a.  Notes and chattel mortages</t>
  </si>
  <si>
    <r>
      <t xml:space="preserve">     </t>
    </r>
    <r>
      <rPr>
        <i/>
        <sz val="10"/>
        <rFont val="Arial"/>
        <family val="2"/>
      </rPr>
      <t>d. Subtotal: Non-current liabilities associated with productively invested assets</t>
    </r>
  </si>
  <si>
    <t xml:space="preserve">     c.  Subtotal:  Current liabilities Aasociated with poductively invested assets             </t>
  </si>
  <si>
    <t xml:space="preserve">     c. Other non-current liabilities</t>
  </si>
  <si>
    <t xml:space="preserve">     e.  Non-current liabilites associated with non-productively invested assets</t>
  </si>
  <si>
    <r>
      <t xml:space="preserve">     f.  Total Non-Current Liabilities  </t>
    </r>
    <r>
      <rPr>
        <sz val="10"/>
        <rFont val="Arial"/>
      </rPr>
      <t xml:space="preserve">                                                           </t>
    </r>
  </si>
  <si>
    <t>47, 49</t>
  </si>
  <si>
    <t xml:space="preserve">Lender: </t>
  </si>
  <si>
    <r>
      <t xml:space="preserve">Amount Financed: </t>
    </r>
    <r>
      <rPr>
        <b/>
        <sz val="12"/>
        <rFont val="Arial"/>
        <family val="2"/>
      </rPr>
      <t xml:space="preserve">       </t>
    </r>
    <r>
      <rPr>
        <sz val="10"/>
        <rFont val="Arial"/>
        <family val="2"/>
      </rPr>
      <t>Total Finance Charge:</t>
    </r>
    <r>
      <rPr>
        <b/>
        <sz val="12"/>
        <rFont val="Arial"/>
        <family val="2"/>
      </rPr>
      <t xml:space="preserve"> 0.00</t>
    </r>
  </si>
  <si>
    <r>
      <t>Date of Loan:</t>
    </r>
    <r>
      <rPr>
        <b/>
        <sz val="12"/>
        <rFont val="Arial"/>
        <family val="2"/>
      </rPr>
      <t xml:space="preserve"> </t>
    </r>
  </si>
  <si>
    <r>
      <t>Loan Due Date:</t>
    </r>
    <r>
      <rPr>
        <b/>
        <sz val="10"/>
        <rFont val="Arial"/>
        <family val="2"/>
      </rPr>
      <t xml:space="preserve"> </t>
    </r>
  </si>
  <si>
    <t xml:space="preserve">Yearly Payment:  </t>
  </si>
  <si>
    <t xml:space="preserve">          Checking Account: </t>
  </si>
  <si>
    <t xml:space="preserve">          Savings Account: </t>
  </si>
  <si>
    <t xml:space="preserve">     b.  Savings Bonds:</t>
  </si>
  <si>
    <t xml:space="preserve">           Mutual Bonds: </t>
  </si>
  <si>
    <t xml:space="preserve">          Mutual Bonds: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</si>
</sst>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m\ d\,\ yyyy"/>
    <numFmt numFmtId="165" formatCode="#\ ?/2"/>
    <numFmt numFmtId="166" formatCode="0.0"/>
    <numFmt numFmtId="170" formatCode="0.00_);[Red]\(0.00\)"/>
    <numFmt numFmtId="171" formatCode="m/d/yy"/>
    <numFmt numFmtId="172" formatCode="m/d"/>
  </numFmts>
  <fonts count="27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.5"/>
      <name val="Arial"/>
      <family val="2"/>
    </font>
    <font>
      <b/>
      <sz val="20"/>
      <name val="Arial"/>
    </font>
    <font>
      <sz val="7"/>
      <name val="Arial"/>
    </font>
    <font>
      <b/>
      <sz val="12"/>
      <name val="Arial"/>
    </font>
    <font>
      <sz val="12"/>
      <name val="Arial"/>
    </font>
    <font>
      <b/>
      <sz val="7"/>
      <name val="Arial"/>
    </font>
    <font>
      <b/>
      <sz val="10"/>
      <name val="Arial"/>
    </font>
    <font>
      <i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sz val="10"/>
      <color indexed="12"/>
      <name val="Arial"/>
      <family val="2"/>
    </font>
    <font>
      <sz val="12"/>
      <name val="Times New Roman"/>
      <family val="1"/>
    </font>
    <font>
      <sz val="5.5"/>
      <name val="Arial"/>
      <family val="2"/>
    </font>
    <font>
      <b/>
      <sz val="11.5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7">
    <xf numFmtId="0" fontId="0" fillId="0" borderId="0" xfId="0"/>
    <xf numFmtId="0" fontId="4" fillId="0" borderId="0" xfId="0" applyFont="1"/>
    <xf numFmtId="2" fontId="7" fillId="0" borderId="0" xfId="0" applyNumberFormat="1" applyFont="1"/>
    <xf numFmtId="2" fontId="5" fillId="0" borderId="0" xfId="0" applyNumberFormat="1" applyFont="1"/>
    <xf numFmtId="0" fontId="3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wrapText="1"/>
    </xf>
    <xf numFmtId="2" fontId="5" fillId="0" borderId="3" xfId="0" applyNumberFormat="1" applyFont="1" applyBorder="1"/>
    <xf numFmtId="2" fontId="5" fillId="0" borderId="2" xfId="0" applyNumberFormat="1" applyFont="1" applyBorder="1"/>
    <xf numFmtId="2" fontId="5" fillId="0" borderId="4" xfId="0" applyNumberFormat="1" applyFont="1" applyBorder="1"/>
    <xf numFmtId="2" fontId="5" fillId="0" borderId="5" xfId="0" applyNumberFormat="1" applyFont="1" applyBorder="1"/>
    <xf numFmtId="0" fontId="8" fillId="0" borderId="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6" xfId="0" applyFont="1" applyBorder="1" applyAlignment="1">
      <alignment vertical="top" wrapText="1"/>
    </xf>
    <xf numFmtId="165" fontId="3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16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/>
    <xf numFmtId="2" fontId="3" fillId="0" borderId="0" xfId="0" applyNumberFormat="1" applyFont="1" applyFill="1"/>
    <xf numFmtId="0" fontId="3" fillId="0" borderId="0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2" fontId="5" fillId="0" borderId="7" xfId="0" applyNumberFormat="1" applyFont="1" applyBorder="1" applyAlignment="1"/>
    <xf numFmtId="2" fontId="5" fillId="0" borderId="0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0" fontId="12" fillId="0" borderId="0" xfId="0" applyFont="1"/>
    <xf numFmtId="2" fontId="0" fillId="0" borderId="0" xfId="0" applyNumberFormat="1"/>
    <xf numFmtId="2" fontId="0" fillId="0" borderId="0" xfId="0" applyNumberFormat="1" applyBorder="1" applyAlignment="1"/>
    <xf numFmtId="2" fontId="5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2" fontId="5" fillId="0" borderId="10" xfId="0" applyNumberFormat="1" applyFont="1" applyBorder="1" applyAlignment="1">
      <alignment horizontal="right" wrapText="1"/>
    </xf>
    <xf numFmtId="2" fontId="5" fillId="0" borderId="11" xfId="0" applyNumberFormat="1" applyFont="1" applyBorder="1" applyAlignment="1">
      <alignment horizontal="right" wrapText="1"/>
    </xf>
    <xf numFmtId="2" fontId="5" fillId="0" borderId="8" xfId="0" applyNumberFormat="1" applyFont="1" applyBorder="1" applyAlignment="1">
      <alignment horizontal="right"/>
    </xf>
    <xf numFmtId="2" fontId="5" fillId="0" borderId="9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2" fontId="5" fillId="0" borderId="12" xfId="0" applyNumberFormat="1" applyFont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2" fontId="5" fillId="0" borderId="3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5" fillId="0" borderId="13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0" fontId="0" fillId="0" borderId="0" xfId="0" applyBorder="1" applyAlignment="1"/>
    <xf numFmtId="2" fontId="12" fillId="0" borderId="0" xfId="0" applyNumberFormat="1" applyFont="1"/>
    <xf numFmtId="0" fontId="12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12" fillId="0" borderId="0" xfId="0" applyFont="1" applyAlignment="1">
      <alignment horizontal="center"/>
    </xf>
    <xf numFmtId="0" fontId="1" fillId="0" borderId="0" xfId="0" applyFont="1"/>
    <xf numFmtId="0" fontId="5" fillId="0" borderId="9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2" fontId="5" fillId="0" borderId="12" xfId="0" applyNumberFormat="1" applyFont="1" applyBorder="1"/>
    <xf numFmtId="0" fontId="5" fillId="0" borderId="0" xfId="0" applyFon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/>
    <xf numFmtId="2" fontId="5" fillId="0" borderId="0" xfId="0" applyNumberFormat="1" applyFont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/>
    <xf numFmtId="0" fontId="5" fillId="0" borderId="1" xfId="0" applyFont="1" applyBorder="1" applyAlignment="1"/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2" fontId="5" fillId="0" borderId="14" xfId="0" applyNumberFormat="1" applyFont="1" applyBorder="1" applyAlignment="1"/>
    <xf numFmtId="2" fontId="5" fillId="0" borderId="14" xfId="0" applyNumberFormat="1" applyFont="1" applyBorder="1" applyAlignment="1">
      <alignment horizontal="right"/>
    </xf>
    <xf numFmtId="2" fontId="0" fillId="0" borderId="1" xfId="0" applyNumberFormat="1" applyBorder="1"/>
    <xf numFmtId="0" fontId="0" fillId="0" borderId="1" xfId="0" applyBorder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/>
    <xf numFmtId="2" fontId="0" fillId="0" borderId="0" xfId="0" applyNumberFormat="1" applyAlignment="1">
      <alignment horizontal="center" vertical="top" wrapText="1"/>
    </xf>
    <xf numFmtId="2" fontId="0" fillId="0" borderId="14" xfId="0" applyNumberFormat="1" applyBorder="1" applyAlignment="1">
      <alignment wrapText="1"/>
    </xf>
    <xf numFmtId="2" fontId="0" fillId="0" borderId="14" xfId="0" applyNumberFormat="1" applyBorder="1" applyAlignment="1">
      <alignment horizontal="left" wrapText="1"/>
    </xf>
    <xf numFmtId="2" fontId="3" fillId="0" borderId="5" xfId="0" applyNumberFormat="1" applyFont="1" applyBorder="1" applyAlignment="1">
      <alignment horizontal="left"/>
    </xf>
    <xf numFmtId="2" fontId="0" fillId="0" borderId="0" xfId="0" applyNumberFormat="1" applyAlignment="1"/>
    <xf numFmtId="2" fontId="0" fillId="0" borderId="1" xfId="0" applyNumberFormat="1" applyBorder="1" applyAlignment="1">
      <alignment horizontal="left" wrapText="1"/>
    </xf>
    <xf numFmtId="2" fontId="0" fillId="0" borderId="1" xfId="0" applyNumberFormat="1" applyFill="1" applyBorder="1" applyAlignment="1">
      <alignment horizontal="left" wrapText="1"/>
    </xf>
    <xf numFmtId="2" fontId="3" fillId="0" borderId="2" xfId="0" applyNumberFormat="1" applyFont="1" applyBorder="1" applyAlignment="1">
      <alignment horizontal="left" wrapText="1"/>
    </xf>
    <xf numFmtId="2" fontId="3" fillId="0" borderId="2" xfId="0" applyNumberFormat="1" applyFont="1" applyFill="1" applyBorder="1" applyAlignment="1">
      <alignment horizontal="left" vertical="center" wrapText="1"/>
    </xf>
    <xf numFmtId="2" fontId="0" fillId="0" borderId="0" xfId="0" applyNumberFormat="1" applyBorder="1"/>
    <xf numFmtId="2" fontId="0" fillId="0" borderId="14" xfId="0" applyNumberFormat="1" applyBorder="1"/>
    <xf numFmtId="2" fontId="3" fillId="0" borderId="15" xfId="0" applyNumberFormat="1" applyFont="1" applyBorder="1" applyAlignment="1">
      <alignment horizontal="left" wrapText="1"/>
    </xf>
    <xf numFmtId="2" fontId="6" fillId="0" borderId="2" xfId="0" applyNumberFormat="1" applyFont="1" applyBorder="1" applyAlignment="1">
      <alignment horizontal="left" vertical="center" wrapText="1"/>
    </xf>
    <xf numFmtId="2" fontId="0" fillId="0" borderId="0" xfId="0" applyNumberFormat="1" applyFill="1" applyBorder="1"/>
    <xf numFmtId="2" fontId="5" fillId="0" borderId="0" xfId="0" applyNumberFormat="1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/>
    </xf>
    <xf numFmtId="2" fontId="5" fillId="0" borderId="17" xfId="0" applyNumberFormat="1" applyFont="1" applyBorder="1" applyAlignment="1">
      <alignment horizontal="right"/>
    </xf>
    <xf numFmtId="2" fontId="0" fillId="0" borderId="18" xfId="0" applyNumberFormat="1" applyBorder="1"/>
    <xf numFmtId="0" fontId="0" fillId="0" borderId="6" xfId="0" applyBorder="1" applyAlignment="1">
      <alignment horizontal="left"/>
    </xf>
    <xf numFmtId="0" fontId="0" fillId="0" borderId="6" xfId="0" applyBorder="1"/>
    <xf numFmtId="2" fontId="0" fillId="0" borderId="6" xfId="0" applyNumberFormat="1" applyBorder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5" xfId="0" applyNumberFormat="1" applyFont="1" applyBorder="1" applyAlignment="1">
      <alignment horizontal="center"/>
    </xf>
    <xf numFmtId="2" fontId="5" fillId="0" borderId="19" xfId="0" applyNumberFormat="1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right" vertical="top" wrapText="1"/>
    </xf>
    <xf numFmtId="166" fontId="3" fillId="0" borderId="5" xfId="0" applyNumberFormat="1" applyFont="1" applyBorder="1" applyAlignment="1">
      <alignment horizontal="center"/>
    </xf>
    <xf numFmtId="0" fontId="9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 wrapText="1"/>
    </xf>
    <xf numFmtId="0" fontId="9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0" fontId="23" fillId="0" borderId="0" xfId="0" applyFont="1"/>
    <xf numFmtId="0" fontId="5" fillId="0" borderId="6" xfId="0" applyFont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right" vertical="top" wrapText="1"/>
    </xf>
    <xf numFmtId="2" fontId="3" fillId="0" borderId="3" xfId="0" applyNumberFormat="1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3" fillId="0" borderId="1" xfId="0" applyNumberFormat="1" applyFon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2" fontId="5" fillId="0" borderId="6" xfId="0" applyNumberFormat="1" applyFont="1" applyBorder="1" applyAlignment="1">
      <alignment horizontal="right"/>
    </xf>
    <xf numFmtId="0" fontId="5" fillId="0" borderId="14" xfId="0" applyFont="1" applyBorder="1" applyAlignment="1">
      <alignment horizontal="center" wrapText="1"/>
    </xf>
    <xf numFmtId="2" fontId="5" fillId="0" borderId="20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/>
    </xf>
    <xf numFmtId="2" fontId="5" fillId="0" borderId="5" xfId="0" applyNumberFormat="1" applyFont="1" applyBorder="1" applyAlignment="1">
      <alignment horizontal="right" wrapText="1"/>
    </xf>
    <xf numFmtId="0" fontId="12" fillId="0" borderId="5" xfId="0" applyFont="1" applyBorder="1"/>
    <xf numFmtId="0" fontId="12" fillId="0" borderId="2" xfId="0" applyFont="1" applyBorder="1"/>
    <xf numFmtId="2" fontId="5" fillId="0" borderId="11" xfId="0" applyNumberFormat="1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2" fontId="5" fillId="0" borderId="21" xfId="0" applyNumberFormat="1" applyFont="1" applyBorder="1" applyAlignment="1">
      <alignment horizontal="right" wrapText="1"/>
    </xf>
    <xf numFmtId="0" fontId="18" fillId="0" borderId="22" xfId="0" applyFont="1" applyBorder="1" applyAlignment="1">
      <alignment horizontal="center" wrapText="1"/>
    </xf>
    <xf numFmtId="0" fontId="5" fillId="0" borderId="23" xfId="0" applyFont="1" applyBorder="1" applyAlignment="1">
      <alignment horizontal="center" wrapText="1"/>
    </xf>
    <xf numFmtId="0" fontId="5" fillId="0" borderId="24" xfId="0" applyFont="1" applyBorder="1" applyAlignment="1">
      <alignment horizontal="center" wrapText="1"/>
    </xf>
    <xf numFmtId="0" fontId="1" fillId="0" borderId="12" xfId="0" applyFont="1" applyBorder="1"/>
    <xf numFmtId="0" fontId="12" fillId="0" borderId="3" xfId="0" applyFont="1" applyBorder="1"/>
    <xf numFmtId="0" fontId="5" fillId="0" borderId="1" xfId="0" applyFont="1" applyBorder="1" applyAlignment="1">
      <alignment horizontal="left" wrapText="1"/>
    </xf>
    <xf numFmtId="0" fontId="5" fillId="0" borderId="2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18" fillId="0" borderId="21" xfId="0" applyFont="1" applyBorder="1" applyAlignment="1">
      <alignment horizontal="center" wrapText="1"/>
    </xf>
    <xf numFmtId="0" fontId="5" fillId="0" borderId="2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right" wrapText="1"/>
    </xf>
    <xf numFmtId="0" fontId="5" fillId="0" borderId="1" xfId="0" applyFont="1" applyBorder="1" applyAlignment="1">
      <alignment horizontal="justify" wrapText="1"/>
    </xf>
    <xf numFmtId="0" fontId="5" fillId="0" borderId="1" xfId="0" applyFont="1" applyBorder="1" applyAlignment="1">
      <alignment wrapText="1"/>
    </xf>
    <xf numFmtId="0" fontId="8" fillId="0" borderId="1" xfId="0" applyFont="1" applyBorder="1" applyAlignment="1">
      <alignment horizontal="right" wrapText="1"/>
    </xf>
    <xf numFmtId="49" fontId="8" fillId="0" borderId="0" xfId="0" applyNumberFormat="1" applyFont="1" applyAlignment="1">
      <alignment horizontal="right"/>
    </xf>
    <xf numFmtId="0" fontId="5" fillId="0" borderId="14" xfId="0" applyFont="1" applyBorder="1" applyAlignment="1">
      <alignment horizontal="justify" wrapText="1"/>
    </xf>
    <xf numFmtId="2" fontId="5" fillId="0" borderId="14" xfId="0" applyNumberFormat="1" applyFont="1" applyBorder="1" applyAlignment="1">
      <alignment horizontal="right" wrapText="1"/>
    </xf>
    <xf numFmtId="0" fontId="5" fillId="0" borderId="21" xfId="0" applyFont="1" applyBorder="1" applyAlignment="1">
      <alignment horizontal="right" wrapText="1"/>
    </xf>
    <xf numFmtId="0" fontId="5" fillId="0" borderId="21" xfId="0" applyFont="1" applyBorder="1" applyAlignment="1">
      <alignment wrapText="1"/>
    </xf>
    <xf numFmtId="2" fontId="5" fillId="0" borderId="4" xfId="0" applyNumberFormat="1" applyFont="1" applyBorder="1" applyAlignment="1">
      <alignment wrapText="1"/>
    </xf>
    <xf numFmtId="2" fontId="5" fillId="0" borderId="4" xfId="0" applyNumberFormat="1" applyFont="1" applyBorder="1" applyAlignment="1">
      <alignment horizontal="center" wrapText="1"/>
    </xf>
    <xf numFmtId="2" fontId="5" fillId="0" borderId="21" xfId="0" applyNumberFormat="1" applyFont="1" applyBorder="1" applyAlignment="1">
      <alignment wrapText="1"/>
    </xf>
    <xf numFmtId="2" fontId="5" fillId="0" borderId="21" xfId="0" applyNumberFormat="1" applyFont="1" applyBorder="1" applyAlignment="1">
      <alignment horizontal="center" wrapText="1"/>
    </xf>
    <xf numFmtId="2" fontId="5" fillId="0" borderId="25" xfId="0" applyNumberFormat="1" applyFont="1" applyBorder="1" applyAlignment="1"/>
    <xf numFmtId="2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left"/>
    </xf>
    <xf numFmtId="0" fontId="5" fillId="0" borderId="14" xfId="0" applyFont="1" applyFill="1" applyBorder="1" applyAlignment="1">
      <alignment horizontal="left" wrapText="1"/>
    </xf>
    <xf numFmtId="2" fontId="5" fillId="0" borderId="14" xfId="0" applyNumberFormat="1" applyFont="1" applyFill="1" applyBorder="1" applyAlignment="1">
      <alignment horizontal="right" wrapText="1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wrapText="1"/>
    </xf>
    <xf numFmtId="14" fontId="5" fillId="0" borderId="17" xfId="0" applyNumberFormat="1" applyFont="1" applyBorder="1" applyAlignment="1">
      <alignment horizontal="right"/>
    </xf>
    <xf numFmtId="0" fontId="5" fillId="0" borderId="17" xfId="0" applyFont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70" fontId="0" fillId="0" borderId="5" xfId="0" applyNumberFormat="1" applyBorder="1" applyAlignment="1"/>
    <xf numFmtId="170" fontId="0" fillId="0" borderId="1" xfId="0" applyNumberFormat="1" applyBorder="1" applyAlignment="1"/>
    <xf numFmtId="170" fontId="0" fillId="0" borderId="18" xfId="0" applyNumberFormat="1" applyBorder="1" applyAlignment="1"/>
    <xf numFmtId="170" fontId="0" fillId="0" borderId="5" xfId="0" quotePrefix="1" applyNumberFormat="1" applyBorder="1" applyAlignment="1"/>
    <xf numFmtId="170" fontId="0" fillId="0" borderId="5" xfId="0" applyNumberFormat="1" applyBorder="1" applyAlignment="1">
      <alignment horizontal="right"/>
    </xf>
    <xf numFmtId="170" fontId="0" fillId="0" borderId="26" xfId="0" applyNumberFormat="1" applyBorder="1" applyAlignment="1">
      <alignment horizontal="right"/>
    </xf>
    <xf numFmtId="170" fontId="0" fillId="0" borderId="18" xfId="0" applyNumberFormat="1" applyFill="1" applyBorder="1" applyAlignment="1">
      <alignment horizontal="right"/>
    </xf>
    <xf numFmtId="2" fontId="0" fillId="0" borderId="14" xfId="0" applyNumberFormat="1" applyBorder="1" applyAlignment="1">
      <alignment horizontal="left"/>
    </xf>
    <xf numFmtId="170" fontId="0" fillId="0" borderId="18" xfId="0" applyNumberFormat="1" applyBorder="1" applyAlignment="1">
      <alignment horizontal="right"/>
    </xf>
    <xf numFmtId="2" fontId="0" fillId="0" borderId="27" xfId="0" applyNumberFormat="1" applyBorder="1" applyAlignment="1"/>
    <xf numFmtId="170" fontId="0" fillId="0" borderId="28" xfId="0" applyNumberFormat="1" applyBorder="1" applyAlignment="1">
      <alignment horizontal="right"/>
    </xf>
    <xf numFmtId="170" fontId="0" fillId="0" borderId="29" xfId="0" applyNumberFormat="1" applyBorder="1" applyAlignment="1">
      <alignment horizontal="right"/>
    </xf>
    <xf numFmtId="170" fontId="0" fillId="0" borderId="1" xfId="0" applyNumberFormat="1" applyBorder="1" applyAlignment="1">
      <alignment horizontal="right"/>
    </xf>
    <xf numFmtId="170" fontId="0" fillId="0" borderId="2" xfId="0" applyNumberFormat="1" applyBorder="1" applyAlignment="1">
      <alignment horizontal="right"/>
    </xf>
    <xf numFmtId="170" fontId="0" fillId="0" borderId="18" xfId="0" applyNumberFormat="1" applyFill="1" applyBorder="1" applyAlignment="1"/>
    <xf numFmtId="170" fontId="5" fillId="0" borderId="1" xfId="0" applyNumberFormat="1" applyFont="1" applyBorder="1"/>
    <xf numFmtId="170" fontId="5" fillId="0" borderId="0" xfId="0" applyNumberFormat="1" applyFont="1"/>
    <xf numFmtId="170" fontId="5" fillId="0" borderId="5" xfId="0" applyNumberFormat="1" applyFont="1" applyBorder="1" applyAlignment="1">
      <alignment horizontal="right"/>
    </xf>
    <xf numFmtId="170" fontId="0" fillId="0" borderId="30" xfId="0" applyNumberFormat="1" applyBorder="1" applyAlignment="1">
      <alignment horizontal="right"/>
    </xf>
    <xf numFmtId="170" fontId="0" fillId="0" borderId="31" xfId="0" applyNumberFormat="1" applyBorder="1" applyAlignment="1">
      <alignment horizontal="right"/>
    </xf>
    <xf numFmtId="170" fontId="0" fillId="0" borderId="15" xfId="0" applyNumberFormat="1" applyBorder="1" applyAlignment="1">
      <alignment horizontal="right"/>
    </xf>
    <xf numFmtId="170" fontId="0" fillId="0" borderId="2" xfId="0" applyNumberFormat="1" applyBorder="1" applyAlignment="1"/>
    <xf numFmtId="170" fontId="0" fillId="0" borderId="14" xfId="0" applyNumberFormat="1" applyBorder="1" applyAlignment="1"/>
    <xf numFmtId="170" fontId="0" fillId="0" borderId="30" xfId="0" applyNumberFormat="1" applyBorder="1" applyAlignment="1"/>
    <xf numFmtId="170" fontId="0" fillId="0" borderId="25" xfId="0" applyNumberFormat="1" applyBorder="1" applyAlignment="1"/>
    <xf numFmtId="170" fontId="0" fillId="0" borderId="24" xfId="0" applyNumberFormat="1" applyBorder="1" applyAlignment="1"/>
    <xf numFmtId="170" fontId="0" fillId="0" borderId="28" xfId="0" applyNumberFormat="1" applyBorder="1" applyAlignment="1"/>
    <xf numFmtId="170" fontId="0" fillId="0" borderId="28" xfId="0" applyNumberFormat="1" applyBorder="1" applyAlignment="1">
      <alignment horizontal="right" wrapText="1"/>
    </xf>
    <xf numFmtId="170" fontId="0" fillId="0" borderId="18" xfId="0" applyNumberFormat="1" applyBorder="1" applyAlignment="1">
      <alignment horizontal="right" wrapText="1"/>
    </xf>
    <xf numFmtId="170" fontId="0" fillId="0" borderId="32" xfId="0" applyNumberFormat="1" applyBorder="1" applyAlignment="1"/>
    <xf numFmtId="170" fontId="0" fillId="0" borderId="6" xfId="0" applyNumberFormat="1" applyBorder="1" applyAlignment="1"/>
    <xf numFmtId="170" fontId="0" fillId="0" borderId="32" xfId="0" applyNumberForma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2" fontId="1" fillId="0" borderId="0" xfId="0" applyNumberFormat="1" applyFont="1"/>
    <xf numFmtId="2" fontId="12" fillId="0" borderId="0" xfId="0" applyNumberFormat="1" applyFont="1" applyAlignment="1">
      <alignment horizontal="center"/>
    </xf>
    <xf numFmtId="170" fontId="0" fillId="0" borderId="30" xfId="0" quotePrefix="1" applyNumberFormat="1" applyBorder="1" applyAlignment="1"/>
    <xf numFmtId="2" fontId="6" fillId="0" borderId="0" xfId="0" applyNumberFormat="1" applyFont="1" applyBorder="1" applyAlignment="1">
      <alignment horizontal="left" vertical="center" wrapText="1"/>
    </xf>
    <xf numFmtId="170" fontId="0" fillId="0" borderId="0" xfId="0" applyNumberFormat="1" applyBorder="1" applyAlignment="1">
      <alignment horizontal="right" wrapText="1"/>
    </xf>
    <xf numFmtId="0" fontId="23" fillId="0" borderId="1" xfId="0" applyFont="1" applyBorder="1"/>
    <xf numFmtId="0" fontId="5" fillId="0" borderId="1" xfId="0" applyFont="1" applyFill="1" applyBorder="1" applyAlignment="1">
      <alignment horizont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Fill="1" applyAlignment="1">
      <alignment horizontal="left"/>
    </xf>
    <xf numFmtId="0" fontId="5" fillId="0" borderId="33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5" fillId="0" borderId="26" xfId="0" applyFont="1" applyFill="1" applyBorder="1" applyAlignment="1">
      <alignment horizontal="right"/>
    </xf>
    <xf numFmtId="0" fontId="5" fillId="0" borderId="34" xfId="0" applyFont="1" applyFill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24" fillId="0" borderId="6" xfId="0" applyFont="1" applyBorder="1" applyAlignment="1">
      <alignment horizontal="left"/>
    </xf>
    <xf numFmtId="0" fontId="24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33" xfId="0" applyFont="1" applyBorder="1" applyAlignment="1">
      <alignment horizontal="center" wrapText="1"/>
    </xf>
    <xf numFmtId="2" fontId="5" fillId="0" borderId="20" xfId="0" applyNumberFormat="1" applyFont="1" applyBorder="1" applyAlignment="1">
      <alignment horizontal="right" wrapText="1"/>
    </xf>
    <xf numFmtId="2" fontId="5" fillId="0" borderId="24" xfId="0" applyNumberFormat="1" applyFont="1" applyBorder="1" applyAlignment="1">
      <alignment horizontal="right" wrapText="1"/>
    </xf>
    <xf numFmtId="2" fontId="5" fillId="0" borderId="13" xfId="0" applyNumberFormat="1" applyFont="1" applyBorder="1" applyAlignment="1">
      <alignment horizontal="right" wrapText="1"/>
    </xf>
    <xf numFmtId="2" fontId="5" fillId="0" borderId="35" xfId="0" applyNumberFormat="1" applyFont="1" applyBorder="1" applyAlignment="1">
      <alignment horizontal="right"/>
    </xf>
    <xf numFmtId="2" fontId="1" fillId="0" borderId="3" xfId="0" applyNumberFormat="1" applyFont="1" applyBorder="1"/>
    <xf numFmtId="2" fontId="5" fillId="0" borderId="33" xfId="0" applyNumberFormat="1" applyFont="1" applyBorder="1" applyAlignment="1">
      <alignment horizontal="right"/>
    </xf>
    <xf numFmtId="2" fontId="5" fillId="0" borderId="36" xfId="0" applyNumberFormat="1" applyFont="1" applyBorder="1" applyAlignment="1">
      <alignment horizontal="right"/>
    </xf>
    <xf numFmtId="2" fontId="3" fillId="2" borderId="1" xfId="0" applyNumberFormat="1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 wrapText="1"/>
    </xf>
    <xf numFmtId="2" fontId="8" fillId="2" borderId="3" xfId="0" applyNumberFormat="1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5" fillId="2" borderId="3" xfId="0" applyNumberFormat="1" applyFont="1" applyFill="1" applyBorder="1" applyAlignment="1">
      <alignment horizontal="right"/>
    </xf>
    <xf numFmtId="2" fontId="5" fillId="2" borderId="2" xfId="0" applyNumberFormat="1" applyFont="1" applyFill="1" applyBorder="1" applyAlignment="1">
      <alignment horizontal="right"/>
    </xf>
    <xf numFmtId="2" fontId="5" fillId="2" borderId="4" xfId="0" applyNumberFormat="1" applyFont="1" applyFill="1" applyBorder="1" applyAlignment="1">
      <alignment horizontal="right"/>
    </xf>
    <xf numFmtId="2" fontId="5" fillId="2" borderId="5" xfId="0" applyNumberFormat="1" applyFont="1" applyFill="1" applyBorder="1" applyAlignment="1">
      <alignment horizontal="right"/>
    </xf>
    <xf numFmtId="2" fontId="5" fillId="2" borderId="3" xfId="0" applyNumberFormat="1" applyFont="1" applyFill="1" applyBorder="1"/>
    <xf numFmtId="2" fontId="5" fillId="2" borderId="2" xfId="0" applyNumberFormat="1" applyFont="1" applyFill="1" applyBorder="1"/>
    <xf numFmtId="0" fontId="8" fillId="2" borderId="1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37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2" fontId="5" fillId="2" borderId="38" xfId="0" applyNumberFormat="1" applyFont="1" applyFill="1" applyBorder="1" applyAlignment="1">
      <alignment wrapText="1"/>
    </xf>
    <xf numFmtId="2" fontId="5" fillId="2" borderId="39" xfId="0" applyNumberFormat="1" applyFont="1" applyFill="1" applyBorder="1" applyAlignment="1">
      <alignment wrapText="1"/>
    </xf>
    <xf numFmtId="2" fontId="5" fillId="2" borderId="40" xfId="0" applyNumberFormat="1" applyFont="1" applyFill="1" applyBorder="1" applyAlignment="1">
      <alignment wrapText="1"/>
    </xf>
    <xf numFmtId="2" fontId="5" fillId="2" borderId="38" xfId="0" applyNumberFormat="1" applyFont="1" applyFill="1" applyBorder="1" applyAlignment="1">
      <alignment horizontal="right"/>
    </xf>
    <xf numFmtId="2" fontId="5" fillId="2" borderId="39" xfId="0" applyNumberFormat="1" applyFont="1" applyFill="1" applyBorder="1" applyAlignment="1">
      <alignment horizontal="right"/>
    </xf>
    <xf numFmtId="2" fontId="6" fillId="2" borderId="18" xfId="0" applyNumberFormat="1" applyFont="1" applyFill="1" applyBorder="1" applyAlignment="1">
      <alignment horizontal="right"/>
    </xf>
    <xf numFmtId="2" fontId="6" fillId="2" borderId="18" xfId="0" applyNumberFormat="1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right" wrapText="1"/>
    </xf>
    <xf numFmtId="2" fontId="6" fillId="2" borderId="1" xfId="0" applyNumberFormat="1" applyFont="1" applyFill="1" applyBorder="1"/>
    <xf numFmtId="2" fontId="6" fillId="2" borderId="5" xfId="0" applyNumberFormat="1" applyFont="1" applyFill="1" applyBorder="1" applyAlignment="1">
      <alignment horizontal="center" vertical="center" wrapText="1"/>
    </xf>
    <xf numFmtId="2" fontId="3" fillId="2" borderId="5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/>
    <xf numFmtId="170" fontId="0" fillId="2" borderId="18" xfId="0" applyNumberFormat="1" applyFill="1" applyBorder="1" applyAlignment="1"/>
    <xf numFmtId="170" fontId="0" fillId="2" borderId="18" xfId="0" applyNumberFormat="1" applyFill="1" applyBorder="1" applyAlignment="1">
      <alignment horizontal="right" vertical="top"/>
    </xf>
    <xf numFmtId="170" fontId="0" fillId="0" borderId="1" xfId="0" applyNumberFormat="1" applyFill="1" applyBorder="1" applyAlignment="1"/>
    <xf numFmtId="170" fontId="0" fillId="2" borderId="32" xfId="0" applyNumberFormat="1" applyFill="1" applyBorder="1" applyAlignment="1"/>
    <xf numFmtId="12" fontId="9" fillId="0" borderId="5" xfId="0" applyNumberFormat="1" applyFont="1" applyBorder="1" applyAlignment="1">
      <alignment horizontal="center"/>
    </xf>
    <xf numFmtId="0" fontId="0" fillId="2" borderId="41" xfId="0" applyFill="1" applyBorder="1" applyAlignment="1">
      <alignment horizontal="left"/>
    </xf>
    <xf numFmtId="0" fontId="0" fillId="2" borderId="41" xfId="0" applyFill="1" applyBorder="1"/>
    <xf numFmtId="0" fontId="0" fillId="2" borderId="41" xfId="0" applyFill="1" applyBorder="1" applyAlignment="1">
      <alignment horizontal="center"/>
    </xf>
    <xf numFmtId="0" fontId="0" fillId="2" borderId="41" xfId="0" applyFill="1" applyBorder="1" applyAlignment="1"/>
    <xf numFmtId="171" fontId="5" fillId="0" borderId="1" xfId="0" applyNumberFormat="1" applyFont="1" applyBorder="1" applyAlignment="1">
      <alignment horizontal="right" wrapText="1"/>
    </xf>
    <xf numFmtId="171" fontId="5" fillId="0" borderId="6" xfId="0" applyNumberFormat="1" applyFont="1" applyBorder="1" applyAlignment="1">
      <alignment horizontal="right" wrapText="1"/>
    </xf>
    <xf numFmtId="171" fontId="5" fillId="0" borderId="1" xfId="0" applyNumberFormat="1" applyFont="1" applyBorder="1" applyAlignment="1">
      <alignment horizontal="center" wrapText="1"/>
    </xf>
    <xf numFmtId="171" fontId="5" fillId="0" borderId="14" xfId="0" applyNumberFormat="1" applyFont="1" applyBorder="1" applyAlignment="1">
      <alignment horizontal="center" wrapText="1"/>
    </xf>
    <xf numFmtId="171" fontId="5" fillId="0" borderId="1" xfId="0" applyNumberFormat="1" applyFont="1" applyFill="1" applyBorder="1" applyAlignment="1">
      <alignment horizontal="right"/>
    </xf>
    <xf numFmtId="171" fontId="5" fillId="0" borderId="1" xfId="0" applyNumberFormat="1" applyFont="1" applyBorder="1" applyAlignment="1">
      <alignment horizontal="right"/>
    </xf>
    <xf numFmtId="171" fontId="0" fillId="0" borderId="6" xfId="0" applyNumberFormat="1" applyBorder="1"/>
    <xf numFmtId="171" fontId="0" fillId="0" borderId="1" xfId="0" applyNumberFormat="1" applyBorder="1"/>
    <xf numFmtId="171" fontId="5" fillId="0" borderId="6" xfId="0" applyNumberFormat="1" applyFont="1" applyBorder="1" applyAlignment="1">
      <alignment horizontal="right"/>
    </xf>
    <xf numFmtId="171" fontId="5" fillId="0" borderId="42" xfId="0" applyNumberFormat="1" applyFont="1" applyBorder="1" applyAlignment="1">
      <alignment horizontal="right" wrapText="1"/>
    </xf>
    <xf numFmtId="171" fontId="5" fillId="0" borderId="25" xfId="0" applyNumberFormat="1" applyFont="1" applyBorder="1" applyAlignment="1">
      <alignment horizontal="right" wrapText="1"/>
    </xf>
    <xf numFmtId="171" fontId="5" fillId="0" borderId="0" xfId="0" applyNumberFormat="1" applyFont="1" applyBorder="1" applyAlignment="1">
      <alignment horizontal="right"/>
    </xf>
    <xf numFmtId="170" fontId="0" fillId="0" borderId="4" xfId="0" applyNumberFormat="1" applyBorder="1" applyAlignment="1"/>
    <xf numFmtId="2" fontId="0" fillId="0" borderId="5" xfId="0" applyNumberFormat="1" applyBorder="1"/>
    <xf numFmtId="2" fontId="0" fillId="0" borderId="1" xfId="0" applyNumberFormat="1" applyFill="1" applyBorder="1" applyAlignment="1">
      <alignment horizontal="left"/>
    </xf>
    <xf numFmtId="2" fontId="0" fillId="0" borderId="5" xfId="0" applyNumberFormat="1" applyFill="1" applyBorder="1" applyAlignment="1">
      <alignment horizontal="left"/>
    </xf>
    <xf numFmtId="171" fontId="0" fillId="0" borderId="3" xfId="0" applyNumberFormat="1" applyBorder="1"/>
    <xf numFmtId="172" fontId="0" fillId="0" borderId="3" xfId="0" applyNumberFormat="1" applyBorder="1"/>
    <xf numFmtId="2" fontId="3" fillId="2" borderId="18" xfId="0" applyNumberFormat="1" applyFont="1" applyFill="1" applyBorder="1" applyAlignment="1"/>
    <xf numFmtId="2" fontId="3" fillId="2" borderId="18" xfId="0" applyNumberFormat="1" applyFont="1" applyFill="1" applyBorder="1" applyAlignment="1">
      <alignment horizontal="right"/>
    </xf>
    <xf numFmtId="170" fontId="0" fillId="0" borderId="34" xfId="0" applyNumberFormat="1" applyBorder="1" applyAlignment="1">
      <alignment horizontal="right"/>
    </xf>
    <xf numFmtId="170" fontId="0" fillId="0" borderId="41" xfId="0" applyNumberFormat="1" applyBorder="1" applyAlignment="1"/>
    <xf numFmtId="170" fontId="0" fillId="0" borderId="37" xfId="0" applyNumberFormat="1" applyBorder="1" applyAlignment="1"/>
    <xf numFmtId="170" fontId="0" fillId="2" borderId="43" xfId="0" applyNumberFormat="1" applyFill="1" applyBorder="1" applyAlignment="1"/>
    <xf numFmtId="170" fontId="0" fillId="2" borderId="43" xfId="0" applyNumberFormat="1" applyFill="1" applyBorder="1" applyAlignment="1">
      <alignment horizontal="right" vertical="top"/>
    </xf>
    <xf numFmtId="170" fontId="0" fillId="0" borderId="4" xfId="0" applyNumberFormat="1" applyBorder="1" applyAlignment="1">
      <alignment horizontal="right"/>
    </xf>
    <xf numFmtId="170" fontId="0" fillId="0" borderId="37" xfId="0" applyNumberFormat="1" applyBorder="1" applyAlignment="1">
      <alignment horizontal="right"/>
    </xf>
    <xf numFmtId="170" fontId="0" fillId="2" borderId="44" xfId="0" applyNumberFormat="1" applyFill="1" applyBorder="1" applyAlignment="1">
      <alignment horizontal="right"/>
    </xf>
    <xf numFmtId="170" fontId="0" fillId="0" borderId="21" xfId="0" applyNumberFormat="1" applyBorder="1" applyAlignment="1"/>
    <xf numFmtId="170" fontId="5" fillId="2" borderId="12" xfId="0" applyNumberFormat="1" applyFont="1" applyFill="1" applyBorder="1" applyAlignment="1">
      <alignment horizontal="center" vertical="center"/>
    </xf>
    <xf numFmtId="170" fontId="0" fillId="0" borderId="44" xfId="0" applyNumberFormat="1" applyBorder="1" applyAlignment="1"/>
    <xf numFmtId="170" fontId="0" fillId="0" borderId="44" xfId="0" applyNumberFormat="1" applyBorder="1" applyAlignment="1">
      <alignment horizontal="right"/>
    </xf>
    <xf numFmtId="170" fontId="0" fillId="0" borderId="43" xfId="0" applyNumberFormat="1" applyBorder="1" applyAlignment="1">
      <alignment horizontal="right"/>
    </xf>
    <xf numFmtId="170" fontId="0" fillId="0" borderId="45" xfId="0" applyNumberFormat="1" applyBorder="1" applyAlignment="1"/>
    <xf numFmtId="170" fontId="0" fillId="0" borderId="4" xfId="0" quotePrefix="1" applyNumberFormat="1" applyBorder="1" applyAlignment="1"/>
    <xf numFmtId="170" fontId="0" fillId="0" borderId="34" xfId="0" applyNumberFormat="1" applyBorder="1" applyAlignment="1"/>
    <xf numFmtId="170" fontId="0" fillId="0" borderId="43" xfId="0" applyNumberFormat="1" applyBorder="1" applyAlignment="1"/>
    <xf numFmtId="170" fontId="5" fillId="0" borderId="43" xfId="0" applyNumberFormat="1" applyFont="1" applyFill="1" applyBorder="1" applyAlignment="1">
      <alignment horizontal="right"/>
    </xf>
    <xf numFmtId="2" fontId="22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2" fontId="3" fillId="2" borderId="47" xfId="0" applyNumberFormat="1" applyFont="1" applyFill="1" applyBorder="1" applyAlignment="1">
      <alignment horizontal="right"/>
    </xf>
    <xf numFmtId="2" fontId="3" fillId="2" borderId="19" xfId="0" applyNumberFormat="1" applyFont="1" applyFill="1" applyBorder="1" applyAlignment="1">
      <alignment horizontal="right"/>
    </xf>
    <xf numFmtId="2" fontId="6" fillId="2" borderId="5" xfId="0" applyNumberFormat="1" applyFont="1" applyFill="1" applyBorder="1" applyAlignment="1">
      <alignment horizontal="right" wrapText="1"/>
    </xf>
    <xf numFmtId="2" fontId="6" fillId="2" borderId="12" xfId="0" applyNumberFormat="1" applyFont="1" applyFill="1" applyBorder="1" applyAlignment="1">
      <alignment horizontal="right" wrapText="1"/>
    </xf>
    <xf numFmtId="2" fontId="6" fillId="2" borderId="19" xfId="0" applyNumberFormat="1" applyFont="1" applyFill="1" applyBorder="1" applyAlignment="1">
      <alignment horizontal="right" wrapText="1"/>
    </xf>
    <xf numFmtId="2" fontId="3" fillId="2" borderId="3" xfId="0" applyNumberFormat="1" applyFont="1" applyFill="1" applyBorder="1" applyAlignment="1">
      <alignment horizontal="right"/>
    </xf>
    <xf numFmtId="2" fontId="3" fillId="2" borderId="2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164" fontId="5" fillId="0" borderId="48" xfId="0" applyNumberFormat="1" applyFont="1" applyBorder="1" applyAlignment="1">
      <alignment horizontal="right" vertical="center" wrapText="1"/>
    </xf>
    <xf numFmtId="0" fontId="6" fillId="2" borderId="26" xfId="0" applyNumberFormat="1" applyFont="1" applyFill="1" applyBorder="1" applyAlignment="1">
      <alignment horizontal="center" vertical="center"/>
    </xf>
    <xf numFmtId="0" fontId="6" fillId="2" borderId="41" xfId="0" applyNumberFormat="1" applyFont="1" applyFill="1" applyBorder="1" applyAlignment="1">
      <alignment horizontal="center" vertical="center"/>
    </xf>
    <xf numFmtId="0" fontId="6" fillId="2" borderId="49" xfId="0" applyNumberFormat="1" applyFont="1" applyFill="1" applyBorder="1" applyAlignment="1">
      <alignment horizontal="center" vertical="center"/>
    </xf>
    <xf numFmtId="0" fontId="6" fillId="2" borderId="33" xfId="0" applyNumberFormat="1" applyFont="1" applyFill="1" applyBorder="1" applyAlignment="1">
      <alignment horizontal="center" vertical="center"/>
    </xf>
    <xf numFmtId="0" fontId="6" fillId="2" borderId="48" xfId="0" applyNumberFormat="1" applyFont="1" applyFill="1" applyBorder="1" applyAlignment="1">
      <alignment horizontal="center" vertical="center"/>
    </xf>
    <xf numFmtId="0" fontId="6" fillId="2" borderId="50" xfId="0" applyNumberFormat="1" applyFont="1" applyFill="1" applyBorder="1" applyAlignment="1">
      <alignment horizontal="center" vertical="center"/>
    </xf>
    <xf numFmtId="2" fontId="6" fillId="2" borderId="47" xfId="0" applyNumberFormat="1" applyFont="1" applyFill="1" applyBorder="1" applyAlignment="1">
      <alignment horizontal="center" vertical="center" wrapText="1"/>
    </xf>
    <xf numFmtId="2" fontId="6" fillId="2" borderId="19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/>
    </xf>
    <xf numFmtId="2" fontId="6" fillId="2" borderId="47" xfId="0" applyNumberFormat="1" applyFont="1" applyFill="1" applyBorder="1" applyAlignment="1">
      <alignment horizontal="center" vertical="center"/>
    </xf>
    <xf numFmtId="2" fontId="6" fillId="2" borderId="19" xfId="0" applyNumberFormat="1" applyFont="1" applyFill="1" applyBorder="1" applyAlignment="1">
      <alignment horizontal="center" vertical="center"/>
    </xf>
    <xf numFmtId="2" fontId="7" fillId="2" borderId="19" xfId="0" applyNumberFormat="1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right"/>
    </xf>
    <xf numFmtId="2" fontId="6" fillId="2" borderId="12" xfId="0" applyNumberFormat="1" applyFont="1" applyFill="1" applyBorder="1" applyAlignment="1">
      <alignment horizontal="right"/>
    </xf>
    <xf numFmtId="2" fontId="6" fillId="2" borderId="4" xfId="0" applyNumberFormat="1" applyFont="1" applyFill="1" applyBorder="1" applyAlignment="1">
      <alignment horizontal="right"/>
    </xf>
    <xf numFmtId="2" fontId="6" fillId="2" borderId="33" xfId="0" applyNumberFormat="1" applyFont="1" applyFill="1" applyBorder="1" applyAlignment="1">
      <alignment horizontal="right" wrapText="1"/>
    </xf>
    <xf numFmtId="2" fontId="6" fillId="2" borderId="48" xfId="0" applyNumberFormat="1" applyFont="1" applyFill="1" applyBorder="1" applyAlignment="1">
      <alignment horizontal="right" wrapText="1"/>
    </xf>
    <xf numFmtId="2" fontId="6" fillId="2" borderId="21" xfId="0" applyNumberFormat="1" applyFont="1" applyFill="1" applyBorder="1" applyAlignment="1">
      <alignment horizontal="right" wrapText="1"/>
    </xf>
    <xf numFmtId="2" fontId="6" fillId="2" borderId="48" xfId="0" applyNumberFormat="1" applyFont="1" applyFill="1" applyBorder="1" applyAlignment="1">
      <alignment horizontal="right"/>
    </xf>
    <xf numFmtId="0" fontId="13" fillId="2" borderId="12" xfId="0" applyFont="1" applyFill="1" applyBorder="1" applyAlignment="1">
      <alignment horizontal="center" vertical="center" wrapText="1"/>
    </xf>
    <xf numFmtId="0" fontId="13" fillId="2" borderId="4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1" fontId="6" fillId="2" borderId="14" xfId="0" applyNumberFormat="1" applyFont="1" applyFill="1" applyBorder="1" applyAlignment="1">
      <alignment horizontal="center" vertical="center"/>
    </xf>
    <xf numFmtId="171" fontId="6" fillId="2" borderId="31" xfId="0" applyNumberFormat="1" applyFont="1" applyFill="1" applyBorder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3" fillId="2" borderId="46" xfId="0" applyFont="1" applyFill="1" applyBorder="1" applyAlignment="1">
      <alignment horizontal="center" vertical="center"/>
    </xf>
    <xf numFmtId="0" fontId="13" fillId="2" borderId="47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48" xfId="0" applyFont="1" applyBorder="1" applyAlignment="1">
      <alignment horizontal="center" vertical="center"/>
    </xf>
    <xf numFmtId="0" fontId="13" fillId="2" borderId="28" xfId="0" applyFont="1" applyFill="1" applyBorder="1" applyAlignment="1">
      <alignment horizontal="right" wrapText="1"/>
    </xf>
    <xf numFmtId="0" fontId="13" fillId="2" borderId="43" xfId="0" applyFont="1" applyFill="1" applyBorder="1" applyAlignment="1">
      <alignment horizontal="right" wrapText="1"/>
    </xf>
    <xf numFmtId="2" fontId="3" fillId="2" borderId="45" xfId="0" applyNumberFormat="1" applyFont="1" applyFill="1" applyBorder="1" applyAlignment="1">
      <alignment horizontal="right" wrapText="1"/>
    </xf>
    <xf numFmtId="2" fontId="3" fillId="2" borderId="45" xfId="0" applyNumberFormat="1" applyFont="1" applyFill="1" applyBorder="1" applyAlignment="1">
      <alignment horizontal="right"/>
    </xf>
    <xf numFmtId="2" fontId="6" fillId="2" borderId="18" xfId="0" applyNumberFormat="1" applyFont="1" applyFill="1" applyBorder="1" applyAlignment="1">
      <alignment horizontal="right"/>
    </xf>
    <xf numFmtId="2" fontId="6" fillId="2" borderId="18" xfId="0" applyNumberFormat="1" applyFont="1" applyFill="1" applyBorder="1" applyAlignment="1">
      <alignment horizontal="right" wrapText="1"/>
    </xf>
    <xf numFmtId="0" fontId="13" fillId="2" borderId="51" xfId="0" applyFont="1" applyFill="1" applyBorder="1" applyAlignment="1">
      <alignment horizontal="right" wrapText="1"/>
    </xf>
    <xf numFmtId="0" fontId="13" fillId="2" borderId="52" xfId="0" applyFont="1" applyFill="1" applyBorder="1" applyAlignment="1">
      <alignment horizontal="right" wrapText="1"/>
    </xf>
    <xf numFmtId="2" fontId="6" fillId="2" borderId="1" xfId="0" applyNumberFormat="1" applyFont="1" applyFill="1" applyBorder="1" applyAlignment="1">
      <alignment horizontal="center"/>
    </xf>
    <xf numFmtId="171" fontId="6" fillId="2" borderId="14" xfId="0" applyNumberFormat="1" applyFont="1" applyFill="1" applyBorder="1" applyAlignment="1">
      <alignment horizontal="center"/>
    </xf>
    <xf numFmtId="171" fontId="6" fillId="2" borderId="6" xfId="0" applyNumberFormat="1" applyFont="1" applyFill="1" applyBorder="1" applyAlignment="1">
      <alignment horizontal="center"/>
    </xf>
    <xf numFmtId="49" fontId="6" fillId="2" borderId="14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4" fontId="6" fillId="2" borderId="28" xfId="0" applyNumberFormat="1" applyFont="1" applyFill="1" applyBorder="1" applyAlignment="1">
      <alignment horizontal="right"/>
    </xf>
    <xf numFmtId="14" fontId="6" fillId="2" borderId="53" xfId="0" applyNumberFormat="1" applyFont="1" applyFill="1" applyBorder="1" applyAlignment="1">
      <alignment horizontal="right"/>
    </xf>
    <xf numFmtId="14" fontId="6" fillId="2" borderId="43" xfId="0" applyNumberFormat="1" applyFont="1" applyFill="1" applyBorder="1" applyAlignment="1">
      <alignment horizontal="right"/>
    </xf>
    <xf numFmtId="0" fontId="6" fillId="2" borderId="18" xfId="0" applyFont="1" applyFill="1" applyBorder="1" applyAlignment="1">
      <alignment horizontal="right"/>
    </xf>
    <xf numFmtId="0" fontId="5" fillId="2" borderId="18" xfId="0" applyFont="1" applyFill="1" applyBorder="1" applyAlignment="1">
      <alignment horizontal="right"/>
    </xf>
    <xf numFmtId="2" fontId="3" fillId="2" borderId="18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8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6" fillId="0" borderId="5" xfId="0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6" fillId="0" borderId="28" xfId="0" applyFont="1" applyBorder="1" applyAlignment="1">
      <alignment horizontal="right"/>
    </xf>
    <xf numFmtId="0" fontId="6" fillId="0" borderId="53" xfId="0" applyFont="1" applyBorder="1" applyAlignment="1">
      <alignment horizontal="right"/>
    </xf>
    <xf numFmtId="0" fontId="6" fillId="0" borderId="4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19" fillId="0" borderId="48" xfId="0" applyFont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7" fillId="0" borderId="4" xfId="0" applyFont="1" applyBorder="1" applyAlignment="1">
      <alignment horizontal="right"/>
    </xf>
    <xf numFmtId="0" fontId="6" fillId="2" borderId="21" xfId="0" applyFont="1" applyFill="1" applyBorder="1" applyAlignment="1">
      <alignment horizontal="left"/>
    </xf>
    <xf numFmtId="0" fontId="6" fillId="0" borderId="26" xfId="0" applyFont="1" applyBorder="1" applyAlignment="1">
      <alignment horizontal="right"/>
    </xf>
    <xf numFmtId="0" fontId="7" fillId="0" borderId="41" xfId="0" applyFont="1" applyBorder="1" applyAlignment="1">
      <alignment horizontal="righ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3" fillId="0" borderId="56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0" fillId="2" borderId="26" xfId="0" applyFill="1" applyBorder="1" applyAlignment="1">
      <alignment horizontal="left"/>
    </xf>
    <xf numFmtId="0" fontId="0" fillId="2" borderId="41" xfId="0" applyFill="1" applyBorder="1" applyAlignment="1">
      <alignment horizontal="left"/>
    </xf>
    <xf numFmtId="0" fontId="0" fillId="2" borderId="34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48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6" fillId="2" borderId="1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0" fillId="0" borderId="41" xfId="0" applyBorder="1" applyAlignment="1">
      <alignment horizontal="left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12" xfId="0" applyBorder="1" applyAlignment="1"/>
    <xf numFmtId="0" fontId="0" fillId="0" borderId="4" xfId="0" applyBorder="1" applyAlignment="1"/>
    <xf numFmtId="0" fontId="5" fillId="0" borderId="26" xfId="0" applyFont="1" applyFill="1" applyBorder="1" applyAlignment="1">
      <alignment horizontal="left"/>
    </xf>
    <xf numFmtId="0" fontId="5" fillId="0" borderId="34" xfId="0" applyFont="1" applyFill="1" applyBorder="1" applyAlignment="1">
      <alignment horizontal="left"/>
    </xf>
    <xf numFmtId="0" fontId="5" fillId="0" borderId="33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right"/>
    </xf>
    <xf numFmtId="0" fontId="5" fillId="0" borderId="26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right"/>
    </xf>
    <xf numFmtId="0" fontId="5" fillId="0" borderId="21" xfId="0" applyFont="1" applyBorder="1" applyAlignment="1">
      <alignment horizontal="right"/>
    </xf>
    <xf numFmtId="0" fontId="5" fillId="0" borderId="26" xfId="0" applyFont="1" applyBorder="1" applyAlignment="1">
      <alignment horizontal="left" wrapText="1"/>
    </xf>
    <xf numFmtId="0" fontId="5" fillId="0" borderId="34" xfId="0" applyFont="1" applyBorder="1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25" fillId="2" borderId="5" xfId="0" applyFont="1" applyFill="1" applyBorder="1" applyAlignment="1">
      <alignment horizontal="center" vertical="center" wrapText="1"/>
    </xf>
    <xf numFmtId="0" fontId="25" fillId="2" borderId="1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2" fontId="5" fillId="0" borderId="5" xfId="0" applyNumberFormat="1" applyFont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2" fontId="5" fillId="0" borderId="1" xfId="0" applyNumberFormat="1" applyFont="1" applyBorder="1" applyAlignment="1">
      <alignment horizontal="right" wrapText="1"/>
    </xf>
    <xf numFmtId="170" fontId="0" fillId="0" borderId="5" xfId="0" applyNumberFormat="1" applyBorder="1" applyAlignment="1">
      <alignment horizontal="left"/>
    </xf>
    <xf numFmtId="170" fontId="0" fillId="0" borderId="12" xfId="0" applyNumberFormat="1" applyBorder="1" applyAlignment="1">
      <alignment horizontal="left"/>
    </xf>
    <xf numFmtId="170" fontId="0" fillId="0" borderId="4" xfId="0" applyNumberFormat="1" applyBorder="1" applyAlignment="1">
      <alignment horizontal="left"/>
    </xf>
    <xf numFmtId="170" fontId="0" fillId="0" borderId="33" xfId="0" applyNumberFormat="1" applyBorder="1" applyAlignment="1">
      <alignment horizontal="left"/>
    </xf>
    <xf numFmtId="170" fontId="0" fillId="0" borderId="48" xfId="0" applyNumberFormat="1" applyBorder="1" applyAlignment="1">
      <alignment horizontal="left"/>
    </xf>
    <xf numFmtId="170" fontId="0" fillId="0" borderId="21" xfId="0" applyNumberFormat="1" applyBorder="1" applyAlignment="1">
      <alignment horizontal="left"/>
    </xf>
    <xf numFmtId="170" fontId="0" fillId="0" borderId="26" xfId="0" applyNumberFormat="1" applyBorder="1" applyAlignment="1">
      <alignment horizontal="left"/>
    </xf>
    <xf numFmtId="170" fontId="0" fillId="0" borderId="41" xfId="0" applyNumberFormat="1" applyBorder="1" applyAlignment="1">
      <alignment horizontal="left"/>
    </xf>
    <xf numFmtId="170" fontId="0" fillId="0" borderId="34" xfId="0" applyNumberFormat="1" applyBorder="1" applyAlignment="1">
      <alignment horizontal="left"/>
    </xf>
    <xf numFmtId="170" fontId="0" fillId="0" borderId="14" xfId="0" applyNumberFormat="1" applyBorder="1" applyAlignment="1">
      <alignment horizontal="right"/>
    </xf>
    <xf numFmtId="170" fontId="0" fillId="0" borderId="6" xfId="0" applyNumberFormat="1" applyBorder="1" applyAlignment="1">
      <alignment horizontal="right"/>
    </xf>
    <xf numFmtId="170" fontId="6" fillId="2" borderId="5" xfId="0" applyNumberFormat="1" applyFont="1" applyFill="1" applyBorder="1" applyAlignment="1">
      <alignment horizontal="left"/>
    </xf>
    <xf numFmtId="170" fontId="6" fillId="2" borderId="12" xfId="0" applyNumberFormat="1" applyFont="1" applyFill="1" applyBorder="1" applyAlignment="1">
      <alignment horizontal="left"/>
    </xf>
    <xf numFmtId="170" fontId="6" fillId="2" borderId="4" xfId="0" applyNumberFormat="1" applyFont="1" applyFill="1" applyBorder="1" applyAlignment="1">
      <alignment horizontal="left"/>
    </xf>
    <xf numFmtId="170" fontId="0" fillId="0" borderId="26" xfId="0" applyNumberFormat="1" applyBorder="1" applyAlignment="1">
      <alignment horizontal="left" wrapText="1"/>
    </xf>
    <xf numFmtId="170" fontId="0" fillId="0" borderId="41" xfId="0" applyNumberFormat="1" applyBorder="1" applyAlignment="1">
      <alignment horizontal="left" wrapText="1"/>
    </xf>
    <xf numFmtId="170" fontId="0" fillId="0" borderId="34" xfId="0" applyNumberFormat="1" applyBorder="1" applyAlignment="1">
      <alignment horizontal="left" wrapText="1"/>
    </xf>
    <xf numFmtId="170" fontId="0" fillId="0" borderId="33" xfId="0" applyNumberFormat="1" applyBorder="1" applyAlignment="1">
      <alignment horizontal="left" wrapText="1"/>
    </xf>
    <xf numFmtId="170" fontId="0" fillId="0" borderId="48" xfId="0" applyNumberFormat="1" applyBorder="1" applyAlignment="1">
      <alignment horizontal="left" wrapText="1"/>
    </xf>
    <xf numFmtId="170" fontId="0" fillId="0" borderId="21" xfId="0" applyNumberFormat="1" applyBorder="1" applyAlignment="1">
      <alignment horizontal="left" wrapText="1"/>
    </xf>
    <xf numFmtId="170" fontId="5" fillId="0" borderId="5" xfId="0" applyNumberFormat="1" applyFont="1" applyFill="1" applyBorder="1" applyAlignment="1">
      <alignment horizontal="left"/>
    </xf>
    <xf numFmtId="170" fontId="5" fillId="0" borderId="12" xfId="0" applyNumberFormat="1" applyFont="1" applyFill="1" applyBorder="1" applyAlignment="1">
      <alignment horizontal="left"/>
    </xf>
    <xf numFmtId="170" fontId="5" fillId="0" borderId="4" xfId="0" applyNumberFormat="1" applyFont="1" applyFill="1" applyBorder="1" applyAlignment="1">
      <alignment horizontal="left"/>
    </xf>
    <xf numFmtId="170" fontId="0" fillId="0" borderId="5" xfId="0" applyNumberFormat="1" applyFill="1" applyBorder="1" applyAlignment="1">
      <alignment horizontal="left"/>
    </xf>
    <xf numFmtId="170" fontId="0" fillId="0" borderId="12" xfId="0" applyNumberFormat="1" applyFill="1" applyBorder="1" applyAlignment="1">
      <alignment horizontal="left"/>
    </xf>
    <xf numFmtId="170" fontId="0" fillId="0" borderId="4" xfId="0" applyNumberFormat="1" applyFill="1" applyBorder="1" applyAlignment="1">
      <alignment horizontal="left"/>
    </xf>
    <xf numFmtId="170" fontId="3" fillId="0" borderId="5" xfId="0" applyNumberFormat="1" applyFont="1" applyBorder="1" applyAlignment="1">
      <alignment horizontal="left"/>
    </xf>
    <xf numFmtId="170" fontId="3" fillId="0" borderId="12" xfId="0" applyNumberFormat="1" applyFont="1" applyBorder="1" applyAlignment="1">
      <alignment horizontal="left"/>
    </xf>
    <xf numFmtId="170" fontId="3" fillId="0" borderId="4" xfId="0" applyNumberFormat="1" applyFont="1" applyBorder="1" applyAlignment="1">
      <alignment horizontal="left"/>
    </xf>
    <xf numFmtId="170" fontId="0" fillId="0" borderId="34" xfId="0" applyNumberFormat="1" applyBorder="1" applyAlignment="1">
      <alignment horizontal="right"/>
    </xf>
    <xf numFmtId="170" fontId="0" fillId="0" borderId="21" xfId="0" applyNumberFormat="1" applyBorder="1" applyAlignment="1">
      <alignment horizontal="right"/>
    </xf>
    <xf numFmtId="2" fontId="2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center" vertical="top" wrapText="1"/>
    </xf>
    <xf numFmtId="2" fontId="2" fillId="0" borderId="0" xfId="0" applyNumberFormat="1" applyFont="1" applyAlignment="1">
      <alignment horizontal="center" vertical="top" wrapText="1"/>
    </xf>
    <xf numFmtId="170" fontId="0" fillId="0" borderId="27" xfId="0" applyNumberFormat="1" applyBorder="1" applyAlignment="1">
      <alignment horizontal="right"/>
    </xf>
    <xf numFmtId="170" fontId="0" fillId="0" borderId="26" xfId="0" applyNumberFormat="1" applyBorder="1" applyAlignment="1">
      <alignment horizontal="right"/>
    </xf>
    <xf numFmtId="170" fontId="0" fillId="0" borderId="7" xfId="0" applyNumberFormat="1" applyBorder="1" applyAlignment="1">
      <alignment horizontal="right"/>
    </xf>
    <xf numFmtId="170" fontId="0" fillId="0" borderId="18" xfId="0" applyNumberFormat="1" applyBorder="1" applyAlignment="1">
      <alignment horizontal="right"/>
    </xf>
    <xf numFmtId="170" fontId="0" fillId="2" borderId="62" xfId="0" applyNumberFormat="1" applyFill="1" applyBorder="1" applyAlignment="1">
      <alignment horizontal="center"/>
    </xf>
    <xf numFmtId="170" fontId="0" fillId="2" borderId="40" xfId="0" applyNumberFormat="1" applyFill="1" applyBorder="1" applyAlignment="1">
      <alignment horizontal="center"/>
    </xf>
    <xf numFmtId="170" fontId="0" fillId="2" borderId="63" xfId="0" applyNumberFormat="1" applyFill="1" applyBorder="1" applyAlignment="1">
      <alignment horizontal="center"/>
    </xf>
    <xf numFmtId="2" fontId="26" fillId="0" borderId="14" xfId="0" applyNumberFormat="1" applyFont="1" applyBorder="1" applyAlignment="1">
      <alignment horizontal="center" vertical="center" wrapText="1"/>
    </xf>
    <xf numFmtId="2" fontId="26" fillId="0" borderId="6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61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wrapText="1"/>
    </xf>
    <xf numFmtId="2" fontId="19" fillId="0" borderId="48" xfId="0" applyNumberFormat="1" applyFont="1" applyBorder="1" applyAlignment="1">
      <alignment horizontal="left"/>
    </xf>
    <xf numFmtId="2" fontId="19" fillId="0" borderId="21" xfId="0" applyNumberFormat="1" applyFont="1" applyBorder="1" applyAlignment="1">
      <alignment horizontal="left"/>
    </xf>
    <xf numFmtId="2" fontId="6" fillId="2" borderId="5" xfId="0" applyNumberFormat="1" applyFont="1" applyFill="1" applyBorder="1" applyAlignment="1">
      <alignment horizontal="left"/>
    </xf>
    <xf numFmtId="2" fontId="6" fillId="2" borderId="12" xfId="0" applyNumberFormat="1" applyFont="1" applyFill="1" applyBorder="1" applyAlignment="1">
      <alignment horizontal="left"/>
    </xf>
    <xf numFmtId="2" fontId="6" fillId="2" borderId="4" xfId="0" applyNumberFormat="1" applyFont="1" applyFill="1" applyBorder="1" applyAlignment="1">
      <alignment horizontal="left"/>
    </xf>
    <xf numFmtId="170" fontId="0" fillId="0" borderId="5" xfId="0" applyNumberFormat="1" applyBorder="1" applyAlignment="1">
      <alignment horizontal="left" wrapText="1"/>
    </xf>
    <xf numFmtId="170" fontId="0" fillId="0" borderId="12" xfId="0" applyNumberFormat="1" applyBorder="1" applyAlignment="1">
      <alignment horizontal="left" wrapText="1"/>
    </xf>
    <xf numFmtId="170" fontId="0" fillId="0" borderId="4" xfId="0" applyNumberFormat="1" applyBorder="1" applyAlignment="1">
      <alignment horizontal="left" wrapText="1"/>
    </xf>
    <xf numFmtId="170" fontId="6" fillId="2" borderId="28" xfId="0" applyNumberFormat="1" applyFont="1" applyFill="1" applyBorder="1" applyAlignment="1">
      <alignment horizontal="left"/>
    </xf>
    <xf numFmtId="170" fontId="6" fillId="2" borderId="53" xfId="0" applyNumberFormat="1" applyFont="1" applyFill="1" applyBorder="1" applyAlignment="1">
      <alignment horizontal="left"/>
    </xf>
    <xf numFmtId="170" fontId="6" fillId="2" borderId="43" xfId="0" applyNumberFormat="1" applyFont="1" applyFill="1" applyBorder="1" applyAlignment="1">
      <alignment horizontal="left"/>
    </xf>
    <xf numFmtId="170" fontId="8" fillId="0" borderId="0" xfId="0" applyNumberFormat="1" applyFont="1" applyFill="1" applyBorder="1" applyAlignment="1">
      <alignment horizontal="center"/>
    </xf>
    <xf numFmtId="170" fontId="8" fillId="0" borderId="61" xfId="0" applyNumberFormat="1" applyFont="1" applyFill="1" applyBorder="1" applyAlignment="1">
      <alignment horizontal="center"/>
    </xf>
    <xf numFmtId="170" fontId="26" fillId="0" borderId="14" xfId="0" applyNumberFormat="1" applyFont="1" applyBorder="1" applyAlignment="1">
      <alignment horizontal="center" wrapText="1"/>
    </xf>
    <xf numFmtId="170" fontId="26" fillId="0" borderId="6" xfId="0" applyNumberFormat="1" applyFont="1" applyBorder="1" applyAlignment="1">
      <alignment horizontal="center" wrapText="1"/>
    </xf>
    <xf numFmtId="170" fontId="3" fillId="0" borderId="26" xfId="0" applyNumberFormat="1" applyFont="1" applyBorder="1" applyAlignment="1">
      <alignment horizontal="left"/>
    </xf>
    <xf numFmtId="170" fontId="3" fillId="0" borderId="41" xfId="0" applyNumberFormat="1" applyFont="1" applyBorder="1" applyAlignment="1">
      <alignment horizontal="left"/>
    </xf>
    <xf numFmtId="170" fontId="3" fillId="0" borderId="34" xfId="0" applyNumberFormat="1" applyFont="1" applyBorder="1" applyAlignment="1">
      <alignment horizontal="left"/>
    </xf>
    <xf numFmtId="170" fontId="6" fillId="0" borderId="48" xfId="0" applyNumberFormat="1" applyFont="1" applyBorder="1" applyAlignment="1">
      <alignment horizontal="left"/>
    </xf>
    <xf numFmtId="170" fontId="6" fillId="0" borderId="21" xfId="0" applyNumberFormat="1" applyFont="1" applyBorder="1" applyAlignment="1">
      <alignment horizontal="left"/>
    </xf>
    <xf numFmtId="170" fontId="17" fillId="0" borderId="5" xfId="0" applyNumberFormat="1" applyFont="1" applyBorder="1" applyAlignment="1">
      <alignment horizontal="left"/>
    </xf>
    <xf numFmtId="170" fontId="17" fillId="0" borderId="12" xfId="0" applyNumberFormat="1" applyFont="1" applyBorder="1" applyAlignment="1">
      <alignment horizontal="left"/>
    </xf>
    <xf numFmtId="170" fontId="17" fillId="0" borderId="4" xfId="0" applyNumberFormat="1" applyFont="1" applyBorder="1" applyAlignment="1">
      <alignment horizontal="left"/>
    </xf>
    <xf numFmtId="170" fontId="6" fillId="2" borderId="20" xfId="0" applyNumberFormat="1" applyFont="1" applyFill="1" applyBorder="1" applyAlignment="1">
      <alignment horizontal="left"/>
    </xf>
    <xf numFmtId="170" fontId="6" fillId="2" borderId="10" xfId="0" applyNumberFormat="1" applyFont="1" applyFill="1" applyBorder="1" applyAlignment="1">
      <alignment horizontal="left"/>
    </xf>
    <xf numFmtId="170" fontId="6" fillId="2" borderId="11" xfId="0" applyNumberFormat="1" applyFont="1" applyFill="1" applyBorder="1" applyAlignment="1">
      <alignment horizontal="left"/>
    </xf>
    <xf numFmtId="170" fontId="3" fillId="0" borderId="5" xfId="0" applyNumberFormat="1" applyFont="1" applyFill="1" applyBorder="1" applyAlignment="1">
      <alignment horizontal="left"/>
    </xf>
    <xf numFmtId="170" fontId="3" fillId="0" borderId="12" xfId="0" applyNumberFormat="1" applyFont="1" applyFill="1" applyBorder="1" applyAlignment="1">
      <alignment horizontal="left"/>
    </xf>
    <xf numFmtId="170" fontId="3" fillId="0" borderId="4" xfId="0" applyNumberFormat="1" applyFont="1" applyFill="1" applyBorder="1" applyAlignment="1">
      <alignment horizontal="left"/>
    </xf>
    <xf numFmtId="170" fontId="6" fillId="0" borderId="5" xfId="0" applyNumberFormat="1" applyFont="1" applyFill="1" applyBorder="1" applyAlignment="1">
      <alignment horizontal="left" vertical="center" wrapText="1"/>
    </xf>
    <xf numFmtId="170" fontId="6" fillId="0" borderId="12" xfId="0" applyNumberFormat="1" applyFont="1" applyFill="1" applyBorder="1" applyAlignment="1">
      <alignment horizontal="left" vertical="center" wrapText="1"/>
    </xf>
    <xf numFmtId="170" fontId="6" fillId="0" borderId="4" xfId="0" applyNumberFormat="1" applyFont="1" applyFill="1" applyBorder="1" applyAlignment="1">
      <alignment horizontal="left" vertical="center" wrapText="1"/>
    </xf>
    <xf numFmtId="170" fontId="6" fillId="0" borderId="5" xfId="0" applyNumberFormat="1" applyFont="1" applyFill="1" applyBorder="1" applyAlignment="1">
      <alignment horizontal="left"/>
    </xf>
    <xf numFmtId="170" fontId="6" fillId="0" borderId="12" xfId="0" applyNumberFormat="1" applyFont="1" applyFill="1" applyBorder="1" applyAlignment="1">
      <alignment horizontal="left"/>
    </xf>
    <xf numFmtId="170" fontId="6" fillId="0" borderId="4" xfId="0" applyNumberFormat="1" applyFont="1" applyFill="1" applyBorder="1" applyAlignment="1">
      <alignment horizontal="left"/>
    </xf>
    <xf numFmtId="170" fontId="6" fillId="0" borderId="26" xfId="0" applyNumberFormat="1" applyFont="1" applyFill="1" applyBorder="1" applyAlignment="1">
      <alignment horizontal="left"/>
    </xf>
    <xf numFmtId="170" fontId="6" fillId="0" borderId="41" xfId="0" applyNumberFormat="1" applyFont="1" applyFill="1" applyBorder="1" applyAlignment="1">
      <alignment horizontal="left"/>
    </xf>
    <xf numFmtId="170" fontId="6" fillId="0" borderId="34" xfId="0" applyNumberFormat="1" applyFont="1" applyFill="1" applyBorder="1" applyAlignment="1">
      <alignment horizontal="left"/>
    </xf>
    <xf numFmtId="170" fontId="6" fillId="0" borderId="28" xfId="0" applyNumberFormat="1" applyFont="1" applyFill="1" applyBorder="1" applyAlignment="1">
      <alignment horizontal="left"/>
    </xf>
    <xf numFmtId="170" fontId="6" fillId="0" borderId="53" xfId="0" applyNumberFormat="1" applyFont="1" applyFill="1" applyBorder="1" applyAlignment="1">
      <alignment horizontal="left"/>
    </xf>
    <xf numFmtId="170" fontId="6" fillId="0" borderId="43" xfId="0" applyNumberFormat="1" applyFont="1" applyFill="1" applyBorder="1" applyAlignment="1">
      <alignment horizontal="left"/>
    </xf>
    <xf numFmtId="170" fontId="8" fillId="0" borderId="48" xfId="0" applyNumberFormat="1" applyFont="1" applyFill="1" applyBorder="1" applyAlignment="1">
      <alignment horizontal="center"/>
    </xf>
    <xf numFmtId="170" fontId="6" fillId="2" borderId="26" xfId="0" applyNumberFormat="1" applyFont="1" applyFill="1" applyBorder="1" applyAlignment="1">
      <alignment horizontal="left"/>
    </xf>
    <xf numFmtId="170" fontId="6" fillId="2" borderId="41" xfId="0" applyNumberFormat="1" applyFont="1" applyFill="1" applyBorder="1" applyAlignment="1">
      <alignment horizontal="left"/>
    </xf>
    <xf numFmtId="170" fontId="6" fillId="2" borderId="34" xfId="0" applyNumberFormat="1" applyFont="1" applyFill="1" applyBorder="1" applyAlignment="1">
      <alignment horizontal="left"/>
    </xf>
    <xf numFmtId="170" fontId="6" fillId="0" borderId="59" xfId="0" applyNumberFormat="1" applyFont="1" applyBorder="1" applyAlignment="1">
      <alignment horizontal="left"/>
    </xf>
    <xf numFmtId="170" fontId="6" fillId="0" borderId="58" xfId="0" applyNumberFormat="1" applyFont="1" applyBorder="1" applyAlignment="1">
      <alignment horizontal="left"/>
    </xf>
    <xf numFmtId="170" fontId="6" fillId="0" borderId="60" xfId="0" applyNumberFormat="1" applyFont="1" applyBorder="1" applyAlignment="1">
      <alignment horizontal="left"/>
    </xf>
    <xf numFmtId="170" fontId="6" fillId="0" borderId="28" xfId="0" applyNumberFormat="1" applyFont="1" applyBorder="1" applyAlignment="1">
      <alignment horizontal="left"/>
    </xf>
    <xf numFmtId="170" fontId="6" fillId="0" borderId="53" xfId="0" applyNumberFormat="1" applyFont="1" applyBorder="1" applyAlignment="1">
      <alignment horizontal="left"/>
    </xf>
    <xf numFmtId="170" fontId="6" fillId="0" borderId="43" xfId="0" applyNumberFormat="1" applyFont="1" applyBorder="1" applyAlignment="1">
      <alignment horizontal="left"/>
    </xf>
    <xf numFmtId="170" fontId="2" fillId="0" borderId="0" xfId="0" applyNumberFormat="1" applyFont="1" applyFill="1" applyBorder="1" applyAlignment="1">
      <alignment horizontal="center" wrapText="1"/>
    </xf>
    <xf numFmtId="170" fontId="8" fillId="0" borderId="0" xfId="0" applyNumberFormat="1" applyFont="1" applyFill="1" applyBorder="1" applyAlignment="1">
      <alignment horizontal="center" wrapText="1"/>
    </xf>
    <xf numFmtId="170" fontId="6" fillId="2" borderId="5" xfId="0" applyNumberFormat="1" applyFont="1" applyFill="1" applyBorder="1" applyAlignment="1"/>
    <xf numFmtId="170" fontId="6" fillId="2" borderId="12" xfId="0" applyNumberFormat="1" applyFont="1" applyFill="1" applyBorder="1" applyAlignment="1"/>
    <xf numFmtId="170" fontId="6" fillId="2" borderId="4" xfId="0" applyNumberFormat="1" applyFont="1" applyFill="1" applyBorder="1" applyAlignment="1"/>
    <xf numFmtId="170" fontId="5" fillId="0" borderId="5" xfId="0" applyNumberFormat="1" applyFont="1" applyFill="1" applyBorder="1" applyAlignment="1"/>
    <xf numFmtId="170" fontId="5" fillId="0" borderId="12" xfId="0" applyNumberFormat="1" applyFont="1" applyFill="1" applyBorder="1" applyAlignment="1"/>
    <xf numFmtId="170" fontId="5" fillId="0" borderId="4" xfId="0" applyNumberFormat="1" applyFont="1" applyFill="1" applyBorder="1" applyAlignment="1"/>
    <xf numFmtId="170" fontId="0" fillId="0" borderId="5" xfId="0" applyNumberFormat="1" applyBorder="1" applyAlignment="1"/>
    <xf numFmtId="170" fontId="0" fillId="0" borderId="12" xfId="0" applyNumberFormat="1" applyBorder="1" applyAlignment="1"/>
    <xf numFmtId="170" fontId="0" fillId="0" borderId="4" xfId="0" applyNumberFormat="1" applyBorder="1" applyAlignment="1"/>
    <xf numFmtId="170" fontId="3" fillId="0" borderId="5" xfId="0" applyNumberFormat="1" applyFont="1" applyBorder="1" applyAlignment="1"/>
    <xf numFmtId="170" fontId="3" fillId="0" borderId="12" xfId="0" applyNumberFormat="1" applyFont="1" applyBorder="1" applyAlignment="1"/>
    <xf numFmtId="170" fontId="3" fillId="0" borderId="4" xfId="0" applyNumberFormat="1" applyFont="1" applyBorder="1" applyAlignment="1"/>
    <xf numFmtId="170" fontId="3" fillId="0" borderId="5" xfId="0" applyNumberFormat="1" applyFont="1" applyFill="1" applyBorder="1" applyAlignment="1"/>
    <xf numFmtId="170" fontId="3" fillId="0" borderId="12" xfId="0" applyNumberFormat="1" applyFont="1" applyFill="1" applyBorder="1" applyAlignment="1"/>
    <xf numFmtId="170" fontId="3" fillId="0" borderId="4" xfId="0" applyNumberFormat="1" applyFont="1" applyFill="1" applyBorder="1" applyAlignment="1"/>
    <xf numFmtId="170" fontId="3" fillId="0" borderId="30" xfId="0" applyNumberFormat="1" applyFont="1" applyFill="1" applyBorder="1" applyAlignment="1">
      <alignment horizontal="left"/>
    </xf>
    <xf numFmtId="170" fontId="3" fillId="0" borderId="58" xfId="0" applyNumberFormat="1" applyFont="1" applyFill="1" applyBorder="1" applyAlignment="1">
      <alignment horizontal="left"/>
    </xf>
    <xf numFmtId="170" fontId="3" fillId="0" borderId="37" xfId="0" applyNumberFormat="1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8"/>
  <sheetViews>
    <sheetView zoomScale="75" workbookViewId="0">
      <selection activeCell="F25" sqref="F25"/>
    </sheetView>
  </sheetViews>
  <sheetFormatPr defaultColWidth="9.109375" defaultRowHeight="27" customHeight="1" x14ac:dyDescent="0.25"/>
  <cols>
    <col min="1" max="1" width="3.6640625" style="26" customWidth="1"/>
    <col min="2" max="2" width="22.88671875" style="109" customWidth="1"/>
    <col min="3" max="3" width="3.6640625" style="3" customWidth="1"/>
    <col min="4" max="4" width="7.6640625" style="3" customWidth="1"/>
    <col min="5" max="5" width="8.109375" style="3" customWidth="1"/>
    <col min="6" max="10" width="7.6640625" style="3" customWidth="1"/>
    <col min="11" max="11" width="7.88671875" style="3" customWidth="1"/>
    <col min="12" max="12" width="7.6640625" style="3" customWidth="1"/>
    <col min="13" max="15" width="7.88671875" style="3" customWidth="1"/>
    <col min="16" max="16384" width="9.109375" style="3"/>
  </cols>
  <sheetData>
    <row r="1" spans="1:15" s="1" customFormat="1" ht="30" customHeight="1" x14ac:dyDescent="0.4">
      <c r="A1" s="325" t="s">
        <v>1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</row>
    <row r="2" spans="1:15" s="1" customFormat="1" ht="15" customHeight="1" x14ac:dyDescent="0.2">
      <c r="A2" s="326">
        <v>36526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 s="2" customFormat="1" ht="26.25" customHeight="1" x14ac:dyDescent="0.25">
      <c r="A3" s="327" t="s">
        <v>2</v>
      </c>
      <c r="B3" s="328"/>
      <c r="C3" s="329"/>
      <c r="D3" s="333"/>
      <c r="E3" s="334"/>
      <c r="F3" s="335"/>
      <c r="G3" s="335"/>
      <c r="H3" s="333"/>
      <c r="I3" s="334"/>
      <c r="J3" s="336"/>
      <c r="K3" s="336"/>
      <c r="L3" s="337"/>
      <c r="M3" s="338"/>
      <c r="N3" s="337"/>
      <c r="O3" s="339"/>
    </row>
    <row r="4" spans="1:15" ht="21" customHeight="1" x14ac:dyDescent="0.25">
      <c r="A4" s="330"/>
      <c r="B4" s="331"/>
      <c r="C4" s="332"/>
      <c r="D4" s="233" t="s">
        <v>3</v>
      </c>
      <c r="E4" s="234" t="s">
        <v>4</v>
      </c>
      <c r="F4" s="235" t="s">
        <v>3</v>
      </c>
      <c r="G4" s="234" t="s">
        <v>4</v>
      </c>
      <c r="H4" s="233" t="s">
        <v>5</v>
      </c>
      <c r="I4" s="234" t="s">
        <v>4</v>
      </c>
      <c r="J4" s="235" t="s">
        <v>6</v>
      </c>
      <c r="K4" s="234" t="s">
        <v>4</v>
      </c>
      <c r="L4" s="233" t="s">
        <v>6</v>
      </c>
      <c r="M4" s="234" t="s">
        <v>4</v>
      </c>
      <c r="N4" s="233" t="s">
        <v>6</v>
      </c>
      <c r="O4" s="234" t="s">
        <v>4</v>
      </c>
    </row>
    <row r="5" spans="1:15" ht="27" customHeight="1" x14ac:dyDescent="0.25">
      <c r="A5" s="101"/>
      <c r="B5" s="11"/>
      <c r="C5" s="102"/>
      <c r="D5" s="7"/>
      <c r="E5" s="103"/>
      <c r="F5" s="9"/>
      <c r="G5" s="10"/>
      <c r="H5" s="7"/>
      <c r="I5" s="8"/>
      <c r="J5" s="9"/>
      <c r="K5" s="10"/>
      <c r="L5" s="7"/>
      <c r="M5" s="8"/>
      <c r="N5" s="7"/>
      <c r="O5" s="8"/>
    </row>
    <row r="6" spans="1:15" ht="27" customHeight="1" x14ac:dyDescent="0.25">
      <c r="A6" s="101"/>
      <c r="B6" s="11"/>
      <c r="C6" s="102"/>
      <c r="D6" s="7"/>
      <c r="E6" s="103"/>
      <c r="F6" s="9"/>
      <c r="G6" s="10"/>
      <c r="H6" s="7"/>
      <c r="I6" s="8"/>
      <c r="J6" s="9"/>
      <c r="K6" s="10"/>
      <c r="L6" s="7"/>
      <c r="M6" s="8"/>
      <c r="N6" s="7"/>
      <c r="O6" s="8"/>
    </row>
    <row r="7" spans="1:15" ht="27" customHeight="1" x14ac:dyDescent="0.25">
      <c r="A7" s="101"/>
      <c r="B7" s="11"/>
      <c r="C7" s="102"/>
      <c r="D7" s="7"/>
      <c r="E7" s="103"/>
      <c r="F7" s="9"/>
      <c r="G7" s="10"/>
      <c r="H7" s="7"/>
      <c r="I7" s="8"/>
      <c r="J7" s="9"/>
      <c r="K7" s="10"/>
      <c r="L7" s="7"/>
      <c r="M7" s="8"/>
      <c r="N7" s="7"/>
      <c r="O7" s="8"/>
    </row>
    <row r="8" spans="1:15" ht="27" customHeight="1" x14ac:dyDescent="0.25">
      <c r="A8" s="101"/>
      <c r="B8" s="11"/>
      <c r="C8" s="102"/>
      <c r="D8" s="7"/>
      <c r="E8" s="103"/>
      <c r="F8" s="9"/>
      <c r="G8" s="10"/>
      <c r="H8" s="7"/>
      <c r="I8" s="8"/>
      <c r="J8" s="9"/>
      <c r="K8" s="10"/>
      <c r="L8" s="7"/>
      <c r="M8" s="8"/>
      <c r="N8" s="7"/>
      <c r="O8" s="8"/>
    </row>
    <row r="9" spans="1:15" ht="27" customHeight="1" x14ac:dyDescent="0.25">
      <c r="A9" s="101"/>
      <c r="B9" s="11"/>
      <c r="C9" s="102"/>
      <c r="D9" s="7"/>
      <c r="E9" s="103"/>
      <c r="F9" s="9"/>
      <c r="G9" s="10"/>
      <c r="H9" s="7"/>
      <c r="I9" s="8"/>
      <c r="J9" s="9"/>
      <c r="K9" s="10"/>
      <c r="L9" s="7"/>
      <c r="M9" s="8"/>
      <c r="N9" s="7"/>
      <c r="O9" s="8"/>
    </row>
    <row r="10" spans="1:15" ht="27" customHeight="1" x14ac:dyDescent="0.25">
      <c r="A10" s="101"/>
      <c r="B10" s="11"/>
      <c r="C10" s="102"/>
      <c r="D10" s="7"/>
      <c r="E10" s="103"/>
      <c r="F10" s="9"/>
      <c r="G10" s="10"/>
      <c r="H10" s="7"/>
      <c r="I10" s="8"/>
      <c r="J10" s="9"/>
      <c r="K10" s="10"/>
      <c r="L10" s="7"/>
      <c r="M10" s="8"/>
      <c r="N10" s="7"/>
      <c r="O10" s="8"/>
    </row>
    <row r="11" spans="1:15" ht="27" customHeight="1" x14ac:dyDescent="0.25">
      <c r="A11" s="101"/>
      <c r="B11" s="11"/>
      <c r="C11" s="102"/>
      <c r="D11" s="7"/>
      <c r="E11" s="103"/>
      <c r="F11" s="9"/>
      <c r="G11" s="10"/>
      <c r="H11" s="7"/>
      <c r="I11" s="8"/>
      <c r="J11" s="9"/>
      <c r="K11" s="10"/>
      <c r="L11" s="7"/>
      <c r="M11" s="8"/>
      <c r="N11" s="7"/>
      <c r="O11" s="8"/>
    </row>
    <row r="12" spans="1:15" ht="27" customHeight="1" x14ac:dyDescent="0.25">
      <c r="A12" s="101"/>
      <c r="B12" s="11"/>
      <c r="C12" s="102"/>
      <c r="D12" s="7"/>
      <c r="E12" s="103"/>
      <c r="F12" s="9"/>
      <c r="G12" s="10"/>
      <c r="H12" s="7"/>
      <c r="I12" s="8"/>
      <c r="J12" s="9"/>
      <c r="K12" s="10"/>
      <c r="L12" s="7"/>
      <c r="M12" s="8"/>
      <c r="N12" s="7"/>
      <c r="O12" s="8"/>
    </row>
    <row r="13" spans="1:15" ht="27" customHeight="1" x14ac:dyDescent="0.25">
      <c r="A13" s="101"/>
      <c r="B13" s="11"/>
      <c r="C13" s="102"/>
      <c r="D13" s="7"/>
      <c r="E13" s="103"/>
      <c r="F13" s="9"/>
      <c r="G13" s="10"/>
      <c r="H13" s="7"/>
      <c r="I13" s="8"/>
      <c r="J13" s="9"/>
      <c r="K13" s="10"/>
      <c r="L13" s="7"/>
      <c r="M13" s="8"/>
      <c r="N13" s="7"/>
      <c r="O13" s="8"/>
    </row>
    <row r="14" spans="1:15" ht="27" customHeight="1" x14ac:dyDescent="0.25">
      <c r="A14" s="101"/>
      <c r="B14" s="11"/>
      <c r="C14" s="102"/>
      <c r="D14" s="7"/>
      <c r="E14" s="103"/>
      <c r="F14" s="9"/>
      <c r="G14" s="10"/>
      <c r="H14" s="7"/>
      <c r="I14" s="8"/>
      <c r="J14" s="9"/>
      <c r="K14" s="10"/>
      <c r="L14" s="7"/>
      <c r="M14" s="8"/>
      <c r="N14" s="7"/>
      <c r="O14" s="8"/>
    </row>
    <row r="15" spans="1:15" ht="27" customHeight="1" x14ac:dyDescent="0.25">
      <c r="A15" s="101"/>
      <c r="B15" s="11"/>
      <c r="C15" s="102"/>
      <c r="D15" s="7"/>
      <c r="E15" s="8"/>
      <c r="F15" s="9"/>
      <c r="G15" s="10"/>
      <c r="H15" s="7"/>
      <c r="I15" s="8"/>
      <c r="J15" s="9"/>
      <c r="K15" s="10"/>
      <c r="L15" s="7"/>
      <c r="M15" s="8"/>
      <c r="N15" s="7"/>
      <c r="O15" s="8"/>
    </row>
    <row r="16" spans="1:15" ht="27" customHeight="1" x14ac:dyDescent="0.25">
      <c r="A16" s="101"/>
      <c r="B16" s="11"/>
      <c r="C16" s="102"/>
      <c r="D16" s="7"/>
      <c r="E16" s="8"/>
      <c r="F16" s="9"/>
      <c r="G16" s="10"/>
      <c r="H16" s="7"/>
      <c r="I16" s="8"/>
      <c r="J16" s="9"/>
      <c r="K16" s="10"/>
      <c r="L16" s="7"/>
      <c r="M16" s="8"/>
      <c r="N16" s="7"/>
      <c r="O16" s="8"/>
    </row>
    <row r="17" spans="1:15" ht="27" customHeight="1" x14ac:dyDescent="0.25">
      <c r="A17" s="272"/>
      <c r="B17" s="11"/>
      <c r="C17" s="102"/>
      <c r="D17" s="7"/>
      <c r="E17" s="8"/>
      <c r="F17" s="9"/>
      <c r="G17" s="10"/>
      <c r="H17" s="7"/>
      <c r="I17" s="8"/>
      <c r="J17" s="9"/>
      <c r="K17" s="10"/>
      <c r="L17" s="7"/>
      <c r="M17" s="8"/>
      <c r="N17" s="7"/>
      <c r="O17" s="8"/>
    </row>
    <row r="18" spans="1:15" ht="27" customHeight="1" x14ac:dyDescent="0.25">
      <c r="A18" s="101"/>
      <c r="B18" s="11"/>
      <c r="C18" s="102"/>
      <c r="D18" s="7"/>
      <c r="E18" s="8"/>
      <c r="F18" s="9"/>
      <c r="G18" s="10"/>
      <c r="H18" s="7"/>
      <c r="I18" s="8"/>
      <c r="J18" s="9"/>
      <c r="K18" s="10"/>
      <c r="L18" s="7"/>
      <c r="M18" s="8"/>
      <c r="N18" s="7"/>
      <c r="O18" s="8"/>
    </row>
    <row r="19" spans="1:15" ht="27" customHeight="1" x14ac:dyDescent="0.25">
      <c r="A19" s="101"/>
      <c r="B19" s="11"/>
      <c r="C19" s="102"/>
      <c r="D19" s="7"/>
      <c r="E19" s="8"/>
      <c r="F19" s="9"/>
      <c r="G19" s="10"/>
      <c r="H19" s="7"/>
      <c r="I19" s="8"/>
      <c r="J19" s="9"/>
      <c r="K19" s="10"/>
      <c r="L19" s="7"/>
      <c r="M19" s="8"/>
      <c r="N19" s="7"/>
      <c r="O19" s="8"/>
    </row>
    <row r="20" spans="1:15" ht="27" customHeight="1" x14ac:dyDescent="0.25">
      <c r="A20" s="101"/>
      <c r="B20" s="11"/>
      <c r="C20" s="102"/>
      <c r="D20" s="7"/>
      <c r="E20" s="8"/>
      <c r="F20" s="9"/>
      <c r="G20" s="10"/>
      <c r="H20" s="7"/>
      <c r="I20" s="8"/>
      <c r="J20" s="9"/>
      <c r="K20" s="10"/>
      <c r="L20" s="7"/>
      <c r="M20" s="8"/>
      <c r="N20" s="7"/>
      <c r="O20" s="8"/>
    </row>
    <row r="21" spans="1:15" ht="27" customHeight="1" x14ac:dyDescent="0.25">
      <c r="A21" s="101"/>
      <c r="B21" s="11"/>
      <c r="C21" s="102"/>
      <c r="D21" s="7"/>
      <c r="E21" s="8"/>
      <c r="F21" s="9"/>
      <c r="G21" s="10"/>
      <c r="H21" s="7"/>
      <c r="I21" s="8"/>
      <c r="J21" s="9"/>
      <c r="K21" s="10"/>
      <c r="L21" s="7"/>
      <c r="M21" s="8"/>
      <c r="N21" s="7"/>
      <c r="O21" s="8"/>
    </row>
    <row r="22" spans="1:15" ht="27" customHeight="1" x14ac:dyDescent="0.25">
      <c r="A22" s="101"/>
      <c r="B22" s="11"/>
      <c r="C22" s="102"/>
      <c r="D22" s="7"/>
      <c r="E22" s="8"/>
      <c r="F22" s="9"/>
      <c r="G22" s="10"/>
      <c r="H22" s="7"/>
      <c r="I22" s="8"/>
      <c r="J22" s="9"/>
      <c r="K22" s="10"/>
      <c r="L22" s="7"/>
      <c r="M22" s="8"/>
      <c r="N22" s="7"/>
      <c r="O22" s="8"/>
    </row>
    <row r="23" spans="1:15" ht="27" customHeight="1" x14ac:dyDescent="0.25">
      <c r="A23" s="101"/>
      <c r="B23" s="11"/>
      <c r="C23" s="102"/>
      <c r="D23" s="7"/>
      <c r="E23" s="8"/>
      <c r="F23" s="9"/>
      <c r="G23" s="10"/>
      <c r="H23" s="7"/>
      <c r="I23" s="8"/>
      <c r="J23" s="9"/>
      <c r="K23" s="10"/>
      <c r="L23" s="7"/>
      <c r="M23" s="8"/>
      <c r="N23" s="7"/>
      <c r="O23" s="8"/>
    </row>
    <row r="24" spans="1:15" ht="27" customHeight="1" x14ac:dyDescent="0.25">
      <c r="A24" s="101"/>
      <c r="B24" s="11"/>
      <c r="C24" s="102"/>
      <c r="D24" s="7"/>
      <c r="E24" s="8"/>
      <c r="F24" s="9"/>
      <c r="G24" s="10"/>
      <c r="H24" s="7"/>
      <c r="I24" s="8"/>
      <c r="J24" s="9"/>
      <c r="K24" s="10"/>
      <c r="L24" s="7"/>
      <c r="M24" s="8"/>
      <c r="N24" s="7"/>
      <c r="O24" s="8"/>
    </row>
    <row r="25" spans="1:15" ht="27" customHeight="1" x14ac:dyDescent="0.25">
      <c r="A25" s="101"/>
      <c r="B25" s="11"/>
      <c r="C25" s="102"/>
      <c r="D25" s="7"/>
      <c r="E25" s="8"/>
      <c r="F25" s="9"/>
      <c r="G25" s="10"/>
      <c r="H25" s="7"/>
      <c r="I25" s="8"/>
      <c r="J25" s="9"/>
      <c r="K25" s="10"/>
      <c r="L25" s="7"/>
      <c r="M25" s="8"/>
      <c r="N25" s="7"/>
      <c r="O25" s="8"/>
    </row>
    <row r="26" spans="1:15" ht="27" customHeight="1" x14ac:dyDescent="0.25">
      <c r="A26" s="101"/>
      <c r="B26" s="11"/>
      <c r="C26" s="102"/>
      <c r="D26" s="7"/>
      <c r="E26" s="8"/>
      <c r="F26" s="9"/>
      <c r="G26" s="10"/>
      <c r="H26" s="7"/>
      <c r="I26" s="8"/>
      <c r="J26" s="9"/>
      <c r="K26" s="10"/>
      <c r="L26" s="7"/>
      <c r="M26" s="8"/>
      <c r="N26" s="7"/>
      <c r="O26" s="8"/>
    </row>
    <row r="27" spans="1:15" ht="27" customHeight="1" x14ac:dyDescent="0.25">
      <c r="A27" s="101"/>
      <c r="B27" s="11"/>
      <c r="C27" s="102"/>
      <c r="D27" s="7"/>
      <c r="E27" s="8"/>
      <c r="F27" s="9"/>
      <c r="G27" s="10"/>
      <c r="H27" s="7"/>
      <c r="I27" s="8"/>
      <c r="J27" s="9"/>
      <c r="K27" s="10"/>
      <c r="L27" s="7"/>
      <c r="M27" s="8"/>
      <c r="N27" s="7"/>
      <c r="O27" s="8"/>
    </row>
    <row r="28" spans="1:15" ht="27" customHeight="1" x14ac:dyDescent="0.25">
      <c r="A28" s="101"/>
      <c r="B28" s="11"/>
      <c r="C28" s="102"/>
      <c r="D28" s="7"/>
      <c r="E28" s="8"/>
      <c r="F28" s="9"/>
      <c r="G28" s="10"/>
      <c r="H28" s="7"/>
      <c r="I28" s="8"/>
      <c r="J28" s="9" t="s">
        <v>145</v>
      </c>
      <c r="K28" s="10"/>
      <c r="L28" s="7"/>
      <c r="M28" s="8"/>
      <c r="N28" s="7"/>
      <c r="O28" s="8"/>
    </row>
    <row r="29" spans="1:15" ht="27" customHeight="1" x14ac:dyDescent="0.25">
      <c r="A29" s="104"/>
      <c r="B29" s="11"/>
      <c r="C29" s="102"/>
      <c r="D29" s="7"/>
      <c r="E29" s="8"/>
      <c r="F29" s="9"/>
      <c r="G29" s="10"/>
      <c r="H29" s="7"/>
      <c r="I29" s="8"/>
      <c r="J29" s="9"/>
      <c r="K29" s="10"/>
      <c r="L29" s="7"/>
      <c r="M29" s="8"/>
      <c r="N29" s="7"/>
      <c r="O29" s="8"/>
    </row>
    <row r="30" spans="1:15" s="20" customFormat="1" ht="27" customHeight="1" x14ac:dyDescent="0.3">
      <c r="A30" s="320" t="s">
        <v>7</v>
      </c>
      <c r="B30" s="321"/>
      <c r="C30" s="322"/>
      <c r="D30" s="236">
        <f>SUM(D5:D29)</f>
        <v>0</v>
      </c>
      <c r="E30" s="237">
        <f t="shared" ref="E30:O30" si="0">SUM(E5:E29)</f>
        <v>0</v>
      </c>
      <c r="F30" s="238">
        <f t="shared" si="0"/>
        <v>0</v>
      </c>
      <c r="G30" s="239">
        <f t="shared" si="0"/>
        <v>0</v>
      </c>
      <c r="H30" s="236">
        <f t="shared" si="0"/>
        <v>0</v>
      </c>
      <c r="I30" s="237">
        <f t="shared" si="0"/>
        <v>0</v>
      </c>
      <c r="J30" s="240">
        <f t="shared" si="0"/>
        <v>0</v>
      </c>
      <c r="K30" s="241">
        <f t="shared" si="0"/>
        <v>0</v>
      </c>
      <c r="L30" s="240">
        <f t="shared" si="0"/>
        <v>0</v>
      </c>
      <c r="M30" s="241">
        <f t="shared" si="0"/>
        <v>0</v>
      </c>
      <c r="N30" s="240">
        <f t="shared" si="0"/>
        <v>0</v>
      </c>
      <c r="O30" s="241">
        <f t="shared" si="0"/>
        <v>0</v>
      </c>
    </row>
    <row r="31" spans="1:15" s="21" customFormat="1" ht="27" customHeight="1" x14ac:dyDescent="0.3">
      <c r="A31" s="320" t="s">
        <v>8</v>
      </c>
      <c r="B31" s="321"/>
      <c r="C31" s="321"/>
      <c r="D31" s="323">
        <f>D30+E30</f>
        <v>0</v>
      </c>
      <c r="E31" s="324"/>
      <c r="F31" s="318">
        <f>F30+G30</f>
        <v>0</v>
      </c>
      <c r="G31" s="319"/>
      <c r="H31" s="318">
        <f>H30+I30</f>
        <v>0</v>
      </c>
      <c r="I31" s="319"/>
      <c r="J31" s="318">
        <f>J30+K30</f>
        <v>0</v>
      </c>
      <c r="K31" s="319"/>
      <c r="L31" s="318">
        <f>L30+M30</f>
        <v>0</v>
      </c>
      <c r="M31" s="319"/>
      <c r="N31" s="318">
        <f>N30+O30</f>
        <v>0</v>
      </c>
      <c r="O31" s="319"/>
    </row>
    <row r="32" spans="1:15" ht="27" customHeight="1" x14ac:dyDescent="0.3">
      <c r="A32" s="105"/>
      <c r="B32" s="106"/>
      <c r="C32" s="23"/>
      <c r="D32" s="343" t="s">
        <v>9</v>
      </c>
      <c r="E32" s="344"/>
      <c r="F32" s="345"/>
      <c r="G32" s="346">
        <f>D30+F30+H30+J30+L30+N30</f>
        <v>0</v>
      </c>
      <c r="H32" s="346"/>
      <c r="I32" s="346"/>
      <c r="J32" s="24"/>
      <c r="K32" s="25"/>
    </row>
    <row r="33" spans="1:11" ht="27" customHeight="1" x14ac:dyDescent="0.3">
      <c r="A33" s="105"/>
      <c r="B33" s="106"/>
      <c r="C33" s="23"/>
      <c r="D33" s="340" t="s">
        <v>10</v>
      </c>
      <c r="E33" s="341"/>
      <c r="F33" s="342"/>
      <c r="G33" s="341">
        <f>E30+G30+I30+K30+M30+O30</f>
        <v>0</v>
      </c>
      <c r="H33" s="341"/>
      <c r="I33" s="341"/>
      <c r="J33" s="24"/>
      <c r="K33" s="25"/>
    </row>
    <row r="34" spans="1:11" ht="27" customHeight="1" x14ac:dyDescent="0.3">
      <c r="A34" s="105"/>
      <c r="B34" s="106"/>
      <c r="C34" s="23"/>
      <c r="D34" s="340" t="s">
        <v>11</v>
      </c>
      <c r="E34" s="341"/>
      <c r="F34" s="342"/>
      <c r="G34" s="341">
        <f>G32+G33</f>
        <v>0</v>
      </c>
      <c r="H34" s="341"/>
      <c r="I34" s="341"/>
      <c r="J34" s="24"/>
      <c r="K34" s="25"/>
    </row>
    <row r="35" spans="1:11" ht="27" customHeight="1" x14ac:dyDescent="0.25">
      <c r="A35" s="107"/>
      <c r="B35" s="108"/>
    </row>
    <row r="36" spans="1:11" ht="27" customHeight="1" x14ac:dyDescent="0.25">
      <c r="A36" s="107"/>
      <c r="B36" s="108"/>
    </row>
    <row r="37" spans="1:11" ht="27" customHeight="1" x14ac:dyDescent="0.25">
      <c r="A37" s="107"/>
      <c r="B37" s="108"/>
    </row>
    <row r="38" spans="1:11" ht="27" customHeight="1" x14ac:dyDescent="0.25">
      <c r="A38" s="107"/>
      <c r="B38" s="108"/>
    </row>
    <row r="39" spans="1:11" ht="27" customHeight="1" x14ac:dyDescent="0.25">
      <c r="A39" s="107"/>
      <c r="B39" s="108"/>
    </row>
    <row r="40" spans="1:11" ht="27" customHeight="1" x14ac:dyDescent="0.25">
      <c r="A40" s="107"/>
      <c r="B40" s="108"/>
    </row>
    <row r="41" spans="1:11" ht="27" customHeight="1" x14ac:dyDescent="0.25">
      <c r="A41" s="107"/>
      <c r="B41" s="108"/>
    </row>
    <row r="42" spans="1:11" ht="27" customHeight="1" x14ac:dyDescent="0.25">
      <c r="A42" s="107"/>
      <c r="B42" s="108"/>
    </row>
    <row r="43" spans="1:11" ht="27" customHeight="1" x14ac:dyDescent="0.25">
      <c r="A43" s="107"/>
      <c r="B43" s="108"/>
    </row>
    <row r="44" spans="1:11" ht="27" customHeight="1" x14ac:dyDescent="0.25">
      <c r="A44" s="107"/>
      <c r="B44" s="108"/>
    </row>
    <row r="45" spans="1:11" ht="27" customHeight="1" x14ac:dyDescent="0.25">
      <c r="A45" s="107"/>
      <c r="B45" s="108"/>
    </row>
    <row r="46" spans="1:11" ht="27" customHeight="1" x14ac:dyDescent="0.25">
      <c r="A46" s="107"/>
      <c r="B46" s="108"/>
    </row>
    <row r="47" spans="1:11" ht="27" customHeight="1" x14ac:dyDescent="0.25">
      <c r="A47" s="107"/>
      <c r="B47" s="108"/>
    </row>
    <row r="48" spans="1:11" ht="27" customHeight="1" x14ac:dyDescent="0.25">
      <c r="A48" s="107"/>
      <c r="B48" s="108"/>
    </row>
    <row r="49" spans="1:2" ht="27" customHeight="1" x14ac:dyDescent="0.25">
      <c r="A49" s="107"/>
      <c r="B49" s="108"/>
    </row>
    <row r="50" spans="1:2" ht="27" customHeight="1" x14ac:dyDescent="0.25">
      <c r="A50" s="107"/>
      <c r="B50" s="108"/>
    </row>
    <row r="51" spans="1:2" ht="27" customHeight="1" x14ac:dyDescent="0.25">
      <c r="A51" s="107"/>
      <c r="B51" s="108"/>
    </row>
    <row r="52" spans="1:2" ht="27" customHeight="1" x14ac:dyDescent="0.25">
      <c r="A52" s="107"/>
      <c r="B52" s="108"/>
    </row>
    <row r="53" spans="1:2" ht="27" customHeight="1" x14ac:dyDescent="0.25">
      <c r="A53" s="107"/>
      <c r="B53" s="108"/>
    </row>
    <row r="54" spans="1:2" ht="27" customHeight="1" x14ac:dyDescent="0.25">
      <c r="A54" s="107"/>
      <c r="B54" s="108"/>
    </row>
    <row r="55" spans="1:2" ht="27" customHeight="1" x14ac:dyDescent="0.25">
      <c r="A55" s="107"/>
      <c r="B55" s="108"/>
    </row>
    <row r="56" spans="1:2" ht="27" customHeight="1" x14ac:dyDescent="0.25">
      <c r="A56" s="107"/>
      <c r="B56" s="108"/>
    </row>
    <row r="57" spans="1:2" ht="27" customHeight="1" x14ac:dyDescent="0.25">
      <c r="A57" s="107"/>
      <c r="B57" s="108"/>
    </row>
    <row r="58" spans="1:2" ht="27" customHeight="1" x14ac:dyDescent="0.25">
      <c r="A58" s="107"/>
      <c r="B58" s="108"/>
    </row>
    <row r="59" spans="1:2" ht="27" customHeight="1" x14ac:dyDescent="0.25">
      <c r="A59" s="107"/>
      <c r="B59" s="108"/>
    </row>
    <row r="60" spans="1:2" ht="27" customHeight="1" x14ac:dyDescent="0.25">
      <c r="A60" s="107"/>
      <c r="B60" s="108"/>
    </row>
    <row r="61" spans="1:2" ht="27" customHeight="1" x14ac:dyDescent="0.25">
      <c r="A61" s="107"/>
      <c r="B61" s="108"/>
    </row>
    <row r="62" spans="1:2" ht="27" customHeight="1" x14ac:dyDescent="0.25">
      <c r="A62" s="107"/>
      <c r="B62" s="108"/>
    </row>
    <row r="63" spans="1:2" ht="27" customHeight="1" x14ac:dyDescent="0.25">
      <c r="A63" s="107"/>
      <c r="B63" s="108"/>
    </row>
    <row r="64" spans="1:2" ht="27" customHeight="1" x14ac:dyDescent="0.25">
      <c r="A64" s="107"/>
      <c r="B64" s="108"/>
    </row>
    <row r="65" spans="1:2" ht="27" customHeight="1" x14ac:dyDescent="0.25">
      <c r="A65" s="107"/>
      <c r="B65" s="108"/>
    </row>
    <row r="66" spans="1:2" ht="27" customHeight="1" x14ac:dyDescent="0.25">
      <c r="A66" s="107"/>
      <c r="B66" s="108"/>
    </row>
    <row r="67" spans="1:2" ht="27" customHeight="1" x14ac:dyDescent="0.25">
      <c r="A67" s="107"/>
      <c r="B67" s="108"/>
    </row>
    <row r="68" spans="1:2" ht="27" customHeight="1" x14ac:dyDescent="0.25">
      <c r="A68" s="107"/>
      <c r="B68" s="108"/>
    </row>
    <row r="69" spans="1:2" ht="27" customHeight="1" x14ac:dyDescent="0.25">
      <c r="A69" s="107"/>
      <c r="B69" s="108"/>
    </row>
    <row r="70" spans="1:2" ht="27" customHeight="1" x14ac:dyDescent="0.25">
      <c r="A70" s="107"/>
      <c r="B70" s="108"/>
    </row>
    <row r="71" spans="1:2" ht="27" customHeight="1" x14ac:dyDescent="0.25">
      <c r="A71" s="107"/>
      <c r="B71" s="108"/>
    </row>
    <row r="72" spans="1:2" ht="27" customHeight="1" x14ac:dyDescent="0.25">
      <c r="A72" s="107"/>
      <c r="B72" s="108"/>
    </row>
    <row r="73" spans="1:2" ht="27" customHeight="1" x14ac:dyDescent="0.25">
      <c r="A73" s="107"/>
      <c r="B73" s="108"/>
    </row>
    <row r="74" spans="1:2" ht="27" customHeight="1" x14ac:dyDescent="0.25">
      <c r="A74" s="107"/>
      <c r="B74" s="108"/>
    </row>
    <row r="75" spans="1:2" ht="27" customHeight="1" x14ac:dyDescent="0.25">
      <c r="A75" s="107"/>
      <c r="B75" s="108"/>
    </row>
    <row r="76" spans="1:2" ht="27" customHeight="1" x14ac:dyDescent="0.25">
      <c r="A76" s="107"/>
      <c r="B76" s="108"/>
    </row>
    <row r="77" spans="1:2" ht="27" customHeight="1" x14ac:dyDescent="0.25">
      <c r="A77" s="107"/>
      <c r="B77" s="108"/>
    </row>
    <row r="78" spans="1:2" ht="27" customHeight="1" x14ac:dyDescent="0.25">
      <c r="A78" s="107"/>
      <c r="B78" s="108"/>
    </row>
    <row r="79" spans="1:2" ht="27" customHeight="1" x14ac:dyDescent="0.25">
      <c r="A79" s="107"/>
      <c r="B79" s="108"/>
    </row>
    <row r="80" spans="1:2" ht="27" customHeight="1" x14ac:dyDescent="0.25">
      <c r="A80" s="107"/>
      <c r="B80" s="108"/>
    </row>
    <row r="81" spans="1:2" ht="27" customHeight="1" x14ac:dyDescent="0.25">
      <c r="A81" s="107"/>
      <c r="B81" s="108"/>
    </row>
    <row r="82" spans="1:2" ht="27" customHeight="1" x14ac:dyDescent="0.25">
      <c r="A82" s="107"/>
      <c r="B82" s="108"/>
    </row>
    <row r="83" spans="1:2" ht="27" customHeight="1" x14ac:dyDescent="0.25">
      <c r="A83" s="107"/>
      <c r="B83" s="108"/>
    </row>
    <row r="84" spans="1:2" ht="27" customHeight="1" x14ac:dyDescent="0.25">
      <c r="A84" s="107"/>
      <c r="B84" s="108"/>
    </row>
    <row r="85" spans="1:2" ht="27" customHeight="1" x14ac:dyDescent="0.25">
      <c r="A85" s="107"/>
      <c r="B85" s="108"/>
    </row>
    <row r="86" spans="1:2" ht="27" customHeight="1" x14ac:dyDescent="0.25">
      <c r="A86" s="107"/>
      <c r="B86" s="108"/>
    </row>
    <row r="87" spans="1:2" ht="27" customHeight="1" x14ac:dyDescent="0.25">
      <c r="A87" s="107"/>
      <c r="B87" s="108"/>
    </row>
    <row r="88" spans="1:2" ht="27" customHeight="1" x14ac:dyDescent="0.25">
      <c r="A88" s="107"/>
      <c r="B88" s="108"/>
    </row>
    <row r="89" spans="1:2" ht="27" customHeight="1" x14ac:dyDescent="0.25">
      <c r="A89" s="107"/>
      <c r="B89" s="108"/>
    </row>
    <row r="90" spans="1:2" ht="27" customHeight="1" x14ac:dyDescent="0.25">
      <c r="A90" s="107"/>
      <c r="B90" s="108"/>
    </row>
    <row r="91" spans="1:2" ht="27" customHeight="1" x14ac:dyDescent="0.25">
      <c r="A91" s="107"/>
      <c r="B91" s="108"/>
    </row>
    <row r="92" spans="1:2" ht="27" customHeight="1" x14ac:dyDescent="0.25">
      <c r="A92" s="107"/>
      <c r="B92" s="108"/>
    </row>
    <row r="93" spans="1:2" ht="27" customHeight="1" x14ac:dyDescent="0.25">
      <c r="A93" s="107"/>
      <c r="B93" s="108"/>
    </row>
    <row r="94" spans="1:2" ht="27" customHeight="1" x14ac:dyDescent="0.25">
      <c r="A94" s="107"/>
      <c r="B94" s="108"/>
    </row>
    <row r="95" spans="1:2" ht="27" customHeight="1" x14ac:dyDescent="0.25">
      <c r="A95" s="107"/>
      <c r="B95" s="108"/>
    </row>
    <row r="96" spans="1:2" ht="27" customHeight="1" x14ac:dyDescent="0.25">
      <c r="A96" s="107"/>
      <c r="B96" s="108"/>
    </row>
    <row r="97" spans="1:2" ht="27" customHeight="1" x14ac:dyDescent="0.25">
      <c r="A97" s="107"/>
      <c r="B97" s="108"/>
    </row>
    <row r="98" spans="1:2" ht="27" customHeight="1" x14ac:dyDescent="0.25">
      <c r="A98" s="107"/>
      <c r="B98" s="108"/>
    </row>
    <row r="99" spans="1:2" ht="27" customHeight="1" x14ac:dyDescent="0.25">
      <c r="A99" s="107"/>
      <c r="B99" s="108"/>
    </row>
    <row r="100" spans="1:2" ht="27" customHeight="1" x14ac:dyDescent="0.25">
      <c r="A100" s="107"/>
      <c r="B100" s="108"/>
    </row>
    <row r="101" spans="1:2" ht="27" customHeight="1" x14ac:dyDescent="0.25">
      <c r="A101" s="107"/>
      <c r="B101" s="108"/>
    </row>
    <row r="102" spans="1:2" ht="27" customHeight="1" x14ac:dyDescent="0.25">
      <c r="A102" s="107"/>
      <c r="B102" s="108"/>
    </row>
    <row r="103" spans="1:2" ht="27" customHeight="1" x14ac:dyDescent="0.25">
      <c r="A103" s="107"/>
      <c r="B103" s="108"/>
    </row>
    <row r="104" spans="1:2" ht="27" customHeight="1" x14ac:dyDescent="0.25">
      <c r="A104" s="107"/>
      <c r="B104" s="108"/>
    </row>
    <row r="105" spans="1:2" ht="27" customHeight="1" x14ac:dyDescent="0.25">
      <c r="A105" s="107"/>
      <c r="B105" s="108"/>
    </row>
    <row r="106" spans="1:2" ht="27" customHeight="1" x14ac:dyDescent="0.25">
      <c r="A106" s="107"/>
      <c r="B106" s="108"/>
    </row>
    <row r="107" spans="1:2" ht="27" customHeight="1" x14ac:dyDescent="0.25">
      <c r="A107" s="107"/>
      <c r="B107" s="108"/>
    </row>
    <row r="108" spans="1:2" ht="27" customHeight="1" x14ac:dyDescent="0.25">
      <c r="A108" s="107"/>
      <c r="B108" s="108"/>
    </row>
    <row r="109" spans="1:2" ht="27" customHeight="1" x14ac:dyDescent="0.25">
      <c r="A109" s="107"/>
      <c r="B109" s="108"/>
    </row>
    <row r="110" spans="1:2" ht="27" customHeight="1" x14ac:dyDescent="0.25">
      <c r="A110" s="107"/>
      <c r="B110" s="108"/>
    </row>
    <row r="111" spans="1:2" ht="27" customHeight="1" x14ac:dyDescent="0.25">
      <c r="A111" s="107"/>
      <c r="B111" s="108"/>
    </row>
    <row r="112" spans="1:2" ht="27" customHeight="1" x14ac:dyDescent="0.25">
      <c r="A112" s="107"/>
      <c r="B112" s="108"/>
    </row>
    <row r="113" spans="1:2" ht="27" customHeight="1" x14ac:dyDescent="0.25">
      <c r="A113" s="107"/>
      <c r="B113" s="108"/>
    </row>
    <row r="114" spans="1:2" ht="27" customHeight="1" x14ac:dyDescent="0.25">
      <c r="A114" s="107"/>
      <c r="B114" s="108"/>
    </row>
    <row r="115" spans="1:2" ht="27" customHeight="1" x14ac:dyDescent="0.25">
      <c r="A115" s="107"/>
      <c r="B115" s="108"/>
    </row>
    <row r="116" spans="1:2" ht="27" customHeight="1" x14ac:dyDescent="0.25">
      <c r="A116" s="107"/>
      <c r="B116" s="108"/>
    </row>
    <row r="117" spans="1:2" ht="27" customHeight="1" x14ac:dyDescent="0.25">
      <c r="A117" s="107"/>
      <c r="B117" s="108"/>
    </row>
    <row r="118" spans="1:2" ht="27" customHeight="1" x14ac:dyDescent="0.25">
      <c r="A118" s="107"/>
      <c r="B118" s="108"/>
    </row>
    <row r="119" spans="1:2" ht="27" customHeight="1" x14ac:dyDescent="0.25">
      <c r="A119" s="107"/>
      <c r="B119" s="108"/>
    </row>
    <row r="120" spans="1:2" ht="27" customHeight="1" x14ac:dyDescent="0.25">
      <c r="A120" s="107"/>
      <c r="B120" s="108"/>
    </row>
    <row r="121" spans="1:2" ht="27" customHeight="1" x14ac:dyDescent="0.25">
      <c r="A121" s="107"/>
      <c r="B121" s="108"/>
    </row>
    <row r="122" spans="1:2" ht="27" customHeight="1" x14ac:dyDescent="0.25">
      <c r="A122" s="107"/>
      <c r="B122" s="108"/>
    </row>
    <row r="123" spans="1:2" ht="27" customHeight="1" x14ac:dyDescent="0.25">
      <c r="A123" s="107"/>
      <c r="B123" s="108"/>
    </row>
    <row r="124" spans="1:2" ht="27" customHeight="1" x14ac:dyDescent="0.25">
      <c r="A124" s="107"/>
      <c r="B124" s="108"/>
    </row>
    <row r="125" spans="1:2" ht="27" customHeight="1" x14ac:dyDescent="0.25">
      <c r="A125" s="107"/>
      <c r="B125" s="108"/>
    </row>
    <row r="126" spans="1:2" ht="27" customHeight="1" x14ac:dyDescent="0.25">
      <c r="A126" s="107"/>
      <c r="B126" s="108"/>
    </row>
    <row r="127" spans="1:2" ht="27" customHeight="1" x14ac:dyDescent="0.25">
      <c r="A127" s="107"/>
      <c r="B127" s="108"/>
    </row>
    <row r="128" spans="1:2" ht="27" customHeight="1" x14ac:dyDescent="0.25">
      <c r="A128" s="107"/>
      <c r="B128" s="108"/>
    </row>
    <row r="129" spans="1:2" ht="27" customHeight="1" x14ac:dyDescent="0.25">
      <c r="A129" s="107"/>
      <c r="B129" s="108"/>
    </row>
    <row r="130" spans="1:2" ht="27" customHeight="1" x14ac:dyDescent="0.25">
      <c r="A130" s="107"/>
      <c r="B130" s="108"/>
    </row>
    <row r="131" spans="1:2" ht="27" customHeight="1" x14ac:dyDescent="0.25">
      <c r="A131" s="107"/>
      <c r="B131" s="108"/>
    </row>
    <row r="132" spans="1:2" ht="27" customHeight="1" x14ac:dyDescent="0.25">
      <c r="A132" s="107"/>
      <c r="B132" s="108"/>
    </row>
    <row r="133" spans="1:2" ht="27" customHeight="1" x14ac:dyDescent="0.25">
      <c r="A133" s="107"/>
      <c r="B133" s="108"/>
    </row>
    <row r="134" spans="1:2" ht="27" customHeight="1" x14ac:dyDescent="0.25">
      <c r="A134" s="107"/>
      <c r="B134" s="108"/>
    </row>
    <row r="135" spans="1:2" ht="27" customHeight="1" x14ac:dyDescent="0.25">
      <c r="A135" s="107"/>
      <c r="B135" s="108"/>
    </row>
    <row r="136" spans="1:2" ht="27" customHeight="1" x14ac:dyDescent="0.25">
      <c r="A136" s="107"/>
      <c r="B136" s="108"/>
    </row>
    <row r="137" spans="1:2" ht="27" customHeight="1" x14ac:dyDescent="0.25">
      <c r="A137" s="107"/>
      <c r="B137" s="108"/>
    </row>
    <row r="138" spans="1:2" ht="27" customHeight="1" x14ac:dyDescent="0.25">
      <c r="A138" s="107"/>
      <c r="B138" s="108"/>
    </row>
    <row r="139" spans="1:2" ht="27" customHeight="1" x14ac:dyDescent="0.25">
      <c r="A139" s="107"/>
      <c r="B139" s="108"/>
    </row>
    <row r="140" spans="1:2" ht="27" customHeight="1" x14ac:dyDescent="0.25">
      <c r="A140" s="107"/>
      <c r="B140" s="108"/>
    </row>
    <row r="141" spans="1:2" ht="27" customHeight="1" x14ac:dyDescent="0.25">
      <c r="A141" s="107"/>
      <c r="B141" s="108"/>
    </row>
    <row r="142" spans="1:2" ht="27" customHeight="1" x14ac:dyDescent="0.25">
      <c r="A142" s="107"/>
      <c r="B142" s="108"/>
    </row>
    <row r="143" spans="1:2" ht="27" customHeight="1" x14ac:dyDescent="0.25">
      <c r="A143" s="107"/>
      <c r="B143" s="108"/>
    </row>
    <row r="144" spans="1:2" ht="27" customHeight="1" x14ac:dyDescent="0.25">
      <c r="A144" s="107"/>
      <c r="B144" s="108"/>
    </row>
    <row r="145" spans="1:2" ht="27" customHeight="1" x14ac:dyDescent="0.25">
      <c r="A145" s="107"/>
      <c r="B145" s="108"/>
    </row>
    <row r="146" spans="1:2" ht="27" customHeight="1" x14ac:dyDescent="0.25">
      <c r="A146" s="107"/>
      <c r="B146" s="108"/>
    </row>
    <row r="147" spans="1:2" ht="27" customHeight="1" x14ac:dyDescent="0.25">
      <c r="A147" s="107"/>
      <c r="B147" s="108"/>
    </row>
    <row r="148" spans="1:2" ht="27" customHeight="1" x14ac:dyDescent="0.25">
      <c r="A148" s="107"/>
      <c r="B148" s="108"/>
    </row>
    <row r="149" spans="1:2" ht="27" customHeight="1" x14ac:dyDescent="0.25">
      <c r="A149" s="107"/>
      <c r="B149" s="108"/>
    </row>
    <row r="150" spans="1:2" ht="27" customHeight="1" x14ac:dyDescent="0.25">
      <c r="A150" s="107"/>
      <c r="B150" s="108"/>
    </row>
    <row r="151" spans="1:2" ht="27" customHeight="1" x14ac:dyDescent="0.25">
      <c r="A151" s="107"/>
      <c r="B151" s="108"/>
    </row>
    <row r="152" spans="1:2" ht="27" customHeight="1" x14ac:dyDescent="0.25">
      <c r="A152" s="107"/>
      <c r="B152" s="108"/>
    </row>
    <row r="153" spans="1:2" ht="27" customHeight="1" x14ac:dyDescent="0.25">
      <c r="A153" s="107"/>
      <c r="B153" s="108"/>
    </row>
    <row r="154" spans="1:2" ht="27" customHeight="1" x14ac:dyDescent="0.25">
      <c r="A154" s="107"/>
      <c r="B154" s="108"/>
    </row>
    <row r="155" spans="1:2" ht="27" customHeight="1" x14ac:dyDescent="0.25">
      <c r="A155" s="107"/>
      <c r="B155" s="108"/>
    </row>
    <row r="156" spans="1:2" ht="27" customHeight="1" x14ac:dyDescent="0.25">
      <c r="A156" s="107"/>
      <c r="B156" s="108"/>
    </row>
    <row r="157" spans="1:2" ht="27" customHeight="1" x14ac:dyDescent="0.25">
      <c r="A157" s="107"/>
      <c r="B157" s="108"/>
    </row>
    <row r="158" spans="1:2" ht="27" customHeight="1" x14ac:dyDescent="0.25">
      <c r="A158" s="107"/>
      <c r="B158" s="108"/>
    </row>
    <row r="159" spans="1:2" ht="27" customHeight="1" x14ac:dyDescent="0.25">
      <c r="A159" s="107"/>
      <c r="B159" s="108"/>
    </row>
    <row r="160" spans="1:2" ht="27" customHeight="1" x14ac:dyDescent="0.25">
      <c r="A160" s="107"/>
      <c r="B160" s="108"/>
    </row>
    <row r="161" spans="1:2" ht="27" customHeight="1" x14ac:dyDescent="0.25">
      <c r="A161" s="107"/>
      <c r="B161" s="108"/>
    </row>
    <row r="162" spans="1:2" ht="27" customHeight="1" x14ac:dyDescent="0.25">
      <c r="A162" s="107"/>
      <c r="B162" s="108"/>
    </row>
    <row r="163" spans="1:2" ht="27" customHeight="1" x14ac:dyDescent="0.25">
      <c r="A163" s="107"/>
      <c r="B163" s="108"/>
    </row>
    <row r="164" spans="1:2" ht="27" customHeight="1" x14ac:dyDescent="0.25">
      <c r="A164" s="107"/>
      <c r="B164" s="108"/>
    </row>
    <row r="165" spans="1:2" ht="27" customHeight="1" x14ac:dyDescent="0.25">
      <c r="A165" s="107"/>
      <c r="B165" s="108"/>
    </row>
    <row r="166" spans="1:2" ht="27" customHeight="1" x14ac:dyDescent="0.25">
      <c r="A166" s="107"/>
      <c r="B166" s="108"/>
    </row>
    <row r="167" spans="1:2" ht="27" customHeight="1" x14ac:dyDescent="0.25">
      <c r="A167" s="107"/>
      <c r="B167" s="108"/>
    </row>
    <row r="168" spans="1:2" ht="27" customHeight="1" x14ac:dyDescent="0.25">
      <c r="A168" s="107"/>
      <c r="B168" s="108"/>
    </row>
    <row r="169" spans="1:2" ht="27" customHeight="1" x14ac:dyDescent="0.25">
      <c r="A169" s="107"/>
      <c r="B169" s="108"/>
    </row>
    <row r="170" spans="1:2" ht="27" customHeight="1" x14ac:dyDescent="0.25">
      <c r="A170" s="107"/>
      <c r="B170" s="108"/>
    </row>
    <row r="171" spans="1:2" ht="27" customHeight="1" x14ac:dyDescent="0.25">
      <c r="A171" s="107"/>
      <c r="B171" s="108"/>
    </row>
    <row r="172" spans="1:2" ht="27" customHeight="1" x14ac:dyDescent="0.25">
      <c r="A172" s="107"/>
      <c r="B172" s="108"/>
    </row>
    <row r="173" spans="1:2" ht="27" customHeight="1" x14ac:dyDescent="0.25">
      <c r="A173" s="107"/>
      <c r="B173" s="108"/>
    </row>
    <row r="174" spans="1:2" ht="27" customHeight="1" x14ac:dyDescent="0.25">
      <c r="A174" s="107"/>
      <c r="B174" s="108"/>
    </row>
    <row r="175" spans="1:2" ht="27" customHeight="1" x14ac:dyDescent="0.25">
      <c r="A175" s="107"/>
      <c r="B175" s="108"/>
    </row>
    <row r="176" spans="1:2" ht="27" customHeight="1" x14ac:dyDescent="0.25">
      <c r="A176" s="107"/>
      <c r="B176" s="108"/>
    </row>
    <row r="177" spans="1:2" ht="27" customHeight="1" x14ac:dyDescent="0.25">
      <c r="A177" s="107"/>
      <c r="B177" s="108"/>
    </row>
    <row r="178" spans="1:2" ht="27" customHeight="1" x14ac:dyDescent="0.25">
      <c r="A178" s="107"/>
      <c r="B178" s="108"/>
    </row>
    <row r="179" spans="1:2" ht="27" customHeight="1" x14ac:dyDescent="0.25">
      <c r="A179" s="107"/>
      <c r="B179" s="108"/>
    </row>
    <row r="180" spans="1:2" ht="27" customHeight="1" x14ac:dyDescent="0.25">
      <c r="A180" s="107"/>
      <c r="B180" s="108"/>
    </row>
    <row r="181" spans="1:2" ht="27" customHeight="1" x14ac:dyDescent="0.25">
      <c r="A181" s="107"/>
      <c r="B181" s="108"/>
    </row>
    <row r="182" spans="1:2" ht="27" customHeight="1" x14ac:dyDescent="0.25">
      <c r="A182" s="107"/>
      <c r="B182" s="108"/>
    </row>
    <row r="183" spans="1:2" ht="27" customHeight="1" x14ac:dyDescent="0.25">
      <c r="A183" s="107"/>
      <c r="B183" s="108"/>
    </row>
    <row r="184" spans="1:2" ht="27" customHeight="1" x14ac:dyDescent="0.25">
      <c r="A184" s="107"/>
      <c r="B184" s="108"/>
    </row>
    <row r="185" spans="1:2" ht="27" customHeight="1" x14ac:dyDescent="0.25">
      <c r="A185" s="107"/>
      <c r="B185" s="108"/>
    </row>
    <row r="186" spans="1:2" ht="27" customHeight="1" x14ac:dyDescent="0.25">
      <c r="A186" s="107"/>
      <c r="B186" s="108"/>
    </row>
    <row r="187" spans="1:2" ht="27" customHeight="1" x14ac:dyDescent="0.25">
      <c r="A187" s="107"/>
      <c r="B187" s="108"/>
    </row>
    <row r="188" spans="1:2" ht="27" customHeight="1" x14ac:dyDescent="0.25">
      <c r="A188" s="107"/>
      <c r="B188" s="108"/>
    </row>
    <row r="189" spans="1:2" ht="27" customHeight="1" x14ac:dyDescent="0.25">
      <c r="A189" s="107"/>
      <c r="B189" s="108"/>
    </row>
    <row r="190" spans="1:2" ht="27" customHeight="1" x14ac:dyDescent="0.25">
      <c r="A190" s="107"/>
      <c r="B190" s="108"/>
    </row>
    <row r="191" spans="1:2" ht="27" customHeight="1" x14ac:dyDescent="0.25">
      <c r="A191" s="107"/>
      <c r="B191" s="108"/>
    </row>
    <row r="192" spans="1:2" ht="27" customHeight="1" x14ac:dyDescent="0.25">
      <c r="A192" s="107"/>
      <c r="B192" s="108"/>
    </row>
    <row r="193" spans="1:2" ht="27" customHeight="1" x14ac:dyDescent="0.25">
      <c r="A193" s="107"/>
      <c r="B193" s="108"/>
    </row>
    <row r="194" spans="1:2" ht="27" customHeight="1" x14ac:dyDescent="0.25">
      <c r="A194" s="107"/>
      <c r="B194" s="108"/>
    </row>
    <row r="195" spans="1:2" ht="27" customHeight="1" x14ac:dyDescent="0.25">
      <c r="A195" s="107"/>
      <c r="B195" s="108"/>
    </row>
    <row r="196" spans="1:2" ht="27" customHeight="1" x14ac:dyDescent="0.25">
      <c r="A196" s="107"/>
      <c r="B196" s="108"/>
    </row>
    <row r="197" spans="1:2" ht="27" customHeight="1" x14ac:dyDescent="0.25">
      <c r="A197" s="107"/>
      <c r="B197" s="108"/>
    </row>
    <row r="198" spans="1:2" ht="27" customHeight="1" x14ac:dyDescent="0.25">
      <c r="A198" s="107"/>
      <c r="B198" s="108"/>
    </row>
    <row r="199" spans="1:2" ht="27" customHeight="1" x14ac:dyDescent="0.25">
      <c r="A199" s="107"/>
      <c r="B199" s="108"/>
    </row>
    <row r="200" spans="1:2" ht="27" customHeight="1" x14ac:dyDescent="0.25">
      <c r="A200" s="107"/>
      <c r="B200" s="108"/>
    </row>
    <row r="201" spans="1:2" ht="27" customHeight="1" x14ac:dyDescent="0.25">
      <c r="A201" s="107"/>
      <c r="B201" s="108"/>
    </row>
    <row r="202" spans="1:2" ht="27" customHeight="1" x14ac:dyDescent="0.25">
      <c r="A202" s="107"/>
      <c r="B202" s="108"/>
    </row>
    <row r="203" spans="1:2" ht="27" customHeight="1" x14ac:dyDescent="0.25">
      <c r="A203" s="107"/>
      <c r="B203" s="108"/>
    </row>
    <row r="204" spans="1:2" ht="27" customHeight="1" x14ac:dyDescent="0.25">
      <c r="A204" s="107"/>
      <c r="B204" s="108"/>
    </row>
    <row r="205" spans="1:2" ht="27" customHeight="1" x14ac:dyDescent="0.25">
      <c r="A205" s="107"/>
      <c r="B205" s="108"/>
    </row>
    <row r="206" spans="1:2" ht="27" customHeight="1" x14ac:dyDescent="0.25">
      <c r="A206" s="107"/>
      <c r="B206" s="108"/>
    </row>
    <row r="207" spans="1:2" ht="27" customHeight="1" x14ac:dyDescent="0.25">
      <c r="A207" s="107"/>
      <c r="B207" s="108"/>
    </row>
    <row r="208" spans="1:2" ht="27" customHeight="1" x14ac:dyDescent="0.25">
      <c r="A208" s="107"/>
      <c r="B208" s="108"/>
    </row>
    <row r="209" spans="1:2" ht="27" customHeight="1" x14ac:dyDescent="0.25">
      <c r="A209" s="107"/>
      <c r="B209" s="108"/>
    </row>
    <row r="210" spans="1:2" ht="27" customHeight="1" x14ac:dyDescent="0.25">
      <c r="A210" s="107"/>
      <c r="B210" s="108"/>
    </row>
    <row r="211" spans="1:2" ht="27" customHeight="1" x14ac:dyDescent="0.25">
      <c r="A211" s="107"/>
      <c r="B211" s="108"/>
    </row>
    <row r="212" spans="1:2" ht="27" customHeight="1" x14ac:dyDescent="0.25">
      <c r="A212" s="107"/>
      <c r="B212" s="108"/>
    </row>
    <row r="213" spans="1:2" ht="27" customHeight="1" x14ac:dyDescent="0.25">
      <c r="A213" s="107"/>
      <c r="B213" s="108"/>
    </row>
    <row r="214" spans="1:2" ht="27" customHeight="1" x14ac:dyDescent="0.25">
      <c r="A214" s="107"/>
      <c r="B214" s="108"/>
    </row>
    <row r="215" spans="1:2" ht="27" customHeight="1" x14ac:dyDescent="0.25">
      <c r="A215" s="107"/>
      <c r="B215" s="108"/>
    </row>
    <row r="216" spans="1:2" ht="27" customHeight="1" x14ac:dyDescent="0.25">
      <c r="A216" s="107"/>
      <c r="B216" s="108"/>
    </row>
    <row r="217" spans="1:2" ht="27" customHeight="1" x14ac:dyDescent="0.25">
      <c r="A217" s="107"/>
      <c r="B217" s="108"/>
    </row>
    <row r="218" spans="1:2" ht="27" customHeight="1" x14ac:dyDescent="0.25">
      <c r="A218" s="107"/>
      <c r="B218" s="108"/>
    </row>
    <row r="219" spans="1:2" ht="27" customHeight="1" x14ac:dyDescent="0.25">
      <c r="A219" s="107"/>
      <c r="B219" s="108"/>
    </row>
    <row r="220" spans="1:2" ht="27" customHeight="1" x14ac:dyDescent="0.25">
      <c r="A220" s="107"/>
      <c r="B220" s="108"/>
    </row>
    <row r="221" spans="1:2" ht="27" customHeight="1" x14ac:dyDescent="0.25">
      <c r="A221" s="107"/>
      <c r="B221" s="108"/>
    </row>
    <row r="222" spans="1:2" ht="27" customHeight="1" x14ac:dyDescent="0.25">
      <c r="A222" s="107"/>
      <c r="B222" s="108"/>
    </row>
    <row r="223" spans="1:2" ht="27" customHeight="1" x14ac:dyDescent="0.25">
      <c r="A223" s="107"/>
      <c r="B223" s="108"/>
    </row>
    <row r="224" spans="1:2" ht="27" customHeight="1" x14ac:dyDescent="0.25">
      <c r="A224" s="107"/>
      <c r="B224" s="108"/>
    </row>
    <row r="225" spans="1:2" ht="27" customHeight="1" x14ac:dyDescent="0.25">
      <c r="A225" s="107"/>
      <c r="B225" s="108"/>
    </row>
    <row r="226" spans="1:2" ht="27" customHeight="1" x14ac:dyDescent="0.25">
      <c r="A226" s="107"/>
      <c r="B226" s="108"/>
    </row>
    <row r="227" spans="1:2" ht="27" customHeight="1" x14ac:dyDescent="0.25">
      <c r="A227" s="107"/>
      <c r="B227" s="108"/>
    </row>
    <row r="228" spans="1:2" ht="27" customHeight="1" x14ac:dyDescent="0.25">
      <c r="A228" s="107"/>
      <c r="B228" s="108"/>
    </row>
    <row r="229" spans="1:2" ht="27" customHeight="1" x14ac:dyDescent="0.25">
      <c r="A229" s="107"/>
      <c r="B229" s="108"/>
    </row>
    <row r="230" spans="1:2" ht="27" customHeight="1" x14ac:dyDescent="0.25">
      <c r="A230" s="107"/>
      <c r="B230" s="108"/>
    </row>
    <row r="231" spans="1:2" ht="27" customHeight="1" x14ac:dyDescent="0.25">
      <c r="A231" s="107"/>
      <c r="B231" s="108"/>
    </row>
    <row r="232" spans="1:2" ht="27" customHeight="1" x14ac:dyDescent="0.25">
      <c r="A232" s="107"/>
      <c r="B232" s="108"/>
    </row>
    <row r="233" spans="1:2" ht="27" customHeight="1" x14ac:dyDescent="0.25">
      <c r="A233" s="107"/>
      <c r="B233" s="108"/>
    </row>
    <row r="234" spans="1:2" ht="27" customHeight="1" x14ac:dyDescent="0.25">
      <c r="A234" s="107"/>
      <c r="B234" s="108"/>
    </row>
    <row r="235" spans="1:2" ht="27" customHeight="1" x14ac:dyDescent="0.25">
      <c r="A235" s="107"/>
      <c r="B235" s="108"/>
    </row>
    <row r="236" spans="1:2" ht="27" customHeight="1" x14ac:dyDescent="0.25">
      <c r="A236" s="107"/>
      <c r="B236" s="108"/>
    </row>
    <row r="237" spans="1:2" ht="27" customHeight="1" x14ac:dyDescent="0.25">
      <c r="A237" s="107"/>
      <c r="B237" s="108"/>
    </row>
    <row r="238" spans="1:2" ht="27" customHeight="1" x14ac:dyDescent="0.25">
      <c r="A238" s="107"/>
      <c r="B238" s="108"/>
    </row>
    <row r="239" spans="1:2" ht="27" customHeight="1" x14ac:dyDescent="0.25">
      <c r="A239" s="107"/>
      <c r="B239" s="108"/>
    </row>
    <row r="240" spans="1:2" ht="27" customHeight="1" x14ac:dyDescent="0.25">
      <c r="A240" s="107"/>
      <c r="B240" s="108"/>
    </row>
    <row r="241" spans="1:2" ht="27" customHeight="1" x14ac:dyDescent="0.25">
      <c r="A241" s="107"/>
      <c r="B241" s="108"/>
    </row>
    <row r="242" spans="1:2" ht="27" customHeight="1" x14ac:dyDescent="0.25">
      <c r="A242" s="107"/>
      <c r="B242" s="108"/>
    </row>
    <row r="243" spans="1:2" ht="27" customHeight="1" x14ac:dyDescent="0.25">
      <c r="A243" s="107"/>
      <c r="B243" s="108"/>
    </row>
    <row r="244" spans="1:2" ht="27" customHeight="1" x14ac:dyDescent="0.25">
      <c r="A244" s="107"/>
      <c r="B244" s="108"/>
    </row>
    <row r="245" spans="1:2" ht="27" customHeight="1" x14ac:dyDescent="0.25">
      <c r="A245" s="107"/>
      <c r="B245" s="108"/>
    </row>
    <row r="246" spans="1:2" ht="27" customHeight="1" x14ac:dyDescent="0.25">
      <c r="A246" s="107"/>
      <c r="B246" s="108"/>
    </row>
    <row r="247" spans="1:2" ht="27" customHeight="1" x14ac:dyDescent="0.25">
      <c r="A247" s="107"/>
      <c r="B247" s="108"/>
    </row>
    <row r="248" spans="1:2" ht="27" customHeight="1" x14ac:dyDescent="0.25">
      <c r="A248" s="107"/>
      <c r="B248" s="108"/>
    </row>
    <row r="249" spans="1:2" ht="27" customHeight="1" x14ac:dyDescent="0.25">
      <c r="A249" s="107"/>
      <c r="B249" s="108"/>
    </row>
    <row r="250" spans="1:2" ht="27" customHeight="1" x14ac:dyDescent="0.25">
      <c r="A250" s="107"/>
      <c r="B250" s="108"/>
    </row>
    <row r="251" spans="1:2" ht="27" customHeight="1" x14ac:dyDescent="0.25">
      <c r="A251" s="107"/>
      <c r="B251" s="108"/>
    </row>
    <row r="252" spans="1:2" ht="27" customHeight="1" x14ac:dyDescent="0.25">
      <c r="A252" s="107"/>
      <c r="B252" s="108"/>
    </row>
    <row r="253" spans="1:2" ht="27" customHeight="1" x14ac:dyDescent="0.25">
      <c r="A253" s="107"/>
      <c r="B253" s="108"/>
    </row>
    <row r="254" spans="1:2" ht="27" customHeight="1" x14ac:dyDescent="0.25">
      <c r="A254" s="107"/>
      <c r="B254" s="108"/>
    </row>
    <row r="255" spans="1:2" ht="27" customHeight="1" x14ac:dyDescent="0.25">
      <c r="A255" s="107"/>
      <c r="B255" s="108"/>
    </row>
    <row r="256" spans="1:2" ht="27" customHeight="1" x14ac:dyDescent="0.25">
      <c r="A256" s="107"/>
      <c r="B256" s="108"/>
    </row>
    <row r="257" spans="1:2" ht="27" customHeight="1" x14ac:dyDescent="0.25">
      <c r="A257" s="107"/>
      <c r="B257" s="108"/>
    </row>
    <row r="258" spans="1:2" ht="27" customHeight="1" x14ac:dyDescent="0.25">
      <c r="A258" s="107"/>
      <c r="B258" s="108"/>
    </row>
    <row r="259" spans="1:2" ht="27" customHeight="1" x14ac:dyDescent="0.25">
      <c r="A259" s="107"/>
      <c r="B259" s="108"/>
    </row>
    <row r="260" spans="1:2" ht="27" customHeight="1" x14ac:dyDescent="0.25">
      <c r="A260" s="107"/>
      <c r="B260" s="108"/>
    </row>
    <row r="261" spans="1:2" ht="27" customHeight="1" x14ac:dyDescent="0.25">
      <c r="A261" s="107"/>
      <c r="B261" s="108"/>
    </row>
    <row r="262" spans="1:2" ht="27" customHeight="1" x14ac:dyDescent="0.25">
      <c r="A262" s="107"/>
      <c r="B262" s="108"/>
    </row>
    <row r="263" spans="1:2" ht="27" customHeight="1" x14ac:dyDescent="0.25">
      <c r="A263" s="107"/>
      <c r="B263" s="108"/>
    </row>
    <row r="264" spans="1:2" ht="27" customHeight="1" x14ac:dyDescent="0.25">
      <c r="A264" s="107"/>
      <c r="B264" s="108"/>
    </row>
    <row r="265" spans="1:2" ht="27" customHeight="1" x14ac:dyDescent="0.25">
      <c r="A265" s="107"/>
      <c r="B265" s="108"/>
    </row>
    <row r="266" spans="1:2" ht="27" customHeight="1" x14ac:dyDescent="0.25">
      <c r="A266" s="107"/>
      <c r="B266" s="108"/>
    </row>
    <row r="267" spans="1:2" ht="27" customHeight="1" x14ac:dyDescent="0.25">
      <c r="A267" s="107"/>
      <c r="B267" s="108"/>
    </row>
    <row r="268" spans="1:2" ht="27" customHeight="1" x14ac:dyDescent="0.25">
      <c r="A268" s="107"/>
      <c r="B268" s="108"/>
    </row>
    <row r="269" spans="1:2" ht="27" customHeight="1" x14ac:dyDescent="0.25">
      <c r="A269" s="107"/>
      <c r="B269" s="108"/>
    </row>
    <row r="270" spans="1:2" ht="27" customHeight="1" x14ac:dyDescent="0.25">
      <c r="A270" s="107"/>
      <c r="B270" s="108"/>
    </row>
    <row r="271" spans="1:2" ht="27" customHeight="1" x14ac:dyDescent="0.25">
      <c r="A271" s="107"/>
      <c r="B271" s="108"/>
    </row>
    <row r="272" spans="1:2" ht="27" customHeight="1" x14ac:dyDescent="0.25">
      <c r="A272" s="107"/>
      <c r="B272" s="108"/>
    </row>
    <row r="273" spans="1:2" ht="27" customHeight="1" x14ac:dyDescent="0.25">
      <c r="A273" s="107"/>
      <c r="B273" s="108"/>
    </row>
    <row r="274" spans="1:2" ht="27" customHeight="1" x14ac:dyDescent="0.25">
      <c r="A274" s="107"/>
      <c r="B274" s="108"/>
    </row>
    <row r="275" spans="1:2" ht="27" customHeight="1" x14ac:dyDescent="0.25">
      <c r="A275" s="107"/>
      <c r="B275" s="108"/>
    </row>
    <row r="276" spans="1:2" ht="27" customHeight="1" x14ac:dyDescent="0.25">
      <c r="A276" s="107"/>
      <c r="B276" s="108"/>
    </row>
    <row r="277" spans="1:2" ht="27" customHeight="1" x14ac:dyDescent="0.25">
      <c r="A277" s="107"/>
      <c r="B277" s="108"/>
    </row>
    <row r="278" spans="1:2" ht="27" customHeight="1" x14ac:dyDescent="0.25">
      <c r="A278" s="107"/>
      <c r="B278" s="108"/>
    </row>
    <row r="279" spans="1:2" ht="27" customHeight="1" x14ac:dyDescent="0.25">
      <c r="A279" s="107"/>
      <c r="B279" s="108"/>
    </row>
    <row r="280" spans="1:2" ht="27" customHeight="1" x14ac:dyDescent="0.25">
      <c r="A280" s="107"/>
      <c r="B280" s="108"/>
    </row>
    <row r="281" spans="1:2" ht="27" customHeight="1" x14ac:dyDescent="0.25">
      <c r="A281" s="107"/>
      <c r="B281" s="108"/>
    </row>
    <row r="282" spans="1:2" ht="27" customHeight="1" x14ac:dyDescent="0.25">
      <c r="A282" s="107"/>
      <c r="B282" s="108"/>
    </row>
    <row r="283" spans="1:2" ht="27" customHeight="1" x14ac:dyDescent="0.25">
      <c r="A283" s="107"/>
      <c r="B283" s="108"/>
    </row>
    <row r="284" spans="1:2" ht="27" customHeight="1" x14ac:dyDescent="0.25">
      <c r="A284" s="107"/>
      <c r="B284" s="108"/>
    </row>
    <row r="285" spans="1:2" ht="27" customHeight="1" x14ac:dyDescent="0.25">
      <c r="A285" s="107"/>
      <c r="B285" s="108"/>
    </row>
    <row r="286" spans="1:2" ht="27" customHeight="1" x14ac:dyDescent="0.25">
      <c r="A286" s="107"/>
      <c r="B286" s="108"/>
    </row>
    <row r="287" spans="1:2" ht="27" customHeight="1" x14ac:dyDescent="0.25">
      <c r="A287" s="107"/>
      <c r="B287" s="108"/>
    </row>
    <row r="288" spans="1:2" ht="27" customHeight="1" x14ac:dyDescent="0.25">
      <c r="A288" s="107"/>
      <c r="B288" s="108"/>
    </row>
    <row r="289" spans="1:2" ht="27" customHeight="1" x14ac:dyDescent="0.25">
      <c r="A289" s="107"/>
      <c r="B289" s="108"/>
    </row>
    <row r="290" spans="1:2" ht="27" customHeight="1" x14ac:dyDescent="0.25">
      <c r="A290" s="107"/>
      <c r="B290" s="108"/>
    </row>
    <row r="291" spans="1:2" ht="27" customHeight="1" x14ac:dyDescent="0.25">
      <c r="A291" s="107"/>
      <c r="B291" s="108"/>
    </row>
    <row r="292" spans="1:2" ht="27" customHeight="1" x14ac:dyDescent="0.25">
      <c r="A292" s="107"/>
      <c r="B292" s="108"/>
    </row>
    <row r="293" spans="1:2" ht="27" customHeight="1" x14ac:dyDescent="0.25">
      <c r="A293" s="107"/>
      <c r="B293" s="108"/>
    </row>
    <row r="294" spans="1:2" ht="27" customHeight="1" x14ac:dyDescent="0.25">
      <c r="A294" s="107"/>
      <c r="B294" s="108"/>
    </row>
    <row r="295" spans="1:2" ht="27" customHeight="1" x14ac:dyDescent="0.25">
      <c r="A295" s="107"/>
      <c r="B295" s="108"/>
    </row>
    <row r="296" spans="1:2" ht="27" customHeight="1" x14ac:dyDescent="0.25">
      <c r="A296" s="107"/>
      <c r="B296" s="108"/>
    </row>
    <row r="297" spans="1:2" ht="27" customHeight="1" x14ac:dyDescent="0.25">
      <c r="A297" s="107"/>
      <c r="B297" s="108"/>
    </row>
    <row r="298" spans="1:2" ht="27" customHeight="1" x14ac:dyDescent="0.25">
      <c r="A298" s="107"/>
      <c r="B298" s="108"/>
    </row>
    <row r="299" spans="1:2" ht="27" customHeight="1" x14ac:dyDescent="0.25">
      <c r="A299" s="107"/>
      <c r="B299" s="108"/>
    </row>
    <row r="300" spans="1:2" ht="27" customHeight="1" x14ac:dyDescent="0.25">
      <c r="A300" s="107"/>
      <c r="B300" s="108"/>
    </row>
    <row r="301" spans="1:2" ht="27" customHeight="1" x14ac:dyDescent="0.25">
      <c r="A301" s="107"/>
      <c r="B301" s="108"/>
    </row>
    <row r="302" spans="1:2" ht="27" customHeight="1" x14ac:dyDescent="0.25">
      <c r="A302" s="107"/>
      <c r="B302" s="108"/>
    </row>
    <row r="303" spans="1:2" ht="27" customHeight="1" x14ac:dyDescent="0.25">
      <c r="A303" s="107"/>
      <c r="B303" s="108"/>
    </row>
    <row r="304" spans="1:2" ht="27" customHeight="1" x14ac:dyDescent="0.25">
      <c r="A304" s="107"/>
      <c r="B304" s="108"/>
    </row>
    <row r="305" spans="1:2" ht="27" customHeight="1" x14ac:dyDescent="0.25">
      <c r="A305" s="107"/>
      <c r="B305" s="108"/>
    </row>
    <row r="306" spans="1:2" ht="27" customHeight="1" x14ac:dyDescent="0.25">
      <c r="A306" s="107"/>
      <c r="B306" s="108"/>
    </row>
    <row r="307" spans="1:2" ht="27" customHeight="1" x14ac:dyDescent="0.25">
      <c r="A307" s="107"/>
      <c r="B307" s="108"/>
    </row>
    <row r="308" spans="1:2" ht="27" customHeight="1" x14ac:dyDescent="0.25">
      <c r="A308" s="107"/>
      <c r="B308" s="108"/>
    </row>
    <row r="309" spans="1:2" ht="27" customHeight="1" x14ac:dyDescent="0.25">
      <c r="A309" s="107"/>
      <c r="B309" s="108"/>
    </row>
    <row r="310" spans="1:2" ht="27" customHeight="1" x14ac:dyDescent="0.25">
      <c r="A310" s="107"/>
      <c r="B310" s="108"/>
    </row>
    <row r="311" spans="1:2" ht="27" customHeight="1" x14ac:dyDescent="0.25">
      <c r="A311" s="107"/>
      <c r="B311" s="108"/>
    </row>
    <row r="312" spans="1:2" ht="27" customHeight="1" x14ac:dyDescent="0.25">
      <c r="A312" s="107"/>
      <c r="B312" s="108"/>
    </row>
    <row r="313" spans="1:2" ht="27" customHeight="1" x14ac:dyDescent="0.25">
      <c r="A313" s="107"/>
      <c r="B313" s="108"/>
    </row>
    <row r="314" spans="1:2" ht="27" customHeight="1" x14ac:dyDescent="0.25">
      <c r="A314" s="107"/>
      <c r="B314" s="108"/>
    </row>
    <row r="315" spans="1:2" ht="27" customHeight="1" x14ac:dyDescent="0.25">
      <c r="A315" s="107"/>
      <c r="B315" s="108"/>
    </row>
    <row r="316" spans="1:2" ht="27" customHeight="1" x14ac:dyDescent="0.25">
      <c r="A316" s="107"/>
      <c r="B316" s="108"/>
    </row>
    <row r="317" spans="1:2" ht="27" customHeight="1" x14ac:dyDescent="0.25">
      <c r="A317" s="107"/>
      <c r="B317" s="108"/>
    </row>
    <row r="318" spans="1:2" ht="27" customHeight="1" x14ac:dyDescent="0.25">
      <c r="A318" s="107"/>
      <c r="B318" s="108"/>
    </row>
    <row r="319" spans="1:2" ht="27" customHeight="1" x14ac:dyDescent="0.25">
      <c r="A319" s="107"/>
      <c r="B319" s="108"/>
    </row>
    <row r="320" spans="1:2" ht="27" customHeight="1" x14ac:dyDescent="0.25">
      <c r="A320" s="107"/>
      <c r="B320" s="108"/>
    </row>
    <row r="321" spans="1:2" ht="27" customHeight="1" x14ac:dyDescent="0.25">
      <c r="A321" s="107"/>
      <c r="B321" s="108"/>
    </row>
    <row r="322" spans="1:2" ht="27" customHeight="1" x14ac:dyDescent="0.25">
      <c r="A322" s="107"/>
      <c r="B322" s="108"/>
    </row>
    <row r="323" spans="1:2" ht="27" customHeight="1" x14ac:dyDescent="0.25">
      <c r="A323" s="107"/>
      <c r="B323" s="108"/>
    </row>
    <row r="324" spans="1:2" ht="27" customHeight="1" x14ac:dyDescent="0.25">
      <c r="A324" s="107"/>
      <c r="B324" s="108"/>
    </row>
    <row r="325" spans="1:2" ht="27" customHeight="1" x14ac:dyDescent="0.25">
      <c r="A325" s="107"/>
      <c r="B325" s="108"/>
    </row>
    <row r="326" spans="1:2" ht="27" customHeight="1" x14ac:dyDescent="0.25">
      <c r="A326" s="107"/>
      <c r="B326" s="108"/>
    </row>
    <row r="327" spans="1:2" ht="27" customHeight="1" x14ac:dyDescent="0.25">
      <c r="A327" s="107"/>
      <c r="B327" s="108"/>
    </row>
    <row r="328" spans="1:2" ht="27" customHeight="1" x14ac:dyDescent="0.25">
      <c r="A328" s="107"/>
      <c r="B328" s="108"/>
    </row>
    <row r="329" spans="1:2" ht="27" customHeight="1" x14ac:dyDescent="0.25">
      <c r="A329" s="107"/>
      <c r="B329" s="108"/>
    </row>
    <row r="330" spans="1:2" ht="27" customHeight="1" x14ac:dyDescent="0.25">
      <c r="A330" s="107"/>
      <c r="B330" s="108"/>
    </row>
    <row r="331" spans="1:2" ht="27" customHeight="1" x14ac:dyDescent="0.25">
      <c r="A331" s="107"/>
      <c r="B331" s="108"/>
    </row>
    <row r="332" spans="1:2" ht="27" customHeight="1" x14ac:dyDescent="0.25">
      <c r="A332" s="107"/>
      <c r="B332" s="108"/>
    </row>
    <row r="333" spans="1:2" ht="27" customHeight="1" x14ac:dyDescent="0.25">
      <c r="A333" s="107"/>
      <c r="B333" s="108"/>
    </row>
    <row r="334" spans="1:2" ht="27" customHeight="1" x14ac:dyDescent="0.25">
      <c r="A334" s="107"/>
      <c r="B334" s="108"/>
    </row>
    <row r="335" spans="1:2" ht="27" customHeight="1" x14ac:dyDescent="0.25">
      <c r="A335" s="107"/>
      <c r="B335" s="108"/>
    </row>
    <row r="336" spans="1:2" ht="27" customHeight="1" x14ac:dyDescent="0.25">
      <c r="A336" s="107"/>
      <c r="B336" s="108"/>
    </row>
    <row r="337" spans="1:2" ht="27" customHeight="1" x14ac:dyDescent="0.25">
      <c r="A337" s="107"/>
      <c r="B337" s="108"/>
    </row>
    <row r="338" spans="1:2" ht="27" customHeight="1" x14ac:dyDescent="0.25">
      <c r="A338" s="107"/>
      <c r="B338" s="108"/>
    </row>
    <row r="339" spans="1:2" ht="27" customHeight="1" x14ac:dyDescent="0.25">
      <c r="A339" s="107"/>
      <c r="B339" s="108"/>
    </row>
    <row r="340" spans="1:2" ht="27" customHeight="1" x14ac:dyDescent="0.25">
      <c r="A340" s="107"/>
      <c r="B340" s="108"/>
    </row>
    <row r="341" spans="1:2" ht="27" customHeight="1" x14ac:dyDescent="0.25">
      <c r="A341" s="107"/>
      <c r="B341" s="108"/>
    </row>
    <row r="342" spans="1:2" ht="27" customHeight="1" x14ac:dyDescent="0.25">
      <c r="A342" s="107"/>
      <c r="B342" s="108"/>
    </row>
    <row r="343" spans="1:2" ht="27" customHeight="1" x14ac:dyDescent="0.25">
      <c r="A343" s="107"/>
      <c r="B343" s="108"/>
    </row>
    <row r="344" spans="1:2" ht="27" customHeight="1" x14ac:dyDescent="0.25">
      <c r="A344" s="107"/>
      <c r="B344" s="108"/>
    </row>
    <row r="345" spans="1:2" ht="27" customHeight="1" x14ac:dyDescent="0.25">
      <c r="A345" s="107"/>
      <c r="B345" s="108"/>
    </row>
    <row r="346" spans="1:2" ht="27" customHeight="1" x14ac:dyDescent="0.25">
      <c r="A346" s="107"/>
      <c r="B346" s="108"/>
    </row>
    <row r="347" spans="1:2" ht="27" customHeight="1" x14ac:dyDescent="0.25">
      <c r="A347" s="107"/>
      <c r="B347" s="108"/>
    </row>
    <row r="348" spans="1:2" ht="27" customHeight="1" x14ac:dyDescent="0.25">
      <c r="A348" s="107"/>
      <c r="B348" s="108"/>
    </row>
    <row r="349" spans="1:2" ht="27" customHeight="1" x14ac:dyDescent="0.25">
      <c r="A349" s="107"/>
      <c r="B349" s="108"/>
    </row>
    <row r="350" spans="1:2" ht="27" customHeight="1" x14ac:dyDescent="0.25">
      <c r="A350" s="107"/>
      <c r="B350" s="108"/>
    </row>
    <row r="351" spans="1:2" ht="27" customHeight="1" x14ac:dyDescent="0.25">
      <c r="A351" s="107"/>
      <c r="B351" s="108"/>
    </row>
    <row r="352" spans="1:2" ht="27" customHeight="1" x14ac:dyDescent="0.25">
      <c r="A352" s="107"/>
      <c r="B352" s="108"/>
    </row>
    <row r="353" spans="1:2" ht="27" customHeight="1" x14ac:dyDescent="0.25">
      <c r="A353" s="107"/>
      <c r="B353" s="108"/>
    </row>
    <row r="354" spans="1:2" ht="27" customHeight="1" x14ac:dyDescent="0.25">
      <c r="A354" s="107"/>
      <c r="B354" s="108"/>
    </row>
    <row r="355" spans="1:2" ht="27" customHeight="1" x14ac:dyDescent="0.25">
      <c r="A355" s="107"/>
      <c r="B355" s="108"/>
    </row>
    <row r="356" spans="1:2" ht="27" customHeight="1" x14ac:dyDescent="0.25">
      <c r="A356" s="107"/>
      <c r="B356" s="108"/>
    </row>
    <row r="357" spans="1:2" ht="27" customHeight="1" x14ac:dyDescent="0.25">
      <c r="A357" s="107"/>
      <c r="B357" s="108"/>
    </row>
    <row r="358" spans="1:2" ht="27" customHeight="1" x14ac:dyDescent="0.25">
      <c r="A358" s="107"/>
      <c r="B358" s="108"/>
    </row>
    <row r="359" spans="1:2" ht="27" customHeight="1" x14ac:dyDescent="0.25">
      <c r="A359" s="107"/>
      <c r="B359" s="108"/>
    </row>
    <row r="360" spans="1:2" ht="27" customHeight="1" x14ac:dyDescent="0.25">
      <c r="A360" s="107"/>
      <c r="B360" s="108"/>
    </row>
    <row r="361" spans="1:2" ht="27" customHeight="1" x14ac:dyDescent="0.25">
      <c r="A361" s="107"/>
      <c r="B361" s="108"/>
    </row>
    <row r="362" spans="1:2" ht="27" customHeight="1" x14ac:dyDescent="0.25">
      <c r="A362" s="107"/>
      <c r="B362" s="108"/>
    </row>
    <row r="363" spans="1:2" ht="27" customHeight="1" x14ac:dyDescent="0.25">
      <c r="A363" s="107"/>
      <c r="B363" s="108"/>
    </row>
    <row r="364" spans="1:2" ht="27" customHeight="1" x14ac:dyDescent="0.25">
      <c r="A364" s="107"/>
      <c r="B364" s="108"/>
    </row>
    <row r="365" spans="1:2" ht="27" customHeight="1" x14ac:dyDescent="0.25">
      <c r="A365" s="107"/>
      <c r="B365" s="108"/>
    </row>
    <row r="366" spans="1:2" ht="27" customHeight="1" x14ac:dyDescent="0.25">
      <c r="A366" s="107"/>
      <c r="B366" s="108"/>
    </row>
    <row r="367" spans="1:2" ht="27" customHeight="1" x14ac:dyDescent="0.25">
      <c r="A367" s="107"/>
      <c r="B367" s="108"/>
    </row>
    <row r="368" spans="1:2" ht="27" customHeight="1" x14ac:dyDescent="0.25">
      <c r="A368" s="107"/>
      <c r="B368" s="108"/>
    </row>
    <row r="369" spans="1:2" ht="27" customHeight="1" x14ac:dyDescent="0.25">
      <c r="A369" s="107"/>
      <c r="B369" s="108"/>
    </row>
    <row r="370" spans="1:2" ht="27" customHeight="1" x14ac:dyDescent="0.25">
      <c r="A370" s="107"/>
      <c r="B370" s="108"/>
    </row>
    <row r="371" spans="1:2" ht="27" customHeight="1" x14ac:dyDescent="0.25">
      <c r="A371" s="107"/>
      <c r="B371" s="108"/>
    </row>
    <row r="372" spans="1:2" ht="27" customHeight="1" x14ac:dyDescent="0.25">
      <c r="A372" s="107"/>
      <c r="B372" s="108"/>
    </row>
    <row r="373" spans="1:2" ht="27" customHeight="1" x14ac:dyDescent="0.25">
      <c r="A373" s="107"/>
      <c r="B373" s="108"/>
    </row>
    <row r="374" spans="1:2" ht="27" customHeight="1" x14ac:dyDescent="0.25">
      <c r="A374" s="107"/>
      <c r="B374" s="108"/>
    </row>
    <row r="375" spans="1:2" ht="27" customHeight="1" x14ac:dyDescent="0.25">
      <c r="A375" s="107"/>
      <c r="B375" s="108"/>
    </row>
    <row r="376" spans="1:2" ht="27" customHeight="1" x14ac:dyDescent="0.25">
      <c r="A376" s="107"/>
      <c r="B376" s="108"/>
    </row>
    <row r="377" spans="1:2" ht="27" customHeight="1" x14ac:dyDescent="0.25">
      <c r="A377" s="107"/>
      <c r="B377" s="108"/>
    </row>
    <row r="378" spans="1:2" ht="27" customHeight="1" x14ac:dyDescent="0.25">
      <c r="A378" s="107"/>
      <c r="B378" s="108"/>
    </row>
    <row r="379" spans="1:2" ht="27" customHeight="1" x14ac:dyDescent="0.25">
      <c r="A379" s="107"/>
      <c r="B379" s="108"/>
    </row>
    <row r="380" spans="1:2" ht="27" customHeight="1" x14ac:dyDescent="0.25">
      <c r="A380" s="107"/>
      <c r="B380" s="108"/>
    </row>
    <row r="381" spans="1:2" ht="27" customHeight="1" x14ac:dyDescent="0.25">
      <c r="A381" s="107"/>
      <c r="B381" s="108"/>
    </row>
    <row r="382" spans="1:2" ht="27" customHeight="1" x14ac:dyDescent="0.25">
      <c r="A382" s="107"/>
      <c r="B382" s="108"/>
    </row>
    <row r="383" spans="1:2" ht="27" customHeight="1" x14ac:dyDescent="0.25">
      <c r="A383" s="107"/>
      <c r="B383" s="108"/>
    </row>
    <row r="384" spans="1:2" ht="27" customHeight="1" x14ac:dyDescent="0.25">
      <c r="A384" s="107"/>
      <c r="B384" s="108"/>
    </row>
    <row r="385" spans="1:2" ht="27" customHeight="1" x14ac:dyDescent="0.25">
      <c r="A385" s="107"/>
      <c r="B385" s="108"/>
    </row>
    <row r="386" spans="1:2" ht="27" customHeight="1" x14ac:dyDescent="0.25">
      <c r="A386" s="107"/>
      <c r="B386" s="108"/>
    </row>
    <row r="387" spans="1:2" ht="27" customHeight="1" x14ac:dyDescent="0.25">
      <c r="A387" s="107"/>
      <c r="B387" s="108"/>
    </row>
    <row r="388" spans="1:2" ht="27" customHeight="1" x14ac:dyDescent="0.25">
      <c r="A388" s="107"/>
      <c r="B388" s="108"/>
    </row>
    <row r="389" spans="1:2" ht="27" customHeight="1" x14ac:dyDescent="0.25">
      <c r="A389" s="107"/>
      <c r="B389" s="108"/>
    </row>
    <row r="390" spans="1:2" ht="27" customHeight="1" x14ac:dyDescent="0.25">
      <c r="A390" s="107"/>
      <c r="B390" s="108"/>
    </row>
    <row r="391" spans="1:2" ht="27" customHeight="1" x14ac:dyDescent="0.25">
      <c r="A391" s="107"/>
      <c r="B391" s="108"/>
    </row>
    <row r="392" spans="1:2" ht="27" customHeight="1" x14ac:dyDescent="0.25">
      <c r="A392" s="107"/>
      <c r="B392" s="108"/>
    </row>
    <row r="393" spans="1:2" ht="27" customHeight="1" x14ac:dyDescent="0.25">
      <c r="A393" s="107"/>
      <c r="B393" s="108"/>
    </row>
    <row r="394" spans="1:2" ht="27" customHeight="1" x14ac:dyDescent="0.25">
      <c r="A394" s="107"/>
      <c r="B394" s="108"/>
    </row>
    <row r="395" spans="1:2" ht="27" customHeight="1" x14ac:dyDescent="0.25">
      <c r="A395" s="107"/>
      <c r="B395" s="108"/>
    </row>
    <row r="396" spans="1:2" ht="27" customHeight="1" x14ac:dyDescent="0.25">
      <c r="A396" s="107"/>
      <c r="B396" s="108"/>
    </row>
    <row r="397" spans="1:2" ht="27" customHeight="1" x14ac:dyDescent="0.25">
      <c r="A397" s="107"/>
      <c r="B397" s="108"/>
    </row>
    <row r="398" spans="1:2" ht="27" customHeight="1" x14ac:dyDescent="0.25">
      <c r="A398" s="107"/>
      <c r="B398" s="108"/>
    </row>
    <row r="399" spans="1:2" ht="27" customHeight="1" x14ac:dyDescent="0.25">
      <c r="A399" s="107"/>
      <c r="B399" s="108"/>
    </row>
    <row r="400" spans="1:2" ht="27" customHeight="1" x14ac:dyDescent="0.25">
      <c r="A400" s="107"/>
      <c r="B400" s="108"/>
    </row>
    <row r="401" spans="1:2" ht="27" customHeight="1" x14ac:dyDescent="0.25">
      <c r="A401" s="107"/>
      <c r="B401" s="108"/>
    </row>
    <row r="402" spans="1:2" ht="27" customHeight="1" x14ac:dyDescent="0.25">
      <c r="A402" s="107"/>
      <c r="B402" s="108"/>
    </row>
    <row r="403" spans="1:2" ht="27" customHeight="1" x14ac:dyDescent="0.25">
      <c r="A403" s="107"/>
      <c r="B403" s="108"/>
    </row>
    <row r="404" spans="1:2" ht="27" customHeight="1" x14ac:dyDescent="0.25">
      <c r="A404" s="107"/>
      <c r="B404" s="108"/>
    </row>
    <row r="405" spans="1:2" ht="27" customHeight="1" x14ac:dyDescent="0.25">
      <c r="A405" s="107"/>
      <c r="B405" s="108"/>
    </row>
    <row r="406" spans="1:2" ht="27" customHeight="1" x14ac:dyDescent="0.25">
      <c r="A406" s="107"/>
      <c r="B406" s="108"/>
    </row>
    <row r="407" spans="1:2" ht="27" customHeight="1" x14ac:dyDescent="0.25">
      <c r="A407" s="107"/>
      <c r="B407" s="108"/>
    </row>
    <row r="408" spans="1:2" ht="27" customHeight="1" x14ac:dyDescent="0.25">
      <c r="A408" s="107"/>
      <c r="B408" s="108"/>
    </row>
    <row r="409" spans="1:2" ht="27" customHeight="1" x14ac:dyDescent="0.25">
      <c r="A409" s="107"/>
      <c r="B409" s="108"/>
    </row>
    <row r="410" spans="1:2" ht="27" customHeight="1" x14ac:dyDescent="0.25">
      <c r="A410" s="107"/>
      <c r="B410" s="108"/>
    </row>
    <row r="411" spans="1:2" ht="27" customHeight="1" x14ac:dyDescent="0.25">
      <c r="A411" s="107"/>
      <c r="B411" s="108"/>
    </row>
    <row r="412" spans="1:2" ht="27" customHeight="1" x14ac:dyDescent="0.25">
      <c r="A412" s="107"/>
      <c r="B412" s="108"/>
    </row>
    <row r="413" spans="1:2" ht="27" customHeight="1" x14ac:dyDescent="0.25">
      <c r="A413" s="107"/>
      <c r="B413" s="108"/>
    </row>
    <row r="414" spans="1:2" ht="27" customHeight="1" x14ac:dyDescent="0.25">
      <c r="A414" s="107"/>
      <c r="B414" s="108"/>
    </row>
    <row r="415" spans="1:2" ht="27" customHeight="1" x14ac:dyDescent="0.25">
      <c r="A415" s="107"/>
      <c r="B415" s="108"/>
    </row>
    <row r="416" spans="1:2" ht="27" customHeight="1" x14ac:dyDescent="0.25">
      <c r="A416" s="107"/>
      <c r="B416" s="108"/>
    </row>
    <row r="417" spans="1:2" ht="27" customHeight="1" x14ac:dyDescent="0.25">
      <c r="A417" s="107"/>
      <c r="B417" s="108"/>
    </row>
    <row r="418" spans="1:2" ht="27" customHeight="1" x14ac:dyDescent="0.25">
      <c r="A418" s="107"/>
      <c r="B418" s="108"/>
    </row>
    <row r="419" spans="1:2" ht="27" customHeight="1" x14ac:dyDescent="0.25">
      <c r="A419" s="107"/>
      <c r="B419" s="108"/>
    </row>
    <row r="420" spans="1:2" ht="27" customHeight="1" x14ac:dyDescent="0.25">
      <c r="A420" s="107"/>
      <c r="B420" s="108"/>
    </row>
    <row r="421" spans="1:2" ht="27" customHeight="1" x14ac:dyDescent="0.25">
      <c r="A421" s="107"/>
      <c r="B421" s="108"/>
    </row>
    <row r="422" spans="1:2" ht="27" customHeight="1" x14ac:dyDescent="0.25">
      <c r="A422" s="107"/>
      <c r="B422" s="108"/>
    </row>
    <row r="423" spans="1:2" ht="27" customHeight="1" x14ac:dyDescent="0.25">
      <c r="A423" s="107"/>
      <c r="B423" s="108"/>
    </row>
    <row r="424" spans="1:2" ht="27" customHeight="1" x14ac:dyDescent="0.25">
      <c r="A424" s="107"/>
      <c r="B424" s="108"/>
    </row>
    <row r="425" spans="1:2" ht="27" customHeight="1" x14ac:dyDescent="0.25">
      <c r="A425" s="107"/>
      <c r="B425" s="108"/>
    </row>
    <row r="426" spans="1:2" ht="27" customHeight="1" x14ac:dyDescent="0.25">
      <c r="A426" s="107"/>
      <c r="B426" s="108"/>
    </row>
    <row r="427" spans="1:2" ht="27" customHeight="1" x14ac:dyDescent="0.25">
      <c r="A427" s="107"/>
      <c r="B427" s="108"/>
    </row>
    <row r="428" spans="1:2" ht="27" customHeight="1" x14ac:dyDescent="0.25">
      <c r="A428" s="107"/>
      <c r="B428" s="108"/>
    </row>
    <row r="429" spans="1:2" ht="27" customHeight="1" x14ac:dyDescent="0.25">
      <c r="A429" s="107"/>
      <c r="B429" s="108"/>
    </row>
    <row r="430" spans="1:2" ht="27" customHeight="1" x14ac:dyDescent="0.25">
      <c r="A430" s="107"/>
      <c r="B430" s="108"/>
    </row>
    <row r="431" spans="1:2" ht="27" customHeight="1" x14ac:dyDescent="0.25">
      <c r="A431" s="107"/>
      <c r="B431" s="108"/>
    </row>
    <row r="432" spans="1:2" ht="27" customHeight="1" x14ac:dyDescent="0.25">
      <c r="A432" s="107"/>
      <c r="B432" s="108"/>
    </row>
    <row r="433" spans="1:2" ht="27" customHeight="1" x14ac:dyDescent="0.25">
      <c r="A433" s="107"/>
      <c r="B433" s="108"/>
    </row>
    <row r="434" spans="1:2" ht="27" customHeight="1" x14ac:dyDescent="0.25">
      <c r="A434" s="107"/>
      <c r="B434" s="108"/>
    </row>
    <row r="435" spans="1:2" ht="27" customHeight="1" x14ac:dyDescent="0.25">
      <c r="A435" s="107"/>
      <c r="B435" s="108"/>
    </row>
    <row r="436" spans="1:2" ht="27" customHeight="1" x14ac:dyDescent="0.25">
      <c r="A436" s="107"/>
      <c r="B436" s="108"/>
    </row>
    <row r="437" spans="1:2" ht="27" customHeight="1" x14ac:dyDescent="0.25">
      <c r="A437" s="107"/>
      <c r="B437" s="108"/>
    </row>
    <row r="438" spans="1:2" ht="27" customHeight="1" x14ac:dyDescent="0.25">
      <c r="A438" s="107"/>
      <c r="B438" s="108"/>
    </row>
    <row r="439" spans="1:2" ht="27" customHeight="1" x14ac:dyDescent="0.25">
      <c r="A439" s="107"/>
      <c r="B439" s="108"/>
    </row>
    <row r="440" spans="1:2" ht="27" customHeight="1" x14ac:dyDescent="0.25">
      <c r="A440" s="107"/>
      <c r="B440" s="108"/>
    </row>
    <row r="441" spans="1:2" ht="27" customHeight="1" x14ac:dyDescent="0.25">
      <c r="A441" s="107"/>
      <c r="B441" s="108"/>
    </row>
    <row r="442" spans="1:2" ht="27" customHeight="1" x14ac:dyDescent="0.25">
      <c r="A442" s="107"/>
      <c r="B442" s="108"/>
    </row>
    <row r="443" spans="1:2" ht="27" customHeight="1" x14ac:dyDescent="0.25">
      <c r="A443" s="107"/>
      <c r="B443" s="108"/>
    </row>
    <row r="444" spans="1:2" ht="27" customHeight="1" x14ac:dyDescent="0.25">
      <c r="A444" s="107"/>
      <c r="B444" s="108"/>
    </row>
    <row r="445" spans="1:2" ht="27" customHeight="1" x14ac:dyDescent="0.25">
      <c r="A445" s="107"/>
      <c r="B445" s="108"/>
    </row>
    <row r="446" spans="1:2" ht="27" customHeight="1" x14ac:dyDescent="0.25">
      <c r="A446" s="107"/>
      <c r="B446" s="108"/>
    </row>
    <row r="447" spans="1:2" ht="27" customHeight="1" x14ac:dyDescent="0.25">
      <c r="A447" s="107"/>
      <c r="B447" s="108"/>
    </row>
    <row r="448" spans="1:2" ht="27" customHeight="1" x14ac:dyDescent="0.25">
      <c r="A448" s="107"/>
      <c r="B448" s="108"/>
    </row>
    <row r="449" spans="1:2" ht="27" customHeight="1" x14ac:dyDescent="0.25">
      <c r="A449" s="107"/>
      <c r="B449" s="108"/>
    </row>
    <row r="450" spans="1:2" ht="27" customHeight="1" x14ac:dyDescent="0.25">
      <c r="A450" s="107"/>
      <c r="B450" s="108"/>
    </row>
    <row r="451" spans="1:2" ht="27" customHeight="1" x14ac:dyDescent="0.25">
      <c r="A451" s="107"/>
      <c r="B451" s="108"/>
    </row>
    <row r="452" spans="1:2" ht="27" customHeight="1" x14ac:dyDescent="0.25">
      <c r="A452" s="107"/>
      <c r="B452" s="108"/>
    </row>
    <row r="453" spans="1:2" ht="27" customHeight="1" x14ac:dyDescent="0.25">
      <c r="A453" s="107"/>
      <c r="B453" s="108"/>
    </row>
    <row r="454" spans="1:2" ht="27" customHeight="1" x14ac:dyDescent="0.25">
      <c r="A454" s="107"/>
      <c r="B454" s="108"/>
    </row>
    <row r="455" spans="1:2" ht="27" customHeight="1" x14ac:dyDescent="0.25">
      <c r="A455" s="107"/>
      <c r="B455" s="108"/>
    </row>
    <row r="456" spans="1:2" ht="27" customHeight="1" x14ac:dyDescent="0.25">
      <c r="A456" s="107"/>
      <c r="B456" s="108"/>
    </row>
    <row r="457" spans="1:2" ht="27" customHeight="1" x14ac:dyDescent="0.25">
      <c r="A457" s="107"/>
      <c r="B457" s="108"/>
    </row>
    <row r="458" spans="1:2" ht="27" customHeight="1" x14ac:dyDescent="0.25">
      <c r="A458" s="107"/>
      <c r="B458" s="108"/>
    </row>
    <row r="459" spans="1:2" ht="27" customHeight="1" x14ac:dyDescent="0.25">
      <c r="A459" s="107"/>
      <c r="B459" s="108"/>
    </row>
    <row r="460" spans="1:2" ht="27" customHeight="1" x14ac:dyDescent="0.25">
      <c r="A460" s="107"/>
      <c r="B460" s="108"/>
    </row>
    <row r="461" spans="1:2" ht="27" customHeight="1" x14ac:dyDescent="0.25">
      <c r="A461" s="107"/>
      <c r="B461" s="108"/>
    </row>
    <row r="462" spans="1:2" ht="27" customHeight="1" x14ac:dyDescent="0.25">
      <c r="A462" s="107"/>
      <c r="B462" s="108"/>
    </row>
    <row r="463" spans="1:2" ht="27" customHeight="1" x14ac:dyDescent="0.25">
      <c r="A463" s="107"/>
      <c r="B463" s="108"/>
    </row>
    <row r="464" spans="1:2" ht="27" customHeight="1" x14ac:dyDescent="0.25">
      <c r="A464" s="107"/>
      <c r="B464" s="108"/>
    </row>
    <row r="465" spans="1:2" ht="27" customHeight="1" x14ac:dyDescent="0.25">
      <c r="A465" s="107"/>
      <c r="B465" s="108"/>
    </row>
    <row r="466" spans="1:2" ht="27" customHeight="1" x14ac:dyDescent="0.25">
      <c r="A466" s="107"/>
      <c r="B466" s="108"/>
    </row>
    <row r="467" spans="1:2" ht="27" customHeight="1" x14ac:dyDescent="0.25">
      <c r="A467" s="107"/>
      <c r="B467" s="108"/>
    </row>
    <row r="468" spans="1:2" ht="27" customHeight="1" x14ac:dyDescent="0.25">
      <c r="A468" s="107"/>
      <c r="B468" s="108"/>
    </row>
    <row r="469" spans="1:2" ht="27" customHeight="1" x14ac:dyDescent="0.25">
      <c r="A469" s="107"/>
      <c r="B469" s="108"/>
    </row>
    <row r="470" spans="1:2" ht="27" customHeight="1" x14ac:dyDescent="0.25">
      <c r="A470" s="107"/>
      <c r="B470" s="108"/>
    </row>
    <row r="471" spans="1:2" ht="27" customHeight="1" x14ac:dyDescent="0.25">
      <c r="A471" s="107"/>
      <c r="B471" s="108"/>
    </row>
    <row r="472" spans="1:2" ht="27" customHeight="1" x14ac:dyDescent="0.25">
      <c r="A472" s="107"/>
      <c r="B472" s="108"/>
    </row>
    <row r="473" spans="1:2" ht="27" customHeight="1" x14ac:dyDescent="0.25">
      <c r="A473" s="107"/>
      <c r="B473" s="108"/>
    </row>
    <row r="474" spans="1:2" ht="27" customHeight="1" x14ac:dyDescent="0.25">
      <c r="A474" s="107"/>
      <c r="B474" s="108"/>
    </row>
    <row r="475" spans="1:2" ht="27" customHeight="1" x14ac:dyDescent="0.25">
      <c r="A475" s="107"/>
      <c r="B475" s="108"/>
    </row>
    <row r="476" spans="1:2" ht="27" customHeight="1" x14ac:dyDescent="0.25">
      <c r="A476" s="107"/>
      <c r="B476" s="108"/>
    </row>
    <row r="477" spans="1:2" ht="27" customHeight="1" x14ac:dyDescent="0.25">
      <c r="A477" s="107"/>
      <c r="B477" s="108"/>
    </row>
    <row r="478" spans="1:2" ht="27" customHeight="1" x14ac:dyDescent="0.25">
      <c r="A478" s="107"/>
      <c r="B478" s="108"/>
    </row>
    <row r="479" spans="1:2" ht="27" customHeight="1" x14ac:dyDescent="0.25">
      <c r="A479" s="107"/>
      <c r="B479" s="108"/>
    </row>
    <row r="480" spans="1:2" ht="27" customHeight="1" x14ac:dyDescent="0.25">
      <c r="A480" s="107"/>
      <c r="B480" s="108"/>
    </row>
    <row r="481" spans="1:2" ht="27" customHeight="1" x14ac:dyDescent="0.25">
      <c r="A481" s="107"/>
      <c r="B481" s="108"/>
    </row>
    <row r="482" spans="1:2" ht="27" customHeight="1" x14ac:dyDescent="0.25">
      <c r="A482" s="107"/>
      <c r="B482" s="108"/>
    </row>
    <row r="483" spans="1:2" ht="27" customHeight="1" x14ac:dyDescent="0.25">
      <c r="A483" s="107"/>
      <c r="B483" s="108"/>
    </row>
    <row r="484" spans="1:2" ht="27" customHeight="1" x14ac:dyDescent="0.25">
      <c r="A484" s="107"/>
      <c r="B484" s="108"/>
    </row>
    <row r="485" spans="1:2" ht="27" customHeight="1" x14ac:dyDescent="0.25">
      <c r="A485" s="107"/>
      <c r="B485" s="108"/>
    </row>
    <row r="486" spans="1:2" ht="27" customHeight="1" x14ac:dyDescent="0.25">
      <c r="A486" s="107"/>
      <c r="B486" s="108"/>
    </row>
    <row r="487" spans="1:2" ht="27" customHeight="1" x14ac:dyDescent="0.25">
      <c r="A487" s="107"/>
      <c r="B487" s="108"/>
    </row>
    <row r="488" spans="1:2" ht="27" customHeight="1" x14ac:dyDescent="0.25">
      <c r="A488" s="107"/>
      <c r="B488" s="108"/>
    </row>
    <row r="489" spans="1:2" ht="27" customHeight="1" x14ac:dyDescent="0.25">
      <c r="A489" s="107"/>
      <c r="B489" s="108"/>
    </row>
    <row r="490" spans="1:2" ht="27" customHeight="1" x14ac:dyDescent="0.25">
      <c r="A490" s="107"/>
      <c r="B490" s="108"/>
    </row>
    <row r="491" spans="1:2" ht="27" customHeight="1" x14ac:dyDescent="0.25">
      <c r="A491" s="107"/>
      <c r="B491" s="108"/>
    </row>
    <row r="492" spans="1:2" ht="27" customHeight="1" x14ac:dyDescent="0.25">
      <c r="A492" s="107"/>
      <c r="B492" s="108"/>
    </row>
    <row r="493" spans="1:2" ht="27" customHeight="1" x14ac:dyDescent="0.25">
      <c r="A493" s="107"/>
      <c r="B493" s="108"/>
    </row>
    <row r="494" spans="1:2" ht="27" customHeight="1" x14ac:dyDescent="0.25">
      <c r="A494" s="107"/>
      <c r="B494" s="108"/>
    </row>
    <row r="495" spans="1:2" ht="27" customHeight="1" x14ac:dyDescent="0.25">
      <c r="A495" s="107"/>
      <c r="B495" s="108"/>
    </row>
    <row r="496" spans="1:2" ht="27" customHeight="1" x14ac:dyDescent="0.25">
      <c r="A496" s="107"/>
      <c r="B496" s="108"/>
    </row>
    <row r="497" spans="1:2" ht="27" customHeight="1" x14ac:dyDescent="0.25">
      <c r="A497" s="107"/>
      <c r="B497" s="108"/>
    </row>
    <row r="498" spans="1:2" ht="27" customHeight="1" x14ac:dyDescent="0.25">
      <c r="A498" s="107"/>
      <c r="B498" s="108"/>
    </row>
    <row r="499" spans="1:2" ht="27" customHeight="1" x14ac:dyDescent="0.25">
      <c r="A499" s="107"/>
      <c r="B499" s="108"/>
    </row>
    <row r="500" spans="1:2" ht="27" customHeight="1" x14ac:dyDescent="0.25">
      <c r="A500" s="107"/>
      <c r="B500" s="108"/>
    </row>
    <row r="501" spans="1:2" ht="27" customHeight="1" x14ac:dyDescent="0.25">
      <c r="A501" s="107"/>
      <c r="B501" s="108"/>
    </row>
    <row r="502" spans="1:2" ht="27" customHeight="1" x14ac:dyDescent="0.25">
      <c r="A502" s="107"/>
      <c r="B502" s="108"/>
    </row>
    <row r="503" spans="1:2" ht="27" customHeight="1" x14ac:dyDescent="0.25">
      <c r="A503" s="107"/>
      <c r="B503" s="108"/>
    </row>
    <row r="504" spans="1:2" ht="27" customHeight="1" x14ac:dyDescent="0.25">
      <c r="A504" s="107"/>
      <c r="B504" s="108"/>
    </row>
    <row r="505" spans="1:2" ht="27" customHeight="1" x14ac:dyDescent="0.25">
      <c r="A505" s="107"/>
      <c r="B505" s="108"/>
    </row>
    <row r="506" spans="1:2" ht="27" customHeight="1" x14ac:dyDescent="0.25">
      <c r="A506" s="107"/>
      <c r="B506" s="108"/>
    </row>
    <row r="507" spans="1:2" ht="27" customHeight="1" x14ac:dyDescent="0.25">
      <c r="A507" s="107"/>
      <c r="B507" s="108"/>
    </row>
    <row r="508" spans="1:2" ht="27" customHeight="1" x14ac:dyDescent="0.25">
      <c r="A508" s="107"/>
      <c r="B508" s="108"/>
    </row>
    <row r="509" spans="1:2" ht="27" customHeight="1" x14ac:dyDescent="0.25">
      <c r="A509" s="107"/>
      <c r="B509" s="108"/>
    </row>
    <row r="510" spans="1:2" ht="27" customHeight="1" x14ac:dyDescent="0.25">
      <c r="A510" s="107"/>
      <c r="B510" s="108"/>
    </row>
    <row r="511" spans="1:2" ht="27" customHeight="1" x14ac:dyDescent="0.25">
      <c r="A511" s="107"/>
      <c r="B511" s="108"/>
    </row>
    <row r="512" spans="1:2" ht="27" customHeight="1" x14ac:dyDescent="0.25">
      <c r="A512" s="107"/>
      <c r="B512" s="108"/>
    </row>
    <row r="513" spans="1:2" ht="27" customHeight="1" x14ac:dyDescent="0.25">
      <c r="A513" s="107"/>
      <c r="B513" s="108"/>
    </row>
    <row r="514" spans="1:2" ht="27" customHeight="1" x14ac:dyDescent="0.25">
      <c r="A514" s="107"/>
      <c r="B514" s="108"/>
    </row>
    <row r="515" spans="1:2" ht="27" customHeight="1" x14ac:dyDescent="0.25">
      <c r="A515" s="107"/>
      <c r="B515" s="108"/>
    </row>
    <row r="516" spans="1:2" ht="27" customHeight="1" x14ac:dyDescent="0.25">
      <c r="A516" s="107"/>
      <c r="B516" s="108"/>
    </row>
    <row r="517" spans="1:2" ht="27" customHeight="1" x14ac:dyDescent="0.25">
      <c r="A517" s="107"/>
      <c r="B517" s="108"/>
    </row>
    <row r="518" spans="1:2" ht="27" customHeight="1" x14ac:dyDescent="0.25">
      <c r="A518" s="107"/>
      <c r="B518" s="108"/>
    </row>
    <row r="519" spans="1:2" ht="27" customHeight="1" x14ac:dyDescent="0.25">
      <c r="A519" s="107"/>
      <c r="B519" s="108"/>
    </row>
    <row r="520" spans="1:2" ht="27" customHeight="1" x14ac:dyDescent="0.25">
      <c r="A520" s="107"/>
      <c r="B520" s="108"/>
    </row>
    <row r="521" spans="1:2" ht="27" customHeight="1" x14ac:dyDescent="0.25">
      <c r="A521" s="107"/>
      <c r="B521" s="108"/>
    </row>
    <row r="522" spans="1:2" ht="27" customHeight="1" x14ac:dyDescent="0.25">
      <c r="A522" s="107"/>
      <c r="B522" s="108"/>
    </row>
    <row r="523" spans="1:2" ht="27" customHeight="1" x14ac:dyDescent="0.25">
      <c r="A523" s="107"/>
      <c r="B523" s="108"/>
    </row>
    <row r="524" spans="1:2" ht="27" customHeight="1" x14ac:dyDescent="0.25">
      <c r="A524" s="107"/>
      <c r="B524" s="108"/>
    </row>
    <row r="525" spans="1:2" ht="27" customHeight="1" x14ac:dyDescent="0.25">
      <c r="A525" s="107"/>
      <c r="B525" s="108"/>
    </row>
    <row r="526" spans="1:2" ht="27" customHeight="1" x14ac:dyDescent="0.25">
      <c r="A526" s="107"/>
      <c r="B526" s="108"/>
    </row>
    <row r="527" spans="1:2" ht="27" customHeight="1" x14ac:dyDescent="0.25">
      <c r="A527" s="107"/>
      <c r="B527" s="108"/>
    </row>
    <row r="528" spans="1:2" ht="27" customHeight="1" x14ac:dyDescent="0.25">
      <c r="A528" s="107"/>
      <c r="B528" s="108"/>
    </row>
    <row r="529" spans="1:2" ht="27" customHeight="1" x14ac:dyDescent="0.25">
      <c r="A529" s="107"/>
      <c r="B529" s="108"/>
    </row>
    <row r="530" spans="1:2" ht="27" customHeight="1" x14ac:dyDescent="0.25">
      <c r="A530" s="107"/>
      <c r="B530" s="108"/>
    </row>
    <row r="531" spans="1:2" ht="27" customHeight="1" x14ac:dyDescent="0.25">
      <c r="A531" s="107"/>
      <c r="B531" s="108"/>
    </row>
    <row r="532" spans="1:2" ht="27" customHeight="1" x14ac:dyDescent="0.25">
      <c r="A532" s="107"/>
      <c r="B532" s="108"/>
    </row>
    <row r="533" spans="1:2" ht="27" customHeight="1" x14ac:dyDescent="0.25">
      <c r="A533" s="107"/>
      <c r="B533" s="108"/>
    </row>
    <row r="534" spans="1:2" ht="27" customHeight="1" x14ac:dyDescent="0.25">
      <c r="A534" s="107"/>
      <c r="B534" s="108"/>
    </row>
    <row r="535" spans="1:2" ht="27" customHeight="1" x14ac:dyDescent="0.25">
      <c r="A535" s="107"/>
      <c r="B535" s="108"/>
    </row>
    <row r="536" spans="1:2" ht="27" customHeight="1" x14ac:dyDescent="0.25">
      <c r="A536" s="107"/>
      <c r="B536" s="108"/>
    </row>
    <row r="537" spans="1:2" ht="27" customHeight="1" x14ac:dyDescent="0.25">
      <c r="A537" s="107"/>
      <c r="B537" s="108"/>
    </row>
    <row r="538" spans="1:2" ht="27" customHeight="1" x14ac:dyDescent="0.25">
      <c r="A538" s="107"/>
      <c r="B538" s="108"/>
    </row>
    <row r="539" spans="1:2" ht="27" customHeight="1" x14ac:dyDescent="0.25">
      <c r="A539" s="107"/>
      <c r="B539" s="108"/>
    </row>
    <row r="540" spans="1:2" ht="27" customHeight="1" x14ac:dyDescent="0.25">
      <c r="A540" s="107"/>
      <c r="B540" s="108"/>
    </row>
    <row r="541" spans="1:2" ht="27" customHeight="1" x14ac:dyDescent="0.25">
      <c r="A541" s="107"/>
      <c r="B541" s="108"/>
    </row>
    <row r="542" spans="1:2" ht="27" customHeight="1" x14ac:dyDescent="0.25">
      <c r="A542" s="107"/>
      <c r="B542" s="108"/>
    </row>
    <row r="543" spans="1:2" ht="27" customHeight="1" x14ac:dyDescent="0.25">
      <c r="A543" s="107"/>
      <c r="B543" s="108"/>
    </row>
    <row r="544" spans="1:2" ht="27" customHeight="1" x14ac:dyDescent="0.25">
      <c r="A544" s="107"/>
      <c r="B544" s="108"/>
    </row>
    <row r="545" spans="1:2" ht="27" customHeight="1" x14ac:dyDescent="0.25">
      <c r="A545" s="107"/>
      <c r="B545" s="108"/>
    </row>
    <row r="546" spans="1:2" ht="27" customHeight="1" x14ac:dyDescent="0.25">
      <c r="A546" s="107"/>
      <c r="B546" s="108"/>
    </row>
    <row r="547" spans="1:2" ht="27" customHeight="1" x14ac:dyDescent="0.25">
      <c r="A547" s="107"/>
      <c r="B547" s="108"/>
    </row>
    <row r="548" spans="1:2" ht="27" customHeight="1" x14ac:dyDescent="0.25">
      <c r="A548" s="107"/>
      <c r="B548" s="108"/>
    </row>
    <row r="549" spans="1:2" ht="27" customHeight="1" x14ac:dyDescent="0.25">
      <c r="A549" s="107"/>
      <c r="B549" s="108"/>
    </row>
    <row r="550" spans="1:2" ht="27" customHeight="1" x14ac:dyDescent="0.25">
      <c r="A550" s="107"/>
      <c r="B550" s="108"/>
    </row>
    <row r="551" spans="1:2" ht="27" customHeight="1" x14ac:dyDescent="0.25">
      <c r="A551" s="107"/>
      <c r="B551" s="108"/>
    </row>
    <row r="552" spans="1:2" ht="27" customHeight="1" x14ac:dyDescent="0.25">
      <c r="A552" s="107"/>
      <c r="B552" s="108"/>
    </row>
    <row r="553" spans="1:2" ht="27" customHeight="1" x14ac:dyDescent="0.25">
      <c r="A553" s="107"/>
      <c r="B553" s="108"/>
    </row>
    <row r="554" spans="1:2" ht="27" customHeight="1" x14ac:dyDescent="0.25">
      <c r="A554" s="107"/>
      <c r="B554" s="108"/>
    </row>
    <row r="555" spans="1:2" ht="27" customHeight="1" x14ac:dyDescent="0.25">
      <c r="A555" s="107"/>
      <c r="B555" s="108"/>
    </row>
    <row r="556" spans="1:2" ht="27" customHeight="1" x14ac:dyDescent="0.25">
      <c r="A556" s="107"/>
      <c r="B556" s="108"/>
    </row>
    <row r="557" spans="1:2" ht="27" customHeight="1" x14ac:dyDescent="0.25">
      <c r="A557" s="107"/>
      <c r="B557" s="108"/>
    </row>
    <row r="558" spans="1:2" ht="27" customHeight="1" x14ac:dyDescent="0.25">
      <c r="A558" s="107"/>
      <c r="B558" s="108"/>
    </row>
    <row r="559" spans="1:2" ht="27" customHeight="1" x14ac:dyDescent="0.25">
      <c r="A559" s="107"/>
      <c r="B559" s="108"/>
    </row>
    <row r="560" spans="1:2" ht="27" customHeight="1" x14ac:dyDescent="0.25">
      <c r="A560" s="107"/>
      <c r="B560" s="108"/>
    </row>
    <row r="561" spans="1:2" ht="27" customHeight="1" x14ac:dyDescent="0.25">
      <c r="A561" s="107"/>
      <c r="B561" s="108"/>
    </row>
    <row r="562" spans="1:2" ht="27" customHeight="1" x14ac:dyDescent="0.25">
      <c r="A562" s="107"/>
      <c r="B562" s="108"/>
    </row>
    <row r="563" spans="1:2" ht="27" customHeight="1" x14ac:dyDescent="0.25">
      <c r="A563" s="107"/>
      <c r="B563" s="108"/>
    </row>
    <row r="564" spans="1:2" ht="27" customHeight="1" x14ac:dyDescent="0.25">
      <c r="A564" s="107"/>
      <c r="B564" s="108"/>
    </row>
    <row r="565" spans="1:2" ht="27" customHeight="1" x14ac:dyDescent="0.25">
      <c r="A565" s="107"/>
      <c r="B565" s="108"/>
    </row>
    <row r="566" spans="1:2" ht="27" customHeight="1" x14ac:dyDescent="0.25">
      <c r="A566" s="107"/>
      <c r="B566" s="108"/>
    </row>
    <row r="567" spans="1:2" ht="27" customHeight="1" x14ac:dyDescent="0.25">
      <c r="A567" s="107"/>
      <c r="B567" s="108"/>
    </row>
    <row r="568" spans="1:2" ht="27" customHeight="1" x14ac:dyDescent="0.25">
      <c r="A568" s="107"/>
      <c r="B568" s="108"/>
    </row>
    <row r="569" spans="1:2" ht="27" customHeight="1" x14ac:dyDescent="0.25">
      <c r="A569" s="107"/>
      <c r="B569" s="108"/>
    </row>
    <row r="570" spans="1:2" ht="27" customHeight="1" x14ac:dyDescent="0.25">
      <c r="A570" s="107"/>
      <c r="B570" s="108"/>
    </row>
    <row r="571" spans="1:2" ht="27" customHeight="1" x14ac:dyDescent="0.25">
      <c r="A571" s="107"/>
      <c r="B571" s="108"/>
    </row>
    <row r="572" spans="1:2" ht="27" customHeight="1" x14ac:dyDescent="0.25">
      <c r="A572" s="107"/>
      <c r="B572" s="108"/>
    </row>
    <row r="573" spans="1:2" ht="27" customHeight="1" x14ac:dyDescent="0.25">
      <c r="A573" s="107"/>
      <c r="B573" s="108"/>
    </row>
    <row r="574" spans="1:2" ht="27" customHeight="1" x14ac:dyDescent="0.25">
      <c r="A574" s="107"/>
      <c r="B574" s="108"/>
    </row>
    <row r="575" spans="1:2" ht="27" customHeight="1" x14ac:dyDescent="0.25">
      <c r="A575" s="107"/>
      <c r="B575" s="108"/>
    </row>
    <row r="576" spans="1:2" ht="27" customHeight="1" x14ac:dyDescent="0.25">
      <c r="A576" s="107"/>
      <c r="B576" s="108"/>
    </row>
    <row r="577" spans="1:2" ht="27" customHeight="1" x14ac:dyDescent="0.25">
      <c r="A577" s="107"/>
      <c r="B577" s="108"/>
    </row>
    <row r="578" spans="1:2" ht="27" customHeight="1" x14ac:dyDescent="0.25">
      <c r="A578" s="107"/>
      <c r="B578" s="108"/>
    </row>
    <row r="579" spans="1:2" ht="27" customHeight="1" x14ac:dyDescent="0.25">
      <c r="A579" s="107"/>
      <c r="B579" s="108"/>
    </row>
    <row r="580" spans="1:2" ht="27" customHeight="1" x14ac:dyDescent="0.25">
      <c r="A580" s="107"/>
      <c r="B580" s="108"/>
    </row>
    <row r="581" spans="1:2" ht="27" customHeight="1" x14ac:dyDescent="0.25">
      <c r="A581" s="107"/>
      <c r="B581" s="108"/>
    </row>
    <row r="582" spans="1:2" ht="27" customHeight="1" x14ac:dyDescent="0.25">
      <c r="A582" s="107"/>
      <c r="B582" s="108"/>
    </row>
    <row r="583" spans="1:2" ht="27" customHeight="1" x14ac:dyDescent="0.25">
      <c r="A583" s="107"/>
      <c r="B583" s="108"/>
    </row>
    <row r="584" spans="1:2" ht="27" customHeight="1" x14ac:dyDescent="0.25">
      <c r="A584" s="107"/>
      <c r="B584" s="108"/>
    </row>
    <row r="585" spans="1:2" ht="27" customHeight="1" x14ac:dyDescent="0.25">
      <c r="A585" s="107"/>
      <c r="B585" s="108"/>
    </row>
    <row r="586" spans="1:2" ht="27" customHeight="1" x14ac:dyDescent="0.25">
      <c r="A586" s="107"/>
      <c r="B586" s="108"/>
    </row>
    <row r="587" spans="1:2" ht="27" customHeight="1" x14ac:dyDescent="0.25">
      <c r="A587" s="107"/>
      <c r="B587" s="108"/>
    </row>
    <row r="588" spans="1:2" ht="27" customHeight="1" x14ac:dyDescent="0.25">
      <c r="A588" s="107"/>
      <c r="B588" s="108"/>
    </row>
    <row r="589" spans="1:2" ht="27" customHeight="1" x14ac:dyDescent="0.25">
      <c r="A589" s="107"/>
      <c r="B589" s="108"/>
    </row>
    <row r="590" spans="1:2" ht="27" customHeight="1" x14ac:dyDescent="0.25">
      <c r="A590" s="107"/>
      <c r="B590" s="108"/>
    </row>
    <row r="591" spans="1:2" ht="27" customHeight="1" x14ac:dyDescent="0.25">
      <c r="A591" s="107"/>
      <c r="B591" s="108"/>
    </row>
    <row r="592" spans="1:2" ht="27" customHeight="1" x14ac:dyDescent="0.25">
      <c r="A592" s="107"/>
      <c r="B592" s="108"/>
    </row>
    <row r="593" spans="1:2" ht="27" customHeight="1" x14ac:dyDescent="0.25">
      <c r="A593" s="107"/>
      <c r="B593" s="108"/>
    </row>
    <row r="594" spans="1:2" ht="27" customHeight="1" x14ac:dyDescent="0.25">
      <c r="A594" s="107"/>
      <c r="B594" s="108"/>
    </row>
    <row r="595" spans="1:2" ht="27" customHeight="1" x14ac:dyDescent="0.25">
      <c r="A595" s="107"/>
      <c r="B595" s="108"/>
    </row>
    <row r="596" spans="1:2" ht="27" customHeight="1" x14ac:dyDescent="0.25">
      <c r="A596" s="107"/>
      <c r="B596" s="108"/>
    </row>
    <row r="597" spans="1:2" ht="27" customHeight="1" x14ac:dyDescent="0.25">
      <c r="A597" s="107"/>
      <c r="B597" s="108"/>
    </row>
    <row r="598" spans="1:2" ht="27" customHeight="1" x14ac:dyDescent="0.25">
      <c r="A598" s="107"/>
      <c r="B598" s="108"/>
    </row>
    <row r="599" spans="1:2" ht="27" customHeight="1" x14ac:dyDescent="0.25">
      <c r="A599" s="107"/>
      <c r="B599" s="108"/>
    </row>
    <row r="600" spans="1:2" ht="27" customHeight="1" x14ac:dyDescent="0.25">
      <c r="A600" s="107"/>
      <c r="B600" s="108"/>
    </row>
    <row r="601" spans="1:2" ht="27" customHeight="1" x14ac:dyDescent="0.25">
      <c r="A601" s="107"/>
      <c r="B601" s="108"/>
    </row>
    <row r="602" spans="1:2" ht="27" customHeight="1" x14ac:dyDescent="0.25">
      <c r="A602" s="107"/>
      <c r="B602" s="108"/>
    </row>
    <row r="603" spans="1:2" ht="27" customHeight="1" x14ac:dyDescent="0.25">
      <c r="A603" s="107"/>
      <c r="B603" s="108"/>
    </row>
    <row r="604" spans="1:2" ht="27" customHeight="1" x14ac:dyDescent="0.25">
      <c r="A604" s="107"/>
      <c r="B604" s="108"/>
    </row>
    <row r="605" spans="1:2" ht="27" customHeight="1" x14ac:dyDescent="0.25">
      <c r="A605" s="107"/>
      <c r="B605" s="108"/>
    </row>
    <row r="606" spans="1:2" ht="27" customHeight="1" x14ac:dyDescent="0.25">
      <c r="A606" s="107"/>
      <c r="B606" s="108"/>
    </row>
    <row r="607" spans="1:2" ht="27" customHeight="1" x14ac:dyDescent="0.25">
      <c r="A607" s="107"/>
      <c r="B607" s="108"/>
    </row>
    <row r="608" spans="1:2" ht="27" customHeight="1" x14ac:dyDescent="0.25">
      <c r="A608" s="107"/>
      <c r="B608" s="108"/>
    </row>
    <row r="609" spans="1:2" ht="27" customHeight="1" x14ac:dyDescent="0.25">
      <c r="A609" s="107"/>
      <c r="B609" s="108"/>
    </row>
    <row r="610" spans="1:2" ht="27" customHeight="1" x14ac:dyDescent="0.25">
      <c r="A610" s="107"/>
      <c r="B610" s="108"/>
    </row>
    <row r="611" spans="1:2" ht="27" customHeight="1" x14ac:dyDescent="0.25">
      <c r="A611" s="107"/>
      <c r="B611" s="108"/>
    </row>
    <row r="612" spans="1:2" ht="27" customHeight="1" x14ac:dyDescent="0.25">
      <c r="A612" s="107"/>
      <c r="B612" s="108"/>
    </row>
    <row r="613" spans="1:2" ht="27" customHeight="1" x14ac:dyDescent="0.25">
      <c r="A613" s="107"/>
      <c r="B613" s="108"/>
    </row>
    <row r="614" spans="1:2" ht="27" customHeight="1" x14ac:dyDescent="0.25">
      <c r="A614" s="107"/>
      <c r="B614" s="108"/>
    </row>
    <row r="615" spans="1:2" ht="27" customHeight="1" x14ac:dyDescent="0.25">
      <c r="A615" s="107"/>
      <c r="B615" s="108"/>
    </row>
    <row r="616" spans="1:2" ht="27" customHeight="1" x14ac:dyDescent="0.25">
      <c r="A616" s="107"/>
      <c r="B616" s="108"/>
    </row>
    <row r="617" spans="1:2" ht="27" customHeight="1" x14ac:dyDescent="0.25">
      <c r="A617" s="107"/>
      <c r="B617" s="108"/>
    </row>
    <row r="618" spans="1:2" ht="27" customHeight="1" x14ac:dyDescent="0.25">
      <c r="A618" s="107"/>
      <c r="B618" s="108"/>
    </row>
    <row r="619" spans="1:2" ht="27" customHeight="1" x14ac:dyDescent="0.25">
      <c r="A619" s="107"/>
      <c r="B619" s="108"/>
    </row>
    <row r="620" spans="1:2" ht="27" customHeight="1" x14ac:dyDescent="0.25">
      <c r="A620" s="107"/>
      <c r="B620" s="108"/>
    </row>
    <row r="621" spans="1:2" ht="27" customHeight="1" x14ac:dyDescent="0.25">
      <c r="A621" s="107"/>
      <c r="B621" s="108"/>
    </row>
    <row r="622" spans="1:2" ht="27" customHeight="1" x14ac:dyDescent="0.25">
      <c r="A622" s="107"/>
      <c r="B622" s="108"/>
    </row>
    <row r="623" spans="1:2" ht="27" customHeight="1" x14ac:dyDescent="0.25">
      <c r="A623" s="107"/>
      <c r="B623" s="108"/>
    </row>
    <row r="624" spans="1:2" ht="27" customHeight="1" x14ac:dyDescent="0.25">
      <c r="A624" s="107"/>
      <c r="B624" s="108"/>
    </row>
    <row r="625" spans="1:2" ht="27" customHeight="1" x14ac:dyDescent="0.25">
      <c r="A625" s="107"/>
      <c r="B625" s="108"/>
    </row>
    <row r="626" spans="1:2" ht="27" customHeight="1" x14ac:dyDescent="0.25">
      <c r="A626" s="107"/>
      <c r="B626" s="108"/>
    </row>
    <row r="627" spans="1:2" ht="27" customHeight="1" x14ac:dyDescent="0.25">
      <c r="A627" s="107"/>
      <c r="B627" s="108"/>
    </row>
    <row r="628" spans="1:2" ht="27" customHeight="1" x14ac:dyDescent="0.25">
      <c r="A628" s="107"/>
      <c r="B628" s="108"/>
    </row>
    <row r="629" spans="1:2" ht="27" customHeight="1" x14ac:dyDescent="0.25">
      <c r="A629" s="107"/>
      <c r="B629" s="108"/>
    </row>
    <row r="630" spans="1:2" ht="27" customHeight="1" x14ac:dyDescent="0.25">
      <c r="A630" s="107"/>
      <c r="B630" s="108"/>
    </row>
    <row r="631" spans="1:2" ht="27" customHeight="1" x14ac:dyDescent="0.25">
      <c r="A631" s="107"/>
      <c r="B631" s="108"/>
    </row>
    <row r="632" spans="1:2" ht="27" customHeight="1" x14ac:dyDescent="0.25">
      <c r="A632" s="107"/>
      <c r="B632" s="108"/>
    </row>
    <row r="633" spans="1:2" ht="27" customHeight="1" x14ac:dyDescent="0.25">
      <c r="A633" s="107"/>
      <c r="B633" s="108"/>
    </row>
    <row r="634" spans="1:2" ht="27" customHeight="1" x14ac:dyDescent="0.25">
      <c r="A634" s="107"/>
      <c r="B634" s="108"/>
    </row>
    <row r="635" spans="1:2" ht="27" customHeight="1" x14ac:dyDescent="0.25">
      <c r="A635" s="107"/>
      <c r="B635" s="108"/>
    </row>
    <row r="636" spans="1:2" ht="27" customHeight="1" x14ac:dyDescent="0.25">
      <c r="A636" s="107"/>
      <c r="B636" s="108"/>
    </row>
    <row r="637" spans="1:2" ht="27" customHeight="1" x14ac:dyDescent="0.25">
      <c r="A637" s="107"/>
      <c r="B637" s="108"/>
    </row>
    <row r="638" spans="1:2" ht="27" customHeight="1" x14ac:dyDescent="0.25">
      <c r="A638" s="107"/>
      <c r="B638" s="108"/>
    </row>
    <row r="639" spans="1:2" ht="27" customHeight="1" x14ac:dyDescent="0.25">
      <c r="A639" s="107"/>
      <c r="B639" s="108"/>
    </row>
    <row r="640" spans="1:2" ht="27" customHeight="1" x14ac:dyDescent="0.25">
      <c r="A640" s="107"/>
      <c r="B640" s="108"/>
    </row>
    <row r="641" spans="1:2" ht="27" customHeight="1" x14ac:dyDescent="0.25">
      <c r="A641" s="107"/>
      <c r="B641" s="108"/>
    </row>
    <row r="642" spans="1:2" ht="27" customHeight="1" x14ac:dyDescent="0.25">
      <c r="A642" s="107"/>
      <c r="B642" s="108"/>
    </row>
    <row r="643" spans="1:2" ht="27" customHeight="1" x14ac:dyDescent="0.25">
      <c r="A643" s="107"/>
      <c r="B643" s="108"/>
    </row>
    <row r="644" spans="1:2" ht="27" customHeight="1" x14ac:dyDescent="0.25">
      <c r="A644" s="107"/>
      <c r="B644" s="108"/>
    </row>
    <row r="645" spans="1:2" ht="27" customHeight="1" x14ac:dyDescent="0.25">
      <c r="A645" s="107"/>
      <c r="B645" s="108"/>
    </row>
    <row r="646" spans="1:2" ht="27" customHeight="1" x14ac:dyDescent="0.25">
      <c r="A646" s="107"/>
      <c r="B646" s="108"/>
    </row>
    <row r="647" spans="1:2" ht="27" customHeight="1" x14ac:dyDescent="0.25">
      <c r="A647" s="107"/>
      <c r="B647" s="108"/>
    </row>
    <row r="648" spans="1:2" ht="27" customHeight="1" x14ac:dyDescent="0.25">
      <c r="A648" s="107"/>
      <c r="B648" s="108"/>
    </row>
    <row r="649" spans="1:2" ht="27" customHeight="1" x14ac:dyDescent="0.25">
      <c r="A649" s="107"/>
      <c r="B649" s="108"/>
    </row>
    <row r="650" spans="1:2" ht="27" customHeight="1" x14ac:dyDescent="0.25">
      <c r="A650" s="107"/>
      <c r="B650" s="108"/>
    </row>
    <row r="651" spans="1:2" ht="27" customHeight="1" x14ac:dyDescent="0.25">
      <c r="A651" s="107"/>
      <c r="B651" s="108"/>
    </row>
    <row r="652" spans="1:2" ht="27" customHeight="1" x14ac:dyDescent="0.25">
      <c r="A652" s="107"/>
      <c r="B652" s="108"/>
    </row>
    <row r="653" spans="1:2" ht="27" customHeight="1" x14ac:dyDescent="0.25">
      <c r="A653" s="107"/>
      <c r="B653" s="108"/>
    </row>
    <row r="654" spans="1:2" ht="27" customHeight="1" x14ac:dyDescent="0.25">
      <c r="A654" s="107"/>
      <c r="B654" s="108"/>
    </row>
    <row r="655" spans="1:2" ht="27" customHeight="1" x14ac:dyDescent="0.25">
      <c r="A655" s="107"/>
      <c r="B655" s="108"/>
    </row>
    <row r="656" spans="1:2" ht="27" customHeight="1" x14ac:dyDescent="0.25">
      <c r="A656" s="107"/>
      <c r="B656" s="108"/>
    </row>
    <row r="657" spans="1:2" ht="27" customHeight="1" x14ac:dyDescent="0.25">
      <c r="A657" s="107"/>
      <c r="B657" s="108"/>
    </row>
    <row r="658" spans="1:2" ht="27" customHeight="1" x14ac:dyDescent="0.25">
      <c r="A658" s="107"/>
      <c r="B658" s="108"/>
    </row>
    <row r="659" spans="1:2" ht="27" customHeight="1" x14ac:dyDescent="0.25">
      <c r="A659" s="107"/>
      <c r="B659" s="108"/>
    </row>
    <row r="660" spans="1:2" ht="27" customHeight="1" x14ac:dyDescent="0.25">
      <c r="A660" s="107"/>
      <c r="B660" s="108"/>
    </row>
    <row r="661" spans="1:2" ht="27" customHeight="1" x14ac:dyDescent="0.25">
      <c r="A661" s="107"/>
      <c r="B661" s="108"/>
    </row>
    <row r="662" spans="1:2" ht="27" customHeight="1" x14ac:dyDescent="0.25">
      <c r="A662" s="107"/>
      <c r="B662" s="108"/>
    </row>
    <row r="663" spans="1:2" ht="27" customHeight="1" x14ac:dyDescent="0.25">
      <c r="A663" s="107"/>
      <c r="B663" s="108"/>
    </row>
    <row r="664" spans="1:2" ht="27" customHeight="1" x14ac:dyDescent="0.25">
      <c r="A664" s="107"/>
      <c r="B664" s="108"/>
    </row>
    <row r="665" spans="1:2" ht="27" customHeight="1" x14ac:dyDescent="0.25">
      <c r="A665" s="107"/>
      <c r="B665" s="108"/>
    </row>
    <row r="666" spans="1:2" ht="27" customHeight="1" x14ac:dyDescent="0.25">
      <c r="A666" s="107"/>
      <c r="B666" s="108"/>
    </row>
    <row r="667" spans="1:2" ht="27" customHeight="1" x14ac:dyDescent="0.25">
      <c r="A667" s="107"/>
      <c r="B667" s="108"/>
    </row>
    <row r="668" spans="1:2" ht="27" customHeight="1" x14ac:dyDescent="0.25">
      <c r="A668" s="107"/>
      <c r="B668" s="108"/>
    </row>
    <row r="669" spans="1:2" ht="27" customHeight="1" x14ac:dyDescent="0.25">
      <c r="A669" s="107"/>
      <c r="B669" s="108"/>
    </row>
    <row r="670" spans="1:2" ht="27" customHeight="1" x14ac:dyDescent="0.25">
      <c r="A670" s="107"/>
      <c r="B670" s="108"/>
    </row>
    <row r="671" spans="1:2" ht="27" customHeight="1" x14ac:dyDescent="0.25">
      <c r="A671" s="107"/>
      <c r="B671" s="108"/>
    </row>
    <row r="672" spans="1:2" ht="27" customHeight="1" x14ac:dyDescent="0.25">
      <c r="A672" s="107"/>
      <c r="B672" s="108"/>
    </row>
    <row r="673" spans="1:2" ht="27" customHeight="1" x14ac:dyDescent="0.25">
      <c r="A673" s="107"/>
      <c r="B673" s="108"/>
    </row>
    <row r="674" spans="1:2" ht="27" customHeight="1" x14ac:dyDescent="0.25">
      <c r="A674" s="107"/>
      <c r="B674" s="108"/>
    </row>
    <row r="675" spans="1:2" ht="27" customHeight="1" x14ac:dyDescent="0.25">
      <c r="A675" s="107"/>
      <c r="B675" s="108"/>
    </row>
    <row r="676" spans="1:2" ht="27" customHeight="1" x14ac:dyDescent="0.25">
      <c r="A676" s="107"/>
      <c r="B676" s="108"/>
    </row>
    <row r="677" spans="1:2" ht="27" customHeight="1" x14ac:dyDescent="0.25">
      <c r="A677" s="107"/>
      <c r="B677" s="108"/>
    </row>
    <row r="678" spans="1:2" ht="27" customHeight="1" x14ac:dyDescent="0.25">
      <c r="A678" s="107"/>
      <c r="B678" s="108"/>
    </row>
    <row r="679" spans="1:2" ht="27" customHeight="1" x14ac:dyDescent="0.25">
      <c r="A679" s="107"/>
      <c r="B679" s="108"/>
    </row>
    <row r="680" spans="1:2" ht="27" customHeight="1" x14ac:dyDescent="0.25">
      <c r="A680" s="107"/>
      <c r="B680" s="108"/>
    </row>
    <row r="681" spans="1:2" ht="27" customHeight="1" x14ac:dyDescent="0.25">
      <c r="A681" s="107"/>
      <c r="B681" s="108"/>
    </row>
    <row r="682" spans="1:2" ht="27" customHeight="1" x14ac:dyDescent="0.25">
      <c r="A682" s="107"/>
      <c r="B682" s="108"/>
    </row>
    <row r="683" spans="1:2" ht="27" customHeight="1" x14ac:dyDescent="0.25">
      <c r="A683" s="107"/>
      <c r="B683" s="108"/>
    </row>
    <row r="684" spans="1:2" ht="27" customHeight="1" x14ac:dyDescent="0.25">
      <c r="A684" s="107"/>
      <c r="B684" s="108"/>
    </row>
    <row r="685" spans="1:2" ht="27" customHeight="1" x14ac:dyDescent="0.25">
      <c r="A685" s="107"/>
      <c r="B685" s="108"/>
    </row>
    <row r="686" spans="1:2" ht="27" customHeight="1" x14ac:dyDescent="0.25">
      <c r="A686" s="107"/>
      <c r="B686" s="108"/>
    </row>
    <row r="687" spans="1:2" ht="27" customHeight="1" x14ac:dyDescent="0.25">
      <c r="A687" s="107"/>
      <c r="B687" s="108"/>
    </row>
    <row r="688" spans="1:2" ht="27" customHeight="1" x14ac:dyDescent="0.25">
      <c r="A688" s="107"/>
      <c r="B688" s="108"/>
    </row>
    <row r="689" spans="1:2" ht="27" customHeight="1" x14ac:dyDescent="0.25">
      <c r="A689" s="107"/>
      <c r="B689" s="108"/>
    </row>
    <row r="690" spans="1:2" ht="27" customHeight="1" x14ac:dyDescent="0.25">
      <c r="A690" s="107"/>
      <c r="B690" s="108"/>
    </row>
    <row r="691" spans="1:2" ht="27" customHeight="1" x14ac:dyDescent="0.25">
      <c r="A691" s="107"/>
      <c r="B691" s="108"/>
    </row>
    <row r="692" spans="1:2" ht="27" customHeight="1" x14ac:dyDescent="0.25">
      <c r="A692" s="107"/>
      <c r="B692" s="108"/>
    </row>
    <row r="693" spans="1:2" ht="27" customHeight="1" x14ac:dyDescent="0.25">
      <c r="A693" s="107"/>
      <c r="B693" s="108"/>
    </row>
    <row r="694" spans="1:2" ht="27" customHeight="1" x14ac:dyDescent="0.25">
      <c r="A694" s="107"/>
      <c r="B694" s="108"/>
    </row>
    <row r="695" spans="1:2" ht="27" customHeight="1" x14ac:dyDescent="0.25">
      <c r="A695" s="107"/>
      <c r="B695" s="108"/>
    </row>
    <row r="696" spans="1:2" ht="27" customHeight="1" x14ac:dyDescent="0.25">
      <c r="A696" s="107"/>
      <c r="B696" s="108"/>
    </row>
    <row r="697" spans="1:2" ht="27" customHeight="1" x14ac:dyDescent="0.25">
      <c r="A697" s="107"/>
      <c r="B697" s="108"/>
    </row>
    <row r="698" spans="1:2" ht="27" customHeight="1" x14ac:dyDescent="0.25">
      <c r="A698" s="107"/>
      <c r="B698" s="108"/>
    </row>
    <row r="699" spans="1:2" ht="27" customHeight="1" x14ac:dyDescent="0.25">
      <c r="A699" s="107"/>
      <c r="B699" s="108"/>
    </row>
    <row r="700" spans="1:2" ht="27" customHeight="1" x14ac:dyDescent="0.25">
      <c r="A700" s="107"/>
      <c r="B700" s="108"/>
    </row>
    <row r="701" spans="1:2" ht="27" customHeight="1" x14ac:dyDescent="0.25">
      <c r="A701" s="107"/>
      <c r="B701" s="108"/>
    </row>
    <row r="702" spans="1:2" ht="27" customHeight="1" x14ac:dyDescent="0.25">
      <c r="A702" s="107"/>
      <c r="B702" s="108"/>
    </row>
    <row r="703" spans="1:2" ht="27" customHeight="1" x14ac:dyDescent="0.25">
      <c r="A703" s="107"/>
      <c r="B703" s="108"/>
    </row>
    <row r="704" spans="1:2" ht="27" customHeight="1" x14ac:dyDescent="0.25">
      <c r="A704" s="107"/>
      <c r="B704" s="108"/>
    </row>
    <row r="705" spans="1:2" ht="27" customHeight="1" x14ac:dyDescent="0.25">
      <c r="A705" s="107"/>
      <c r="B705" s="108"/>
    </row>
    <row r="706" spans="1:2" ht="27" customHeight="1" x14ac:dyDescent="0.25">
      <c r="A706" s="107"/>
      <c r="B706" s="108"/>
    </row>
    <row r="707" spans="1:2" ht="27" customHeight="1" x14ac:dyDescent="0.25">
      <c r="A707" s="107"/>
      <c r="B707" s="108"/>
    </row>
    <row r="708" spans="1:2" ht="27" customHeight="1" x14ac:dyDescent="0.25">
      <c r="A708" s="107"/>
      <c r="B708" s="108"/>
    </row>
    <row r="709" spans="1:2" ht="27" customHeight="1" x14ac:dyDescent="0.25">
      <c r="A709" s="107"/>
      <c r="B709" s="108"/>
    </row>
    <row r="710" spans="1:2" ht="27" customHeight="1" x14ac:dyDescent="0.25">
      <c r="A710" s="107"/>
      <c r="B710" s="108"/>
    </row>
    <row r="711" spans="1:2" ht="27" customHeight="1" x14ac:dyDescent="0.25">
      <c r="A711" s="107"/>
      <c r="B711" s="108"/>
    </row>
    <row r="712" spans="1:2" ht="27" customHeight="1" x14ac:dyDescent="0.25">
      <c r="A712" s="107"/>
      <c r="B712" s="108"/>
    </row>
    <row r="713" spans="1:2" ht="27" customHeight="1" x14ac:dyDescent="0.25">
      <c r="A713" s="107"/>
      <c r="B713" s="108"/>
    </row>
    <row r="714" spans="1:2" ht="27" customHeight="1" x14ac:dyDescent="0.25">
      <c r="A714" s="107"/>
      <c r="B714" s="108"/>
    </row>
    <row r="715" spans="1:2" ht="27" customHeight="1" x14ac:dyDescent="0.25">
      <c r="A715" s="107"/>
      <c r="B715" s="108"/>
    </row>
    <row r="716" spans="1:2" ht="27" customHeight="1" x14ac:dyDescent="0.25">
      <c r="A716" s="107"/>
      <c r="B716" s="108"/>
    </row>
    <row r="717" spans="1:2" ht="27" customHeight="1" x14ac:dyDescent="0.25">
      <c r="A717" s="107"/>
      <c r="B717" s="108"/>
    </row>
    <row r="718" spans="1:2" ht="27" customHeight="1" x14ac:dyDescent="0.25">
      <c r="A718" s="107"/>
      <c r="B718" s="108"/>
    </row>
    <row r="719" spans="1:2" ht="27" customHeight="1" x14ac:dyDescent="0.25">
      <c r="A719" s="107"/>
      <c r="B719" s="108"/>
    </row>
    <row r="720" spans="1:2" ht="27" customHeight="1" x14ac:dyDescent="0.25">
      <c r="A720" s="107"/>
      <c r="B720" s="108"/>
    </row>
    <row r="721" spans="1:2" ht="27" customHeight="1" x14ac:dyDescent="0.25">
      <c r="A721" s="107"/>
      <c r="B721" s="108"/>
    </row>
    <row r="722" spans="1:2" ht="27" customHeight="1" x14ac:dyDescent="0.25">
      <c r="A722" s="107"/>
      <c r="B722" s="108"/>
    </row>
    <row r="723" spans="1:2" ht="27" customHeight="1" x14ac:dyDescent="0.25">
      <c r="A723" s="107"/>
      <c r="B723" s="108"/>
    </row>
    <row r="724" spans="1:2" ht="27" customHeight="1" x14ac:dyDescent="0.25">
      <c r="A724" s="107"/>
      <c r="B724" s="108"/>
    </row>
    <row r="725" spans="1:2" ht="27" customHeight="1" x14ac:dyDescent="0.25">
      <c r="A725" s="107"/>
      <c r="B725" s="108"/>
    </row>
    <row r="726" spans="1:2" ht="27" customHeight="1" x14ac:dyDescent="0.25">
      <c r="A726" s="107"/>
      <c r="B726" s="108"/>
    </row>
    <row r="727" spans="1:2" ht="27" customHeight="1" x14ac:dyDescent="0.25">
      <c r="A727" s="107"/>
      <c r="B727" s="108"/>
    </row>
    <row r="728" spans="1:2" ht="27" customHeight="1" x14ac:dyDescent="0.25">
      <c r="A728" s="107"/>
      <c r="B728" s="108"/>
    </row>
    <row r="729" spans="1:2" ht="27" customHeight="1" x14ac:dyDescent="0.25">
      <c r="A729" s="107"/>
      <c r="B729" s="108"/>
    </row>
    <row r="730" spans="1:2" ht="27" customHeight="1" x14ac:dyDescent="0.25">
      <c r="A730" s="107"/>
      <c r="B730" s="108"/>
    </row>
    <row r="731" spans="1:2" ht="27" customHeight="1" x14ac:dyDescent="0.25">
      <c r="A731" s="107"/>
      <c r="B731" s="108"/>
    </row>
    <row r="732" spans="1:2" ht="27" customHeight="1" x14ac:dyDescent="0.25">
      <c r="A732" s="107"/>
      <c r="B732" s="108"/>
    </row>
    <row r="733" spans="1:2" ht="27" customHeight="1" x14ac:dyDescent="0.25">
      <c r="A733" s="107"/>
      <c r="B733" s="108"/>
    </row>
    <row r="734" spans="1:2" ht="27" customHeight="1" x14ac:dyDescent="0.25">
      <c r="A734" s="107"/>
      <c r="B734" s="108"/>
    </row>
    <row r="735" spans="1:2" ht="27" customHeight="1" x14ac:dyDescent="0.25">
      <c r="A735" s="107"/>
      <c r="B735" s="108"/>
    </row>
    <row r="736" spans="1:2" ht="27" customHeight="1" x14ac:dyDescent="0.25">
      <c r="A736" s="107"/>
      <c r="B736" s="108"/>
    </row>
    <row r="737" spans="1:2" ht="27" customHeight="1" x14ac:dyDescent="0.25">
      <c r="A737" s="107"/>
      <c r="B737" s="108"/>
    </row>
    <row r="738" spans="1:2" ht="27" customHeight="1" x14ac:dyDescent="0.25">
      <c r="A738" s="107"/>
      <c r="B738" s="108"/>
    </row>
    <row r="739" spans="1:2" ht="27" customHeight="1" x14ac:dyDescent="0.25">
      <c r="A739" s="107"/>
      <c r="B739" s="108"/>
    </row>
    <row r="740" spans="1:2" ht="27" customHeight="1" x14ac:dyDescent="0.25">
      <c r="A740" s="107"/>
      <c r="B740" s="108"/>
    </row>
    <row r="741" spans="1:2" ht="27" customHeight="1" x14ac:dyDescent="0.25">
      <c r="A741" s="107"/>
      <c r="B741" s="108"/>
    </row>
    <row r="742" spans="1:2" ht="27" customHeight="1" x14ac:dyDescent="0.25">
      <c r="A742" s="107"/>
      <c r="B742" s="108"/>
    </row>
    <row r="743" spans="1:2" ht="27" customHeight="1" x14ac:dyDescent="0.25">
      <c r="A743" s="107"/>
      <c r="B743" s="108"/>
    </row>
    <row r="744" spans="1:2" ht="27" customHeight="1" x14ac:dyDescent="0.25">
      <c r="A744" s="107"/>
      <c r="B744" s="108"/>
    </row>
    <row r="745" spans="1:2" ht="27" customHeight="1" x14ac:dyDescent="0.25">
      <c r="A745" s="107"/>
      <c r="B745" s="108"/>
    </row>
    <row r="746" spans="1:2" ht="27" customHeight="1" x14ac:dyDescent="0.25">
      <c r="A746" s="107"/>
      <c r="B746" s="108"/>
    </row>
    <row r="747" spans="1:2" ht="27" customHeight="1" x14ac:dyDescent="0.25">
      <c r="A747" s="107"/>
      <c r="B747" s="108"/>
    </row>
    <row r="748" spans="1:2" ht="27" customHeight="1" x14ac:dyDescent="0.25">
      <c r="A748" s="107"/>
      <c r="B748" s="108"/>
    </row>
    <row r="749" spans="1:2" ht="27" customHeight="1" x14ac:dyDescent="0.25">
      <c r="A749" s="107"/>
      <c r="B749" s="108"/>
    </row>
    <row r="750" spans="1:2" ht="27" customHeight="1" x14ac:dyDescent="0.25">
      <c r="A750" s="107"/>
      <c r="B750" s="108"/>
    </row>
    <row r="751" spans="1:2" ht="27" customHeight="1" x14ac:dyDescent="0.25">
      <c r="A751" s="107"/>
      <c r="B751" s="108"/>
    </row>
    <row r="752" spans="1:2" ht="27" customHeight="1" x14ac:dyDescent="0.25">
      <c r="A752" s="107"/>
      <c r="B752" s="108"/>
    </row>
    <row r="753" spans="1:2" ht="27" customHeight="1" x14ac:dyDescent="0.25">
      <c r="A753" s="107"/>
      <c r="B753" s="108"/>
    </row>
    <row r="754" spans="1:2" ht="27" customHeight="1" x14ac:dyDescent="0.25">
      <c r="A754" s="107"/>
      <c r="B754" s="108"/>
    </row>
    <row r="755" spans="1:2" ht="27" customHeight="1" x14ac:dyDescent="0.25">
      <c r="A755" s="107"/>
      <c r="B755" s="108"/>
    </row>
    <row r="756" spans="1:2" ht="27" customHeight="1" x14ac:dyDescent="0.25">
      <c r="A756" s="107"/>
      <c r="B756" s="108"/>
    </row>
    <row r="757" spans="1:2" ht="27" customHeight="1" x14ac:dyDescent="0.25">
      <c r="A757" s="107"/>
      <c r="B757" s="108"/>
    </row>
    <row r="758" spans="1:2" ht="27" customHeight="1" x14ac:dyDescent="0.25">
      <c r="A758" s="107"/>
      <c r="B758" s="108"/>
    </row>
    <row r="759" spans="1:2" ht="27" customHeight="1" x14ac:dyDescent="0.25">
      <c r="A759" s="107"/>
      <c r="B759" s="108"/>
    </row>
    <row r="760" spans="1:2" ht="27" customHeight="1" x14ac:dyDescent="0.25">
      <c r="A760" s="107"/>
      <c r="B760" s="108"/>
    </row>
    <row r="761" spans="1:2" ht="27" customHeight="1" x14ac:dyDescent="0.25">
      <c r="A761" s="107"/>
      <c r="B761" s="108"/>
    </row>
    <row r="762" spans="1:2" ht="27" customHeight="1" x14ac:dyDescent="0.25">
      <c r="A762" s="107"/>
      <c r="B762" s="108"/>
    </row>
    <row r="763" spans="1:2" ht="27" customHeight="1" x14ac:dyDescent="0.25">
      <c r="A763" s="107"/>
      <c r="B763" s="108"/>
    </row>
    <row r="764" spans="1:2" ht="27" customHeight="1" x14ac:dyDescent="0.25">
      <c r="A764" s="107"/>
      <c r="B764" s="108"/>
    </row>
    <row r="765" spans="1:2" ht="27" customHeight="1" x14ac:dyDescent="0.25">
      <c r="A765" s="107"/>
      <c r="B765" s="108"/>
    </row>
    <row r="766" spans="1:2" ht="27" customHeight="1" x14ac:dyDescent="0.25">
      <c r="A766" s="107"/>
      <c r="B766" s="108"/>
    </row>
    <row r="767" spans="1:2" ht="27" customHeight="1" x14ac:dyDescent="0.25">
      <c r="A767" s="107"/>
      <c r="B767" s="108"/>
    </row>
    <row r="768" spans="1:2" ht="27" customHeight="1" x14ac:dyDescent="0.25">
      <c r="A768" s="107"/>
      <c r="B768" s="108"/>
    </row>
    <row r="769" spans="1:2" ht="27" customHeight="1" x14ac:dyDescent="0.25">
      <c r="A769" s="107"/>
      <c r="B769" s="108"/>
    </row>
    <row r="770" spans="1:2" ht="27" customHeight="1" x14ac:dyDescent="0.25">
      <c r="A770" s="107"/>
      <c r="B770" s="108"/>
    </row>
    <row r="771" spans="1:2" ht="27" customHeight="1" x14ac:dyDescent="0.25">
      <c r="A771" s="107"/>
      <c r="B771" s="108"/>
    </row>
    <row r="772" spans="1:2" ht="27" customHeight="1" x14ac:dyDescent="0.25">
      <c r="A772" s="107"/>
      <c r="B772" s="108"/>
    </row>
    <row r="773" spans="1:2" ht="27" customHeight="1" x14ac:dyDescent="0.25">
      <c r="A773" s="107"/>
      <c r="B773" s="108"/>
    </row>
    <row r="774" spans="1:2" ht="27" customHeight="1" x14ac:dyDescent="0.25">
      <c r="A774" s="107"/>
      <c r="B774" s="108"/>
    </row>
    <row r="775" spans="1:2" ht="27" customHeight="1" x14ac:dyDescent="0.25">
      <c r="A775" s="107"/>
      <c r="B775" s="108"/>
    </row>
    <row r="776" spans="1:2" ht="27" customHeight="1" x14ac:dyDescent="0.25">
      <c r="A776" s="107"/>
      <c r="B776" s="108"/>
    </row>
    <row r="777" spans="1:2" ht="27" customHeight="1" x14ac:dyDescent="0.25">
      <c r="A777" s="107"/>
      <c r="B777" s="108"/>
    </row>
    <row r="778" spans="1:2" ht="27" customHeight="1" x14ac:dyDescent="0.25">
      <c r="A778" s="107"/>
      <c r="B778" s="108"/>
    </row>
    <row r="779" spans="1:2" ht="27" customHeight="1" x14ac:dyDescent="0.25">
      <c r="A779" s="107"/>
      <c r="B779" s="108"/>
    </row>
    <row r="780" spans="1:2" ht="27" customHeight="1" x14ac:dyDescent="0.25">
      <c r="A780" s="107"/>
      <c r="B780" s="108"/>
    </row>
    <row r="781" spans="1:2" ht="27" customHeight="1" x14ac:dyDescent="0.25">
      <c r="A781" s="107"/>
      <c r="B781" s="108"/>
    </row>
    <row r="782" spans="1:2" ht="27" customHeight="1" x14ac:dyDescent="0.25">
      <c r="A782" s="107"/>
      <c r="B782" s="108"/>
    </row>
    <row r="783" spans="1:2" ht="27" customHeight="1" x14ac:dyDescent="0.25">
      <c r="A783" s="107"/>
      <c r="B783" s="108"/>
    </row>
    <row r="784" spans="1:2" ht="27" customHeight="1" x14ac:dyDescent="0.25">
      <c r="A784" s="107"/>
      <c r="B784" s="108"/>
    </row>
    <row r="785" spans="1:2" ht="27" customHeight="1" x14ac:dyDescent="0.25">
      <c r="A785" s="107"/>
      <c r="B785" s="108"/>
    </row>
    <row r="786" spans="1:2" ht="27" customHeight="1" x14ac:dyDescent="0.25">
      <c r="A786" s="107"/>
      <c r="B786" s="108"/>
    </row>
    <row r="787" spans="1:2" ht="27" customHeight="1" x14ac:dyDescent="0.25">
      <c r="A787" s="107"/>
      <c r="B787" s="108"/>
    </row>
    <row r="788" spans="1:2" ht="27" customHeight="1" x14ac:dyDescent="0.25">
      <c r="A788" s="107"/>
      <c r="B788" s="108"/>
    </row>
    <row r="789" spans="1:2" ht="27" customHeight="1" x14ac:dyDescent="0.25">
      <c r="A789" s="107"/>
      <c r="B789" s="108"/>
    </row>
    <row r="790" spans="1:2" ht="27" customHeight="1" x14ac:dyDescent="0.25">
      <c r="A790" s="107"/>
      <c r="B790" s="108"/>
    </row>
    <row r="791" spans="1:2" ht="27" customHeight="1" x14ac:dyDescent="0.25">
      <c r="A791" s="107"/>
      <c r="B791" s="108"/>
    </row>
    <row r="792" spans="1:2" ht="27" customHeight="1" x14ac:dyDescent="0.25">
      <c r="A792" s="107"/>
      <c r="B792" s="108"/>
    </row>
    <row r="793" spans="1:2" ht="27" customHeight="1" x14ac:dyDescent="0.25">
      <c r="A793" s="107"/>
      <c r="B793" s="108"/>
    </row>
    <row r="794" spans="1:2" ht="27" customHeight="1" x14ac:dyDescent="0.25">
      <c r="A794" s="107"/>
      <c r="B794" s="108"/>
    </row>
    <row r="795" spans="1:2" ht="27" customHeight="1" x14ac:dyDescent="0.25">
      <c r="A795" s="107"/>
      <c r="B795" s="108"/>
    </row>
    <row r="796" spans="1:2" ht="27" customHeight="1" x14ac:dyDescent="0.25">
      <c r="A796" s="107"/>
      <c r="B796" s="108"/>
    </row>
    <row r="797" spans="1:2" ht="27" customHeight="1" x14ac:dyDescent="0.25">
      <c r="A797" s="107"/>
      <c r="B797" s="108"/>
    </row>
    <row r="798" spans="1:2" ht="27" customHeight="1" x14ac:dyDescent="0.25">
      <c r="A798" s="107"/>
      <c r="B798" s="108"/>
    </row>
    <row r="799" spans="1:2" ht="27" customHeight="1" x14ac:dyDescent="0.25">
      <c r="A799" s="107"/>
      <c r="B799" s="108"/>
    </row>
    <row r="800" spans="1:2" ht="27" customHeight="1" x14ac:dyDescent="0.25">
      <c r="A800" s="107"/>
      <c r="B800" s="108"/>
    </row>
    <row r="801" spans="1:2" ht="27" customHeight="1" x14ac:dyDescent="0.25">
      <c r="A801" s="107"/>
      <c r="B801" s="108"/>
    </row>
    <row r="802" spans="1:2" ht="27" customHeight="1" x14ac:dyDescent="0.25">
      <c r="A802" s="107"/>
      <c r="B802" s="108"/>
    </row>
    <row r="803" spans="1:2" ht="27" customHeight="1" x14ac:dyDescent="0.25">
      <c r="A803" s="107"/>
      <c r="B803" s="108"/>
    </row>
    <row r="804" spans="1:2" ht="27" customHeight="1" x14ac:dyDescent="0.25">
      <c r="A804" s="107"/>
      <c r="B804" s="108"/>
    </row>
    <row r="805" spans="1:2" ht="27" customHeight="1" x14ac:dyDescent="0.25">
      <c r="A805" s="107"/>
      <c r="B805" s="108"/>
    </row>
    <row r="806" spans="1:2" ht="27" customHeight="1" x14ac:dyDescent="0.25">
      <c r="A806" s="107"/>
      <c r="B806" s="108"/>
    </row>
    <row r="807" spans="1:2" ht="27" customHeight="1" x14ac:dyDescent="0.25">
      <c r="A807" s="107"/>
      <c r="B807" s="108"/>
    </row>
    <row r="808" spans="1:2" ht="27" customHeight="1" x14ac:dyDescent="0.25">
      <c r="A808" s="107"/>
      <c r="B808" s="108"/>
    </row>
    <row r="809" spans="1:2" ht="27" customHeight="1" x14ac:dyDescent="0.25">
      <c r="A809" s="107"/>
      <c r="B809" s="108"/>
    </row>
    <row r="810" spans="1:2" ht="27" customHeight="1" x14ac:dyDescent="0.25">
      <c r="A810" s="107"/>
      <c r="B810" s="108"/>
    </row>
    <row r="811" spans="1:2" ht="27" customHeight="1" x14ac:dyDescent="0.25">
      <c r="A811" s="107"/>
      <c r="B811" s="108"/>
    </row>
    <row r="812" spans="1:2" ht="27" customHeight="1" x14ac:dyDescent="0.25">
      <c r="A812" s="107"/>
      <c r="B812" s="108"/>
    </row>
    <row r="813" spans="1:2" ht="27" customHeight="1" x14ac:dyDescent="0.25">
      <c r="A813" s="107"/>
      <c r="B813" s="108"/>
    </row>
    <row r="814" spans="1:2" ht="27" customHeight="1" x14ac:dyDescent="0.25">
      <c r="A814" s="107"/>
      <c r="B814" s="108"/>
    </row>
    <row r="815" spans="1:2" ht="27" customHeight="1" x14ac:dyDescent="0.25">
      <c r="A815" s="107"/>
      <c r="B815" s="108"/>
    </row>
    <row r="816" spans="1:2" ht="27" customHeight="1" x14ac:dyDescent="0.25">
      <c r="A816" s="107"/>
      <c r="B816" s="108"/>
    </row>
    <row r="817" spans="1:2" ht="27" customHeight="1" x14ac:dyDescent="0.25">
      <c r="A817" s="107"/>
      <c r="B817" s="108"/>
    </row>
    <row r="818" spans="1:2" ht="27" customHeight="1" x14ac:dyDescent="0.25">
      <c r="A818" s="107"/>
      <c r="B818" s="108"/>
    </row>
    <row r="819" spans="1:2" ht="27" customHeight="1" x14ac:dyDescent="0.25">
      <c r="A819" s="107"/>
      <c r="B819" s="108"/>
    </row>
    <row r="820" spans="1:2" ht="27" customHeight="1" x14ac:dyDescent="0.25">
      <c r="A820" s="107"/>
      <c r="B820" s="108"/>
    </row>
    <row r="821" spans="1:2" ht="27" customHeight="1" x14ac:dyDescent="0.25">
      <c r="A821" s="107"/>
      <c r="B821" s="108"/>
    </row>
    <row r="822" spans="1:2" ht="27" customHeight="1" x14ac:dyDescent="0.25">
      <c r="A822" s="107"/>
      <c r="B822" s="108"/>
    </row>
    <row r="823" spans="1:2" ht="27" customHeight="1" x14ac:dyDescent="0.25">
      <c r="A823" s="107"/>
      <c r="B823" s="108"/>
    </row>
    <row r="824" spans="1:2" ht="27" customHeight="1" x14ac:dyDescent="0.25">
      <c r="A824" s="107"/>
      <c r="B824" s="108"/>
    </row>
    <row r="825" spans="1:2" ht="27" customHeight="1" x14ac:dyDescent="0.25">
      <c r="A825" s="107"/>
      <c r="B825" s="108"/>
    </row>
    <row r="826" spans="1:2" ht="27" customHeight="1" x14ac:dyDescent="0.25">
      <c r="A826" s="107"/>
      <c r="B826" s="108"/>
    </row>
    <row r="827" spans="1:2" ht="27" customHeight="1" x14ac:dyDescent="0.25">
      <c r="A827" s="107"/>
      <c r="B827" s="108"/>
    </row>
    <row r="828" spans="1:2" ht="27" customHeight="1" x14ac:dyDescent="0.25">
      <c r="A828" s="107"/>
      <c r="B828" s="108"/>
    </row>
    <row r="829" spans="1:2" ht="27" customHeight="1" x14ac:dyDescent="0.25">
      <c r="A829" s="107"/>
      <c r="B829" s="108"/>
    </row>
    <row r="830" spans="1:2" ht="27" customHeight="1" x14ac:dyDescent="0.25">
      <c r="A830" s="107"/>
      <c r="B830" s="108"/>
    </row>
    <row r="831" spans="1:2" ht="27" customHeight="1" x14ac:dyDescent="0.25">
      <c r="A831" s="107"/>
      <c r="B831" s="108"/>
    </row>
    <row r="832" spans="1:2" ht="27" customHeight="1" x14ac:dyDescent="0.25">
      <c r="A832" s="107"/>
      <c r="B832" s="108"/>
    </row>
    <row r="833" spans="1:2" ht="27" customHeight="1" x14ac:dyDescent="0.25">
      <c r="A833" s="107"/>
      <c r="B833" s="108"/>
    </row>
    <row r="834" spans="1:2" ht="27" customHeight="1" x14ac:dyDescent="0.25">
      <c r="A834" s="107"/>
      <c r="B834" s="108"/>
    </row>
    <row r="835" spans="1:2" ht="27" customHeight="1" x14ac:dyDescent="0.25">
      <c r="A835" s="107"/>
      <c r="B835" s="108"/>
    </row>
    <row r="836" spans="1:2" ht="27" customHeight="1" x14ac:dyDescent="0.25">
      <c r="A836" s="107"/>
      <c r="B836" s="108"/>
    </row>
    <row r="837" spans="1:2" ht="27" customHeight="1" x14ac:dyDescent="0.25">
      <c r="A837" s="107"/>
      <c r="B837" s="108"/>
    </row>
    <row r="838" spans="1:2" ht="27" customHeight="1" x14ac:dyDescent="0.25">
      <c r="A838" s="107"/>
      <c r="B838" s="108"/>
    </row>
    <row r="839" spans="1:2" ht="27" customHeight="1" x14ac:dyDescent="0.25">
      <c r="A839" s="107"/>
      <c r="B839" s="108"/>
    </row>
    <row r="840" spans="1:2" ht="27" customHeight="1" x14ac:dyDescent="0.25">
      <c r="A840" s="107"/>
      <c r="B840" s="108"/>
    </row>
    <row r="841" spans="1:2" ht="27" customHeight="1" x14ac:dyDescent="0.25">
      <c r="A841" s="107"/>
      <c r="B841" s="108"/>
    </row>
    <row r="842" spans="1:2" ht="27" customHeight="1" x14ac:dyDescent="0.25">
      <c r="A842" s="107"/>
      <c r="B842" s="108"/>
    </row>
    <row r="843" spans="1:2" ht="27" customHeight="1" x14ac:dyDescent="0.25">
      <c r="A843" s="107"/>
      <c r="B843" s="108"/>
    </row>
    <row r="844" spans="1:2" ht="27" customHeight="1" x14ac:dyDescent="0.25">
      <c r="A844" s="107"/>
      <c r="B844" s="108"/>
    </row>
    <row r="845" spans="1:2" ht="27" customHeight="1" x14ac:dyDescent="0.25">
      <c r="A845" s="107"/>
      <c r="B845" s="108"/>
    </row>
    <row r="846" spans="1:2" ht="27" customHeight="1" x14ac:dyDescent="0.25">
      <c r="A846" s="107"/>
      <c r="B846" s="108"/>
    </row>
    <row r="847" spans="1:2" ht="27" customHeight="1" x14ac:dyDescent="0.25">
      <c r="A847" s="107"/>
      <c r="B847" s="108"/>
    </row>
    <row r="848" spans="1:2" ht="27" customHeight="1" x14ac:dyDescent="0.25">
      <c r="A848" s="107"/>
      <c r="B848" s="108"/>
    </row>
  </sheetData>
  <mergeCells count="23">
    <mergeCell ref="D34:F34"/>
    <mergeCell ref="G34:I34"/>
    <mergeCell ref="D32:F32"/>
    <mergeCell ref="G32:I32"/>
    <mergeCell ref="D33:F33"/>
    <mergeCell ref="G33:I33"/>
    <mergeCell ref="A1:O1"/>
    <mergeCell ref="A2:O2"/>
    <mergeCell ref="A3:C4"/>
    <mergeCell ref="D3:E3"/>
    <mergeCell ref="F3:G3"/>
    <mergeCell ref="H3:I3"/>
    <mergeCell ref="J3:K3"/>
    <mergeCell ref="L3:M3"/>
    <mergeCell ref="N3:O3"/>
    <mergeCell ref="H31:I31"/>
    <mergeCell ref="J31:K31"/>
    <mergeCell ref="L31:M31"/>
    <mergeCell ref="N31:O31"/>
    <mergeCell ref="A30:C30"/>
    <mergeCell ref="A31:C31"/>
    <mergeCell ref="D31:E31"/>
    <mergeCell ref="F31:G31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opLeftCell="A88" zoomScale="75" workbookViewId="0">
      <selection activeCell="G114" sqref="G114"/>
    </sheetView>
  </sheetViews>
  <sheetFormatPr defaultColWidth="9.109375" defaultRowHeight="13.2" x14ac:dyDescent="0.25"/>
  <cols>
    <col min="1" max="1" width="40.6640625" style="28" customWidth="1"/>
    <col min="2" max="6" width="11.6640625" style="28" customWidth="1"/>
    <col min="7" max="7" width="12.44140625" style="28" customWidth="1"/>
    <col min="8" max="8" width="11.6640625" style="28" customWidth="1"/>
    <col min="9" max="16384" width="9.109375" style="28"/>
  </cols>
  <sheetData>
    <row r="1" spans="1:11" ht="30" customHeight="1" x14ac:dyDescent="0.4">
      <c r="A1" s="508" t="s">
        <v>30</v>
      </c>
      <c r="B1" s="508"/>
      <c r="C1" s="508"/>
      <c r="D1" s="508"/>
      <c r="E1" s="508"/>
      <c r="F1" s="508"/>
      <c r="G1" s="508"/>
      <c r="H1" s="508"/>
      <c r="I1" s="76"/>
      <c r="J1" s="76"/>
      <c r="K1" s="76"/>
    </row>
    <row r="2" spans="1:11" ht="15" customHeight="1" thickBot="1" x14ac:dyDescent="0.3">
      <c r="A2" s="509" t="s">
        <v>31</v>
      </c>
      <c r="B2" s="510"/>
      <c r="C2" s="510"/>
      <c r="D2" s="510"/>
      <c r="E2" s="510"/>
      <c r="F2" s="510"/>
      <c r="G2" s="510"/>
      <c r="H2" s="510"/>
      <c r="I2" s="76"/>
      <c r="J2" s="76"/>
      <c r="K2" s="76"/>
    </row>
    <row r="3" spans="1:11" ht="18.75" customHeight="1" thickBot="1" x14ac:dyDescent="0.35">
      <c r="A3" s="263" t="s">
        <v>32</v>
      </c>
      <c r="B3" s="264"/>
      <c r="C3" s="264"/>
      <c r="D3" s="264"/>
      <c r="E3" s="264"/>
      <c r="F3" s="264"/>
      <c r="G3" s="265"/>
      <c r="H3" s="266" t="s">
        <v>33</v>
      </c>
    </row>
    <row r="4" spans="1:11" ht="18.75" customHeight="1" thickBot="1" x14ac:dyDescent="0.3">
      <c r="A4" s="71" t="s">
        <v>152</v>
      </c>
      <c r="B4" s="164">
        <f>'Ending Inventory'!D32</f>
        <v>0</v>
      </c>
      <c r="C4" s="164">
        <f>'Ending Inventory'!F32</f>
        <v>0</v>
      </c>
      <c r="D4" s="164">
        <f>'Ending Inventory'!H32</f>
        <v>0</v>
      </c>
      <c r="E4" s="164">
        <f>'Ending Inventory'!J32</f>
        <v>0</v>
      </c>
      <c r="F4" s="165">
        <f>'Ending Inventory'!L32</f>
        <v>0</v>
      </c>
      <c r="G4" s="164">
        <f>'Ending Inventory'!N32</f>
        <v>0</v>
      </c>
      <c r="H4" s="166">
        <f t="shared" ref="H4:H9" si="0">B4+C4+D4+E4+F4+G4</f>
        <v>0</v>
      </c>
    </row>
    <row r="5" spans="1:11" ht="18.75" customHeight="1" thickBot="1" x14ac:dyDescent="0.3">
      <c r="A5" s="71" t="s">
        <v>153</v>
      </c>
      <c r="B5" s="164">
        <f>'Beginning Inventory'!D30</f>
        <v>0</v>
      </c>
      <c r="C5" s="164">
        <f>'Beginning Inventory'!F30</f>
        <v>0</v>
      </c>
      <c r="D5" s="167">
        <f>'Beginning Inventory'!H30</f>
        <v>0</v>
      </c>
      <c r="E5" s="164">
        <f>'Beginning Inventory'!J30</f>
        <v>0</v>
      </c>
      <c r="F5" s="165">
        <f>'Beginning Inventory'!L30</f>
        <v>0</v>
      </c>
      <c r="G5" s="164">
        <f>'Beginning Inventory'!N30</f>
        <v>0</v>
      </c>
      <c r="H5" s="166">
        <f t="shared" si="0"/>
        <v>0</v>
      </c>
    </row>
    <row r="6" spans="1:11" ht="18.75" customHeight="1" thickBot="1" x14ac:dyDescent="0.3">
      <c r="A6" s="71" t="s">
        <v>154</v>
      </c>
      <c r="B6" s="164">
        <f t="shared" ref="B6:G6" si="1">B4-B5</f>
        <v>0</v>
      </c>
      <c r="C6" s="164">
        <f t="shared" si="1"/>
        <v>0</v>
      </c>
      <c r="D6" s="164">
        <f t="shared" si="1"/>
        <v>0</v>
      </c>
      <c r="E6" s="164">
        <f t="shared" si="1"/>
        <v>0</v>
      </c>
      <c r="F6" s="165">
        <f t="shared" si="1"/>
        <v>0</v>
      </c>
      <c r="G6" s="164">
        <f t="shared" si="1"/>
        <v>0</v>
      </c>
      <c r="H6" s="166">
        <f>H4-H5</f>
        <v>0</v>
      </c>
    </row>
    <row r="7" spans="1:11" ht="18.75" customHeight="1" thickBot="1" x14ac:dyDescent="0.3">
      <c r="A7" s="71" t="s">
        <v>155</v>
      </c>
      <c r="B7" s="164">
        <f>'Sales and Income'!C25</f>
        <v>0</v>
      </c>
      <c r="C7" s="164">
        <f>'Sales and Income'!E25</f>
        <v>0</v>
      </c>
      <c r="D7" s="164">
        <f>'Sales and Income'!G25</f>
        <v>0</v>
      </c>
      <c r="E7" s="164">
        <f>'Sales and Income'!I25</f>
        <v>0</v>
      </c>
      <c r="F7" s="165">
        <f>'Sales and Income'!K25</f>
        <v>0</v>
      </c>
      <c r="G7" s="164">
        <f>'Sales and Income'!M25</f>
        <v>0</v>
      </c>
      <c r="H7" s="166">
        <f t="shared" si="0"/>
        <v>0</v>
      </c>
    </row>
    <row r="8" spans="1:11" ht="18.75" customHeight="1" thickBot="1" x14ac:dyDescent="0.3">
      <c r="A8" s="77" t="s">
        <v>156</v>
      </c>
      <c r="B8" s="168">
        <v>0</v>
      </c>
      <c r="C8" s="168">
        <v>0</v>
      </c>
      <c r="D8" s="168">
        <v>0</v>
      </c>
      <c r="E8" s="168">
        <v>0</v>
      </c>
      <c r="F8" s="169">
        <v>0</v>
      </c>
      <c r="G8" s="168">
        <v>0</v>
      </c>
      <c r="H8" s="170">
        <f t="shared" si="0"/>
        <v>0</v>
      </c>
    </row>
    <row r="9" spans="1:11" ht="18.75" customHeight="1" thickBot="1" x14ac:dyDescent="0.3">
      <c r="A9" s="171" t="s">
        <v>157</v>
      </c>
      <c r="B9" s="168">
        <v>0</v>
      </c>
      <c r="C9" s="168">
        <v>0</v>
      </c>
      <c r="D9" s="168">
        <v>0</v>
      </c>
      <c r="E9" s="168">
        <v>0</v>
      </c>
      <c r="F9" s="168">
        <v>0</v>
      </c>
      <c r="G9" s="168">
        <v>0</v>
      </c>
      <c r="H9" s="170">
        <f t="shared" si="0"/>
        <v>0</v>
      </c>
    </row>
    <row r="10" spans="1:11" ht="12" customHeight="1" thickBot="1" x14ac:dyDescent="0.3">
      <c r="A10" s="171" t="s">
        <v>158</v>
      </c>
      <c r="B10" s="486">
        <v>0</v>
      </c>
      <c r="C10" s="486">
        <v>0</v>
      </c>
      <c r="D10" s="486">
        <v>0</v>
      </c>
      <c r="E10" s="486">
        <v>0</v>
      </c>
      <c r="F10" s="486">
        <v>0</v>
      </c>
      <c r="G10" s="512">
        <v>0</v>
      </c>
      <c r="H10" s="514">
        <f>B10+C10+D10+E10+F10+G10</f>
        <v>0</v>
      </c>
    </row>
    <row r="11" spans="1:11" ht="11.25" customHeight="1" thickBot="1" x14ac:dyDescent="0.3">
      <c r="A11" s="173" t="s">
        <v>34</v>
      </c>
      <c r="B11" s="511"/>
      <c r="C11" s="511"/>
      <c r="D11" s="511"/>
      <c r="E11" s="511"/>
      <c r="F11" s="511"/>
      <c r="G11" s="513"/>
      <c r="H11" s="514"/>
    </row>
    <row r="12" spans="1:11" ht="18.75" customHeight="1" thickBot="1" x14ac:dyDescent="0.3">
      <c r="A12" s="79" t="s">
        <v>35</v>
      </c>
      <c r="B12" s="174">
        <f t="shared" ref="B12:H12" si="2">SUM(B6:B10)</f>
        <v>0</v>
      </c>
      <c r="C12" s="174">
        <f t="shared" si="2"/>
        <v>0</v>
      </c>
      <c r="D12" s="174">
        <f t="shared" si="2"/>
        <v>0</v>
      </c>
      <c r="E12" s="174">
        <f t="shared" si="2"/>
        <v>0</v>
      </c>
      <c r="F12" s="172">
        <f t="shared" si="2"/>
        <v>0</v>
      </c>
      <c r="G12" s="175">
        <f t="shared" si="2"/>
        <v>0</v>
      </c>
      <c r="H12" s="172">
        <f t="shared" si="2"/>
        <v>0</v>
      </c>
      <c r="I12" s="80"/>
      <c r="J12" s="80"/>
      <c r="K12" s="80"/>
    </row>
    <row r="13" spans="1:11" ht="18.75" customHeight="1" thickBot="1" x14ac:dyDescent="0.35">
      <c r="A13" s="263" t="s">
        <v>36</v>
      </c>
      <c r="B13" s="515"/>
      <c r="C13" s="516"/>
      <c r="D13" s="516"/>
      <c r="E13" s="516"/>
      <c r="F13" s="516"/>
      <c r="G13" s="516"/>
      <c r="H13" s="517"/>
    </row>
    <row r="14" spans="1:11" ht="18.75" customHeight="1" thickBot="1" x14ac:dyDescent="0.3">
      <c r="A14" s="81" t="s">
        <v>37</v>
      </c>
      <c r="B14" s="168">
        <v>0</v>
      </c>
      <c r="C14" s="168"/>
      <c r="D14" s="168">
        <v>0</v>
      </c>
      <c r="E14" s="168">
        <v>0</v>
      </c>
      <c r="F14" s="176">
        <v>0</v>
      </c>
      <c r="G14" s="177">
        <v>0</v>
      </c>
      <c r="H14" s="178">
        <f>B14+C14+D14+E14+F14+G14</f>
        <v>0</v>
      </c>
    </row>
    <row r="15" spans="1:11" ht="18.75" customHeight="1" thickBot="1" x14ac:dyDescent="0.3">
      <c r="A15" s="81" t="s">
        <v>38</v>
      </c>
      <c r="B15" s="179">
        <v>0</v>
      </c>
      <c r="C15" s="180">
        <v>0</v>
      </c>
      <c r="D15" s="168">
        <v>0</v>
      </c>
      <c r="E15" s="168">
        <v>0</v>
      </c>
      <c r="F15" s="176">
        <v>0</v>
      </c>
      <c r="G15" s="177">
        <v>0</v>
      </c>
      <c r="H15" s="178">
        <f>B15+C15+D15+E15+F15+G15</f>
        <v>0</v>
      </c>
    </row>
    <row r="16" spans="1:11" ht="18.75" customHeight="1" thickBot="1" x14ac:dyDescent="0.3">
      <c r="A16" s="82" t="s">
        <v>39</v>
      </c>
      <c r="B16" s="168">
        <v>0</v>
      </c>
      <c r="C16" s="181">
        <v>0</v>
      </c>
      <c r="D16" s="168">
        <v>0</v>
      </c>
      <c r="E16" s="168">
        <v>0</v>
      </c>
      <c r="F16" s="176">
        <v>0</v>
      </c>
      <c r="G16" s="177">
        <v>0</v>
      </c>
      <c r="H16" s="178">
        <f>B16+C16+D16+E16+F16+G16</f>
        <v>0</v>
      </c>
    </row>
    <row r="17" spans="1:11" ht="18.75" customHeight="1" thickBot="1" x14ac:dyDescent="0.3">
      <c r="A17" s="81" t="s">
        <v>40</v>
      </c>
      <c r="B17" s="168">
        <v>0</v>
      </c>
      <c r="C17" s="168">
        <v>0</v>
      </c>
      <c r="D17" s="168">
        <v>0</v>
      </c>
      <c r="E17" s="168">
        <v>0</v>
      </c>
      <c r="F17" s="176">
        <v>0</v>
      </c>
      <c r="G17" s="177">
        <v>0</v>
      </c>
      <c r="H17" s="178">
        <f>B17+C17+D17+E17+F17+G17</f>
        <v>0</v>
      </c>
    </row>
    <row r="18" spans="1:11" ht="18.75" customHeight="1" thickBot="1" x14ac:dyDescent="0.3">
      <c r="A18" s="78" t="s">
        <v>41</v>
      </c>
      <c r="B18" s="182">
        <v>0</v>
      </c>
      <c r="C18" s="182">
        <v>0</v>
      </c>
      <c r="D18" s="182">
        <v>0</v>
      </c>
      <c r="E18" s="182">
        <v>0</v>
      </c>
      <c r="F18" s="183">
        <v>0</v>
      </c>
      <c r="G18" s="184">
        <v>0</v>
      </c>
      <c r="H18" s="178">
        <f>B18+C18+D18+E18+F18+G18</f>
        <v>0</v>
      </c>
    </row>
    <row r="19" spans="1:11" ht="18.75" customHeight="1" thickBot="1" x14ac:dyDescent="0.3">
      <c r="A19" s="83" t="s">
        <v>42</v>
      </c>
      <c r="B19" s="174">
        <f t="shared" ref="B19:H19" si="3">SUM(B14:B18)</f>
        <v>0</v>
      </c>
      <c r="C19" s="174">
        <f t="shared" si="3"/>
        <v>0</v>
      </c>
      <c r="D19" s="174">
        <f t="shared" si="3"/>
        <v>0</v>
      </c>
      <c r="E19" s="174">
        <f t="shared" si="3"/>
        <v>0</v>
      </c>
      <c r="F19" s="172">
        <f t="shared" si="3"/>
        <v>0</v>
      </c>
      <c r="G19" s="172">
        <f t="shared" si="3"/>
        <v>0</v>
      </c>
      <c r="H19" s="166">
        <f t="shared" si="3"/>
        <v>0</v>
      </c>
    </row>
    <row r="20" spans="1:11" s="85" customFormat="1" ht="18.75" customHeight="1" thickBot="1" x14ac:dyDescent="0.3">
      <c r="A20" s="84" t="s">
        <v>43</v>
      </c>
      <c r="B20" s="174">
        <f t="shared" ref="B20:H20" si="4">B12-B19</f>
        <v>0</v>
      </c>
      <c r="C20" s="174">
        <f t="shared" si="4"/>
        <v>0</v>
      </c>
      <c r="D20" s="174">
        <f t="shared" si="4"/>
        <v>0</v>
      </c>
      <c r="E20" s="174">
        <f t="shared" si="4"/>
        <v>0</v>
      </c>
      <c r="F20" s="172">
        <f t="shared" si="4"/>
        <v>0</v>
      </c>
      <c r="G20" s="172">
        <f t="shared" si="4"/>
        <v>0</v>
      </c>
      <c r="H20" s="172">
        <f t="shared" si="4"/>
        <v>0</v>
      </c>
      <c r="I20" s="29"/>
      <c r="J20" s="29"/>
      <c r="K20" s="29"/>
    </row>
    <row r="21" spans="1:11" ht="18.75" customHeight="1" thickBot="1" x14ac:dyDescent="0.35">
      <c r="A21" s="267" t="s">
        <v>44</v>
      </c>
      <c r="B21" s="515"/>
      <c r="C21" s="516"/>
      <c r="D21" s="516"/>
      <c r="E21" s="516"/>
      <c r="F21" s="516"/>
      <c r="G21" s="516"/>
      <c r="H21" s="517"/>
    </row>
    <row r="22" spans="1:11" ht="18.75" customHeight="1" thickBot="1" x14ac:dyDescent="0.3">
      <c r="A22" s="78" t="s">
        <v>45</v>
      </c>
      <c r="B22" s="168">
        <f>'Ending Inventory'!E32</f>
        <v>0</v>
      </c>
      <c r="C22" s="168">
        <f>'Ending Inventory'!G32</f>
        <v>0</v>
      </c>
      <c r="D22" s="168">
        <f>'Ending Inventory'!I32</f>
        <v>0</v>
      </c>
      <c r="E22" s="168">
        <f>'Ending Inventory'!K32</f>
        <v>0</v>
      </c>
      <c r="F22" s="168">
        <f>'Ending Inventory'!M32</f>
        <v>0</v>
      </c>
      <c r="G22" s="177">
        <f>'Ending Inventory'!O32</f>
        <v>0</v>
      </c>
      <c r="H22" s="170">
        <f>B22+C22+D22+E22+F22+G22</f>
        <v>0</v>
      </c>
    </row>
    <row r="23" spans="1:11" s="85" customFormat="1" ht="18.75" customHeight="1" thickBot="1" x14ac:dyDescent="0.3">
      <c r="A23" s="81" t="s">
        <v>46</v>
      </c>
      <c r="B23" s="164">
        <v>0</v>
      </c>
      <c r="C23" s="164">
        <f>'Sales and Income'!F25</f>
        <v>0</v>
      </c>
      <c r="D23" s="164">
        <f>'Sales and Income'!H25</f>
        <v>0</v>
      </c>
      <c r="E23" s="164">
        <f>'Sales and Income'!J25</f>
        <v>0</v>
      </c>
      <c r="F23" s="165">
        <f>'Sales and Income'!L25</f>
        <v>0</v>
      </c>
      <c r="G23" s="185">
        <f>'Sales and Income'!N25</f>
        <v>0</v>
      </c>
      <c r="H23" s="178">
        <f>B23+C23+D23+E23+F23+G23</f>
        <v>0</v>
      </c>
    </row>
    <row r="24" spans="1:11" ht="18.75" customHeight="1" thickBot="1" x14ac:dyDescent="0.3">
      <c r="A24" s="81" t="s">
        <v>47</v>
      </c>
      <c r="B24" s="164">
        <f>'Beginning Inventory'!E30</f>
        <v>0</v>
      </c>
      <c r="C24" s="164">
        <f>'Beginning Inventory'!G30</f>
        <v>0</v>
      </c>
      <c r="D24" s="164">
        <f>'Beginning Inventory'!I30</f>
        <v>0</v>
      </c>
      <c r="E24" s="164">
        <f>'Beginning Inventory'!K30</f>
        <v>0</v>
      </c>
      <c r="F24" s="186">
        <f>'Beginning Inventory'!M30</f>
        <v>0</v>
      </c>
      <c r="G24" s="185">
        <f>'Beginning Inventory'!O30</f>
        <v>0</v>
      </c>
      <c r="H24" s="178">
        <f>B24+C24+D24+E24+F24+G24</f>
        <v>0</v>
      </c>
    </row>
    <row r="25" spans="1:11" ht="18.75" customHeight="1" thickBot="1" x14ac:dyDescent="0.3">
      <c r="A25" s="86" t="s">
        <v>48</v>
      </c>
      <c r="B25" s="187">
        <f>Expenses!D98</f>
        <v>0</v>
      </c>
      <c r="C25" s="187">
        <f>Expenses!F98</f>
        <v>0</v>
      </c>
      <c r="D25" s="199">
        <f>Expenses!H98</f>
        <v>0</v>
      </c>
      <c r="E25" s="187">
        <f>Expenses!J98</f>
        <v>0</v>
      </c>
      <c r="F25" s="188">
        <f>Expenses!L98</f>
        <v>0</v>
      </c>
      <c r="G25" s="189">
        <f>Expenses!N98</f>
        <v>0</v>
      </c>
      <c r="H25" s="178">
        <f>B25+C25+D25+E25+F25+G25</f>
        <v>0</v>
      </c>
    </row>
    <row r="26" spans="1:11" ht="18.75" customHeight="1" thickBot="1" x14ac:dyDescent="0.3">
      <c r="A26" s="87" t="s">
        <v>49</v>
      </c>
      <c r="B26" s="190">
        <f t="shared" ref="B26:G26" si="5">B22+B23-B24-B25</f>
        <v>0</v>
      </c>
      <c r="C26" s="190">
        <f t="shared" si="5"/>
        <v>0</v>
      </c>
      <c r="D26" s="190">
        <f t="shared" si="5"/>
        <v>0</v>
      </c>
      <c r="E26" s="190">
        <f t="shared" si="5"/>
        <v>0</v>
      </c>
      <c r="F26" s="166">
        <f t="shared" si="5"/>
        <v>0</v>
      </c>
      <c r="G26" s="166">
        <f t="shared" si="5"/>
        <v>0</v>
      </c>
      <c r="H26" s="178">
        <f>B26+C26+D26+E26+F26+G26</f>
        <v>0</v>
      </c>
    </row>
    <row r="27" spans="1:11" ht="29.25" customHeight="1" thickBot="1" x14ac:dyDescent="0.3">
      <c r="A27" s="88" t="s">
        <v>50</v>
      </c>
      <c r="B27" s="191">
        <f t="shared" ref="B27:G27" si="6">B20+B26</f>
        <v>0</v>
      </c>
      <c r="C27" s="191">
        <f t="shared" si="6"/>
        <v>0</v>
      </c>
      <c r="D27" s="191">
        <f t="shared" si="6"/>
        <v>0</v>
      </c>
      <c r="E27" s="191">
        <f t="shared" si="6"/>
        <v>0</v>
      </c>
      <c r="F27" s="192">
        <f t="shared" si="6"/>
        <v>0</v>
      </c>
      <c r="G27" s="192">
        <f t="shared" si="6"/>
        <v>0</v>
      </c>
      <c r="H27" s="192">
        <f>H20+H26</f>
        <v>0</v>
      </c>
    </row>
    <row r="28" spans="1:11" ht="29.25" customHeight="1" x14ac:dyDescent="0.25">
      <c r="A28" s="200"/>
      <c r="B28" s="201"/>
      <c r="C28" s="201"/>
      <c r="D28" s="201"/>
      <c r="E28" s="201"/>
      <c r="F28" s="201"/>
      <c r="G28" s="201"/>
      <c r="H28" s="201"/>
    </row>
    <row r="29" spans="1:11" ht="30" customHeight="1" x14ac:dyDescent="0.4">
      <c r="A29" s="522" t="s">
        <v>51</v>
      </c>
      <c r="B29" s="522"/>
      <c r="C29" s="522"/>
      <c r="D29" s="522"/>
      <c r="E29" s="522"/>
      <c r="F29" s="522"/>
      <c r="G29" s="522"/>
      <c r="H29" s="522"/>
    </row>
    <row r="30" spans="1:11" ht="14.25" customHeight="1" x14ac:dyDescent="0.25">
      <c r="A30" s="520" t="s">
        <v>52</v>
      </c>
      <c r="B30" s="520"/>
      <c r="C30" s="520"/>
      <c r="D30" s="520"/>
      <c r="E30" s="520"/>
      <c r="F30" s="521"/>
      <c r="G30" s="518" t="s">
        <v>217</v>
      </c>
      <c r="H30" s="518" t="s">
        <v>216</v>
      </c>
    </row>
    <row r="31" spans="1:11" ht="18.75" customHeight="1" x14ac:dyDescent="0.3">
      <c r="A31" s="523" t="s">
        <v>53</v>
      </c>
      <c r="B31" s="523"/>
      <c r="C31" s="523"/>
      <c r="D31" s="523"/>
      <c r="E31" s="523"/>
      <c r="F31" s="524"/>
      <c r="G31" s="519"/>
      <c r="H31" s="519"/>
    </row>
    <row r="32" spans="1:11" ht="18.75" customHeight="1" x14ac:dyDescent="0.3">
      <c r="A32" s="525" t="s">
        <v>54</v>
      </c>
      <c r="B32" s="526"/>
      <c r="C32" s="526"/>
      <c r="D32" s="526"/>
      <c r="E32" s="526"/>
      <c r="F32" s="526"/>
      <c r="G32" s="526"/>
      <c r="H32" s="527"/>
    </row>
    <row r="33" spans="1:8" ht="18" customHeight="1" x14ac:dyDescent="0.25">
      <c r="A33" s="477" t="s">
        <v>160</v>
      </c>
      <c r="B33" s="478"/>
      <c r="C33" s="478"/>
      <c r="D33" s="478"/>
      <c r="E33" s="478"/>
      <c r="F33" s="479"/>
      <c r="G33" s="164"/>
      <c r="H33" s="165"/>
    </row>
    <row r="34" spans="1:8" ht="18" customHeight="1" x14ac:dyDescent="0.25">
      <c r="A34" s="477" t="s">
        <v>232</v>
      </c>
      <c r="B34" s="478"/>
      <c r="C34" s="478"/>
      <c r="D34" s="478"/>
      <c r="E34" s="478"/>
      <c r="F34" s="479"/>
      <c r="G34" s="164"/>
      <c r="H34" s="165"/>
    </row>
    <row r="35" spans="1:8" ht="18" customHeight="1" x14ac:dyDescent="0.25">
      <c r="A35" s="477" t="s">
        <v>233</v>
      </c>
      <c r="B35" s="478"/>
      <c r="C35" s="478"/>
      <c r="D35" s="478"/>
      <c r="E35" s="478"/>
      <c r="F35" s="479"/>
      <c r="G35" s="164"/>
      <c r="H35" s="165"/>
    </row>
    <row r="36" spans="1:8" ht="18" customHeight="1" x14ac:dyDescent="0.25">
      <c r="A36" s="477" t="s">
        <v>233</v>
      </c>
      <c r="B36" s="478"/>
      <c r="C36" s="478"/>
      <c r="D36" s="478"/>
      <c r="E36" s="478"/>
      <c r="F36" s="479"/>
      <c r="G36" s="164"/>
      <c r="H36" s="165"/>
    </row>
    <row r="37" spans="1:8" ht="18" customHeight="1" x14ac:dyDescent="0.25">
      <c r="A37" s="477" t="s">
        <v>234</v>
      </c>
      <c r="B37" s="478"/>
      <c r="C37" s="478"/>
      <c r="D37" s="478"/>
      <c r="E37" s="478"/>
      <c r="F37" s="479"/>
      <c r="G37" s="164"/>
      <c r="H37" s="165"/>
    </row>
    <row r="38" spans="1:8" ht="18" customHeight="1" x14ac:dyDescent="0.25">
      <c r="A38" s="477" t="s">
        <v>235</v>
      </c>
      <c r="B38" s="478"/>
      <c r="C38" s="478"/>
      <c r="D38" s="478"/>
      <c r="E38" s="478"/>
      <c r="F38" s="479"/>
      <c r="G38" s="164"/>
      <c r="H38" s="165"/>
    </row>
    <row r="39" spans="1:8" ht="18" customHeight="1" x14ac:dyDescent="0.25">
      <c r="A39" s="477" t="s">
        <v>236</v>
      </c>
      <c r="B39" s="478"/>
      <c r="C39" s="478"/>
      <c r="D39" s="478"/>
      <c r="E39" s="478"/>
      <c r="F39" s="479"/>
      <c r="G39" s="164"/>
      <c r="H39" s="165"/>
    </row>
    <row r="40" spans="1:8" ht="18" customHeight="1" x14ac:dyDescent="0.25">
      <c r="A40" s="477" t="s">
        <v>55</v>
      </c>
      <c r="B40" s="478"/>
      <c r="C40" s="478"/>
      <c r="D40" s="478"/>
      <c r="E40" s="478"/>
      <c r="F40" s="479"/>
      <c r="G40" s="164"/>
      <c r="H40" s="165"/>
    </row>
    <row r="41" spans="1:8" ht="12" customHeight="1" x14ac:dyDescent="0.25">
      <c r="A41" s="491" t="s">
        <v>56</v>
      </c>
      <c r="B41" s="492"/>
      <c r="C41" s="492"/>
      <c r="D41" s="492"/>
      <c r="E41" s="492"/>
      <c r="F41" s="493"/>
      <c r="G41" s="486"/>
      <c r="H41" s="486"/>
    </row>
    <row r="42" spans="1:8" ht="12" customHeight="1" x14ac:dyDescent="0.25">
      <c r="A42" s="494" t="s">
        <v>212</v>
      </c>
      <c r="B42" s="495"/>
      <c r="C42" s="495"/>
      <c r="D42" s="495"/>
      <c r="E42" s="495"/>
      <c r="F42" s="496"/>
      <c r="G42" s="487"/>
      <c r="H42" s="487"/>
    </row>
    <row r="43" spans="1:8" ht="18.75" customHeight="1" x14ac:dyDescent="0.25">
      <c r="A43" s="528" t="s">
        <v>213</v>
      </c>
      <c r="B43" s="529"/>
      <c r="C43" s="529"/>
      <c r="D43" s="529"/>
      <c r="E43" s="529"/>
      <c r="F43" s="530"/>
      <c r="G43" s="164"/>
      <c r="H43" s="165"/>
    </row>
    <row r="44" spans="1:8" ht="18.75" customHeight="1" x14ac:dyDescent="0.25">
      <c r="A44" s="528" t="s">
        <v>214</v>
      </c>
      <c r="B44" s="529"/>
      <c r="C44" s="529"/>
      <c r="D44" s="529"/>
      <c r="E44" s="529"/>
      <c r="F44" s="530"/>
      <c r="G44" s="164"/>
      <c r="H44" s="165"/>
    </row>
    <row r="45" spans="1:8" ht="18.75" customHeight="1" x14ac:dyDescent="0.25">
      <c r="A45" s="528" t="s">
        <v>215</v>
      </c>
      <c r="B45" s="529"/>
      <c r="C45" s="529"/>
      <c r="D45" s="529"/>
      <c r="E45" s="529"/>
      <c r="F45" s="530"/>
      <c r="G45" s="164"/>
      <c r="H45" s="165"/>
    </row>
    <row r="46" spans="1:8" ht="18.75" customHeight="1" x14ac:dyDescent="0.25">
      <c r="A46" s="497" t="s">
        <v>192</v>
      </c>
      <c r="B46" s="498"/>
      <c r="C46" s="498"/>
      <c r="D46" s="498"/>
      <c r="E46" s="498"/>
      <c r="F46" s="499"/>
      <c r="G46" s="164"/>
      <c r="H46" s="165"/>
    </row>
    <row r="47" spans="1:8" ht="18.75" customHeight="1" x14ac:dyDescent="0.25">
      <c r="A47" s="500" t="s">
        <v>57</v>
      </c>
      <c r="B47" s="501"/>
      <c r="C47" s="501"/>
      <c r="D47" s="501"/>
      <c r="E47" s="501"/>
      <c r="F47" s="502"/>
      <c r="G47" s="164"/>
      <c r="H47" s="165"/>
    </row>
    <row r="48" spans="1:8" ht="18.75" customHeight="1" x14ac:dyDescent="0.25">
      <c r="A48" s="503" t="s">
        <v>58</v>
      </c>
      <c r="B48" s="504"/>
      <c r="C48" s="504"/>
      <c r="D48" s="504"/>
      <c r="E48" s="504"/>
      <c r="F48" s="505"/>
      <c r="G48" s="168">
        <f>G46+G47</f>
        <v>0</v>
      </c>
      <c r="H48" s="176">
        <f>H46+H47</f>
        <v>0</v>
      </c>
    </row>
    <row r="49" spans="1:8" ht="18.75" customHeight="1" x14ac:dyDescent="0.3">
      <c r="A49" s="488" t="s">
        <v>59</v>
      </c>
      <c r="B49" s="489"/>
      <c r="C49" s="489"/>
      <c r="D49" s="489"/>
      <c r="E49" s="489"/>
      <c r="F49" s="489"/>
      <c r="G49" s="489"/>
      <c r="H49" s="490"/>
    </row>
    <row r="50" spans="1:8" ht="12.75" customHeight="1" x14ac:dyDescent="0.25">
      <c r="A50" s="483" t="s">
        <v>60</v>
      </c>
      <c r="B50" s="484"/>
      <c r="C50" s="484"/>
      <c r="D50" s="484"/>
      <c r="E50" s="484"/>
      <c r="F50" s="485"/>
      <c r="G50" s="506"/>
      <c r="H50" s="486"/>
    </row>
    <row r="51" spans="1:8" ht="12.75" customHeight="1" x14ac:dyDescent="0.25">
      <c r="A51" s="480" t="s">
        <v>208</v>
      </c>
      <c r="B51" s="481"/>
      <c r="C51" s="481"/>
      <c r="D51" s="481"/>
      <c r="E51" s="481"/>
      <c r="F51" s="482"/>
      <c r="G51" s="507"/>
      <c r="H51" s="487"/>
    </row>
    <row r="52" spans="1:8" ht="18.75" customHeight="1" x14ac:dyDescent="0.25">
      <c r="A52" s="477" t="s">
        <v>209</v>
      </c>
      <c r="B52" s="478"/>
      <c r="C52" s="478"/>
      <c r="D52" s="478"/>
      <c r="E52" s="478"/>
      <c r="F52" s="479"/>
      <c r="G52" s="298"/>
      <c r="H52" s="186"/>
    </row>
    <row r="53" spans="1:8" ht="18.75" customHeight="1" x14ac:dyDescent="0.25">
      <c r="A53" s="477" t="s">
        <v>210</v>
      </c>
      <c r="B53" s="478"/>
      <c r="C53" s="478"/>
      <c r="D53" s="478"/>
      <c r="E53" s="478"/>
      <c r="F53" s="479"/>
      <c r="G53" s="298"/>
      <c r="H53" s="186"/>
    </row>
    <row r="54" spans="1:8" ht="18.75" customHeight="1" x14ac:dyDescent="0.25">
      <c r="A54" s="477" t="s">
        <v>211</v>
      </c>
      <c r="B54" s="478"/>
      <c r="C54" s="478"/>
      <c r="D54" s="478"/>
      <c r="E54" s="478"/>
      <c r="F54" s="479"/>
      <c r="G54" s="298"/>
      <c r="H54" s="186"/>
    </row>
    <row r="55" spans="1:8" ht="18.75" customHeight="1" x14ac:dyDescent="0.25">
      <c r="A55" s="500" t="s">
        <v>61</v>
      </c>
      <c r="B55" s="501"/>
      <c r="C55" s="501"/>
      <c r="D55" s="501"/>
      <c r="E55" s="501"/>
      <c r="F55" s="502"/>
      <c r="G55" s="298"/>
      <c r="H55" s="186"/>
    </row>
    <row r="56" spans="1:8" ht="18.75" customHeight="1" thickBot="1" x14ac:dyDescent="0.3">
      <c r="A56" s="538" t="s">
        <v>62</v>
      </c>
      <c r="B56" s="539"/>
      <c r="C56" s="539"/>
      <c r="D56" s="539"/>
      <c r="E56" s="539"/>
      <c r="F56" s="540"/>
      <c r="G56" s="299">
        <f>SUM(G50:G55)</f>
        <v>0</v>
      </c>
      <c r="H56" s="188">
        <f>SUM(H50:H55)</f>
        <v>0</v>
      </c>
    </row>
    <row r="57" spans="1:8" ht="18.75" customHeight="1" thickBot="1" x14ac:dyDescent="0.35">
      <c r="A57" s="531" t="s">
        <v>63</v>
      </c>
      <c r="B57" s="532"/>
      <c r="C57" s="532"/>
      <c r="D57" s="532"/>
      <c r="E57" s="532"/>
      <c r="F57" s="533"/>
      <c r="G57" s="300">
        <f>G46+SUM(G50:G54)</f>
        <v>0</v>
      </c>
      <c r="H57" s="268">
        <f>H46+SUM(H50:H54)</f>
        <v>0</v>
      </c>
    </row>
    <row r="58" spans="1:8" ht="18.75" customHeight="1" thickBot="1" x14ac:dyDescent="0.35">
      <c r="A58" s="531" t="s">
        <v>64</v>
      </c>
      <c r="B58" s="532"/>
      <c r="C58" s="532"/>
      <c r="D58" s="532"/>
      <c r="E58" s="532"/>
      <c r="F58" s="533"/>
      <c r="G58" s="300">
        <f>G47+G55</f>
        <v>0</v>
      </c>
      <c r="H58" s="268">
        <f>H47+H55</f>
        <v>0</v>
      </c>
    </row>
    <row r="59" spans="1:8" ht="18.75" customHeight="1" thickBot="1" x14ac:dyDescent="0.35">
      <c r="A59" s="531" t="s">
        <v>65</v>
      </c>
      <c r="B59" s="532"/>
      <c r="C59" s="532"/>
      <c r="D59" s="532"/>
      <c r="E59" s="532"/>
      <c r="F59" s="533"/>
      <c r="G59" s="301">
        <f>G57+G58</f>
        <v>0</v>
      </c>
      <c r="H59" s="269">
        <f>H57+H58</f>
        <v>0</v>
      </c>
    </row>
    <row r="60" spans="1:8" s="89" customFormat="1" ht="16.5" customHeight="1" x14ac:dyDescent="0.25">
      <c r="A60" s="534" t="s">
        <v>66</v>
      </c>
      <c r="B60" s="534"/>
      <c r="C60" s="534"/>
      <c r="D60" s="534"/>
      <c r="E60" s="534"/>
      <c r="F60" s="535"/>
      <c r="G60" s="536" t="s">
        <v>218</v>
      </c>
      <c r="H60" s="536" t="s">
        <v>67</v>
      </c>
    </row>
    <row r="61" spans="1:8" ht="27" customHeight="1" x14ac:dyDescent="0.3">
      <c r="A61" s="541" t="s">
        <v>68</v>
      </c>
      <c r="B61" s="541"/>
      <c r="C61" s="541"/>
      <c r="D61" s="541"/>
      <c r="E61" s="541"/>
      <c r="F61" s="542"/>
      <c r="G61" s="537"/>
      <c r="H61" s="537"/>
    </row>
    <row r="62" spans="1:8" ht="19.5" customHeight="1" x14ac:dyDescent="0.3">
      <c r="A62" s="488" t="s">
        <v>69</v>
      </c>
      <c r="B62" s="489"/>
      <c r="C62" s="489"/>
      <c r="D62" s="489"/>
      <c r="E62" s="489"/>
      <c r="F62" s="489"/>
      <c r="G62" s="489"/>
      <c r="H62" s="490"/>
    </row>
    <row r="63" spans="1:8" ht="19.5" customHeight="1" x14ac:dyDescent="0.25">
      <c r="A63" s="497" t="s">
        <v>70</v>
      </c>
      <c r="B63" s="498"/>
      <c r="C63" s="498"/>
      <c r="D63" s="498"/>
      <c r="E63" s="498"/>
      <c r="F63" s="499"/>
      <c r="G63" s="165">
        <v>0</v>
      </c>
      <c r="H63" s="165"/>
    </row>
    <row r="64" spans="1:8" ht="19.5" customHeight="1" x14ac:dyDescent="0.25">
      <c r="A64" s="497" t="s">
        <v>71</v>
      </c>
      <c r="B64" s="498"/>
      <c r="C64" s="498"/>
      <c r="D64" s="498"/>
      <c r="E64" s="498"/>
      <c r="F64" s="499"/>
      <c r="G64" s="165">
        <v>0</v>
      </c>
      <c r="H64" s="165">
        <v>0</v>
      </c>
    </row>
    <row r="65" spans="1:8" ht="19.5" customHeight="1" x14ac:dyDescent="0.25">
      <c r="A65" s="543" t="s">
        <v>222</v>
      </c>
      <c r="B65" s="544"/>
      <c r="C65" s="544"/>
      <c r="D65" s="544"/>
      <c r="E65" s="544"/>
      <c r="F65" s="545"/>
      <c r="G65" s="165">
        <f>G63+G64</f>
        <v>0</v>
      </c>
      <c r="H65" s="165">
        <f>H63+H64</f>
        <v>0</v>
      </c>
    </row>
    <row r="66" spans="1:8" ht="19.5" customHeight="1" x14ac:dyDescent="0.25">
      <c r="A66" s="500" t="s">
        <v>72</v>
      </c>
      <c r="B66" s="501"/>
      <c r="C66" s="501"/>
      <c r="D66" s="501"/>
      <c r="E66" s="501"/>
      <c r="F66" s="502"/>
      <c r="G66" s="165">
        <v>0</v>
      </c>
      <c r="H66" s="165">
        <v>0</v>
      </c>
    </row>
    <row r="67" spans="1:8" ht="19.5" customHeight="1" x14ac:dyDescent="0.25">
      <c r="A67" s="500" t="s">
        <v>73</v>
      </c>
      <c r="B67" s="501"/>
      <c r="C67" s="501"/>
      <c r="D67" s="501"/>
      <c r="E67" s="501"/>
      <c r="F67" s="502"/>
      <c r="G67" s="270">
        <f>+G65+G66</f>
        <v>0</v>
      </c>
      <c r="H67" s="270">
        <f>H65+H66</f>
        <v>0</v>
      </c>
    </row>
    <row r="68" spans="1:8" ht="19.5" customHeight="1" x14ac:dyDescent="0.3">
      <c r="A68" s="488" t="s">
        <v>74</v>
      </c>
      <c r="B68" s="489"/>
      <c r="C68" s="489"/>
      <c r="D68" s="489"/>
      <c r="E68" s="489"/>
      <c r="F68" s="489"/>
      <c r="G68" s="489"/>
      <c r="H68" s="490"/>
    </row>
    <row r="69" spans="1:8" ht="19.5" customHeight="1" x14ac:dyDescent="0.25">
      <c r="A69" s="500" t="s">
        <v>220</v>
      </c>
      <c r="B69" s="501"/>
      <c r="C69" s="501"/>
      <c r="D69" s="501"/>
      <c r="E69" s="501"/>
      <c r="F69" s="502"/>
      <c r="G69" s="302">
        <v>0</v>
      </c>
      <c r="H69" s="165">
        <v>0</v>
      </c>
    </row>
    <row r="70" spans="1:8" ht="19.5" customHeight="1" x14ac:dyDescent="0.25">
      <c r="A70" s="500" t="s">
        <v>219</v>
      </c>
      <c r="B70" s="501"/>
      <c r="C70" s="501"/>
      <c r="D70" s="501"/>
      <c r="E70" s="501"/>
      <c r="F70" s="502"/>
      <c r="G70" s="297">
        <v>0</v>
      </c>
      <c r="H70" s="186">
        <v>0</v>
      </c>
    </row>
    <row r="71" spans="1:8" ht="19.5" customHeight="1" x14ac:dyDescent="0.25">
      <c r="A71" s="500" t="s">
        <v>223</v>
      </c>
      <c r="B71" s="501"/>
      <c r="C71" s="501"/>
      <c r="D71" s="501"/>
      <c r="E71" s="501"/>
      <c r="F71" s="502"/>
      <c r="G71" s="297">
        <v>0</v>
      </c>
      <c r="H71" s="186">
        <v>0</v>
      </c>
    </row>
    <row r="72" spans="1:8" ht="19.5" customHeight="1" x14ac:dyDescent="0.25">
      <c r="A72" s="500" t="s">
        <v>221</v>
      </c>
      <c r="B72" s="501"/>
      <c r="C72" s="501"/>
      <c r="D72" s="501"/>
      <c r="E72" s="501"/>
      <c r="F72" s="502"/>
      <c r="G72" s="297">
        <f>SUM(G69:G71)</f>
        <v>0</v>
      </c>
      <c r="H72" s="186">
        <f>SUM(H69:H71)</f>
        <v>0</v>
      </c>
    </row>
    <row r="73" spans="1:8" ht="19.5" customHeight="1" x14ac:dyDescent="0.25">
      <c r="A73" s="500" t="s">
        <v>224</v>
      </c>
      <c r="B73" s="501"/>
      <c r="C73" s="501"/>
      <c r="D73" s="501"/>
      <c r="E73" s="501"/>
      <c r="F73" s="502"/>
      <c r="G73" s="297">
        <v>0</v>
      </c>
      <c r="H73" s="186">
        <v>0</v>
      </c>
    </row>
    <row r="74" spans="1:8" ht="19.5" customHeight="1" thickBot="1" x14ac:dyDescent="0.3">
      <c r="A74" s="538" t="s">
        <v>225</v>
      </c>
      <c r="B74" s="539"/>
      <c r="C74" s="539"/>
      <c r="D74" s="539"/>
      <c r="E74" s="539"/>
      <c r="F74" s="540"/>
      <c r="G74" s="303">
        <f>G72+G73</f>
        <v>0</v>
      </c>
      <c r="H74" s="188">
        <f>H72+H73</f>
        <v>0</v>
      </c>
    </row>
    <row r="75" spans="1:8" ht="19.5" customHeight="1" thickBot="1" x14ac:dyDescent="0.35">
      <c r="A75" s="531" t="s">
        <v>75</v>
      </c>
      <c r="B75" s="532"/>
      <c r="C75" s="532"/>
      <c r="D75" s="532"/>
      <c r="E75" s="532"/>
      <c r="F75" s="533"/>
      <c r="G75" s="304">
        <f>G65+G72</f>
        <v>0</v>
      </c>
      <c r="H75" s="271">
        <f>H65+H72</f>
        <v>0</v>
      </c>
    </row>
    <row r="76" spans="1:8" ht="19.5" customHeight="1" thickBot="1" x14ac:dyDescent="0.35">
      <c r="A76" s="531" t="s">
        <v>76</v>
      </c>
      <c r="B76" s="532"/>
      <c r="C76" s="532"/>
      <c r="D76" s="532"/>
      <c r="E76" s="532"/>
      <c r="F76" s="533"/>
      <c r="G76" s="304">
        <f>G66+G73</f>
        <v>0</v>
      </c>
      <c r="H76" s="271">
        <f>H66+H73</f>
        <v>0</v>
      </c>
    </row>
    <row r="77" spans="1:8" ht="19.5" customHeight="1" thickBot="1" x14ac:dyDescent="0.35">
      <c r="A77" s="531" t="s">
        <v>77</v>
      </c>
      <c r="B77" s="532"/>
      <c r="C77" s="532"/>
      <c r="D77" s="532"/>
      <c r="E77" s="532"/>
      <c r="F77" s="533"/>
      <c r="G77" s="301">
        <f>G75+G76</f>
        <v>0</v>
      </c>
      <c r="H77" s="269">
        <f>H75+H76</f>
        <v>0</v>
      </c>
    </row>
    <row r="78" spans="1:8" ht="19.5" customHeight="1" x14ac:dyDescent="0.3">
      <c r="A78" s="546" t="s">
        <v>78</v>
      </c>
      <c r="B78" s="547"/>
      <c r="C78" s="547"/>
      <c r="D78" s="547"/>
      <c r="E78" s="547"/>
      <c r="F78" s="547"/>
      <c r="G78" s="547"/>
      <c r="H78" s="548"/>
    </row>
    <row r="79" spans="1:8" ht="19.5" customHeight="1" x14ac:dyDescent="0.25">
      <c r="A79" s="497" t="s">
        <v>79</v>
      </c>
      <c r="B79" s="498"/>
      <c r="C79" s="498"/>
      <c r="D79" s="498"/>
      <c r="E79" s="498"/>
      <c r="F79" s="499"/>
      <c r="G79" s="289">
        <f>G57-G75</f>
        <v>0</v>
      </c>
      <c r="H79" s="165">
        <f>H57-H75</f>
        <v>0</v>
      </c>
    </row>
    <row r="80" spans="1:8" ht="19.5" customHeight="1" x14ac:dyDescent="0.25">
      <c r="A80" s="497" t="s">
        <v>80</v>
      </c>
      <c r="B80" s="498"/>
      <c r="C80" s="498"/>
      <c r="D80" s="498"/>
      <c r="E80" s="498"/>
      <c r="F80" s="499"/>
      <c r="G80" s="289">
        <f>G58-G76</f>
        <v>0</v>
      </c>
      <c r="H80" s="165">
        <f>H58-H76</f>
        <v>0</v>
      </c>
    </row>
    <row r="81" spans="1:8" ht="19.5" customHeight="1" x14ac:dyDescent="0.25">
      <c r="A81" s="549" t="s">
        <v>81</v>
      </c>
      <c r="B81" s="550"/>
      <c r="C81" s="550"/>
      <c r="D81" s="550"/>
      <c r="E81" s="550"/>
      <c r="F81" s="551"/>
      <c r="G81" s="305">
        <f>G79+G80</f>
        <v>0</v>
      </c>
      <c r="H81" s="194">
        <f>H79+H80</f>
        <v>0</v>
      </c>
    </row>
    <row r="82" spans="1:8" ht="20.25" customHeight="1" x14ac:dyDescent="0.25">
      <c r="A82" s="552" t="s">
        <v>82</v>
      </c>
      <c r="B82" s="553"/>
      <c r="C82" s="553"/>
      <c r="D82" s="553"/>
      <c r="E82" s="553"/>
      <c r="F82" s="554"/>
      <c r="G82" s="306" t="s">
        <v>83</v>
      </c>
      <c r="H82" s="165">
        <f>H79-G79</f>
        <v>0</v>
      </c>
    </row>
    <row r="83" spans="1:8" ht="20.25" customHeight="1" x14ac:dyDescent="0.3">
      <c r="A83" s="555" t="s">
        <v>84</v>
      </c>
      <c r="B83" s="556"/>
      <c r="C83" s="556"/>
      <c r="D83" s="556"/>
      <c r="E83" s="556"/>
      <c r="F83" s="557"/>
      <c r="G83" s="306" t="s">
        <v>83</v>
      </c>
      <c r="H83" s="186">
        <f>H80-G80</f>
        <v>0</v>
      </c>
    </row>
    <row r="84" spans="1:8" ht="20.25" customHeight="1" thickBot="1" x14ac:dyDescent="0.35">
      <c r="A84" s="558" t="s">
        <v>85</v>
      </c>
      <c r="B84" s="559"/>
      <c r="C84" s="559"/>
      <c r="D84" s="559"/>
      <c r="E84" s="559"/>
      <c r="F84" s="560"/>
      <c r="G84" s="306" t="s">
        <v>83</v>
      </c>
      <c r="H84" s="188">
        <f>H82+H83</f>
        <v>0</v>
      </c>
    </row>
    <row r="85" spans="1:8" ht="20.25" customHeight="1" thickBot="1" x14ac:dyDescent="0.35">
      <c r="A85" s="561" t="s">
        <v>86</v>
      </c>
      <c r="B85" s="562"/>
      <c r="C85" s="562"/>
      <c r="D85" s="562"/>
      <c r="E85" s="562"/>
      <c r="F85" s="563"/>
      <c r="G85" s="307">
        <f>G48-G67</f>
        <v>0</v>
      </c>
      <c r="H85" s="193">
        <f>H48-H67</f>
        <v>0</v>
      </c>
    </row>
    <row r="86" spans="1:8" ht="20.25" customHeight="1" thickBot="1" x14ac:dyDescent="0.35">
      <c r="A86" s="561" t="s">
        <v>87</v>
      </c>
      <c r="B86" s="562"/>
      <c r="C86" s="562"/>
      <c r="D86" s="562"/>
      <c r="E86" s="562"/>
      <c r="F86" s="563"/>
      <c r="G86" s="308" t="s">
        <v>195</v>
      </c>
      <c r="H86" s="195" t="s">
        <v>196</v>
      </c>
    </row>
    <row r="87" spans="1:8" ht="20.25" customHeight="1" thickBot="1" x14ac:dyDescent="0.35">
      <c r="A87" s="561" t="s">
        <v>88</v>
      </c>
      <c r="B87" s="562"/>
      <c r="C87" s="562"/>
      <c r="D87" s="562"/>
      <c r="E87" s="562"/>
      <c r="F87" s="563"/>
      <c r="G87" s="309" t="s">
        <v>89</v>
      </c>
      <c r="H87" s="172" t="s">
        <v>89</v>
      </c>
    </row>
    <row r="88" spans="1:8" ht="15" customHeight="1" x14ac:dyDescent="0.25">
      <c r="A88" s="564" t="s">
        <v>90</v>
      </c>
      <c r="B88" s="564"/>
      <c r="C88" s="564"/>
      <c r="D88" s="564"/>
      <c r="E88" s="564"/>
      <c r="F88" s="564"/>
      <c r="G88" s="564"/>
      <c r="H88" s="564"/>
    </row>
    <row r="89" spans="1:8" ht="20.25" customHeight="1" x14ac:dyDescent="0.3">
      <c r="A89" s="565" t="s">
        <v>91</v>
      </c>
      <c r="B89" s="566"/>
      <c r="C89" s="566"/>
      <c r="D89" s="566"/>
      <c r="E89" s="566"/>
      <c r="F89" s="566"/>
      <c r="G89" s="566"/>
      <c r="H89" s="567"/>
    </row>
    <row r="90" spans="1:8" ht="20.25" customHeight="1" thickBot="1" x14ac:dyDescent="0.35">
      <c r="A90" s="568" t="s">
        <v>92</v>
      </c>
      <c r="B90" s="569"/>
      <c r="C90" s="569"/>
      <c r="D90" s="569"/>
      <c r="E90" s="569"/>
      <c r="F90" s="569"/>
      <c r="G90" s="570"/>
      <c r="H90" s="310">
        <f>H79</f>
        <v>0</v>
      </c>
    </row>
    <row r="91" spans="1:8" ht="20.25" customHeight="1" thickBot="1" x14ac:dyDescent="0.35">
      <c r="A91" s="571" t="s">
        <v>93</v>
      </c>
      <c r="B91" s="572"/>
      <c r="C91" s="572"/>
      <c r="D91" s="572"/>
      <c r="E91" s="572"/>
      <c r="F91" s="572"/>
      <c r="G91" s="573"/>
      <c r="H91" s="166">
        <f>H80</f>
        <v>0</v>
      </c>
    </row>
    <row r="92" spans="1:8" ht="20.25" customHeight="1" thickBot="1" x14ac:dyDescent="0.35">
      <c r="A92" s="571" t="s">
        <v>94</v>
      </c>
      <c r="B92" s="572"/>
      <c r="C92" s="572"/>
      <c r="D92" s="572"/>
      <c r="E92" s="572"/>
      <c r="F92" s="572"/>
      <c r="G92" s="573"/>
      <c r="H92" s="166">
        <f>H90+H91</f>
        <v>0</v>
      </c>
    </row>
    <row r="93" spans="1:8" ht="20.25" customHeight="1" thickBot="1" x14ac:dyDescent="0.35">
      <c r="A93" s="561" t="s">
        <v>95</v>
      </c>
      <c r="B93" s="562"/>
      <c r="C93" s="562"/>
      <c r="D93" s="562"/>
      <c r="E93" s="562"/>
      <c r="F93" s="562"/>
      <c r="G93" s="563"/>
      <c r="H93" s="166">
        <f>'Financial Records'!D21</f>
        <v>0</v>
      </c>
    </row>
    <row r="94" spans="1:8" ht="20.25" customHeight="1" thickBot="1" x14ac:dyDescent="0.35">
      <c r="A94" s="561" t="s">
        <v>96</v>
      </c>
      <c r="B94" s="562"/>
      <c r="C94" s="562"/>
      <c r="D94" s="562"/>
      <c r="E94" s="562"/>
      <c r="F94" s="562"/>
      <c r="G94" s="563"/>
      <c r="H94" s="166">
        <f>H90-H93</f>
        <v>0</v>
      </c>
    </row>
    <row r="95" spans="1:8" s="80" customFormat="1" ht="30" customHeight="1" x14ac:dyDescent="0.4">
      <c r="A95" s="574" t="s">
        <v>193</v>
      </c>
      <c r="B95" s="574"/>
      <c r="C95" s="574"/>
      <c r="D95" s="574"/>
      <c r="E95" s="574"/>
      <c r="F95" s="574"/>
      <c r="G95" s="574"/>
    </row>
    <row r="96" spans="1:8" ht="15" customHeight="1" x14ac:dyDescent="0.4">
      <c r="A96" s="575" t="s">
        <v>97</v>
      </c>
      <c r="B96" s="574"/>
      <c r="C96" s="574"/>
      <c r="D96" s="574"/>
      <c r="E96" s="574"/>
      <c r="F96" s="574"/>
      <c r="G96" s="574"/>
    </row>
    <row r="97" spans="1:8" ht="18.75" customHeight="1" x14ac:dyDescent="0.3">
      <c r="A97" s="576" t="s">
        <v>98</v>
      </c>
      <c r="B97" s="577"/>
      <c r="C97" s="577"/>
      <c r="D97" s="577"/>
      <c r="E97" s="577"/>
      <c r="F97" s="577"/>
      <c r="G97" s="577"/>
      <c r="H97" s="578"/>
    </row>
    <row r="98" spans="1:8" ht="18.75" customHeight="1" x14ac:dyDescent="0.25">
      <c r="A98" s="579" t="s">
        <v>99</v>
      </c>
      <c r="B98" s="580"/>
      <c r="C98" s="580"/>
      <c r="D98" s="580"/>
      <c r="E98" s="580"/>
      <c r="F98" s="580"/>
      <c r="G98" s="581"/>
      <c r="H98" s="289">
        <f>H27</f>
        <v>0</v>
      </c>
    </row>
    <row r="99" spans="1:8" ht="18.75" customHeight="1" x14ac:dyDescent="0.25">
      <c r="A99" s="582" t="s">
        <v>100</v>
      </c>
      <c r="B99" s="583"/>
      <c r="C99" s="583"/>
      <c r="D99" s="583"/>
      <c r="E99" s="583"/>
      <c r="F99" s="583"/>
      <c r="G99" s="584"/>
      <c r="H99" s="311">
        <f>'Wage Earning'!F10</f>
        <v>0</v>
      </c>
    </row>
    <row r="100" spans="1:8" ht="18.75" customHeight="1" x14ac:dyDescent="0.25">
      <c r="A100" s="585" t="s">
        <v>101</v>
      </c>
      <c r="B100" s="586"/>
      <c r="C100" s="586"/>
      <c r="D100" s="586"/>
      <c r="E100" s="586"/>
      <c r="F100" s="586"/>
      <c r="G100" s="587"/>
      <c r="H100" s="289">
        <f>H98+H99</f>
        <v>0</v>
      </c>
    </row>
    <row r="101" spans="1:8" ht="18.75" customHeight="1" x14ac:dyDescent="0.3">
      <c r="A101" s="576" t="s">
        <v>102</v>
      </c>
      <c r="B101" s="577"/>
      <c r="C101" s="577"/>
      <c r="D101" s="577"/>
      <c r="E101" s="577"/>
      <c r="F101" s="577"/>
      <c r="G101" s="577"/>
      <c r="H101" s="578"/>
    </row>
    <row r="102" spans="1:8" ht="18.75" customHeight="1" x14ac:dyDescent="0.25">
      <c r="A102" s="579" t="s">
        <v>103</v>
      </c>
      <c r="B102" s="580"/>
      <c r="C102" s="580"/>
      <c r="D102" s="580"/>
      <c r="E102" s="580"/>
      <c r="F102" s="580"/>
      <c r="G102" s="581"/>
      <c r="H102" s="289">
        <f>'Financial Records'!D7</f>
        <v>0</v>
      </c>
    </row>
    <row r="103" spans="1:8" ht="18.75" customHeight="1" x14ac:dyDescent="0.25">
      <c r="A103" s="588" t="s">
        <v>104</v>
      </c>
      <c r="B103" s="589"/>
      <c r="C103" s="589"/>
      <c r="D103" s="589"/>
      <c r="E103" s="589"/>
      <c r="F103" s="589"/>
      <c r="G103" s="590"/>
      <c r="H103" s="289">
        <f>H100+H102</f>
        <v>0</v>
      </c>
    </row>
    <row r="104" spans="1:8" ht="18.75" customHeight="1" x14ac:dyDescent="0.25">
      <c r="A104" s="588" t="s">
        <v>105</v>
      </c>
      <c r="B104" s="589"/>
      <c r="C104" s="589"/>
      <c r="D104" s="589"/>
      <c r="E104" s="589"/>
      <c r="F104" s="589"/>
      <c r="G104" s="590"/>
      <c r="H104" s="289">
        <f>'Financial Records'!D14</f>
        <v>0</v>
      </c>
    </row>
    <row r="105" spans="1:8" ht="18.75" customHeight="1" x14ac:dyDescent="0.25">
      <c r="A105" s="588" t="s">
        <v>106</v>
      </c>
      <c r="B105" s="589"/>
      <c r="C105" s="589"/>
      <c r="D105" s="589"/>
      <c r="E105" s="589"/>
      <c r="F105" s="589"/>
      <c r="G105" s="590"/>
      <c r="H105" s="289">
        <f>'Financial Records'!D20</f>
        <v>0</v>
      </c>
    </row>
    <row r="106" spans="1:8" ht="18.75" customHeight="1" x14ac:dyDescent="0.25">
      <c r="A106" s="549" t="s">
        <v>107</v>
      </c>
      <c r="B106" s="550"/>
      <c r="C106" s="550"/>
      <c r="D106" s="550"/>
      <c r="E106" s="550"/>
      <c r="F106" s="550"/>
      <c r="G106" s="551"/>
      <c r="H106" s="302">
        <f>H104+H105</f>
        <v>0</v>
      </c>
    </row>
    <row r="107" spans="1:8" ht="18.75" customHeight="1" x14ac:dyDescent="0.25">
      <c r="A107" s="549" t="s">
        <v>108</v>
      </c>
      <c r="B107" s="550"/>
      <c r="C107" s="550"/>
      <c r="D107" s="550"/>
      <c r="E107" s="550"/>
      <c r="F107" s="550"/>
      <c r="G107" s="551"/>
      <c r="H107" s="302">
        <f>H103+H106</f>
        <v>0</v>
      </c>
    </row>
    <row r="108" spans="1:8" ht="18.75" customHeight="1" x14ac:dyDescent="0.3">
      <c r="A108" s="488" t="s">
        <v>109</v>
      </c>
      <c r="B108" s="489"/>
      <c r="C108" s="489"/>
      <c r="D108" s="489"/>
      <c r="E108" s="489"/>
      <c r="F108" s="489"/>
      <c r="G108" s="489"/>
      <c r="H108" s="490"/>
    </row>
    <row r="109" spans="1:8" ht="18.75" customHeight="1" x14ac:dyDescent="0.25">
      <c r="A109" s="497" t="s">
        <v>110</v>
      </c>
      <c r="B109" s="498"/>
      <c r="C109" s="498"/>
      <c r="D109" s="498"/>
      <c r="E109" s="498"/>
      <c r="F109" s="498"/>
      <c r="G109" s="499"/>
      <c r="H109" s="289">
        <f>'Financial Records'!D27</f>
        <v>0</v>
      </c>
    </row>
    <row r="110" spans="1:8" ht="18.75" customHeight="1" x14ac:dyDescent="0.25">
      <c r="A110" s="497" t="s">
        <v>111</v>
      </c>
      <c r="B110" s="498"/>
      <c r="C110" s="498"/>
      <c r="D110" s="498"/>
      <c r="E110" s="498"/>
      <c r="F110" s="498"/>
      <c r="G110" s="499"/>
      <c r="H110" s="289">
        <f>'Financial Records'!D33</f>
        <v>0</v>
      </c>
    </row>
    <row r="111" spans="1:8" ht="18.75" customHeight="1" thickBot="1" x14ac:dyDescent="0.3">
      <c r="A111" s="591" t="s">
        <v>194</v>
      </c>
      <c r="B111" s="592"/>
      <c r="C111" s="592"/>
      <c r="D111" s="592"/>
      <c r="E111" s="592"/>
      <c r="F111" s="592"/>
      <c r="G111" s="593"/>
      <c r="H111" s="312">
        <f>H109+H110</f>
        <v>0</v>
      </c>
    </row>
    <row r="112" spans="1:8" ht="18.75" customHeight="1" thickBot="1" x14ac:dyDescent="0.35">
      <c r="A112" s="561" t="s">
        <v>112</v>
      </c>
      <c r="B112" s="562"/>
      <c r="C112" s="562"/>
      <c r="D112" s="562"/>
      <c r="E112" s="562"/>
      <c r="F112" s="562"/>
      <c r="G112" s="563"/>
      <c r="H112" s="313">
        <f>H107-H111</f>
        <v>0</v>
      </c>
    </row>
    <row r="113" spans="1:8" ht="18.75" customHeight="1" thickBot="1" x14ac:dyDescent="0.35">
      <c r="A113" s="561" t="s">
        <v>113</v>
      </c>
      <c r="B113" s="562"/>
      <c r="C113" s="562"/>
      <c r="D113" s="562"/>
      <c r="E113" s="562"/>
      <c r="F113" s="562"/>
      <c r="G113" s="563"/>
      <c r="H113" s="314">
        <f>H84</f>
        <v>0</v>
      </c>
    </row>
    <row r="114" spans="1:8" x14ac:dyDescent="0.25">
      <c r="A114" s="90" t="s">
        <v>114</v>
      </c>
      <c r="B114" s="90"/>
      <c r="C114" s="90"/>
      <c r="D114" s="90"/>
      <c r="E114" s="90"/>
      <c r="F114" s="315"/>
      <c r="G114" s="315" t="b">
        <f>H113&lt;=H112</f>
        <v>1</v>
      </c>
      <c r="H114" s="80"/>
    </row>
    <row r="115" spans="1:8" x14ac:dyDescent="0.25">
      <c r="A115" s="90"/>
      <c r="B115" s="80"/>
      <c r="C115" s="80"/>
      <c r="D115" s="80"/>
      <c r="E115" s="80"/>
      <c r="F115" s="80"/>
      <c r="G115" s="80"/>
      <c r="H115" s="80"/>
    </row>
    <row r="116" spans="1:8" x14ac:dyDescent="0.25">
      <c r="A116" s="80"/>
      <c r="B116" s="80"/>
      <c r="C116" s="80"/>
      <c r="D116" s="80"/>
      <c r="E116" s="80"/>
      <c r="F116" s="80"/>
      <c r="G116" s="80"/>
      <c r="H116" s="80"/>
    </row>
    <row r="117" spans="1:8" x14ac:dyDescent="0.25">
      <c r="A117" s="80"/>
    </row>
  </sheetData>
  <mergeCells count="104">
    <mergeCell ref="A109:G109"/>
    <mergeCell ref="A110:G110"/>
    <mergeCell ref="A111:G111"/>
    <mergeCell ref="A112:G112"/>
    <mergeCell ref="A113:G113"/>
    <mergeCell ref="A102:G102"/>
    <mergeCell ref="A103:G103"/>
    <mergeCell ref="A104:G104"/>
    <mergeCell ref="A105:G105"/>
    <mergeCell ref="A108:H108"/>
    <mergeCell ref="A106:G106"/>
    <mergeCell ref="A107:G107"/>
    <mergeCell ref="A93:G93"/>
    <mergeCell ref="A95:G95"/>
    <mergeCell ref="A96:G96"/>
    <mergeCell ref="A94:G94"/>
    <mergeCell ref="A97:H97"/>
    <mergeCell ref="A101:H101"/>
    <mergeCell ref="A98:G98"/>
    <mergeCell ref="A99:G99"/>
    <mergeCell ref="A100:G100"/>
    <mergeCell ref="A87:F87"/>
    <mergeCell ref="A88:H88"/>
    <mergeCell ref="A89:H89"/>
    <mergeCell ref="A90:G90"/>
    <mergeCell ref="A91:G91"/>
    <mergeCell ref="A92:G92"/>
    <mergeCell ref="A81:F81"/>
    <mergeCell ref="A82:F82"/>
    <mergeCell ref="A83:F83"/>
    <mergeCell ref="A84:F84"/>
    <mergeCell ref="A85:F85"/>
    <mergeCell ref="A86:F86"/>
    <mergeCell ref="A75:F75"/>
    <mergeCell ref="A76:F76"/>
    <mergeCell ref="A77:F77"/>
    <mergeCell ref="A78:H78"/>
    <mergeCell ref="A79:F79"/>
    <mergeCell ref="A80:F80"/>
    <mergeCell ref="A66:F66"/>
    <mergeCell ref="A67:F67"/>
    <mergeCell ref="A68:H68"/>
    <mergeCell ref="A69:F69"/>
    <mergeCell ref="A73:F73"/>
    <mergeCell ref="A74:F74"/>
    <mergeCell ref="A70:F70"/>
    <mergeCell ref="A71:F71"/>
    <mergeCell ref="A72:F72"/>
    <mergeCell ref="H60:H61"/>
    <mergeCell ref="A61:F61"/>
    <mergeCell ref="A62:H62"/>
    <mergeCell ref="A63:F63"/>
    <mergeCell ref="A64:F64"/>
    <mergeCell ref="A65:F65"/>
    <mergeCell ref="A59:F59"/>
    <mergeCell ref="A60:F60"/>
    <mergeCell ref="G60:G61"/>
    <mergeCell ref="A53:F53"/>
    <mergeCell ref="A54:F54"/>
    <mergeCell ref="A55:F55"/>
    <mergeCell ref="A56:F56"/>
    <mergeCell ref="A57:F57"/>
    <mergeCell ref="A58:F58"/>
    <mergeCell ref="A43:F43"/>
    <mergeCell ref="A44:F44"/>
    <mergeCell ref="A45:F45"/>
    <mergeCell ref="A33:F33"/>
    <mergeCell ref="A34:F34"/>
    <mergeCell ref="A35:F35"/>
    <mergeCell ref="A36:F36"/>
    <mergeCell ref="A37:F37"/>
    <mergeCell ref="A38:F38"/>
    <mergeCell ref="G30:G31"/>
    <mergeCell ref="H30:H31"/>
    <mergeCell ref="A30:F30"/>
    <mergeCell ref="A29:H29"/>
    <mergeCell ref="A31:F31"/>
    <mergeCell ref="A32:H32"/>
    <mergeCell ref="E10:E11"/>
    <mergeCell ref="F10:F11"/>
    <mergeCell ref="G10:G11"/>
    <mergeCell ref="H10:H11"/>
    <mergeCell ref="B13:H13"/>
    <mergeCell ref="B21:H21"/>
    <mergeCell ref="A42:F42"/>
    <mergeCell ref="A46:F46"/>
    <mergeCell ref="A47:F47"/>
    <mergeCell ref="A48:F48"/>
    <mergeCell ref="G50:G51"/>
    <mergeCell ref="A1:H1"/>
    <mergeCell ref="A2:H2"/>
    <mergeCell ref="B10:B11"/>
    <mergeCell ref="C10:C11"/>
    <mergeCell ref="D10:D11"/>
    <mergeCell ref="A39:F39"/>
    <mergeCell ref="A40:F40"/>
    <mergeCell ref="A51:F51"/>
    <mergeCell ref="A52:F52"/>
    <mergeCell ref="A50:F50"/>
    <mergeCell ref="H50:H51"/>
    <mergeCell ref="H41:H42"/>
    <mergeCell ref="G41:G42"/>
    <mergeCell ref="A49:H49"/>
    <mergeCell ref="A41:F41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zoomScale="75" workbookViewId="0">
      <selection activeCell="E87" sqref="E87"/>
    </sheetView>
  </sheetViews>
  <sheetFormatPr defaultRowHeight="13.2" x14ac:dyDescent="0.25"/>
  <cols>
    <col min="1" max="1" width="9.6640625" style="100" customWidth="1"/>
    <col min="2" max="2" width="40.109375" customWidth="1"/>
    <col min="8" max="8" width="33" customWidth="1"/>
  </cols>
  <sheetData>
    <row r="1" spans="1:8" ht="30" customHeight="1" x14ac:dyDescent="0.4">
      <c r="A1" s="392" t="s">
        <v>0</v>
      </c>
      <c r="B1" s="392"/>
      <c r="C1" s="392"/>
      <c r="D1" s="392"/>
      <c r="E1" s="392"/>
      <c r="F1" s="392"/>
      <c r="G1" s="392"/>
      <c r="H1" s="392"/>
    </row>
    <row r="2" spans="1:8" ht="15" customHeight="1" x14ac:dyDescent="0.4">
      <c r="A2" s="99"/>
      <c r="B2" s="91"/>
      <c r="C2" s="91"/>
      <c r="D2" s="91"/>
      <c r="E2" s="91"/>
      <c r="F2" s="91"/>
      <c r="G2" s="91"/>
      <c r="H2" s="91"/>
    </row>
    <row r="3" spans="1:8" ht="21.75" customHeight="1" x14ac:dyDescent="0.3">
      <c r="A3" s="373" t="s">
        <v>161</v>
      </c>
      <c r="B3" s="373" t="s">
        <v>166</v>
      </c>
      <c r="C3" s="416" t="s">
        <v>139</v>
      </c>
      <c r="D3" s="417"/>
      <c r="E3" s="417"/>
      <c r="F3" s="417"/>
      <c r="G3" s="418"/>
      <c r="H3" s="373" t="s">
        <v>163</v>
      </c>
    </row>
    <row r="4" spans="1:8" ht="21" customHeight="1" x14ac:dyDescent="0.3">
      <c r="A4" s="374"/>
      <c r="B4" s="594"/>
      <c r="C4" s="253" t="s">
        <v>140</v>
      </c>
      <c r="D4" s="253" t="s">
        <v>141</v>
      </c>
      <c r="E4" s="253" t="s">
        <v>142</v>
      </c>
      <c r="F4" s="253" t="s">
        <v>143</v>
      </c>
      <c r="G4" s="253" t="s">
        <v>144</v>
      </c>
      <c r="H4" s="374"/>
    </row>
    <row r="5" spans="1:8" ht="27" customHeight="1" x14ac:dyDescent="0.3">
      <c r="A5" s="394" t="s">
        <v>162</v>
      </c>
      <c r="B5" s="595"/>
      <c r="C5" s="595"/>
      <c r="D5" s="595"/>
      <c r="E5" s="595"/>
      <c r="F5" s="595"/>
      <c r="G5" s="595"/>
      <c r="H5" s="596"/>
    </row>
    <row r="6" spans="1:8" ht="27" customHeight="1" x14ac:dyDescent="0.3">
      <c r="A6" s="64"/>
      <c r="B6" s="63"/>
      <c r="C6" s="72"/>
      <c r="D6" s="72"/>
      <c r="E6" s="72"/>
      <c r="F6" s="202"/>
      <c r="G6" s="72"/>
      <c r="H6" s="64"/>
    </row>
    <row r="7" spans="1:8" ht="27" customHeight="1" x14ac:dyDescent="0.3">
      <c r="A7" s="68"/>
      <c r="B7" s="63"/>
      <c r="C7" s="72"/>
      <c r="D7" s="72"/>
      <c r="E7" s="72"/>
      <c r="F7" s="202"/>
      <c r="G7" s="72"/>
      <c r="H7" s="64"/>
    </row>
    <row r="8" spans="1:8" ht="27" customHeight="1" x14ac:dyDescent="0.3">
      <c r="A8" s="68"/>
      <c r="B8" s="63"/>
      <c r="C8" s="72"/>
      <c r="D8" s="72"/>
      <c r="E8" s="110"/>
      <c r="F8" s="72"/>
      <c r="G8" s="72"/>
      <c r="H8" s="112"/>
    </row>
    <row r="9" spans="1:8" ht="27" customHeight="1" x14ac:dyDescent="0.3">
      <c r="A9" s="68"/>
      <c r="B9" s="111"/>
      <c r="C9" s="110"/>
      <c r="D9" s="72"/>
      <c r="E9" s="72"/>
      <c r="F9" s="72"/>
      <c r="G9" s="72"/>
      <c r="H9" s="112"/>
    </row>
    <row r="10" spans="1:8" ht="27" customHeight="1" x14ac:dyDescent="0.3">
      <c r="A10" s="68"/>
      <c r="B10" s="111"/>
      <c r="C10" s="72"/>
      <c r="D10" s="72"/>
      <c r="E10" s="72"/>
      <c r="F10" s="202"/>
      <c r="G10" s="72"/>
      <c r="H10" s="112"/>
    </row>
    <row r="11" spans="1:8" ht="27" customHeight="1" x14ac:dyDescent="0.3">
      <c r="A11" s="68"/>
      <c r="B11" s="111"/>
      <c r="C11" s="72"/>
      <c r="D11" s="72"/>
      <c r="E11" s="72"/>
      <c r="F11" s="202"/>
      <c r="G11" s="72"/>
      <c r="H11" s="112"/>
    </row>
    <row r="12" spans="1:8" ht="27" customHeight="1" x14ac:dyDescent="0.3">
      <c r="A12" s="68"/>
      <c r="B12" s="111"/>
      <c r="C12" s="72"/>
      <c r="D12" s="72"/>
      <c r="E12" s="72"/>
      <c r="F12" s="202"/>
      <c r="G12" s="72"/>
      <c r="H12" s="112"/>
    </row>
    <row r="13" spans="1:8" ht="27" customHeight="1" x14ac:dyDescent="0.3">
      <c r="A13" s="68"/>
      <c r="B13" s="111"/>
      <c r="C13" s="72"/>
      <c r="D13" s="72"/>
      <c r="E13" s="72"/>
      <c r="F13" s="202"/>
      <c r="G13" s="72"/>
      <c r="H13" s="112"/>
    </row>
    <row r="14" spans="1:8" ht="27" customHeight="1" x14ac:dyDescent="0.3">
      <c r="A14" s="68"/>
      <c r="B14" s="111"/>
      <c r="C14" s="72"/>
      <c r="D14" s="72"/>
      <c r="E14" s="72"/>
      <c r="F14" s="202"/>
      <c r="G14" s="72"/>
      <c r="H14" s="112"/>
    </row>
    <row r="15" spans="1:8" ht="27" customHeight="1" x14ac:dyDescent="0.3">
      <c r="A15" s="68"/>
      <c r="B15" s="111"/>
      <c r="C15" s="72"/>
      <c r="D15" s="202"/>
      <c r="E15" s="72"/>
      <c r="F15" s="72"/>
      <c r="G15" s="72"/>
      <c r="H15" s="112"/>
    </row>
    <row r="16" spans="1:8" ht="27" customHeight="1" x14ac:dyDescent="0.3">
      <c r="A16" s="68"/>
      <c r="B16" s="111"/>
      <c r="C16" s="72"/>
      <c r="D16" s="202"/>
      <c r="E16" s="72"/>
      <c r="F16" s="72"/>
      <c r="G16" s="72"/>
      <c r="H16" s="112"/>
    </row>
    <row r="17" spans="1:8" ht="27" customHeight="1" x14ac:dyDescent="0.3">
      <c r="A17" s="68"/>
      <c r="B17" s="111"/>
      <c r="C17" s="72"/>
      <c r="D17" s="72"/>
      <c r="E17" s="202"/>
      <c r="F17" s="72"/>
      <c r="G17" s="72"/>
      <c r="H17" s="112"/>
    </row>
    <row r="18" spans="1:8" ht="27" customHeight="1" x14ac:dyDescent="0.3">
      <c r="A18" s="68"/>
      <c r="B18" s="111"/>
      <c r="C18" s="72"/>
      <c r="D18" s="72"/>
      <c r="E18" s="202"/>
      <c r="F18" s="72"/>
      <c r="G18" s="72"/>
      <c r="H18" s="112"/>
    </row>
    <row r="19" spans="1:8" ht="27" customHeight="1" x14ac:dyDescent="0.3">
      <c r="A19" s="68"/>
      <c r="B19" s="111"/>
      <c r="C19" s="72"/>
      <c r="D19" s="72"/>
      <c r="E19" s="202"/>
      <c r="F19" s="72"/>
      <c r="G19" s="72"/>
      <c r="H19" s="112"/>
    </row>
    <row r="20" spans="1:8" ht="27" customHeight="1" x14ac:dyDescent="0.3">
      <c r="A20" s="68"/>
      <c r="B20" s="111"/>
      <c r="C20" s="72"/>
      <c r="D20" s="72"/>
      <c r="E20" s="202"/>
      <c r="F20" s="72"/>
      <c r="G20" s="72"/>
      <c r="H20" s="112"/>
    </row>
    <row r="21" spans="1:8" ht="27" customHeight="1" x14ac:dyDescent="0.3">
      <c r="A21" s="68"/>
      <c r="B21" s="111"/>
      <c r="C21" s="72"/>
      <c r="D21" s="72"/>
      <c r="E21" s="72"/>
      <c r="F21" s="202"/>
      <c r="G21" s="72"/>
      <c r="H21" s="112"/>
    </row>
    <row r="22" spans="1:8" ht="27" customHeight="1" x14ac:dyDescent="0.3">
      <c r="A22" s="68"/>
      <c r="B22" s="63"/>
      <c r="C22" s="202"/>
      <c r="D22" s="72"/>
      <c r="E22" s="72"/>
      <c r="F22" s="72"/>
      <c r="G22" s="72"/>
      <c r="H22" s="112"/>
    </row>
    <row r="23" spans="1:8" ht="27" customHeight="1" x14ac:dyDescent="0.3">
      <c r="A23" s="68"/>
      <c r="B23" s="111"/>
      <c r="C23" s="202"/>
      <c r="D23" s="72"/>
      <c r="E23" s="72"/>
      <c r="F23" s="72"/>
      <c r="G23" s="72"/>
      <c r="H23" s="112"/>
    </row>
    <row r="24" spans="1:8" ht="27" customHeight="1" x14ac:dyDescent="0.3">
      <c r="A24" s="68"/>
      <c r="B24" s="63"/>
      <c r="C24" s="202"/>
      <c r="D24" s="72"/>
      <c r="E24" s="72"/>
      <c r="F24" s="72"/>
      <c r="G24" s="72"/>
      <c r="H24" s="112"/>
    </row>
    <row r="25" spans="1:8" ht="27" customHeight="1" x14ac:dyDescent="0.3">
      <c r="A25" s="68"/>
      <c r="B25" s="111"/>
      <c r="C25" s="202"/>
      <c r="D25" s="72"/>
      <c r="E25" s="72"/>
      <c r="F25" s="72"/>
      <c r="G25" s="72"/>
      <c r="H25" s="112"/>
    </row>
    <row r="26" spans="1:8" ht="27" customHeight="1" x14ac:dyDescent="0.3">
      <c r="A26" s="68"/>
      <c r="B26" s="111"/>
      <c r="C26" s="202"/>
      <c r="D26" s="72"/>
      <c r="E26" s="72"/>
      <c r="F26" s="72"/>
      <c r="G26" s="72"/>
      <c r="H26" s="112"/>
    </row>
    <row r="27" spans="1:8" ht="27" customHeight="1" x14ac:dyDescent="0.3">
      <c r="A27" s="68"/>
      <c r="B27" s="111"/>
      <c r="C27" s="72"/>
      <c r="D27" s="72"/>
      <c r="E27" s="72"/>
      <c r="F27" s="202"/>
      <c r="G27" s="72"/>
      <c r="H27" s="112"/>
    </row>
    <row r="28" spans="1:8" ht="27" customHeight="1" x14ac:dyDescent="0.3">
      <c r="A28" s="68"/>
      <c r="B28" s="111"/>
      <c r="C28" s="72"/>
      <c r="D28" s="72"/>
      <c r="E28" s="72"/>
      <c r="F28" s="202"/>
      <c r="G28" s="72"/>
      <c r="H28" s="112"/>
    </row>
    <row r="29" spans="1:8" ht="27" customHeight="1" x14ac:dyDescent="0.3">
      <c r="A29" s="68"/>
      <c r="B29" s="63"/>
      <c r="C29" s="72"/>
      <c r="D29" s="72"/>
      <c r="E29" s="72"/>
      <c r="F29" s="202"/>
      <c r="G29" s="72"/>
      <c r="H29" s="112"/>
    </row>
    <row r="30" spans="1:8" ht="27" customHeight="1" x14ac:dyDescent="0.3">
      <c r="A30" s="68"/>
      <c r="B30" s="63"/>
      <c r="C30" s="72"/>
      <c r="D30" s="72"/>
      <c r="E30" s="72"/>
      <c r="F30" s="202"/>
      <c r="G30" s="72"/>
      <c r="H30" s="112"/>
    </row>
    <row r="31" spans="1:8" ht="27" customHeight="1" x14ac:dyDescent="0.3">
      <c r="A31" s="68"/>
      <c r="B31" s="63"/>
      <c r="C31" s="72"/>
      <c r="D31" s="72"/>
      <c r="E31" s="72"/>
      <c r="F31" s="202"/>
      <c r="G31" s="72"/>
      <c r="H31" s="112"/>
    </row>
    <row r="32" spans="1:8" ht="27" customHeight="1" x14ac:dyDescent="0.3">
      <c r="A32" s="68"/>
      <c r="B32" s="63"/>
      <c r="C32" s="72"/>
      <c r="D32" s="72"/>
      <c r="E32" s="72"/>
      <c r="F32" s="202"/>
      <c r="G32" s="72"/>
      <c r="H32" s="112"/>
    </row>
    <row r="33" spans="1:8" ht="27" customHeight="1" x14ac:dyDescent="0.3">
      <c r="A33" s="68"/>
      <c r="B33" s="63"/>
      <c r="C33" s="72"/>
      <c r="D33" s="72"/>
      <c r="E33" s="72"/>
      <c r="F33" s="202"/>
      <c r="G33" s="72"/>
      <c r="H33" s="112"/>
    </row>
    <row r="34" spans="1:8" ht="27" customHeight="1" x14ac:dyDescent="0.3">
      <c r="A34" s="68"/>
      <c r="B34" s="63"/>
      <c r="C34" s="72"/>
      <c r="D34" s="72"/>
      <c r="E34" s="72"/>
      <c r="F34" s="202"/>
      <c r="G34" s="72"/>
      <c r="H34" s="112"/>
    </row>
    <row r="35" spans="1:8" ht="27" customHeight="1" x14ac:dyDescent="0.3">
      <c r="A35" s="68"/>
      <c r="B35" s="63"/>
      <c r="C35" s="72"/>
      <c r="D35" s="72"/>
      <c r="E35" s="72"/>
      <c r="F35" s="202"/>
      <c r="G35" s="72"/>
      <c r="H35" s="112"/>
    </row>
    <row r="36" spans="1:8" ht="27" customHeight="1" x14ac:dyDescent="0.3">
      <c r="A36" s="68"/>
      <c r="B36" s="63"/>
      <c r="C36" s="72"/>
      <c r="D36" s="72"/>
      <c r="E36" s="72"/>
      <c r="F36" s="202"/>
      <c r="G36" s="72"/>
      <c r="H36" s="112"/>
    </row>
    <row r="37" spans="1:8" ht="27" customHeight="1" x14ac:dyDescent="0.3">
      <c r="A37" s="68"/>
      <c r="B37" s="63"/>
      <c r="C37" s="72"/>
      <c r="D37" s="72"/>
      <c r="E37" s="72"/>
      <c r="F37" s="202"/>
      <c r="G37" s="72"/>
      <c r="H37" s="112"/>
    </row>
    <row r="38" spans="1:8" ht="27" customHeight="1" x14ac:dyDescent="0.3">
      <c r="A38" s="68"/>
      <c r="B38" s="63"/>
      <c r="C38" s="72"/>
      <c r="D38" s="72"/>
      <c r="E38" s="72"/>
      <c r="F38" s="202"/>
      <c r="G38" s="202"/>
      <c r="H38" s="112"/>
    </row>
    <row r="39" spans="1:8" ht="27" customHeight="1" x14ac:dyDescent="0.3">
      <c r="A39" s="68"/>
      <c r="B39" s="63"/>
      <c r="C39" s="72"/>
      <c r="D39" s="72"/>
      <c r="E39" s="72"/>
      <c r="F39" s="72"/>
      <c r="G39" s="202"/>
      <c r="H39" s="112"/>
    </row>
    <row r="40" spans="1:8" ht="27" customHeight="1" x14ac:dyDescent="0.3">
      <c r="A40" s="68"/>
      <c r="B40" s="63"/>
      <c r="C40" s="72"/>
      <c r="D40" s="72"/>
      <c r="E40" s="72"/>
      <c r="F40" s="202"/>
      <c r="G40" s="72"/>
      <c r="H40" s="64"/>
    </row>
    <row r="41" spans="1:8" ht="27" customHeight="1" x14ac:dyDescent="0.3">
      <c r="A41" s="68"/>
      <c r="B41" s="63"/>
      <c r="C41" s="72"/>
      <c r="D41" s="72"/>
      <c r="E41" s="72"/>
      <c r="F41" s="202"/>
      <c r="G41" s="72"/>
      <c r="H41" s="64"/>
    </row>
    <row r="42" spans="1:8" ht="21.75" customHeight="1" x14ac:dyDescent="0.3">
      <c r="A42" s="373" t="s">
        <v>161</v>
      </c>
      <c r="B42" s="373" t="s">
        <v>166</v>
      </c>
      <c r="C42" s="416" t="s">
        <v>139</v>
      </c>
      <c r="D42" s="417"/>
      <c r="E42" s="417"/>
      <c r="F42" s="417"/>
      <c r="G42" s="418"/>
      <c r="H42" s="373" t="s">
        <v>163</v>
      </c>
    </row>
    <row r="43" spans="1:8" ht="21" customHeight="1" x14ac:dyDescent="0.3">
      <c r="A43" s="374"/>
      <c r="B43" s="594"/>
      <c r="C43" s="253" t="s">
        <v>140</v>
      </c>
      <c r="D43" s="253" t="s">
        <v>141</v>
      </c>
      <c r="E43" s="253" t="s">
        <v>142</v>
      </c>
      <c r="F43" s="253" t="s">
        <v>143</v>
      </c>
      <c r="G43" s="253" t="s">
        <v>144</v>
      </c>
      <c r="H43" s="374"/>
    </row>
    <row r="44" spans="1:8" ht="27" customHeight="1" x14ac:dyDescent="0.3">
      <c r="A44" s="68"/>
      <c r="B44" s="63"/>
      <c r="C44" s="202"/>
      <c r="D44" s="202"/>
      <c r="E44" s="72"/>
      <c r="F44" s="72"/>
      <c r="G44" s="72"/>
      <c r="H44" s="64"/>
    </row>
    <row r="45" spans="1:8" ht="27" customHeight="1" x14ac:dyDescent="0.3">
      <c r="A45" s="68"/>
      <c r="B45" s="63"/>
      <c r="C45" s="72"/>
      <c r="D45" s="72"/>
      <c r="E45" s="202"/>
      <c r="F45" s="72"/>
      <c r="G45" s="72"/>
      <c r="H45" s="64"/>
    </row>
    <row r="46" spans="1:8" ht="27" customHeight="1" x14ac:dyDescent="0.3">
      <c r="A46" s="68"/>
      <c r="B46" s="63"/>
      <c r="C46" s="72"/>
      <c r="D46" s="72"/>
      <c r="E46" s="202"/>
      <c r="F46" s="72"/>
      <c r="G46" s="72"/>
      <c r="H46" s="64"/>
    </row>
    <row r="47" spans="1:8" ht="27" customHeight="1" x14ac:dyDescent="0.3">
      <c r="A47" s="394" t="s">
        <v>164</v>
      </c>
      <c r="B47" s="395"/>
      <c r="C47" s="395"/>
      <c r="D47" s="395"/>
      <c r="E47" s="395"/>
      <c r="F47" s="395"/>
      <c r="G47" s="395"/>
      <c r="H47" s="396"/>
    </row>
    <row r="48" spans="1:8" ht="27" customHeight="1" x14ac:dyDescent="0.3">
      <c r="A48" s="64"/>
      <c r="B48" s="133"/>
      <c r="C48" s="202"/>
      <c r="D48" s="72"/>
      <c r="E48" s="72"/>
      <c r="F48" s="72"/>
      <c r="G48" s="72"/>
      <c r="H48" s="112"/>
    </row>
    <row r="49" spans="1:8" ht="27" customHeight="1" x14ac:dyDescent="0.3">
      <c r="A49" s="68"/>
      <c r="B49" s="133"/>
      <c r="C49" s="202"/>
      <c r="D49" s="72"/>
      <c r="E49" s="72"/>
      <c r="F49" s="72"/>
      <c r="G49" s="72"/>
      <c r="H49" s="112"/>
    </row>
    <row r="50" spans="1:8" ht="27" customHeight="1" x14ac:dyDescent="0.3">
      <c r="A50" s="68"/>
      <c r="B50" s="133"/>
      <c r="C50" s="202"/>
      <c r="D50" s="72"/>
      <c r="E50" s="72"/>
      <c r="F50" s="72"/>
      <c r="G50" s="72"/>
      <c r="H50" s="112"/>
    </row>
    <row r="51" spans="1:8" ht="27" customHeight="1" x14ac:dyDescent="0.3">
      <c r="A51" s="68"/>
      <c r="B51" s="133"/>
      <c r="C51" s="202"/>
      <c r="D51" s="72"/>
      <c r="E51" s="72"/>
      <c r="F51" s="72"/>
      <c r="G51" s="72"/>
      <c r="H51" s="112"/>
    </row>
    <row r="52" spans="1:8" ht="27" customHeight="1" x14ac:dyDescent="0.3">
      <c r="A52" s="68"/>
      <c r="B52" s="133"/>
      <c r="C52" s="202"/>
      <c r="D52" s="72"/>
      <c r="E52" s="72"/>
      <c r="F52" s="72"/>
      <c r="G52" s="72"/>
      <c r="H52" s="112"/>
    </row>
    <row r="53" spans="1:8" ht="27" customHeight="1" x14ac:dyDescent="0.3">
      <c r="A53" s="68"/>
      <c r="B53" s="133"/>
      <c r="C53" s="202"/>
      <c r="D53" s="72"/>
      <c r="E53" s="72"/>
      <c r="F53" s="72"/>
      <c r="G53" s="72"/>
      <c r="H53" s="112"/>
    </row>
    <row r="54" spans="1:8" ht="27" customHeight="1" x14ac:dyDescent="0.3">
      <c r="A54" s="68"/>
      <c r="B54" s="133"/>
      <c r="C54" s="72"/>
      <c r="D54" s="202"/>
      <c r="E54" s="72"/>
      <c r="F54" s="72"/>
      <c r="G54" s="72"/>
      <c r="H54" s="112"/>
    </row>
    <row r="55" spans="1:8" ht="27" customHeight="1" x14ac:dyDescent="0.3">
      <c r="A55" s="68"/>
      <c r="B55" s="133"/>
      <c r="C55" s="72"/>
      <c r="D55" s="202"/>
      <c r="E55" s="72"/>
      <c r="F55" s="72"/>
      <c r="G55" s="72"/>
      <c r="H55" s="112"/>
    </row>
    <row r="56" spans="1:8" ht="27" customHeight="1" x14ac:dyDescent="0.3">
      <c r="A56" s="68"/>
      <c r="B56" s="133"/>
      <c r="C56" s="72"/>
      <c r="D56" s="72"/>
      <c r="E56" s="72"/>
      <c r="F56" s="202"/>
      <c r="G56" s="72"/>
      <c r="H56" s="112"/>
    </row>
    <row r="57" spans="1:8" ht="27" customHeight="1" x14ac:dyDescent="0.3">
      <c r="A57" s="68"/>
      <c r="B57" s="133"/>
      <c r="C57" s="72"/>
      <c r="D57" s="72"/>
      <c r="E57" s="72"/>
      <c r="F57" s="202"/>
      <c r="G57" s="72"/>
      <c r="H57" s="112"/>
    </row>
    <row r="58" spans="1:8" ht="27" customHeight="1" x14ac:dyDescent="0.3">
      <c r="A58" s="68"/>
      <c r="B58" s="133"/>
      <c r="C58" s="72"/>
      <c r="D58" s="72"/>
      <c r="E58" s="72"/>
      <c r="F58" s="202"/>
      <c r="G58" s="72"/>
      <c r="H58" s="112"/>
    </row>
    <row r="59" spans="1:8" ht="27" customHeight="1" x14ac:dyDescent="0.3">
      <c r="A59" s="68"/>
      <c r="B59" s="133"/>
      <c r="C59" s="202"/>
      <c r="D59" s="72"/>
      <c r="E59" s="72"/>
      <c r="F59" s="72"/>
      <c r="G59" s="72"/>
      <c r="H59" s="112"/>
    </row>
    <row r="60" spans="1:8" ht="27" customHeight="1" x14ac:dyDescent="0.3">
      <c r="A60" s="68"/>
      <c r="B60" s="133"/>
      <c r="C60" s="202"/>
      <c r="D60" s="72"/>
      <c r="E60" s="72"/>
      <c r="F60" s="72"/>
      <c r="G60" s="72"/>
      <c r="H60" s="112"/>
    </row>
    <row r="61" spans="1:8" ht="27" customHeight="1" x14ac:dyDescent="0.3">
      <c r="A61" s="68"/>
      <c r="B61" s="133"/>
      <c r="C61" s="72"/>
      <c r="D61" s="72"/>
      <c r="E61" s="202"/>
      <c r="F61" s="72"/>
      <c r="G61" s="72"/>
      <c r="H61" s="112"/>
    </row>
    <row r="62" spans="1:8" ht="27" customHeight="1" x14ac:dyDescent="0.3">
      <c r="A62" s="68"/>
      <c r="B62" s="133"/>
      <c r="C62" s="202"/>
      <c r="D62" s="72"/>
      <c r="E62" s="72"/>
      <c r="F62" s="72"/>
      <c r="G62" s="72"/>
      <c r="H62" s="112"/>
    </row>
    <row r="63" spans="1:8" ht="27" customHeight="1" x14ac:dyDescent="0.3">
      <c r="A63" s="68"/>
      <c r="B63" s="133"/>
      <c r="C63" s="202"/>
      <c r="D63" s="72"/>
      <c r="E63" s="72"/>
      <c r="F63" s="72"/>
      <c r="G63" s="72"/>
      <c r="H63" s="112"/>
    </row>
    <row r="64" spans="1:8" ht="27" customHeight="1" x14ac:dyDescent="0.3">
      <c r="A64" s="68"/>
      <c r="B64" s="133"/>
      <c r="C64" s="72"/>
      <c r="D64" s="202"/>
      <c r="E64" s="72"/>
      <c r="F64" s="72"/>
      <c r="G64" s="72"/>
      <c r="H64" s="112"/>
    </row>
    <row r="65" spans="1:8" ht="27" customHeight="1" x14ac:dyDescent="0.3">
      <c r="A65" s="68"/>
      <c r="B65" s="133"/>
      <c r="C65" s="72"/>
      <c r="D65" s="72"/>
      <c r="E65" s="72"/>
      <c r="F65" s="202"/>
      <c r="G65" s="72"/>
      <c r="H65" s="112"/>
    </row>
    <row r="66" spans="1:8" ht="27" customHeight="1" x14ac:dyDescent="0.3">
      <c r="A66" s="68"/>
      <c r="B66" s="133"/>
      <c r="C66" s="72"/>
      <c r="D66" s="72"/>
      <c r="E66" s="72"/>
      <c r="F66" s="202"/>
      <c r="G66" s="72"/>
      <c r="H66" s="112"/>
    </row>
    <row r="67" spans="1:8" ht="27" customHeight="1" x14ac:dyDescent="0.3">
      <c r="A67" s="68"/>
      <c r="B67" s="133"/>
      <c r="C67" s="72"/>
      <c r="D67" s="72"/>
      <c r="E67" s="72"/>
      <c r="F67" s="202"/>
      <c r="G67" s="72"/>
      <c r="H67" s="112"/>
    </row>
    <row r="68" spans="1:8" ht="27" customHeight="1" x14ac:dyDescent="0.3">
      <c r="A68" s="68"/>
      <c r="B68" s="133"/>
      <c r="C68" s="72"/>
      <c r="D68" s="72"/>
      <c r="E68" s="72"/>
      <c r="F68" s="202"/>
      <c r="G68" s="72"/>
      <c r="H68" s="112"/>
    </row>
    <row r="69" spans="1:8" ht="27" customHeight="1" x14ac:dyDescent="0.3">
      <c r="A69" s="68"/>
      <c r="B69" s="133"/>
      <c r="C69" s="72"/>
      <c r="D69" s="72"/>
      <c r="E69" s="72"/>
      <c r="F69" s="202"/>
      <c r="G69" s="72"/>
      <c r="H69" s="112"/>
    </row>
    <row r="70" spans="1:8" ht="27" customHeight="1" x14ac:dyDescent="0.3">
      <c r="A70" s="68"/>
      <c r="B70" s="133"/>
      <c r="C70" s="72"/>
      <c r="D70" s="72"/>
      <c r="E70" s="72"/>
      <c r="F70" s="202"/>
      <c r="G70" s="72"/>
      <c r="H70" s="112"/>
    </row>
    <row r="71" spans="1:8" ht="27" customHeight="1" x14ac:dyDescent="0.3">
      <c r="A71" s="68"/>
      <c r="B71" s="133"/>
      <c r="C71" s="72"/>
      <c r="D71" s="72"/>
      <c r="E71" s="72"/>
      <c r="F71" s="202"/>
      <c r="G71" s="72"/>
      <c r="H71" s="112"/>
    </row>
    <row r="72" spans="1:8" ht="27" customHeight="1" x14ac:dyDescent="0.3">
      <c r="A72" s="68"/>
      <c r="B72" s="133"/>
      <c r="C72" s="72"/>
      <c r="D72" s="72"/>
      <c r="E72" s="72"/>
      <c r="F72" s="202"/>
      <c r="G72" s="72"/>
      <c r="H72" s="112"/>
    </row>
    <row r="73" spans="1:8" ht="27" customHeight="1" x14ac:dyDescent="0.3">
      <c r="A73" s="68"/>
      <c r="B73" s="133"/>
      <c r="C73" s="72"/>
      <c r="D73" s="72"/>
      <c r="E73" s="72"/>
      <c r="F73" s="202"/>
      <c r="G73" s="72"/>
      <c r="H73" s="112"/>
    </row>
    <row r="74" spans="1:8" ht="27" customHeight="1" x14ac:dyDescent="0.3">
      <c r="A74" s="68"/>
      <c r="B74" s="133"/>
      <c r="C74" s="72"/>
      <c r="D74" s="72"/>
      <c r="E74" s="72"/>
      <c r="F74" s="202"/>
      <c r="G74" s="72"/>
      <c r="H74" s="112"/>
    </row>
    <row r="75" spans="1:8" ht="27" customHeight="1" x14ac:dyDescent="0.3">
      <c r="A75" s="68"/>
      <c r="B75" s="133"/>
      <c r="C75" s="72"/>
      <c r="D75" s="72"/>
      <c r="E75" s="202"/>
      <c r="F75" s="72"/>
      <c r="G75" s="72"/>
      <c r="H75" s="112"/>
    </row>
    <row r="76" spans="1:8" ht="27" customHeight="1" x14ac:dyDescent="0.3">
      <c r="A76" s="68"/>
      <c r="B76" s="133"/>
      <c r="C76" s="72"/>
      <c r="D76" s="72"/>
      <c r="E76" s="72"/>
      <c r="F76" s="202"/>
      <c r="G76" s="72"/>
      <c r="H76" s="112"/>
    </row>
    <row r="77" spans="1:8" ht="27" customHeight="1" x14ac:dyDescent="0.3">
      <c r="A77" s="68"/>
      <c r="B77" s="133"/>
      <c r="C77" s="202"/>
      <c r="D77" s="72"/>
      <c r="E77" s="72"/>
      <c r="F77" s="72"/>
      <c r="G77" s="72"/>
      <c r="H77" s="112"/>
    </row>
    <row r="78" spans="1:8" ht="27" customHeight="1" x14ac:dyDescent="0.3">
      <c r="A78" s="68"/>
      <c r="B78" s="133"/>
      <c r="C78" s="202"/>
      <c r="D78" s="72"/>
      <c r="E78" s="72"/>
      <c r="F78" s="72"/>
      <c r="G78" s="72"/>
      <c r="H78" s="112"/>
    </row>
    <row r="79" spans="1:8" ht="27" customHeight="1" x14ac:dyDescent="0.3">
      <c r="A79" s="68"/>
      <c r="B79" s="133"/>
      <c r="C79" s="72"/>
      <c r="D79" s="72"/>
      <c r="E79" s="72"/>
      <c r="F79" s="202"/>
      <c r="G79" s="202"/>
      <c r="H79" s="112"/>
    </row>
    <row r="80" spans="1:8" ht="27" customHeight="1" x14ac:dyDescent="0.3">
      <c r="A80" s="394" t="s">
        <v>165</v>
      </c>
      <c r="B80" s="395"/>
      <c r="C80" s="395"/>
      <c r="D80" s="395"/>
      <c r="E80" s="395"/>
      <c r="F80" s="395"/>
      <c r="G80" s="395"/>
      <c r="H80" s="396"/>
    </row>
    <row r="81" spans="1:8" ht="27" customHeight="1" x14ac:dyDescent="0.3">
      <c r="A81" s="64"/>
      <c r="B81" s="133"/>
      <c r="C81" s="202"/>
      <c r="D81" s="72"/>
      <c r="E81" s="72"/>
      <c r="F81" s="72"/>
      <c r="G81" s="72"/>
      <c r="H81" s="112"/>
    </row>
    <row r="82" spans="1:8" ht="27" customHeight="1" x14ac:dyDescent="0.3">
      <c r="A82" s="68"/>
      <c r="B82" s="133"/>
      <c r="C82" s="202"/>
      <c r="D82" s="72"/>
      <c r="E82" s="72"/>
      <c r="F82" s="72"/>
      <c r="G82" s="72"/>
      <c r="H82" s="112"/>
    </row>
    <row r="83" spans="1:8" ht="21.75" customHeight="1" x14ac:dyDescent="0.3">
      <c r="A83" s="373" t="s">
        <v>161</v>
      </c>
      <c r="B83" s="373" t="s">
        <v>166</v>
      </c>
      <c r="C83" s="416" t="s">
        <v>139</v>
      </c>
      <c r="D83" s="417"/>
      <c r="E83" s="417"/>
      <c r="F83" s="417"/>
      <c r="G83" s="418"/>
      <c r="H83" s="373" t="s">
        <v>163</v>
      </c>
    </row>
    <row r="84" spans="1:8" ht="21" customHeight="1" x14ac:dyDescent="0.3">
      <c r="A84" s="374"/>
      <c r="B84" s="594"/>
      <c r="C84" s="253" t="s">
        <v>140</v>
      </c>
      <c r="D84" s="253" t="s">
        <v>141</v>
      </c>
      <c r="E84" s="253" t="s">
        <v>142</v>
      </c>
      <c r="F84" s="253" t="s">
        <v>143</v>
      </c>
      <c r="G84" s="253" t="s">
        <v>144</v>
      </c>
      <c r="H84" s="374"/>
    </row>
    <row r="85" spans="1:8" ht="27" customHeight="1" x14ac:dyDescent="0.3">
      <c r="A85" s="64"/>
      <c r="B85" s="133"/>
      <c r="C85" s="202"/>
      <c r="D85" s="72"/>
      <c r="E85" s="72"/>
      <c r="F85" s="72"/>
      <c r="G85" s="72"/>
      <c r="H85" s="112"/>
    </row>
    <row r="86" spans="1:8" ht="27" customHeight="1" x14ac:dyDescent="0.3">
      <c r="A86" s="68"/>
      <c r="B86" s="133"/>
      <c r="C86" s="202"/>
      <c r="D86" s="72"/>
      <c r="E86" s="72"/>
      <c r="F86" s="72"/>
      <c r="G86" s="72"/>
      <c r="H86" s="112"/>
    </row>
    <row r="87" spans="1:8" ht="27" customHeight="1" x14ac:dyDescent="0.3">
      <c r="A87" s="68"/>
      <c r="B87" s="133"/>
      <c r="C87" s="202"/>
      <c r="D87" s="72"/>
      <c r="E87" s="72"/>
      <c r="F87" s="72"/>
      <c r="G87" s="72"/>
      <c r="H87" s="112"/>
    </row>
    <row r="88" spans="1:8" ht="27" customHeight="1" x14ac:dyDescent="0.3">
      <c r="A88" s="68"/>
      <c r="B88" s="133"/>
      <c r="C88" s="202"/>
      <c r="D88" s="72"/>
      <c r="E88" s="72"/>
      <c r="F88" s="72"/>
      <c r="G88" s="72"/>
      <c r="H88" s="112"/>
    </row>
    <row r="89" spans="1:8" ht="27" customHeight="1" x14ac:dyDescent="0.3">
      <c r="A89" s="68"/>
      <c r="B89" s="133"/>
      <c r="C89" s="202"/>
      <c r="D89" s="72"/>
      <c r="E89" s="72"/>
      <c r="F89" s="72"/>
      <c r="G89" s="72"/>
      <c r="H89" s="112"/>
    </row>
    <row r="90" spans="1:8" ht="27" customHeight="1" x14ac:dyDescent="0.3">
      <c r="A90" s="68"/>
      <c r="B90" s="133"/>
      <c r="C90" s="202"/>
      <c r="D90" s="72"/>
      <c r="E90" s="72"/>
      <c r="F90" s="72"/>
      <c r="G90" s="72"/>
      <c r="H90" s="112"/>
    </row>
    <row r="91" spans="1:8" ht="27" customHeight="1" x14ac:dyDescent="0.3">
      <c r="A91" s="68"/>
      <c r="B91" s="133"/>
      <c r="C91" s="202"/>
      <c r="D91" s="72"/>
      <c r="E91" s="72"/>
      <c r="F91" s="72"/>
      <c r="G91" s="72"/>
      <c r="H91" s="112"/>
    </row>
    <row r="92" spans="1:8" ht="27" customHeight="1" x14ac:dyDescent="0.3">
      <c r="A92" s="68"/>
      <c r="B92" s="133"/>
      <c r="C92" s="202"/>
      <c r="D92" s="72"/>
      <c r="E92" s="72"/>
      <c r="F92" s="72"/>
      <c r="G92" s="72"/>
      <c r="H92" s="112"/>
    </row>
    <row r="93" spans="1:8" ht="27" customHeight="1" x14ac:dyDescent="0.3">
      <c r="A93" s="68"/>
      <c r="B93" s="133"/>
      <c r="C93" s="202"/>
      <c r="D93" s="72"/>
      <c r="E93" s="72"/>
      <c r="F93" s="202"/>
      <c r="G93" s="72"/>
      <c r="H93" s="203"/>
    </row>
    <row r="94" spans="1:8" ht="27" customHeight="1" x14ac:dyDescent="0.3">
      <c r="A94" s="68"/>
      <c r="B94" s="133"/>
      <c r="C94" s="72"/>
      <c r="D94" s="72"/>
      <c r="E94" s="72"/>
      <c r="F94" s="202"/>
      <c r="G94" s="72"/>
      <c r="H94" s="203"/>
    </row>
    <row r="95" spans="1:8" ht="27" customHeight="1" x14ac:dyDescent="0.3">
      <c r="A95" s="68"/>
      <c r="B95" s="133"/>
      <c r="C95" s="72"/>
      <c r="D95" s="72"/>
      <c r="E95" s="72"/>
      <c r="F95" s="202"/>
      <c r="G95" s="72"/>
      <c r="H95" s="203"/>
    </row>
    <row r="96" spans="1:8" ht="27" customHeight="1" x14ac:dyDescent="0.3">
      <c r="A96" s="68"/>
      <c r="B96" s="133"/>
      <c r="C96" s="72"/>
      <c r="D96" s="72"/>
      <c r="E96" s="72"/>
      <c r="F96" s="202"/>
      <c r="G96" s="72"/>
      <c r="H96" s="203"/>
    </row>
    <row r="97" spans="1:8" ht="27" customHeight="1" x14ac:dyDescent="0.3">
      <c r="A97" s="68"/>
      <c r="B97" s="133"/>
      <c r="C97" s="72"/>
      <c r="D97" s="72"/>
      <c r="E97" s="72"/>
      <c r="F97" s="202"/>
      <c r="G97" s="72"/>
      <c r="H97" s="203"/>
    </row>
    <row r="98" spans="1:8" ht="27" customHeight="1" x14ac:dyDescent="0.3">
      <c r="A98" s="68"/>
      <c r="B98" s="133"/>
      <c r="C98" s="202"/>
      <c r="D98" s="72"/>
      <c r="E98" s="72"/>
      <c r="F98" s="202"/>
      <c r="G98" s="72"/>
      <c r="H98" s="203"/>
    </row>
    <row r="99" spans="1:8" ht="27" customHeight="1" x14ac:dyDescent="0.3">
      <c r="A99" s="68"/>
      <c r="B99" s="133"/>
      <c r="C99" s="202"/>
      <c r="D99" s="72"/>
      <c r="E99" s="72"/>
      <c r="F99" s="72"/>
      <c r="G99" s="72"/>
      <c r="H99" s="112"/>
    </row>
    <row r="100" spans="1:8" ht="27" customHeight="1" x14ac:dyDescent="0.3">
      <c r="A100" s="68"/>
      <c r="B100" s="133"/>
      <c r="C100" s="202"/>
      <c r="D100" s="72"/>
      <c r="E100" s="72"/>
      <c r="F100" s="72"/>
      <c r="G100" s="72"/>
      <c r="H100" s="112"/>
    </row>
    <row r="101" spans="1:8" ht="27" customHeight="1" x14ac:dyDescent="0.3">
      <c r="A101" s="68"/>
      <c r="B101" s="133"/>
      <c r="C101" s="202"/>
      <c r="D101" s="72"/>
      <c r="E101" s="72"/>
      <c r="F101" s="72"/>
      <c r="G101" s="72"/>
      <c r="H101" s="112"/>
    </row>
    <row r="102" spans="1:8" ht="27" customHeight="1" x14ac:dyDescent="0.3">
      <c r="A102" s="68"/>
      <c r="B102" s="133"/>
      <c r="C102" s="72"/>
      <c r="D102" s="72"/>
      <c r="E102" s="202"/>
      <c r="F102" s="72"/>
      <c r="G102" s="72"/>
      <c r="H102" s="112"/>
    </row>
    <row r="103" spans="1:8" ht="27" customHeight="1" x14ac:dyDescent="0.3">
      <c r="A103" s="68"/>
      <c r="B103" s="133"/>
      <c r="C103" s="72"/>
      <c r="D103" s="72"/>
      <c r="E103" s="202"/>
      <c r="F103" s="72"/>
      <c r="G103" s="72"/>
      <c r="H103" s="112"/>
    </row>
    <row r="104" spans="1:8" ht="27" customHeight="1" x14ac:dyDescent="0.3">
      <c r="A104" s="68"/>
      <c r="B104" s="133"/>
      <c r="C104" s="72"/>
      <c r="D104" s="72"/>
      <c r="E104" s="202"/>
      <c r="F104" s="72"/>
      <c r="G104" s="72"/>
      <c r="H104" s="112"/>
    </row>
    <row r="105" spans="1:8" ht="27" customHeight="1" x14ac:dyDescent="0.3">
      <c r="A105" s="68"/>
      <c r="B105" s="133"/>
      <c r="C105" s="72"/>
      <c r="D105" s="72"/>
      <c r="E105" s="72"/>
      <c r="F105" s="202"/>
      <c r="G105" s="72"/>
      <c r="H105" s="112"/>
    </row>
    <row r="106" spans="1:8" ht="27" customHeight="1" x14ac:dyDescent="0.3">
      <c r="A106" s="68"/>
      <c r="B106" s="133"/>
      <c r="C106" s="72"/>
      <c r="D106" s="72"/>
      <c r="E106" s="72"/>
      <c r="F106" s="72"/>
      <c r="G106" s="202"/>
      <c r="H106" s="112"/>
    </row>
    <row r="107" spans="1:8" ht="27" customHeight="1" x14ac:dyDescent="0.3">
      <c r="A107" s="68"/>
      <c r="B107" s="133"/>
      <c r="C107" s="202"/>
      <c r="D107" s="72"/>
      <c r="E107" s="72"/>
      <c r="F107" s="72"/>
      <c r="G107" s="72"/>
      <c r="H107" s="112"/>
    </row>
    <row r="108" spans="1:8" ht="27" customHeight="1" x14ac:dyDescent="0.3">
      <c r="A108" s="68"/>
      <c r="B108" s="133"/>
      <c r="C108" s="72"/>
      <c r="D108" s="72"/>
      <c r="E108" s="72"/>
      <c r="F108" s="72"/>
      <c r="G108" s="202"/>
      <c r="H108" s="112"/>
    </row>
    <row r="109" spans="1:8" ht="27" customHeight="1" x14ac:dyDescent="0.3">
      <c r="A109" s="68"/>
      <c r="B109" s="133"/>
      <c r="C109" s="202"/>
      <c r="D109" s="72"/>
      <c r="E109" s="72"/>
      <c r="F109" s="72"/>
      <c r="G109" s="72"/>
      <c r="H109" s="203"/>
    </row>
    <row r="110" spans="1:8" ht="27" customHeight="1" x14ac:dyDescent="0.3">
      <c r="A110" s="68"/>
      <c r="B110" s="133"/>
      <c r="C110" s="202"/>
      <c r="D110" s="72"/>
      <c r="E110" s="72"/>
      <c r="F110" s="72"/>
      <c r="G110" s="72"/>
      <c r="H110" s="112"/>
    </row>
    <row r="111" spans="1:8" ht="27" customHeight="1" x14ac:dyDescent="0.3">
      <c r="A111" s="68"/>
      <c r="B111" s="133"/>
      <c r="C111" s="202"/>
      <c r="D111" s="72"/>
      <c r="E111" s="72"/>
      <c r="F111" s="72"/>
      <c r="G111" s="72"/>
      <c r="H111" s="112"/>
    </row>
    <row r="112" spans="1:8" ht="27" customHeight="1" x14ac:dyDescent="0.3">
      <c r="A112" s="68"/>
      <c r="B112" s="133"/>
      <c r="C112" s="202"/>
      <c r="D112" s="72"/>
      <c r="E112" s="72"/>
      <c r="F112" s="72"/>
      <c r="G112" s="72"/>
      <c r="H112" s="112"/>
    </row>
    <row r="113" spans="1:8" ht="27" customHeight="1" x14ac:dyDescent="0.3">
      <c r="A113" s="68"/>
      <c r="B113" s="133"/>
      <c r="C113" s="202"/>
      <c r="D113" s="72"/>
      <c r="E113" s="72"/>
      <c r="F113" s="72"/>
      <c r="G113" s="72"/>
      <c r="H113" s="112"/>
    </row>
    <row r="114" spans="1:8" ht="27" customHeight="1" x14ac:dyDescent="0.3">
      <c r="A114" s="68"/>
      <c r="B114" s="133"/>
      <c r="C114" s="72"/>
      <c r="D114" s="72"/>
      <c r="E114" s="72"/>
      <c r="F114" s="72"/>
      <c r="G114" s="202"/>
      <c r="H114" s="112"/>
    </row>
    <row r="115" spans="1:8" ht="27" customHeight="1" x14ac:dyDescent="0.3">
      <c r="A115" s="68"/>
      <c r="B115" s="133"/>
      <c r="C115" s="72"/>
      <c r="D115" s="72"/>
      <c r="E115" s="72"/>
      <c r="F115" s="72"/>
      <c r="G115" s="202"/>
      <c r="H115" s="112"/>
    </row>
    <row r="116" spans="1:8" ht="27" customHeight="1" x14ac:dyDescent="0.3">
      <c r="A116" s="68"/>
      <c r="B116" s="133"/>
      <c r="C116" s="202"/>
      <c r="D116" s="72"/>
      <c r="E116" s="72"/>
      <c r="F116" s="72"/>
      <c r="G116" s="72"/>
      <c r="H116" s="112"/>
    </row>
    <row r="117" spans="1:8" ht="27" customHeight="1" x14ac:dyDescent="0.3">
      <c r="A117" s="68"/>
      <c r="B117" s="133"/>
      <c r="C117" s="72"/>
      <c r="D117" s="72"/>
      <c r="E117" s="72"/>
      <c r="F117" s="202"/>
      <c r="G117" s="72"/>
      <c r="H117" s="112"/>
    </row>
    <row r="118" spans="1:8" ht="27" customHeight="1" x14ac:dyDescent="0.3">
      <c r="A118" s="68"/>
      <c r="B118" s="133"/>
      <c r="C118" s="72"/>
      <c r="D118" s="72"/>
      <c r="E118" s="72"/>
      <c r="F118" s="72"/>
      <c r="G118" s="202"/>
      <c r="H118" s="112"/>
    </row>
    <row r="119" spans="1:8" ht="27" customHeight="1" x14ac:dyDescent="0.3">
      <c r="A119" s="68"/>
      <c r="B119" s="133"/>
      <c r="C119" s="72"/>
      <c r="D119" s="72"/>
      <c r="E119" s="72"/>
      <c r="F119" s="72"/>
      <c r="G119" s="202"/>
      <c r="H119" s="112"/>
    </row>
    <row r="120" spans="1:8" ht="27" customHeight="1" x14ac:dyDescent="0.3">
      <c r="A120" s="68"/>
      <c r="B120" s="133"/>
      <c r="C120" s="202"/>
      <c r="D120" s="72"/>
      <c r="E120" s="72"/>
      <c r="F120" s="72"/>
      <c r="G120" s="202"/>
      <c r="H120" s="112"/>
    </row>
    <row r="121" spans="1:8" ht="27" customHeight="1" x14ac:dyDescent="0.3">
      <c r="A121" s="68"/>
      <c r="B121" s="133"/>
      <c r="C121" s="202"/>
      <c r="D121" s="72"/>
      <c r="E121" s="72"/>
      <c r="F121" s="72"/>
      <c r="G121" s="72"/>
      <c r="H121" s="112"/>
    </row>
  </sheetData>
  <mergeCells count="16">
    <mergeCell ref="A5:H5"/>
    <mergeCell ref="A47:H47"/>
    <mergeCell ref="A80:H80"/>
    <mergeCell ref="A1:H1"/>
    <mergeCell ref="A3:A4"/>
    <mergeCell ref="B3:B4"/>
    <mergeCell ref="C3:G3"/>
    <mergeCell ref="H3:H4"/>
    <mergeCell ref="A42:A43"/>
    <mergeCell ref="B42:B43"/>
    <mergeCell ref="C42:G42"/>
    <mergeCell ref="H42:H43"/>
    <mergeCell ref="A83:A84"/>
    <mergeCell ref="B83:B84"/>
    <mergeCell ref="C83:G83"/>
    <mergeCell ref="H83:H84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I113"/>
  <sheetViews>
    <sheetView zoomScale="75" workbookViewId="0">
      <selection activeCell="B5" sqref="B5"/>
    </sheetView>
  </sheetViews>
  <sheetFormatPr defaultRowHeight="13.2" x14ac:dyDescent="0.25"/>
  <cols>
    <col min="1" max="1" width="40.6640625" customWidth="1"/>
    <col min="2" max="8" width="11.6640625" customWidth="1"/>
    <col min="9" max="9" width="15.109375" customWidth="1"/>
  </cols>
  <sheetData>
    <row r="1" spans="9:9" ht="6.75" customHeight="1" x14ac:dyDescent="0.25">
      <c r="I1" s="316"/>
    </row>
    <row r="2" spans="9:9" ht="15" customHeight="1" x14ac:dyDescent="0.25">
      <c r="I2" s="316" t="s">
        <v>226</v>
      </c>
    </row>
    <row r="3" spans="9:9" ht="20.25" customHeight="1" x14ac:dyDescent="0.25"/>
    <row r="4" spans="9:9" ht="20.25" customHeight="1" x14ac:dyDescent="0.25"/>
    <row r="5" spans="9:9" ht="20.25" customHeight="1" x14ac:dyDescent="0.25"/>
    <row r="6" spans="9:9" ht="20.25" customHeight="1" x14ac:dyDescent="0.25"/>
    <row r="7" spans="9:9" ht="20.25" customHeight="1" x14ac:dyDescent="0.25"/>
    <row r="8" spans="9:9" ht="20.25" customHeight="1" x14ac:dyDescent="0.25"/>
    <row r="9" spans="9:9" ht="20.25" customHeight="1" x14ac:dyDescent="0.25"/>
    <row r="10" spans="9:9" ht="12.75" customHeight="1" x14ac:dyDescent="0.25"/>
    <row r="11" spans="9:9" ht="12" customHeight="1" x14ac:dyDescent="0.25"/>
    <row r="12" spans="9:9" ht="20.25" customHeight="1" x14ac:dyDescent="0.25"/>
    <row r="13" spans="9:9" ht="20.25" customHeight="1" x14ac:dyDescent="0.25"/>
    <row r="14" spans="9:9" ht="20.25" customHeight="1" x14ac:dyDescent="0.25"/>
    <row r="15" spans="9:9" ht="20.25" customHeight="1" x14ac:dyDescent="0.25"/>
    <row r="16" spans="9:9" ht="20.25" customHeight="1" x14ac:dyDescent="0.25"/>
    <row r="17" spans="9:9" ht="20.25" customHeight="1" x14ac:dyDescent="0.25"/>
    <row r="18" spans="9:9" ht="20.25" customHeight="1" x14ac:dyDescent="0.25"/>
    <row r="19" spans="9:9" ht="20.25" customHeight="1" x14ac:dyDescent="0.25"/>
    <row r="20" spans="9:9" ht="20.25" customHeight="1" x14ac:dyDescent="0.25"/>
    <row r="21" spans="9:9" ht="20.25" customHeight="1" x14ac:dyDescent="0.25"/>
    <row r="22" spans="9:9" ht="20.25" customHeight="1" x14ac:dyDescent="0.25"/>
    <row r="23" spans="9:9" ht="20.25" customHeight="1" x14ac:dyDescent="0.25"/>
    <row r="24" spans="9:9" ht="20.25" customHeight="1" x14ac:dyDescent="0.25"/>
    <row r="25" spans="9:9" ht="20.25" customHeight="1" x14ac:dyDescent="0.25"/>
    <row r="26" spans="9:9" ht="20.25" customHeight="1" x14ac:dyDescent="0.25"/>
    <row r="27" spans="9:9" ht="29.25" customHeight="1" x14ac:dyDescent="0.25"/>
    <row r="28" spans="9:9" ht="20.25" customHeight="1" x14ac:dyDescent="0.25"/>
    <row r="29" spans="9:9" ht="39" customHeight="1" x14ac:dyDescent="0.25">
      <c r="I29" s="317"/>
    </row>
    <row r="30" spans="9:9" ht="25.5" customHeight="1" x14ac:dyDescent="0.25">
      <c r="I30" s="317"/>
    </row>
    <row r="31" spans="9:9" ht="18" customHeight="1" x14ac:dyDescent="0.25"/>
    <row r="32" spans="9:9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3.5" customHeight="1" x14ac:dyDescent="0.25"/>
    <row r="41" ht="13.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8" customHeight="1" x14ac:dyDescent="0.25"/>
    <row r="49" ht="14.25" customHeight="1" x14ac:dyDescent="0.25"/>
    <row r="50" ht="14.25" customHeight="1" x14ac:dyDescent="0.25"/>
    <row r="51" ht="20.25" customHeight="1" x14ac:dyDescent="0.25"/>
    <row r="52" ht="20.25" customHeight="1" x14ac:dyDescent="0.25"/>
    <row r="53" ht="20.25" customHeight="1" x14ac:dyDescent="0.25"/>
    <row r="54" ht="20.25" customHeight="1" x14ac:dyDescent="0.25"/>
    <row r="55" ht="19.5" customHeight="1" x14ac:dyDescent="0.25"/>
    <row r="56" ht="18" customHeight="1" x14ac:dyDescent="0.25"/>
    <row r="57" ht="18" customHeight="1" x14ac:dyDescent="0.25"/>
    <row r="58" ht="18" customHeight="1" x14ac:dyDescent="0.25"/>
    <row r="59" ht="15" customHeight="1" x14ac:dyDescent="0.25"/>
    <row r="60" ht="27" customHeight="1" x14ac:dyDescent="0.25"/>
    <row r="61" ht="19.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9.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20.25" customHeight="1" x14ac:dyDescent="0.25"/>
    <row r="75" ht="19.5" customHeight="1" x14ac:dyDescent="0.25"/>
    <row r="76" ht="19.5" customHeight="1" x14ac:dyDescent="0.25"/>
    <row r="77" ht="19.5" customHeight="1" x14ac:dyDescent="0.25"/>
    <row r="78" ht="18.75" customHeight="1" x14ac:dyDescent="0.25"/>
    <row r="79" ht="18.75" customHeight="1" x14ac:dyDescent="0.25"/>
    <row r="80" ht="18.7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9.75" customHeight="1" x14ac:dyDescent="0.25"/>
    <row r="88" ht="1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30" customHeight="1" x14ac:dyDescent="0.25"/>
    <row r="96" ht="1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</sheetData>
  <phoneticPr fontId="0" type="noConversion"/>
  <pageMargins left="0" right="0" top="0" bottom="0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zoomScale="75" workbookViewId="0">
      <selection activeCell="P89" sqref="P89"/>
    </sheetView>
  </sheetViews>
  <sheetFormatPr defaultColWidth="9.109375" defaultRowHeight="13.2" x14ac:dyDescent="0.25"/>
  <cols>
    <col min="1" max="1" width="7.6640625" style="288" customWidth="1"/>
    <col min="2" max="2" width="21.88671875" style="51" customWidth="1"/>
    <col min="3" max="3" width="8.33203125" style="52" customWidth="1"/>
    <col min="4" max="5" width="7.88671875" style="27" customWidth="1"/>
    <col min="6" max="6" width="7.6640625" style="27" customWidth="1"/>
    <col min="7" max="9" width="7.88671875" style="27" customWidth="1"/>
    <col min="10" max="10" width="7.6640625" style="27" customWidth="1"/>
    <col min="11" max="11" width="7.88671875" style="27" customWidth="1"/>
    <col min="12" max="12" width="7.6640625" style="27" customWidth="1"/>
    <col min="13" max="14" width="7.88671875" style="27" customWidth="1"/>
    <col min="15" max="15" width="9.88671875" style="27" bestFit="1" customWidth="1"/>
    <col min="16" max="16" width="12" style="27" customWidth="1"/>
    <col min="17" max="16384" width="9.109375" style="27"/>
  </cols>
  <sheetData>
    <row r="1" spans="1:16" ht="30" customHeight="1" x14ac:dyDescent="0.4">
      <c r="A1" s="358" t="s">
        <v>16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/>
      <c r="P1" s="2"/>
    </row>
    <row r="2" spans="1:16" ht="15" customHeight="1" x14ac:dyDescent="0.25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  <c r="O2"/>
      <c r="P2" s="2"/>
    </row>
    <row r="3" spans="1:16" ht="27" customHeight="1" x14ac:dyDescent="0.25">
      <c r="A3" s="352" t="s">
        <v>14</v>
      </c>
      <c r="B3" s="354" t="s">
        <v>15</v>
      </c>
      <c r="C3" s="356"/>
      <c r="D3" s="357"/>
      <c r="E3" s="356"/>
      <c r="F3" s="357"/>
      <c r="G3" s="347"/>
      <c r="H3" s="347"/>
      <c r="I3" s="348"/>
      <c r="J3" s="349"/>
      <c r="K3" s="348"/>
      <c r="L3" s="349"/>
      <c r="M3" s="350"/>
      <c r="N3" s="351"/>
      <c r="O3"/>
      <c r="P3" s="2"/>
    </row>
    <row r="4" spans="1:16" ht="21.75" customHeight="1" thickBot="1" x14ac:dyDescent="0.3">
      <c r="A4" s="353"/>
      <c r="B4" s="355"/>
      <c r="C4" s="242" t="s">
        <v>147</v>
      </c>
      <c r="D4" s="243" t="s">
        <v>148</v>
      </c>
      <c r="E4" s="242" t="s">
        <v>149</v>
      </c>
      <c r="F4" s="243" t="s">
        <v>4</v>
      </c>
      <c r="G4" s="244" t="s">
        <v>5</v>
      </c>
      <c r="H4" s="245" t="s">
        <v>150</v>
      </c>
      <c r="I4" s="242" t="s">
        <v>6</v>
      </c>
      <c r="J4" s="243" t="s">
        <v>151</v>
      </c>
      <c r="K4" s="242" t="s">
        <v>6</v>
      </c>
      <c r="L4" s="243" t="s">
        <v>151</v>
      </c>
      <c r="M4" s="242" t="s">
        <v>6</v>
      </c>
      <c r="N4" s="243" t="s">
        <v>151</v>
      </c>
      <c r="O4"/>
      <c r="P4" s="2"/>
    </row>
    <row r="5" spans="1:16" ht="27" customHeight="1" x14ac:dyDescent="0.25">
      <c r="A5" s="286"/>
      <c r="B5" s="53"/>
      <c r="C5" s="33"/>
      <c r="D5" s="31"/>
      <c r="E5" s="30"/>
      <c r="F5" s="31"/>
      <c r="G5" s="30"/>
      <c r="H5" s="32"/>
      <c r="I5" s="34"/>
      <c r="J5" s="35"/>
      <c r="K5" s="125"/>
      <c r="L5" s="120"/>
      <c r="M5" s="34"/>
      <c r="N5" s="35"/>
      <c r="O5"/>
      <c r="P5" s="2"/>
    </row>
    <row r="6" spans="1:16" ht="27" customHeight="1" x14ac:dyDescent="0.25">
      <c r="A6" s="277"/>
      <c r="B6" s="54"/>
      <c r="C6" s="39"/>
      <c r="D6" s="37"/>
      <c r="E6" s="36"/>
      <c r="F6" s="37"/>
      <c r="G6" s="36"/>
      <c r="H6" s="38"/>
      <c r="I6" s="40"/>
      <c r="J6" s="41"/>
      <c r="K6" s="126"/>
      <c r="L6" s="121"/>
      <c r="M6" s="40"/>
      <c r="N6" s="41"/>
      <c r="O6"/>
      <c r="P6" s="2"/>
    </row>
    <row r="7" spans="1:16" ht="27" customHeight="1" x14ac:dyDescent="0.25">
      <c r="A7" s="277"/>
      <c r="B7" s="54"/>
      <c r="C7" s="39"/>
      <c r="D7" s="37"/>
      <c r="E7" s="36"/>
      <c r="F7" s="37"/>
      <c r="G7" s="36"/>
      <c r="H7" s="38"/>
      <c r="I7" s="40"/>
      <c r="J7" s="41"/>
      <c r="K7" s="126"/>
      <c r="L7" s="121"/>
      <c r="M7" s="40"/>
      <c r="N7" s="41"/>
      <c r="O7"/>
      <c r="P7" s="2"/>
    </row>
    <row r="8" spans="1:16" ht="27" customHeight="1" x14ac:dyDescent="0.25">
      <c r="A8" s="277"/>
      <c r="B8" s="54"/>
      <c r="C8" s="39"/>
      <c r="D8" s="37"/>
      <c r="E8" s="36"/>
      <c r="F8" s="37"/>
      <c r="G8" s="36"/>
      <c r="H8" s="38"/>
      <c r="I8" s="40"/>
      <c r="J8" s="41"/>
      <c r="K8" s="126"/>
      <c r="L8" s="121"/>
      <c r="M8" s="40"/>
      <c r="N8" s="41"/>
      <c r="O8"/>
      <c r="P8" s="2"/>
    </row>
    <row r="9" spans="1:16" ht="27" customHeight="1" x14ac:dyDescent="0.25">
      <c r="A9" s="277"/>
      <c r="B9" s="54"/>
      <c r="C9" s="39"/>
      <c r="D9" s="37"/>
      <c r="E9" s="36"/>
      <c r="F9" s="37"/>
      <c r="G9" s="36"/>
      <c r="H9" s="38"/>
      <c r="I9" s="40"/>
      <c r="J9" s="41"/>
      <c r="K9" s="126"/>
      <c r="L9" s="121"/>
      <c r="M9" s="40"/>
      <c r="N9" s="41"/>
      <c r="O9"/>
      <c r="P9" s="2"/>
    </row>
    <row r="10" spans="1:16" ht="27" customHeight="1" x14ac:dyDescent="0.25">
      <c r="A10" s="277"/>
      <c r="B10" s="54"/>
      <c r="C10" s="39"/>
      <c r="D10" s="37"/>
      <c r="E10" s="36"/>
      <c r="F10" s="37"/>
      <c r="G10" s="36"/>
      <c r="H10" s="38"/>
      <c r="I10" s="40"/>
      <c r="J10" s="41"/>
      <c r="K10" s="126"/>
      <c r="L10" s="121"/>
      <c r="M10" s="40"/>
      <c r="N10" s="41"/>
      <c r="O10"/>
      <c r="P10" s="2"/>
    </row>
    <row r="11" spans="1:16" ht="27" customHeight="1" x14ac:dyDescent="0.25">
      <c r="A11" s="277"/>
      <c r="B11" s="54"/>
      <c r="C11" s="39"/>
      <c r="D11" s="37"/>
      <c r="E11" s="36"/>
      <c r="F11" s="37"/>
      <c r="G11" s="36"/>
      <c r="H11" s="38"/>
      <c r="I11" s="40"/>
      <c r="J11" s="41"/>
      <c r="K11" s="126"/>
      <c r="L11" s="121"/>
      <c r="M11" s="40"/>
      <c r="N11" s="41"/>
      <c r="O11"/>
      <c r="P11" s="2"/>
    </row>
    <row r="12" spans="1:16" ht="27" customHeight="1" x14ac:dyDescent="0.25">
      <c r="A12" s="277"/>
      <c r="B12" s="54"/>
      <c r="C12" s="39"/>
      <c r="D12" s="37"/>
      <c r="E12" s="36"/>
      <c r="F12" s="37"/>
      <c r="G12" s="36"/>
      <c r="H12" s="38"/>
      <c r="I12" s="40"/>
      <c r="J12" s="41"/>
      <c r="K12" s="126"/>
      <c r="L12" s="121"/>
      <c r="M12" s="40"/>
      <c r="N12" s="41"/>
      <c r="O12"/>
      <c r="P12" s="2"/>
    </row>
    <row r="13" spans="1:16" ht="27" customHeight="1" x14ac:dyDescent="0.25">
      <c r="A13" s="277"/>
      <c r="B13" s="54"/>
      <c r="C13" s="39"/>
      <c r="D13" s="37"/>
      <c r="E13" s="36"/>
      <c r="F13" s="37"/>
      <c r="G13" s="36"/>
      <c r="H13" s="38"/>
      <c r="I13" s="40"/>
      <c r="J13" s="41"/>
      <c r="K13" s="126"/>
      <c r="L13" s="121"/>
      <c r="M13" s="40"/>
      <c r="N13" s="41"/>
      <c r="O13"/>
      <c r="P13" s="2"/>
    </row>
    <row r="14" spans="1:16" ht="27" customHeight="1" x14ac:dyDescent="0.25">
      <c r="A14" s="277"/>
      <c r="B14" s="54"/>
      <c r="C14" s="39"/>
      <c r="D14" s="37"/>
      <c r="E14" s="36"/>
      <c r="F14" s="37"/>
      <c r="G14" s="36"/>
      <c r="H14" s="38"/>
      <c r="I14" s="40"/>
      <c r="J14" s="41"/>
      <c r="K14" s="126"/>
      <c r="L14" s="121"/>
      <c r="M14" s="40"/>
      <c r="N14" s="41"/>
      <c r="O14"/>
      <c r="P14" s="2"/>
    </row>
    <row r="15" spans="1:16" ht="27" customHeight="1" x14ac:dyDescent="0.25">
      <c r="A15" s="277"/>
      <c r="B15" s="54"/>
      <c r="C15" s="39"/>
      <c r="D15" s="37"/>
      <c r="E15" s="36"/>
      <c r="F15" s="37"/>
      <c r="G15" s="36"/>
      <c r="H15" s="38"/>
      <c r="I15" s="40"/>
      <c r="J15" s="41"/>
      <c r="K15" s="126"/>
      <c r="L15" s="121"/>
      <c r="M15" s="40"/>
      <c r="N15" s="41"/>
      <c r="O15"/>
      <c r="P15" s="2"/>
    </row>
    <row r="16" spans="1:16" ht="27" customHeight="1" x14ac:dyDescent="0.25">
      <c r="A16" s="277"/>
      <c r="B16" s="54"/>
      <c r="C16" s="39"/>
      <c r="D16" s="37"/>
      <c r="E16" s="36"/>
      <c r="F16" s="37"/>
      <c r="G16" s="36"/>
      <c r="H16" s="38"/>
      <c r="I16" s="40"/>
      <c r="J16" s="41"/>
      <c r="K16" s="126"/>
      <c r="L16" s="121"/>
      <c r="M16" s="40"/>
      <c r="N16" s="41"/>
      <c r="O16"/>
      <c r="P16" s="2"/>
    </row>
    <row r="17" spans="1:16" ht="27" customHeight="1" x14ac:dyDescent="0.25">
      <c r="A17" s="277"/>
      <c r="B17" s="54"/>
      <c r="C17" s="39"/>
      <c r="D17" s="37"/>
      <c r="E17" s="36"/>
      <c r="F17" s="37"/>
      <c r="G17" s="36"/>
      <c r="H17" s="38"/>
      <c r="I17" s="40"/>
      <c r="J17" s="41"/>
      <c r="K17" s="126"/>
      <c r="L17" s="121"/>
      <c r="M17" s="40"/>
      <c r="N17" s="41"/>
      <c r="O17"/>
      <c r="P17" s="2"/>
    </row>
    <row r="18" spans="1:16" ht="27" customHeight="1" x14ac:dyDescent="0.25">
      <c r="A18" s="277"/>
      <c r="B18" s="54"/>
      <c r="C18" s="39"/>
      <c r="D18" s="37"/>
      <c r="E18" s="36"/>
      <c r="F18" s="37"/>
      <c r="G18" s="36"/>
      <c r="H18" s="38"/>
      <c r="I18" s="40"/>
      <c r="J18" s="41"/>
      <c r="K18" s="126"/>
      <c r="L18" s="121"/>
      <c r="M18" s="40"/>
      <c r="N18" s="41"/>
      <c r="O18"/>
      <c r="P18" s="2"/>
    </row>
    <row r="19" spans="1:16" ht="27" customHeight="1" x14ac:dyDescent="0.25">
      <c r="A19" s="277"/>
      <c r="B19" s="54"/>
      <c r="C19" s="39"/>
      <c r="D19" s="37"/>
      <c r="E19" s="36"/>
      <c r="F19" s="37"/>
      <c r="G19" s="36"/>
      <c r="H19" s="38"/>
      <c r="I19" s="40"/>
      <c r="J19" s="41"/>
      <c r="K19" s="126"/>
      <c r="L19" s="121"/>
      <c r="M19" s="40"/>
      <c r="N19" s="41"/>
      <c r="O19"/>
      <c r="P19" s="2"/>
    </row>
    <row r="20" spans="1:16" ht="27" customHeight="1" x14ac:dyDescent="0.25">
      <c r="A20" s="277"/>
      <c r="B20" s="54"/>
      <c r="C20" s="39"/>
      <c r="D20" s="37"/>
      <c r="E20" s="36"/>
      <c r="F20" s="37"/>
      <c r="G20" s="36"/>
      <c r="H20" s="38"/>
      <c r="I20" s="40"/>
      <c r="J20" s="41"/>
      <c r="K20" s="126"/>
      <c r="L20" s="121"/>
      <c r="M20" s="40"/>
      <c r="N20" s="41"/>
      <c r="O20"/>
      <c r="P20" s="2"/>
    </row>
    <row r="21" spans="1:16" ht="27" customHeight="1" x14ac:dyDescent="0.25">
      <c r="A21" s="277"/>
      <c r="B21" s="54"/>
      <c r="C21" s="39"/>
      <c r="D21" s="37"/>
      <c r="E21" s="36"/>
      <c r="F21" s="37"/>
      <c r="G21" s="36"/>
      <c r="H21" s="38"/>
      <c r="I21" s="40"/>
      <c r="J21" s="41"/>
      <c r="K21" s="126"/>
      <c r="L21" s="121"/>
      <c r="M21" s="40"/>
      <c r="N21" s="41"/>
      <c r="O21"/>
      <c r="P21" s="2"/>
    </row>
    <row r="22" spans="1:16" ht="27" customHeight="1" x14ac:dyDescent="0.25">
      <c r="A22" s="277"/>
      <c r="B22" s="54"/>
      <c r="C22" s="131"/>
      <c r="D22" s="37"/>
      <c r="E22" s="36"/>
      <c r="F22" s="37"/>
      <c r="G22" s="36"/>
      <c r="H22" s="38"/>
      <c r="I22" s="40"/>
      <c r="J22" s="41"/>
      <c r="K22" s="126"/>
      <c r="L22" s="121"/>
      <c r="M22" s="40"/>
      <c r="N22" s="41"/>
      <c r="O22"/>
      <c r="P22" s="2"/>
    </row>
    <row r="23" spans="1:16" ht="27" customHeight="1" x14ac:dyDescent="0.25">
      <c r="A23" s="277"/>
      <c r="B23" s="54"/>
      <c r="C23" s="39"/>
      <c r="D23" s="37"/>
      <c r="E23" s="36"/>
      <c r="F23" s="37"/>
      <c r="G23" s="36"/>
      <c r="H23" s="38"/>
      <c r="I23" s="40"/>
      <c r="J23" s="41"/>
      <c r="K23" s="126"/>
      <c r="L23" s="121"/>
      <c r="M23" s="40"/>
      <c r="N23" s="41"/>
      <c r="O23"/>
      <c r="P23" s="2"/>
    </row>
    <row r="24" spans="1:16" ht="27" customHeight="1" x14ac:dyDescent="0.25">
      <c r="A24" s="277"/>
      <c r="B24" s="54"/>
      <c r="C24" s="39"/>
      <c r="D24" s="37"/>
      <c r="E24" s="36"/>
      <c r="F24" s="37"/>
      <c r="G24" s="36"/>
      <c r="H24" s="38"/>
      <c r="I24" s="40"/>
      <c r="J24" s="41"/>
      <c r="K24" s="126"/>
      <c r="L24" s="121"/>
      <c r="M24" s="40"/>
      <c r="N24" s="41"/>
      <c r="O24"/>
      <c r="P24" s="2"/>
    </row>
    <row r="25" spans="1:16" ht="27" customHeight="1" x14ac:dyDescent="0.25">
      <c r="A25" s="277"/>
      <c r="B25" s="54"/>
      <c r="C25" s="39"/>
      <c r="D25" s="37"/>
      <c r="E25" s="36"/>
      <c r="F25" s="37"/>
      <c r="G25" s="36"/>
      <c r="H25" s="38"/>
      <c r="I25" s="132"/>
      <c r="J25" s="41"/>
      <c r="K25" s="36"/>
      <c r="L25" s="121"/>
      <c r="M25" s="40"/>
      <c r="N25" s="41"/>
      <c r="O25"/>
      <c r="P25" s="2"/>
    </row>
    <row r="26" spans="1:16" ht="27" customHeight="1" x14ac:dyDescent="0.25">
      <c r="A26" s="277"/>
      <c r="B26" s="128"/>
      <c r="C26" s="39"/>
      <c r="D26" s="37"/>
      <c r="E26" s="36"/>
      <c r="F26" s="37"/>
      <c r="G26" s="36"/>
      <c r="H26" s="38"/>
      <c r="I26" s="36"/>
      <c r="J26" s="41"/>
      <c r="L26" s="121"/>
      <c r="M26" s="40"/>
      <c r="N26" s="41"/>
      <c r="O26"/>
      <c r="P26" s="2"/>
    </row>
    <row r="27" spans="1:16" ht="27" customHeight="1" x14ac:dyDescent="0.25">
      <c r="A27" s="277"/>
      <c r="B27" s="54"/>
      <c r="C27" s="39"/>
      <c r="D27" s="37"/>
      <c r="E27" s="36"/>
      <c r="F27" s="37"/>
      <c r="G27" s="36"/>
      <c r="H27" s="38"/>
      <c r="I27" s="36"/>
      <c r="J27" s="41"/>
      <c r="K27" s="126"/>
      <c r="L27" s="121"/>
      <c r="M27" s="40"/>
      <c r="N27" s="41"/>
      <c r="O27"/>
      <c r="P27" s="2"/>
    </row>
    <row r="28" spans="1:16" ht="27" customHeight="1" x14ac:dyDescent="0.25">
      <c r="A28" s="277"/>
      <c r="B28" s="54"/>
      <c r="C28" s="39"/>
      <c r="D28" s="37"/>
      <c r="E28" s="36"/>
      <c r="F28" s="37"/>
      <c r="G28" s="36"/>
      <c r="H28" s="38"/>
      <c r="I28" s="36"/>
      <c r="J28" s="41"/>
      <c r="K28" s="126"/>
      <c r="L28" s="121"/>
      <c r="M28" s="40"/>
      <c r="N28" s="41"/>
      <c r="O28"/>
      <c r="P28" s="2"/>
    </row>
    <row r="29" spans="1:16" ht="27" customHeight="1" x14ac:dyDescent="0.25">
      <c r="A29" s="277"/>
      <c r="B29" s="54"/>
      <c r="C29" s="39"/>
      <c r="D29" s="37"/>
      <c r="E29" s="36"/>
      <c r="F29" s="37"/>
      <c r="G29" s="36"/>
      <c r="H29" s="38"/>
      <c r="I29" s="36"/>
      <c r="J29" s="37"/>
      <c r="K29" s="39"/>
      <c r="L29" s="122"/>
      <c r="M29" s="40"/>
      <c r="N29" s="41"/>
      <c r="O29"/>
      <c r="P29" s="2"/>
    </row>
    <row r="30" spans="1:16" ht="27" customHeight="1" x14ac:dyDescent="0.25">
      <c r="A30" s="277"/>
      <c r="B30" s="54"/>
      <c r="C30" s="39"/>
      <c r="D30" s="37"/>
      <c r="F30" s="37"/>
      <c r="G30" s="36"/>
      <c r="H30" s="38"/>
      <c r="I30" s="36"/>
      <c r="J30" s="37"/>
      <c r="K30" s="39"/>
      <c r="L30" s="122"/>
      <c r="M30" s="40"/>
      <c r="N30" s="41"/>
      <c r="O30"/>
      <c r="P30" s="2"/>
    </row>
    <row r="31" spans="1:16" ht="27" customHeight="1" x14ac:dyDescent="0.25">
      <c r="A31" s="277"/>
      <c r="B31" s="54"/>
      <c r="C31" s="39"/>
      <c r="D31" s="37"/>
      <c r="E31" s="36"/>
      <c r="F31" s="37"/>
      <c r="G31" s="36"/>
      <c r="H31" s="38"/>
      <c r="I31" s="36"/>
      <c r="J31" s="37"/>
      <c r="K31" s="39"/>
      <c r="L31" s="122"/>
      <c r="M31" s="40"/>
      <c r="N31" s="41"/>
      <c r="O31"/>
      <c r="P31" s="2"/>
    </row>
    <row r="32" spans="1:16" ht="27" customHeight="1" x14ac:dyDescent="0.25">
      <c r="A32" s="277"/>
      <c r="B32" s="54"/>
      <c r="C32" s="127"/>
      <c r="D32" s="37"/>
      <c r="E32" s="36"/>
      <c r="F32" s="37"/>
      <c r="G32" s="36"/>
      <c r="H32" s="38"/>
      <c r="I32" s="36"/>
      <c r="J32" s="37"/>
      <c r="K32" s="39"/>
      <c r="L32" s="122"/>
      <c r="M32" s="40"/>
      <c r="N32" s="41"/>
      <c r="O32"/>
      <c r="P32" s="2"/>
    </row>
    <row r="33" spans="1:16" ht="27" customHeight="1" x14ac:dyDescent="0.25">
      <c r="A33" s="277"/>
      <c r="B33" s="54"/>
      <c r="C33" s="127"/>
      <c r="D33" s="37"/>
      <c r="E33" s="36"/>
      <c r="F33" s="37"/>
      <c r="G33" s="36"/>
      <c r="H33" s="38"/>
      <c r="I33" s="132"/>
      <c r="J33" s="37"/>
      <c r="K33" s="36"/>
      <c r="L33" s="122"/>
      <c r="M33" s="40"/>
      <c r="N33" s="41"/>
      <c r="O33"/>
      <c r="P33" s="2"/>
    </row>
    <row r="34" spans="1:16" ht="27" customHeight="1" x14ac:dyDescent="0.25">
      <c r="A34" s="277"/>
      <c r="B34" s="54"/>
      <c r="C34" s="127"/>
      <c r="D34" s="37"/>
      <c r="E34" s="36"/>
      <c r="F34" s="37"/>
      <c r="G34" s="36"/>
      <c r="H34" s="38"/>
      <c r="I34" s="36"/>
      <c r="J34" s="37"/>
      <c r="K34" s="39"/>
      <c r="L34" s="122"/>
      <c r="M34" s="40"/>
      <c r="N34" s="41"/>
      <c r="O34"/>
      <c r="P34" s="2"/>
    </row>
    <row r="35" spans="1:16" ht="27" customHeight="1" x14ac:dyDescent="0.25">
      <c r="A35" s="277"/>
      <c r="B35" s="54"/>
      <c r="C35" s="39"/>
      <c r="D35" s="123"/>
      <c r="E35" s="36"/>
      <c r="F35" s="124"/>
      <c r="G35" s="39"/>
      <c r="H35" s="123"/>
      <c r="I35" s="36"/>
      <c r="J35" s="37"/>
      <c r="K35" s="39"/>
      <c r="L35" s="122"/>
      <c r="M35" s="36"/>
      <c r="N35" s="41"/>
      <c r="O35"/>
      <c r="P35" s="2"/>
    </row>
    <row r="36" spans="1:16" ht="27" customHeight="1" x14ac:dyDescent="0.25">
      <c r="A36" s="277"/>
      <c r="B36" s="54"/>
      <c r="C36" s="39"/>
      <c r="D36" s="123"/>
      <c r="E36" s="36"/>
      <c r="F36" s="124"/>
      <c r="G36" s="39"/>
      <c r="H36" s="123"/>
      <c r="I36" s="36"/>
      <c r="J36" s="37"/>
      <c r="K36" s="39"/>
      <c r="L36" s="122"/>
      <c r="M36" s="36"/>
      <c r="N36" s="41"/>
      <c r="O36"/>
      <c r="P36" s="2"/>
    </row>
    <row r="37" spans="1:16" ht="27" customHeight="1" x14ac:dyDescent="0.25">
      <c r="A37" s="277"/>
      <c r="B37" s="54"/>
      <c r="C37" s="39"/>
      <c r="D37" s="123"/>
      <c r="E37" s="36"/>
      <c r="F37" s="124"/>
      <c r="G37" s="39"/>
      <c r="H37" s="123"/>
      <c r="I37" s="36"/>
      <c r="J37" s="37"/>
      <c r="K37" s="39"/>
      <c r="L37" s="122"/>
      <c r="M37" s="36"/>
      <c r="N37" s="41"/>
      <c r="O37"/>
      <c r="P37" s="2"/>
    </row>
    <row r="38" spans="1:16" ht="27" customHeight="1" x14ac:dyDescent="0.25">
      <c r="A38" s="277"/>
      <c r="B38" s="54"/>
      <c r="C38" s="39"/>
      <c r="D38" s="123"/>
      <c r="E38" s="36"/>
      <c r="F38" s="124"/>
      <c r="G38" s="39"/>
      <c r="H38" s="123"/>
      <c r="I38" s="36"/>
      <c r="J38" s="37"/>
      <c r="K38" s="39"/>
      <c r="L38" s="122"/>
      <c r="M38" s="36"/>
      <c r="N38" s="41"/>
      <c r="O38"/>
      <c r="P38" s="2"/>
    </row>
    <row r="39" spans="1:16" ht="27" customHeight="1" x14ac:dyDescent="0.25">
      <c r="A39" s="277"/>
      <c r="B39" s="54"/>
      <c r="C39" s="39"/>
      <c r="D39" s="123"/>
      <c r="E39" s="36"/>
      <c r="F39" s="124"/>
      <c r="G39" s="39"/>
      <c r="H39" s="123"/>
      <c r="I39" s="36"/>
      <c r="J39" s="37"/>
      <c r="K39" s="39"/>
      <c r="L39" s="122"/>
      <c r="M39" s="36"/>
      <c r="N39" s="41"/>
      <c r="O39"/>
      <c r="P39" s="2"/>
    </row>
    <row r="40" spans="1:16" ht="27" customHeight="1" x14ac:dyDescent="0.25">
      <c r="A40" s="277"/>
      <c r="B40" s="54"/>
      <c r="C40" s="39"/>
      <c r="D40" s="123"/>
      <c r="E40" s="36"/>
      <c r="F40" s="124"/>
      <c r="G40" s="39"/>
      <c r="H40" s="123"/>
      <c r="I40" s="36"/>
      <c r="J40" s="37"/>
      <c r="K40" s="39"/>
      <c r="L40" s="122"/>
      <c r="M40" s="36"/>
      <c r="N40" s="41"/>
      <c r="O40"/>
      <c r="P40" s="2"/>
    </row>
    <row r="41" spans="1:16" ht="27" customHeight="1" x14ac:dyDescent="0.25">
      <c r="A41" s="277"/>
      <c r="B41" s="129"/>
      <c r="C41" s="39"/>
      <c r="D41" s="123"/>
      <c r="E41" s="36"/>
      <c r="F41" s="124"/>
      <c r="G41" s="39"/>
      <c r="H41" s="123"/>
      <c r="I41" s="36"/>
      <c r="J41" s="37"/>
      <c r="K41" s="39"/>
      <c r="L41" s="122"/>
      <c r="M41" s="36"/>
      <c r="N41" s="41"/>
      <c r="O41"/>
      <c r="P41" s="2"/>
    </row>
    <row r="42" spans="1:16" ht="27" customHeight="1" x14ac:dyDescent="0.25">
      <c r="A42" s="352" t="s">
        <v>14</v>
      </c>
      <c r="B42" s="354" t="s">
        <v>15</v>
      </c>
      <c r="C42" s="356"/>
      <c r="D42" s="357"/>
      <c r="E42" s="356"/>
      <c r="F42" s="357"/>
      <c r="G42" s="347"/>
      <c r="H42" s="347"/>
      <c r="I42" s="348"/>
      <c r="J42" s="349"/>
      <c r="K42" s="348"/>
      <c r="L42" s="349"/>
      <c r="M42" s="350"/>
      <c r="N42" s="351"/>
      <c r="O42"/>
      <c r="P42" s="2"/>
    </row>
    <row r="43" spans="1:16" ht="21.75" customHeight="1" thickBot="1" x14ac:dyDescent="0.3">
      <c r="A43" s="353"/>
      <c r="B43" s="355"/>
      <c r="C43" s="242" t="s">
        <v>147</v>
      </c>
      <c r="D43" s="243" t="s">
        <v>148</v>
      </c>
      <c r="E43" s="242" t="s">
        <v>149</v>
      </c>
      <c r="F43" s="243" t="s">
        <v>4</v>
      </c>
      <c r="G43" s="244" t="s">
        <v>5</v>
      </c>
      <c r="H43" s="245" t="s">
        <v>150</v>
      </c>
      <c r="I43" s="242" t="s">
        <v>6</v>
      </c>
      <c r="J43" s="243" t="s">
        <v>151</v>
      </c>
      <c r="K43" s="242" t="s">
        <v>6</v>
      </c>
      <c r="L43" s="243" t="s">
        <v>151</v>
      </c>
      <c r="M43" s="242" t="s">
        <v>6</v>
      </c>
      <c r="N43" s="243" t="s">
        <v>151</v>
      </c>
      <c r="O43"/>
      <c r="P43" s="2"/>
    </row>
    <row r="44" spans="1:16" ht="27" customHeight="1" x14ac:dyDescent="0.25">
      <c r="A44" s="277"/>
      <c r="B44" s="54"/>
      <c r="C44" s="39"/>
      <c r="D44" s="123"/>
      <c r="E44" s="36"/>
      <c r="F44" s="124"/>
      <c r="G44" s="39"/>
      <c r="H44" s="123"/>
      <c r="I44" s="36"/>
      <c r="J44" s="37"/>
      <c r="K44" s="39"/>
      <c r="L44" s="122"/>
      <c r="M44" s="36"/>
      <c r="N44" s="41"/>
      <c r="O44"/>
      <c r="P44" s="2"/>
    </row>
    <row r="45" spans="1:16" ht="27" customHeight="1" x14ac:dyDescent="0.25">
      <c r="A45" s="277"/>
      <c r="B45" s="54"/>
      <c r="C45" s="39"/>
      <c r="D45" s="123"/>
      <c r="E45" s="36"/>
      <c r="F45" s="124"/>
      <c r="G45" s="39"/>
      <c r="H45" s="123"/>
      <c r="I45" s="36"/>
      <c r="J45" s="37"/>
      <c r="K45" s="39"/>
      <c r="L45" s="122"/>
      <c r="M45" s="36"/>
      <c r="N45" s="41"/>
      <c r="O45"/>
      <c r="P45" s="2"/>
    </row>
    <row r="46" spans="1:16" ht="27" customHeight="1" x14ac:dyDescent="0.25">
      <c r="A46" s="277"/>
      <c r="B46" s="54"/>
      <c r="C46" s="39"/>
      <c r="D46" s="123"/>
      <c r="E46" s="36"/>
      <c r="F46" s="124"/>
      <c r="G46" s="39"/>
      <c r="H46" s="123"/>
      <c r="I46" s="36"/>
      <c r="J46" s="37"/>
      <c r="K46" s="39"/>
      <c r="L46" s="122"/>
      <c r="M46" s="36"/>
      <c r="N46" s="41"/>
      <c r="O46"/>
      <c r="P46" s="2"/>
    </row>
    <row r="47" spans="1:16" ht="27" customHeight="1" x14ac:dyDescent="0.25">
      <c r="A47" s="277"/>
      <c r="B47" s="54"/>
      <c r="C47" s="39"/>
      <c r="D47" s="123"/>
      <c r="E47" s="36"/>
      <c r="F47" s="124"/>
      <c r="G47" s="39"/>
      <c r="H47" s="123"/>
      <c r="I47" s="36"/>
      <c r="J47" s="37"/>
      <c r="K47" s="39"/>
      <c r="L47" s="122"/>
      <c r="M47" s="36"/>
      <c r="N47" s="41"/>
      <c r="O47"/>
      <c r="P47" s="2"/>
    </row>
    <row r="48" spans="1:16" ht="27" customHeight="1" x14ac:dyDescent="0.25">
      <c r="A48" s="277"/>
      <c r="B48" s="54"/>
      <c r="C48" s="39"/>
      <c r="D48" s="123"/>
      <c r="E48" s="36"/>
      <c r="F48" s="124"/>
      <c r="G48" s="39"/>
      <c r="H48" s="123"/>
      <c r="I48" s="36"/>
      <c r="J48" s="37"/>
      <c r="K48" s="39"/>
      <c r="L48" s="122"/>
      <c r="M48" s="36"/>
      <c r="N48" s="41"/>
      <c r="O48"/>
      <c r="P48" s="2"/>
    </row>
    <row r="49" spans="1:16" ht="27" customHeight="1" x14ac:dyDescent="0.25">
      <c r="A49" s="277"/>
      <c r="B49" s="54"/>
      <c r="C49" s="39"/>
      <c r="D49" s="123"/>
      <c r="E49" s="36"/>
      <c r="F49" s="124"/>
      <c r="G49" s="39"/>
      <c r="H49" s="123"/>
      <c r="I49" s="36"/>
      <c r="J49" s="37"/>
      <c r="K49" s="39"/>
      <c r="L49" s="122"/>
      <c r="M49" s="36"/>
      <c r="N49" s="41"/>
      <c r="O49"/>
      <c r="P49" s="2"/>
    </row>
    <row r="50" spans="1:16" ht="27" customHeight="1" x14ac:dyDescent="0.25">
      <c r="A50" s="277"/>
      <c r="B50" s="54"/>
      <c r="C50" s="39"/>
      <c r="D50" s="123"/>
      <c r="E50" s="36"/>
      <c r="F50" s="124"/>
      <c r="G50" s="39"/>
      <c r="H50" s="123"/>
      <c r="I50" s="36"/>
      <c r="J50" s="37"/>
      <c r="K50" s="39"/>
      <c r="L50" s="122"/>
      <c r="M50" s="36"/>
      <c r="N50" s="41"/>
      <c r="O50"/>
      <c r="P50" s="2"/>
    </row>
    <row r="51" spans="1:16" ht="27" customHeight="1" x14ac:dyDescent="0.25">
      <c r="A51" s="277"/>
      <c r="B51" s="54"/>
      <c r="C51" s="39"/>
      <c r="D51" s="123"/>
      <c r="E51" s="36"/>
      <c r="F51" s="124"/>
      <c r="G51" s="39"/>
      <c r="H51" s="123"/>
      <c r="I51" s="36"/>
      <c r="J51" s="37"/>
      <c r="K51" s="39"/>
      <c r="L51" s="122"/>
      <c r="M51" s="36"/>
      <c r="N51" s="41"/>
      <c r="O51"/>
      <c r="P51" s="2"/>
    </row>
    <row r="52" spans="1:16" ht="27" customHeight="1" x14ac:dyDescent="0.25">
      <c r="A52" s="277"/>
      <c r="B52" s="54"/>
      <c r="C52" s="39"/>
      <c r="D52" s="123"/>
      <c r="E52" s="36"/>
      <c r="F52" s="124"/>
      <c r="G52" s="39"/>
      <c r="H52" s="123"/>
      <c r="I52" s="36"/>
      <c r="J52" s="37"/>
      <c r="K52" s="39"/>
      <c r="L52" s="122"/>
      <c r="M52" s="36"/>
      <c r="N52" s="41"/>
      <c r="O52"/>
      <c r="P52" s="2"/>
    </row>
    <row r="53" spans="1:16" ht="27" customHeight="1" x14ac:dyDescent="0.25">
      <c r="A53" s="277"/>
      <c r="B53" s="54"/>
      <c r="C53" s="39"/>
      <c r="D53" s="123"/>
      <c r="E53" s="36"/>
      <c r="F53" s="124"/>
      <c r="G53" s="39"/>
      <c r="H53" s="123"/>
      <c r="I53" s="36"/>
      <c r="J53" s="37"/>
      <c r="K53" s="39"/>
      <c r="L53" s="122"/>
      <c r="M53" s="36"/>
      <c r="N53" s="41"/>
      <c r="O53"/>
      <c r="P53" s="2"/>
    </row>
    <row r="54" spans="1:16" ht="27" customHeight="1" x14ac:dyDescent="0.25">
      <c r="A54" s="277"/>
      <c r="B54" s="54"/>
      <c r="C54" s="39"/>
      <c r="D54" s="123"/>
      <c r="E54" s="36"/>
      <c r="F54" s="124"/>
      <c r="G54" s="39"/>
      <c r="H54" s="123"/>
      <c r="I54" s="36"/>
      <c r="J54" s="37"/>
      <c r="K54" s="39"/>
      <c r="L54" s="122"/>
      <c r="M54" s="36"/>
      <c r="N54" s="41"/>
      <c r="O54"/>
      <c r="P54" s="2"/>
    </row>
    <row r="55" spans="1:16" ht="27" customHeight="1" x14ac:dyDescent="0.25">
      <c r="A55" s="277"/>
      <c r="B55" s="54"/>
      <c r="C55" s="39"/>
      <c r="D55" s="123"/>
      <c r="E55" s="36"/>
      <c r="F55" s="124"/>
      <c r="G55" s="39"/>
      <c r="H55" s="123"/>
      <c r="I55" s="36"/>
      <c r="J55" s="37"/>
      <c r="K55" s="39"/>
      <c r="L55" s="122"/>
      <c r="M55" s="36"/>
      <c r="N55" s="41"/>
      <c r="O55"/>
      <c r="P55" s="2"/>
    </row>
    <row r="56" spans="1:16" ht="27" customHeight="1" x14ac:dyDescent="0.25">
      <c r="A56" s="277"/>
      <c r="B56" s="54"/>
      <c r="C56" s="39"/>
      <c r="D56" s="123"/>
      <c r="E56" s="36"/>
      <c r="F56" s="124"/>
      <c r="G56" s="39"/>
      <c r="H56" s="123"/>
      <c r="I56" s="36"/>
      <c r="J56" s="37"/>
      <c r="K56" s="39"/>
      <c r="L56" s="122"/>
      <c r="M56" s="36"/>
      <c r="N56" s="41"/>
      <c r="O56"/>
      <c r="P56" s="2"/>
    </row>
    <row r="57" spans="1:16" ht="27" customHeight="1" x14ac:dyDescent="0.25">
      <c r="A57" s="277"/>
      <c r="B57" s="54"/>
      <c r="C57" s="39"/>
      <c r="D57" s="123"/>
      <c r="E57" s="36"/>
      <c r="F57" s="124"/>
      <c r="G57" s="39"/>
      <c r="H57" s="123"/>
      <c r="I57" s="36"/>
      <c r="J57" s="37"/>
      <c r="K57" s="39"/>
      <c r="L57" s="122"/>
      <c r="M57" s="36"/>
      <c r="N57" s="41"/>
      <c r="O57"/>
      <c r="P57" s="2"/>
    </row>
    <row r="58" spans="1:16" ht="27" customHeight="1" x14ac:dyDescent="0.25">
      <c r="A58" s="277"/>
      <c r="B58" s="54"/>
      <c r="C58" s="39"/>
      <c r="D58" s="123"/>
      <c r="E58" s="36"/>
      <c r="F58" s="124"/>
      <c r="G58" s="39"/>
      <c r="H58" s="123"/>
      <c r="I58" s="36"/>
      <c r="J58" s="37"/>
      <c r="K58" s="39"/>
      <c r="L58" s="122"/>
      <c r="M58" s="36"/>
      <c r="N58" s="41"/>
      <c r="O58"/>
      <c r="P58" s="2"/>
    </row>
    <row r="59" spans="1:16" ht="27" customHeight="1" x14ac:dyDescent="0.25">
      <c r="A59" s="277"/>
      <c r="B59" s="54"/>
      <c r="C59" s="39"/>
      <c r="D59" s="123"/>
      <c r="E59" s="36"/>
      <c r="F59" s="124"/>
      <c r="G59" s="39"/>
      <c r="H59" s="123"/>
      <c r="I59" s="36"/>
      <c r="J59" s="37"/>
      <c r="K59" s="39"/>
      <c r="L59" s="122"/>
      <c r="M59" s="36"/>
      <c r="N59" s="41"/>
      <c r="O59"/>
      <c r="P59" s="2"/>
    </row>
    <row r="60" spans="1:16" ht="27" customHeight="1" x14ac:dyDescent="0.25">
      <c r="A60" s="277"/>
      <c r="B60" s="54"/>
      <c r="C60" s="39"/>
      <c r="D60" s="123"/>
      <c r="E60" s="36"/>
      <c r="F60" s="124"/>
      <c r="G60" s="39"/>
      <c r="H60" s="123"/>
      <c r="I60" s="36"/>
      <c r="J60" s="37"/>
      <c r="K60" s="39"/>
      <c r="L60" s="122"/>
      <c r="M60" s="36"/>
      <c r="N60" s="41"/>
      <c r="O60"/>
      <c r="P60" s="2"/>
    </row>
    <row r="61" spans="1:16" ht="27" customHeight="1" x14ac:dyDescent="0.25">
      <c r="A61" s="277"/>
      <c r="B61" s="54"/>
      <c r="C61" s="39"/>
      <c r="D61" s="123"/>
      <c r="E61" s="36"/>
      <c r="F61" s="124"/>
      <c r="G61" s="39"/>
      <c r="H61" s="123"/>
      <c r="I61" s="36"/>
      <c r="J61" s="37"/>
      <c r="K61" s="39"/>
      <c r="L61" s="122"/>
      <c r="M61" s="36"/>
      <c r="N61" s="41"/>
      <c r="O61"/>
      <c r="P61" s="2"/>
    </row>
    <row r="62" spans="1:16" ht="27" customHeight="1" x14ac:dyDescent="0.25">
      <c r="A62" s="277"/>
      <c r="B62" s="54"/>
      <c r="C62" s="39"/>
      <c r="D62" s="123"/>
      <c r="E62" s="36"/>
      <c r="F62" s="124"/>
      <c r="G62" s="39"/>
      <c r="H62" s="123"/>
      <c r="I62" s="36"/>
      <c r="J62" s="37"/>
      <c r="K62" s="39"/>
      <c r="L62" s="122"/>
      <c r="M62" s="36"/>
      <c r="N62" s="41"/>
      <c r="O62"/>
      <c r="P62" s="2"/>
    </row>
    <row r="63" spans="1:16" ht="27" customHeight="1" x14ac:dyDescent="0.25">
      <c r="A63" s="277"/>
      <c r="B63" s="54"/>
      <c r="C63" s="39"/>
      <c r="D63" s="122"/>
      <c r="E63" s="36"/>
      <c r="F63" s="37"/>
      <c r="G63" s="39"/>
      <c r="H63" s="39"/>
      <c r="I63" s="36"/>
      <c r="J63" s="37"/>
      <c r="K63" s="36"/>
      <c r="L63" s="37"/>
      <c r="M63" s="40"/>
      <c r="N63" s="41"/>
      <c r="O63"/>
      <c r="P63" s="2"/>
    </row>
    <row r="64" spans="1:16" ht="27" customHeight="1" x14ac:dyDescent="0.25">
      <c r="A64" s="277"/>
      <c r="B64" s="54"/>
      <c r="C64" s="39"/>
      <c r="D64" s="122"/>
      <c r="E64" s="36"/>
      <c r="F64" s="37"/>
      <c r="G64" s="39"/>
      <c r="H64" s="39"/>
      <c r="I64" s="36"/>
      <c r="J64" s="37"/>
      <c r="K64" s="36"/>
      <c r="L64" s="37"/>
      <c r="M64" s="40"/>
      <c r="N64" s="41"/>
      <c r="O64"/>
      <c r="P64" s="2"/>
    </row>
    <row r="65" spans="1:16" ht="27" customHeight="1" x14ac:dyDescent="0.25">
      <c r="A65" s="277"/>
      <c r="B65" s="54"/>
      <c r="C65" s="39"/>
      <c r="D65" s="122"/>
      <c r="E65" s="36"/>
      <c r="F65" s="37"/>
      <c r="G65" s="39"/>
      <c r="H65" s="39"/>
      <c r="I65" s="36"/>
      <c r="J65" s="37"/>
      <c r="K65" s="36"/>
      <c r="L65" s="37"/>
      <c r="M65" s="40"/>
      <c r="N65" s="41"/>
      <c r="O65"/>
      <c r="P65" s="2"/>
    </row>
    <row r="66" spans="1:16" ht="27" customHeight="1" x14ac:dyDescent="0.25">
      <c r="A66" s="277"/>
      <c r="B66" s="54"/>
      <c r="C66" s="39"/>
      <c r="D66" s="122"/>
      <c r="E66" s="36"/>
      <c r="F66" s="37"/>
      <c r="G66" s="39"/>
      <c r="H66" s="39"/>
      <c r="I66" s="36"/>
      <c r="J66" s="37"/>
      <c r="K66" s="36"/>
      <c r="L66" s="37"/>
      <c r="M66" s="40"/>
      <c r="N66" s="41"/>
      <c r="O66"/>
      <c r="P66" s="2"/>
    </row>
    <row r="67" spans="1:16" ht="27" customHeight="1" x14ac:dyDescent="0.25">
      <c r="A67" s="277"/>
      <c r="B67" s="54"/>
      <c r="C67" s="39"/>
      <c r="D67" s="122"/>
      <c r="E67" s="36"/>
      <c r="F67" s="37"/>
      <c r="G67" s="39"/>
      <c r="H67" s="39"/>
      <c r="I67" s="36"/>
      <c r="J67" s="37"/>
      <c r="K67" s="36"/>
      <c r="L67" s="37"/>
      <c r="M67" s="40"/>
      <c r="N67" s="41"/>
      <c r="O67"/>
      <c r="P67" s="2"/>
    </row>
    <row r="68" spans="1:16" ht="27" customHeight="1" x14ac:dyDescent="0.25">
      <c r="A68" s="277"/>
      <c r="B68" s="54"/>
      <c r="C68" s="39"/>
      <c r="D68" s="122"/>
      <c r="E68" s="36"/>
      <c r="F68" s="37"/>
      <c r="G68" s="39"/>
      <c r="H68" s="39"/>
      <c r="I68" s="36"/>
      <c r="J68" s="37"/>
      <c r="K68" s="36"/>
      <c r="L68" s="37"/>
      <c r="M68" s="40"/>
      <c r="N68" s="41"/>
      <c r="O68"/>
      <c r="P68" s="2"/>
    </row>
    <row r="69" spans="1:16" ht="27" customHeight="1" x14ac:dyDescent="0.25">
      <c r="A69" s="277"/>
      <c r="B69" s="54"/>
      <c r="C69" s="39"/>
      <c r="D69" s="122"/>
      <c r="E69" s="36"/>
      <c r="F69" s="37"/>
      <c r="G69" s="39"/>
      <c r="H69" s="39"/>
      <c r="I69" s="36"/>
      <c r="J69" s="37"/>
      <c r="K69" s="36"/>
      <c r="L69" s="37"/>
      <c r="M69" s="40"/>
      <c r="N69" s="41"/>
      <c r="O69"/>
      <c r="P69" s="2"/>
    </row>
    <row r="70" spans="1:16" ht="27" customHeight="1" x14ac:dyDescent="0.25">
      <c r="A70" s="277"/>
      <c r="B70" s="54"/>
      <c r="C70" s="39"/>
      <c r="D70" s="122"/>
      <c r="E70" s="36"/>
      <c r="F70" s="37"/>
      <c r="G70" s="39"/>
      <c r="H70" s="39"/>
      <c r="I70" s="36"/>
      <c r="J70" s="37"/>
      <c r="K70" s="36"/>
      <c r="L70" s="37"/>
      <c r="M70" s="40"/>
      <c r="N70" s="41"/>
      <c r="O70"/>
      <c r="P70" s="2"/>
    </row>
    <row r="71" spans="1:16" ht="27" customHeight="1" x14ac:dyDescent="0.25">
      <c r="A71" s="277"/>
      <c r="B71" s="54"/>
      <c r="C71" s="39"/>
      <c r="D71" s="122"/>
      <c r="E71" s="36"/>
      <c r="F71" s="37"/>
      <c r="G71" s="39"/>
      <c r="H71" s="39"/>
      <c r="I71" s="36"/>
      <c r="J71" s="37"/>
      <c r="K71" s="36"/>
      <c r="L71" s="37"/>
      <c r="M71" s="40"/>
      <c r="N71" s="41"/>
      <c r="O71"/>
      <c r="P71" s="2"/>
    </row>
    <row r="72" spans="1:16" ht="27" customHeight="1" x14ac:dyDescent="0.25">
      <c r="A72" s="277"/>
      <c r="B72" s="54"/>
      <c r="C72" s="39"/>
      <c r="D72" s="122"/>
      <c r="E72" s="36"/>
      <c r="F72" s="37"/>
      <c r="G72" s="39"/>
      <c r="H72" s="39"/>
      <c r="I72" s="36"/>
      <c r="J72" s="37"/>
      <c r="K72" s="36"/>
      <c r="L72" s="37"/>
      <c r="M72" s="40"/>
      <c r="N72" s="41"/>
      <c r="O72"/>
      <c r="P72" s="2"/>
    </row>
    <row r="73" spans="1:16" ht="27" customHeight="1" x14ac:dyDescent="0.25">
      <c r="A73" s="277"/>
      <c r="B73" s="54"/>
      <c r="C73" s="39"/>
      <c r="D73" s="122"/>
      <c r="E73" s="36"/>
      <c r="F73" s="37"/>
      <c r="G73" s="39"/>
      <c r="H73" s="39"/>
      <c r="I73" s="36"/>
      <c r="J73" s="37"/>
      <c r="K73" s="36"/>
      <c r="L73" s="37"/>
      <c r="M73" s="40"/>
      <c r="N73" s="41"/>
      <c r="O73"/>
      <c r="P73" s="2"/>
    </row>
    <row r="74" spans="1:16" ht="27" customHeight="1" x14ac:dyDescent="0.25">
      <c r="A74" s="277"/>
      <c r="B74" s="54"/>
      <c r="C74" s="39"/>
      <c r="D74" s="122"/>
      <c r="E74" s="36"/>
      <c r="F74" s="37"/>
      <c r="G74" s="39"/>
      <c r="H74" s="39"/>
      <c r="I74" s="36"/>
      <c r="J74" s="37"/>
      <c r="K74" s="36"/>
      <c r="L74" s="37"/>
      <c r="M74" s="40"/>
      <c r="N74" s="41"/>
      <c r="O74"/>
      <c r="P74" s="2"/>
    </row>
    <row r="75" spans="1:16" ht="27" customHeight="1" x14ac:dyDescent="0.25">
      <c r="A75" s="277"/>
      <c r="B75" s="54"/>
      <c r="C75" s="39"/>
      <c r="D75" s="122"/>
      <c r="E75" s="36"/>
      <c r="F75" s="37"/>
      <c r="G75" s="39"/>
      <c r="H75" s="39"/>
      <c r="I75" s="36"/>
      <c r="J75" s="37"/>
      <c r="K75" s="36"/>
      <c r="L75" s="37"/>
      <c r="M75" s="40"/>
      <c r="N75" s="41"/>
      <c r="O75"/>
      <c r="P75" s="2"/>
    </row>
    <row r="76" spans="1:16" ht="27" customHeight="1" x14ac:dyDescent="0.25">
      <c r="A76" s="277"/>
      <c r="B76" s="54"/>
      <c r="C76" s="39"/>
      <c r="D76" s="122"/>
      <c r="E76" s="36"/>
      <c r="F76" s="37"/>
      <c r="G76" s="39"/>
      <c r="H76" s="39"/>
      <c r="I76" s="36"/>
      <c r="J76" s="37"/>
      <c r="K76" s="36"/>
      <c r="L76" s="37"/>
      <c r="M76" s="40"/>
      <c r="N76" s="41"/>
      <c r="O76"/>
      <c r="P76" s="2"/>
    </row>
    <row r="77" spans="1:16" ht="27" customHeight="1" x14ac:dyDescent="0.25">
      <c r="A77" s="277"/>
      <c r="B77" s="54"/>
      <c r="C77" s="39"/>
      <c r="D77" s="122"/>
      <c r="E77" s="36"/>
      <c r="F77" s="37"/>
      <c r="G77" s="39"/>
      <c r="H77" s="39"/>
      <c r="I77" s="36"/>
      <c r="J77" s="37"/>
      <c r="K77" s="36"/>
      <c r="L77" s="37"/>
      <c r="M77" s="40"/>
      <c r="N77" s="41"/>
      <c r="O77"/>
      <c r="P77" s="2"/>
    </row>
    <row r="78" spans="1:16" ht="27" customHeight="1" x14ac:dyDescent="0.25">
      <c r="A78" s="277"/>
      <c r="B78" s="54"/>
      <c r="C78" s="39"/>
      <c r="D78" s="122"/>
      <c r="E78" s="36"/>
      <c r="F78" s="37"/>
      <c r="G78" s="39"/>
      <c r="H78" s="39"/>
      <c r="I78" s="36"/>
      <c r="J78" s="37"/>
      <c r="K78" s="36"/>
      <c r="L78" s="37"/>
      <c r="M78" s="40"/>
      <c r="N78" s="41"/>
      <c r="O78"/>
      <c r="P78" s="2"/>
    </row>
    <row r="79" spans="1:16" ht="27" customHeight="1" x14ac:dyDescent="0.25">
      <c r="A79" s="277"/>
      <c r="B79" s="54"/>
      <c r="C79" s="39"/>
      <c r="D79" s="122"/>
      <c r="E79" s="36"/>
      <c r="F79" s="37"/>
      <c r="G79" s="39"/>
      <c r="H79" s="39"/>
      <c r="I79" s="36"/>
      <c r="J79" s="37"/>
      <c r="K79" s="36"/>
      <c r="L79" s="37"/>
      <c r="M79" s="40"/>
      <c r="N79" s="41"/>
      <c r="O79"/>
      <c r="P79" s="2"/>
    </row>
    <row r="80" spans="1:16" ht="27" customHeight="1" x14ac:dyDescent="0.25">
      <c r="A80" s="277"/>
      <c r="B80" s="54"/>
      <c r="C80" s="39"/>
      <c r="D80" s="122"/>
      <c r="E80" s="36"/>
      <c r="F80" s="37"/>
      <c r="G80" s="39"/>
      <c r="H80" s="39"/>
      <c r="I80" s="36"/>
      <c r="J80" s="37"/>
      <c r="K80" s="36"/>
      <c r="L80" s="37"/>
      <c r="M80" s="40"/>
      <c r="N80" s="41"/>
      <c r="O80"/>
      <c r="P80" s="2"/>
    </row>
    <row r="81" spans="1:16" ht="27" customHeight="1" x14ac:dyDescent="0.25">
      <c r="A81" s="277"/>
      <c r="B81" s="54"/>
      <c r="C81" s="39"/>
      <c r="D81" s="122"/>
      <c r="E81" s="36"/>
      <c r="F81" s="37"/>
      <c r="G81" s="39"/>
      <c r="H81" s="39"/>
      <c r="I81" s="36"/>
      <c r="J81" s="37"/>
      <c r="K81" s="36"/>
      <c r="L81" s="37"/>
      <c r="M81" s="40"/>
      <c r="N81" s="41"/>
      <c r="O81"/>
      <c r="P81" s="2"/>
    </row>
    <row r="82" spans="1:16" ht="27" customHeight="1" x14ac:dyDescent="0.25">
      <c r="A82" s="352" t="s">
        <v>14</v>
      </c>
      <c r="B82" s="354" t="s">
        <v>15</v>
      </c>
      <c r="C82" s="356"/>
      <c r="D82" s="357"/>
      <c r="E82" s="356"/>
      <c r="F82" s="357"/>
      <c r="G82" s="347"/>
      <c r="H82" s="347"/>
      <c r="I82" s="348"/>
      <c r="J82" s="349"/>
      <c r="K82" s="348"/>
      <c r="L82" s="349"/>
      <c r="M82" s="350"/>
      <c r="N82" s="351"/>
      <c r="O82"/>
      <c r="P82" s="2"/>
    </row>
    <row r="83" spans="1:16" ht="21.75" customHeight="1" thickBot="1" x14ac:dyDescent="0.3">
      <c r="A83" s="353"/>
      <c r="B83" s="355"/>
      <c r="C83" s="242" t="s">
        <v>147</v>
      </c>
      <c r="D83" s="243" t="s">
        <v>148</v>
      </c>
      <c r="E83" s="242" t="s">
        <v>149</v>
      </c>
      <c r="F83" s="243" t="s">
        <v>4</v>
      </c>
      <c r="G83" s="244" t="s">
        <v>5</v>
      </c>
      <c r="H83" s="245" t="s">
        <v>150</v>
      </c>
      <c r="I83" s="242" t="s">
        <v>6</v>
      </c>
      <c r="J83" s="243" t="s">
        <v>151</v>
      </c>
      <c r="K83" s="242" t="s">
        <v>6</v>
      </c>
      <c r="L83" s="243" t="s">
        <v>151</v>
      </c>
      <c r="M83" s="242" t="s">
        <v>6</v>
      </c>
      <c r="N83" s="243" t="s">
        <v>151</v>
      </c>
      <c r="O83"/>
      <c r="P83" s="2"/>
    </row>
    <row r="84" spans="1:16" ht="26.25" customHeight="1" x14ac:dyDescent="0.25">
      <c r="A84" s="277"/>
      <c r="B84" s="54"/>
      <c r="C84" s="39"/>
      <c r="D84" s="122"/>
      <c r="E84" s="36"/>
      <c r="F84" s="37"/>
      <c r="G84" s="39"/>
      <c r="H84" s="39"/>
      <c r="I84" s="36"/>
      <c r="J84" s="37"/>
      <c r="K84" s="38"/>
      <c r="L84" s="37"/>
      <c r="M84" s="40"/>
      <c r="N84" s="41"/>
      <c r="O84"/>
      <c r="P84" s="2"/>
    </row>
    <row r="85" spans="1:16" ht="26.25" customHeight="1" x14ac:dyDescent="0.25">
      <c r="A85" s="277"/>
      <c r="B85" s="54"/>
      <c r="C85" s="39"/>
      <c r="D85" s="122"/>
      <c r="E85" s="36"/>
      <c r="F85" s="37"/>
      <c r="G85" s="39"/>
      <c r="H85" s="39"/>
      <c r="I85" s="36"/>
      <c r="J85" s="37"/>
      <c r="K85" s="57"/>
      <c r="L85" s="37"/>
      <c r="M85" s="40"/>
      <c r="N85" s="41"/>
      <c r="O85"/>
      <c r="P85" s="2"/>
    </row>
    <row r="86" spans="1:16" ht="26.25" customHeight="1" x14ac:dyDescent="0.25">
      <c r="A86" s="277"/>
      <c r="B86" s="54"/>
      <c r="C86" s="39"/>
      <c r="D86" s="122"/>
      <c r="E86" s="36"/>
      <c r="F86" s="37"/>
      <c r="G86" s="39"/>
      <c r="H86" s="39"/>
      <c r="I86" s="36"/>
      <c r="J86" s="37"/>
      <c r="K86" s="36"/>
      <c r="L86" s="37"/>
      <c r="M86" s="40"/>
      <c r="N86" s="41"/>
      <c r="O86"/>
      <c r="P86" s="2"/>
    </row>
    <row r="87" spans="1:16" ht="26.25" customHeight="1" x14ac:dyDescent="0.25">
      <c r="A87" s="277"/>
      <c r="B87" s="54"/>
      <c r="C87" s="39"/>
      <c r="D87" s="37"/>
      <c r="E87" s="36"/>
      <c r="F87" s="37"/>
      <c r="G87" s="36"/>
      <c r="H87" s="39"/>
      <c r="I87" s="36"/>
      <c r="J87" s="37"/>
      <c r="K87" s="36"/>
      <c r="L87" s="37"/>
      <c r="M87" s="40"/>
      <c r="N87" s="41"/>
      <c r="O87"/>
      <c r="P87" s="2"/>
    </row>
    <row r="88" spans="1:16" ht="26.25" customHeight="1" x14ac:dyDescent="0.25">
      <c r="A88" s="277"/>
      <c r="B88" s="54"/>
      <c r="C88" s="39"/>
      <c r="D88" s="37"/>
      <c r="E88" s="36"/>
      <c r="F88" s="37"/>
      <c r="G88" s="36"/>
      <c r="H88" s="39"/>
      <c r="I88" s="36"/>
      <c r="J88" s="37"/>
      <c r="K88" s="36"/>
      <c r="L88" s="37"/>
      <c r="M88" s="40"/>
      <c r="N88" s="41"/>
      <c r="O88"/>
      <c r="P88" s="2"/>
    </row>
    <row r="89" spans="1:16" ht="26.25" customHeight="1" x14ac:dyDescent="0.25">
      <c r="A89" s="277"/>
      <c r="B89" s="54"/>
      <c r="C89" s="39"/>
      <c r="D89" s="37"/>
      <c r="E89" s="36"/>
      <c r="F89" s="37"/>
      <c r="G89" s="36"/>
      <c r="H89" s="39"/>
      <c r="I89" s="36"/>
      <c r="J89" s="37"/>
      <c r="K89" s="36"/>
      <c r="L89" s="37"/>
      <c r="M89" s="40"/>
      <c r="N89" s="41"/>
      <c r="O89"/>
      <c r="P89" s="2"/>
    </row>
    <row r="90" spans="1:16" ht="26.25" customHeight="1" x14ac:dyDescent="0.25">
      <c r="A90" s="277"/>
      <c r="B90" s="54"/>
      <c r="C90" s="39"/>
      <c r="D90" s="37"/>
      <c r="E90" s="36"/>
      <c r="F90" s="37"/>
      <c r="G90" s="36"/>
      <c r="H90" s="39"/>
      <c r="I90" s="36"/>
      <c r="J90" s="37"/>
      <c r="K90" s="36"/>
      <c r="L90" s="37"/>
      <c r="M90" s="40"/>
      <c r="N90" s="41"/>
      <c r="O90"/>
      <c r="P90" s="2"/>
    </row>
    <row r="91" spans="1:16" ht="26.25" customHeight="1" x14ac:dyDescent="0.25">
      <c r="A91" s="277"/>
      <c r="B91" s="54"/>
      <c r="C91" s="39"/>
      <c r="D91" s="37"/>
      <c r="E91" s="36"/>
      <c r="F91" s="37"/>
      <c r="G91" s="36"/>
      <c r="H91" s="39"/>
      <c r="I91" s="36"/>
      <c r="J91" s="37"/>
      <c r="K91" s="36"/>
      <c r="L91" s="37"/>
      <c r="M91" s="40"/>
      <c r="N91" s="41"/>
      <c r="O91" s="2"/>
      <c r="P91" s="2"/>
    </row>
    <row r="92" spans="1:16" ht="26.25" customHeight="1" x14ac:dyDescent="0.25">
      <c r="A92" s="277"/>
      <c r="B92" s="54"/>
      <c r="C92" s="39"/>
      <c r="D92" s="37"/>
      <c r="E92" s="36"/>
      <c r="F92" s="37"/>
      <c r="G92" s="36"/>
      <c r="H92" s="39"/>
      <c r="I92" s="36"/>
      <c r="J92" s="37"/>
      <c r="K92" s="36"/>
      <c r="L92" s="37"/>
      <c r="M92" s="40"/>
      <c r="N92" s="41"/>
      <c r="O92" s="2"/>
      <c r="P92" s="2"/>
    </row>
    <row r="93" spans="1:16" ht="26.25" customHeight="1" x14ac:dyDescent="0.25">
      <c r="A93" s="277"/>
      <c r="B93" s="54"/>
      <c r="C93" s="39"/>
      <c r="D93" s="37"/>
      <c r="E93" s="36"/>
      <c r="F93" s="37"/>
      <c r="G93" s="36"/>
      <c r="H93" s="39"/>
      <c r="I93" s="36"/>
      <c r="J93" s="37"/>
      <c r="K93" s="36"/>
      <c r="L93" s="37"/>
      <c r="M93" s="40"/>
      <c r="N93" s="41"/>
      <c r="O93" s="2"/>
      <c r="P93" s="2"/>
    </row>
    <row r="94" spans="1:16" ht="26.25" customHeight="1" x14ac:dyDescent="0.25">
      <c r="A94" s="277"/>
      <c r="B94" s="54"/>
      <c r="C94" s="39"/>
      <c r="D94" s="37"/>
      <c r="E94" s="36"/>
      <c r="F94" s="37"/>
      <c r="G94" s="36"/>
      <c r="H94" s="39"/>
      <c r="I94" s="36"/>
      <c r="J94" s="37"/>
      <c r="K94" s="36"/>
      <c r="L94" s="37"/>
      <c r="M94" s="40"/>
      <c r="N94" s="41"/>
      <c r="O94" s="2"/>
      <c r="P94" s="2"/>
    </row>
    <row r="95" spans="1:16" ht="26.25" customHeight="1" x14ac:dyDescent="0.25">
      <c r="A95" s="277"/>
      <c r="B95" s="54"/>
      <c r="C95" s="39"/>
      <c r="D95" s="37"/>
      <c r="E95" s="36"/>
      <c r="F95" s="37"/>
      <c r="G95" s="36"/>
      <c r="H95" s="39"/>
      <c r="I95" s="36"/>
      <c r="J95" s="37"/>
      <c r="K95" s="36"/>
      <c r="L95" s="37"/>
      <c r="M95" s="40"/>
      <c r="N95" s="41"/>
      <c r="O95" s="2"/>
      <c r="P95" s="2"/>
    </row>
    <row r="96" spans="1:16" ht="26.25" customHeight="1" x14ac:dyDescent="0.25">
      <c r="A96" s="277"/>
      <c r="B96" s="54"/>
      <c r="C96" s="39"/>
      <c r="D96" s="37"/>
      <c r="E96" s="36"/>
      <c r="F96" s="37"/>
      <c r="G96" s="36"/>
      <c r="H96" s="39"/>
      <c r="I96" s="36"/>
      <c r="J96" s="37"/>
      <c r="K96" s="36"/>
      <c r="L96" s="37"/>
      <c r="M96" s="40"/>
      <c r="N96" s="41"/>
      <c r="O96" s="2"/>
      <c r="P96" s="2"/>
    </row>
    <row r="97" spans="1:16" ht="26.25" customHeight="1" thickBot="1" x14ac:dyDescent="0.3">
      <c r="A97" s="287"/>
      <c r="B97" s="130"/>
      <c r="C97" s="39"/>
      <c r="D97" s="37"/>
      <c r="E97" s="36"/>
      <c r="F97" s="37"/>
      <c r="G97" s="36"/>
      <c r="H97" s="39"/>
      <c r="I97" s="36"/>
      <c r="J97" s="37"/>
      <c r="K97" s="36"/>
      <c r="L97" s="37"/>
      <c r="M97" s="40"/>
      <c r="N97" s="41"/>
      <c r="O97" s="2"/>
      <c r="P97" s="2"/>
    </row>
    <row r="98" spans="1:16" ht="27" customHeight="1" thickBot="1" x14ac:dyDescent="0.35">
      <c r="A98" s="360" t="s">
        <v>7</v>
      </c>
      <c r="B98" s="361"/>
      <c r="C98" s="246">
        <f t="shared" ref="C98:L98" si="0">SUM(C5:C97)</f>
        <v>0</v>
      </c>
      <c r="D98" s="247">
        <f t="shared" si="0"/>
        <v>0</v>
      </c>
      <c r="E98" s="248">
        <f t="shared" si="0"/>
        <v>0</v>
      </c>
      <c r="F98" s="247">
        <f t="shared" si="0"/>
        <v>0</v>
      </c>
      <c r="G98" s="246">
        <f t="shared" si="0"/>
        <v>0</v>
      </c>
      <c r="H98" s="248">
        <f t="shared" si="0"/>
        <v>0</v>
      </c>
      <c r="I98" s="246">
        <f t="shared" si="0"/>
        <v>0</v>
      </c>
      <c r="J98" s="247">
        <f t="shared" si="0"/>
        <v>0</v>
      </c>
      <c r="K98" s="246">
        <f t="shared" si="0"/>
        <v>0</v>
      </c>
      <c r="L98" s="247">
        <f t="shared" si="0"/>
        <v>0</v>
      </c>
      <c r="M98" s="249">
        <f>+SUM(M5:M97)</f>
        <v>0</v>
      </c>
      <c r="N98" s="250">
        <f>SUM(N5:N97)</f>
        <v>0</v>
      </c>
      <c r="O98" s="2"/>
      <c r="P98" s="2"/>
    </row>
    <row r="99" spans="1:16" ht="27" customHeight="1" thickBot="1" x14ac:dyDescent="0.35">
      <c r="A99" s="360" t="s">
        <v>8</v>
      </c>
      <c r="B99" s="361"/>
      <c r="C99" s="362">
        <f>C98+D98</f>
        <v>0</v>
      </c>
      <c r="D99" s="362"/>
      <c r="E99" s="362">
        <f>E98+F98</f>
        <v>0</v>
      </c>
      <c r="F99" s="362"/>
      <c r="G99" s="362">
        <f>G98+H98</f>
        <v>0</v>
      </c>
      <c r="H99" s="362"/>
      <c r="I99" s="362">
        <f>I98+J98</f>
        <v>0</v>
      </c>
      <c r="J99" s="362"/>
      <c r="K99" s="362">
        <f>K98+L98</f>
        <v>0</v>
      </c>
      <c r="L99" s="362"/>
      <c r="M99" s="363">
        <f>M98+N98</f>
        <v>0</v>
      </c>
      <c r="N99" s="363"/>
      <c r="O99" s="2"/>
      <c r="P99" s="2"/>
    </row>
    <row r="100" spans="1:16" ht="27" customHeight="1" thickBot="1" x14ac:dyDescent="0.35">
      <c r="B100" s="47"/>
      <c r="C100" s="365" t="s">
        <v>9</v>
      </c>
      <c r="D100" s="365"/>
      <c r="E100" s="365"/>
      <c r="F100" s="365"/>
      <c r="G100" s="364">
        <f>C98+E98+G98+I98+K98+M98</f>
        <v>0</v>
      </c>
      <c r="H100" s="364"/>
      <c r="I100" s="44"/>
      <c r="J100" s="45"/>
      <c r="K100" s="46"/>
      <c r="L100" s="46"/>
    </row>
    <row r="101" spans="1:16" ht="27" customHeight="1" thickBot="1" x14ac:dyDescent="0.35">
      <c r="B101" s="47"/>
      <c r="C101" s="365" t="s">
        <v>10</v>
      </c>
      <c r="D101" s="365"/>
      <c r="E101" s="365"/>
      <c r="F101" s="365"/>
      <c r="G101" s="364">
        <f>F98+H98+J98+L98+N98+D98</f>
        <v>0</v>
      </c>
      <c r="H101" s="364"/>
      <c r="I101" s="44"/>
      <c r="J101" s="45"/>
      <c r="K101" s="46"/>
      <c r="L101" s="46"/>
    </row>
    <row r="102" spans="1:16" ht="27" customHeight="1" thickBot="1" x14ac:dyDescent="0.35">
      <c r="B102" s="47"/>
      <c r="C102" s="364" t="s">
        <v>11</v>
      </c>
      <c r="D102" s="364"/>
      <c r="E102" s="364"/>
      <c r="F102" s="364"/>
      <c r="G102" s="364">
        <f>G100+G101</f>
        <v>0</v>
      </c>
      <c r="H102" s="364"/>
      <c r="I102" s="44"/>
      <c r="J102" s="45"/>
      <c r="K102" s="46"/>
      <c r="L102" s="46"/>
    </row>
    <row r="103" spans="1:16" ht="25.2" customHeight="1" x14ac:dyDescent="0.25">
      <c r="B103" s="47"/>
      <c r="C103" s="48"/>
      <c r="D103" s="49"/>
      <c r="E103" s="50"/>
      <c r="F103" s="50"/>
      <c r="G103" s="50"/>
      <c r="H103" s="50"/>
      <c r="I103" s="50"/>
      <c r="J103" s="50"/>
      <c r="K103" s="50"/>
      <c r="L103" s="50"/>
    </row>
    <row r="104" spans="1:16" ht="25.2" customHeight="1" x14ac:dyDescent="0.25">
      <c r="B104" s="196"/>
      <c r="D104" s="49"/>
      <c r="E104" s="50"/>
      <c r="F104" s="50"/>
      <c r="G104" s="50"/>
      <c r="H104" s="50"/>
      <c r="I104" s="50"/>
      <c r="J104" s="50"/>
      <c r="K104" s="50"/>
      <c r="L104" s="50"/>
    </row>
    <row r="105" spans="1:16" ht="25.2" customHeight="1" x14ac:dyDescent="0.25">
      <c r="B105" s="196"/>
      <c r="D105" s="49"/>
      <c r="E105" s="50"/>
      <c r="F105" s="50"/>
      <c r="G105" s="50"/>
      <c r="H105" s="50"/>
      <c r="I105" s="50"/>
      <c r="J105" s="50"/>
      <c r="K105" s="50"/>
      <c r="L105" s="50"/>
    </row>
    <row r="106" spans="1:16" x14ac:dyDescent="0.25">
      <c r="B106" s="197"/>
    </row>
    <row r="107" spans="1:16" ht="40.950000000000003" customHeight="1" x14ac:dyDescent="0.25">
      <c r="B107" s="197"/>
    </row>
    <row r="109" spans="1:16" ht="25.2" customHeight="1" x14ac:dyDescent="0.25">
      <c r="B109" s="198"/>
    </row>
    <row r="110" spans="1:16" ht="26.4" customHeight="1" x14ac:dyDescent="0.25"/>
    <row r="111" spans="1:16" ht="28.95" customHeight="1" x14ac:dyDescent="0.25"/>
    <row r="112" spans="1:16" ht="27" customHeight="1" x14ac:dyDescent="0.25"/>
    <row r="113" ht="27" customHeight="1" x14ac:dyDescent="0.25"/>
    <row r="114" ht="27" customHeight="1" x14ac:dyDescent="0.25"/>
    <row r="115" ht="26.4" customHeight="1" x14ac:dyDescent="0.25"/>
    <row r="116" ht="26.4" customHeight="1" x14ac:dyDescent="0.25"/>
    <row r="117" ht="25.2" customHeight="1" x14ac:dyDescent="0.25"/>
    <row r="118" ht="26.4" customHeight="1" x14ac:dyDescent="0.25"/>
    <row r="119" ht="26.4" customHeight="1" x14ac:dyDescent="0.25"/>
    <row r="120" ht="26.4" customHeight="1" x14ac:dyDescent="0.25"/>
    <row r="121" ht="26.4" customHeight="1" x14ac:dyDescent="0.25"/>
    <row r="122" ht="26.4" customHeight="1" x14ac:dyDescent="0.25"/>
    <row r="123" ht="26.4" customHeight="1" x14ac:dyDescent="0.25"/>
    <row r="124" ht="26.4" customHeight="1" x14ac:dyDescent="0.25"/>
    <row r="125" ht="26.4" customHeight="1" x14ac:dyDescent="0.25"/>
    <row r="126" ht="26.4" customHeight="1" x14ac:dyDescent="0.25"/>
    <row r="127" ht="26.4" customHeight="1" x14ac:dyDescent="0.25"/>
    <row r="128" ht="26.4" customHeight="1" x14ac:dyDescent="0.25"/>
    <row r="129" ht="26.4" customHeight="1" x14ac:dyDescent="0.25"/>
    <row r="130" ht="26.4" customHeight="1" x14ac:dyDescent="0.25"/>
    <row r="131" ht="26.4" customHeight="1" x14ac:dyDescent="0.25"/>
    <row r="132" ht="27" customHeight="1" x14ac:dyDescent="0.25"/>
    <row r="133" ht="26.4" customHeight="1" x14ac:dyDescent="0.25"/>
    <row r="134" ht="27" customHeight="1" x14ac:dyDescent="0.25"/>
    <row r="135" ht="25.2" customHeight="1" x14ac:dyDescent="0.25"/>
    <row r="136" ht="25.2" customHeight="1" x14ac:dyDescent="0.25"/>
    <row r="137" ht="26.4" customHeight="1" x14ac:dyDescent="0.25"/>
    <row r="138" ht="27" customHeight="1" x14ac:dyDescent="0.25"/>
    <row r="139" ht="25.2" customHeight="1" x14ac:dyDescent="0.25"/>
    <row r="140" ht="25.2" customHeight="1" x14ac:dyDescent="0.25"/>
    <row r="141" ht="26.4" customHeight="1" x14ac:dyDescent="0.25"/>
    <row r="142" ht="27" customHeight="1" x14ac:dyDescent="0.25"/>
    <row r="143" ht="27.6" customHeight="1" x14ac:dyDescent="0.25"/>
    <row r="144" ht="26.4" customHeight="1" x14ac:dyDescent="0.25"/>
    <row r="145" ht="26.4" customHeight="1" x14ac:dyDescent="0.25"/>
    <row r="146" ht="26.4" customHeight="1" x14ac:dyDescent="0.25"/>
    <row r="147" ht="25.2" customHeight="1" x14ac:dyDescent="0.25"/>
    <row r="148" ht="26.4" customHeight="1" x14ac:dyDescent="0.25"/>
    <row r="149" ht="25.2" customHeight="1" x14ac:dyDescent="0.25"/>
    <row r="150" ht="24.6" customHeight="1" x14ac:dyDescent="0.25"/>
    <row r="151" ht="25.2" customHeight="1" x14ac:dyDescent="0.25"/>
    <row r="152" ht="26.4" customHeight="1" x14ac:dyDescent="0.25"/>
    <row r="153" ht="25.2" customHeight="1" x14ac:dyDescent="0.25"/>
    <row r="154" ht="26.4" customHeight="1" x14ac:dyDescent="0.25"/>
    <row r="155" ht="26.4" customHeight="1" x14ac:dyDescent="0.25"/>
    <row r="156" ht="25.2" customHeight="1" x14ac:dyDescent="0.25"/>
    <row r="157" ht="26.4" customHeight="1" x14ac:dyDescent="0.25"/>
    <row r="158" ht="26.4" customHeight="1" x14ac:dyDescent="0.25"/>
    <row r="159" ht="25.2" customHeight="1" x14ac:dyDescent="0.25"/>
    <row r="160" ht="26.4" customHeight="1" x14ac:dyDescent="0.25"/>
    <row r="161" ht="26.4" customHeight="1" x14ac:dyDescent="0.25"/>
    <row r="162" ht="27.6" customHeight="1" x14ac:dyDescent="0.25"/>
    <row r="163" ht="26.4" customHeight="1" x14ac:dyDescent="0.25"/>
    <row r="164" ht="25.2" customHeight="1" x14ac:dyDescent="0.25"/>
    <row r="165" ht="25.2" customHeight="1" x14ac:dyDescent="0.25"/>
  </sheetData>
  <mergeCells count="40">
    <mergeCell ref="K99:L99"/>
    <mergeCell ref="M99:N99"/>
    <mergeCell ref="C102:F102"/>
    <mergeCell ref="G102:H102"/>
    <mergeCell ref="C100:F100"/>
    <mergeCell ref="G100:H100"/>
    <mergeCell ref="C101:F101"/>
    <mergeCell ref="G101:H101"/>
    <mergeCell ref="A98:B98"/>
    <mergeCell ref="A99:B99"/>
    <mergeCell ref="C99:D99"/>
    <mergeCell ref="E99:F99"/>
    <mergeCell ref="G99:H99"/>
    <mergeCell ref="I99:J99"/>
    <mergeCell ref="A1:N1"/>
    <mergeCell ref="A2:N2"/>
    <mergeCell ref="A3:A4"/>
    <mergeCell ref="B3:B4"/>
    <mergeCell ref="C3:D3"/>
    <mergeCell ref="E3:F3"/>
    <mergeCell ref="G3:H3"/>
    <mergeCell ref="I3:J3"/>
    <mergeCell ref="K3:L3"/>
    <mergeCell ref="M3:N3"/>
    <mergeCell ref="G42:H42"/>
    <mergeCell ref="I42:J42"/>
    <mergeCell ref="K42:L42"/>
    <mergeCell ref="M42:N42"/>
    <mergeCell ref="A42:A43"/>
    <mergeCell ref="B42:B43"/>
    <mergeCell ref="C42:D42"/>
    <mergeCell ref="E42:F42"/>
    <mergeCell ref="G82:H82"/>
    <mergeCell ref="I82:J82"/>
    <mergeCell ref="K82:L82"/>
    <mergeCell ref="M82:N82"/>
    <mergeCell ref="A82:A83"/>
    <mergeCell ref="B82:B83"/>
    <mergeCell ref="C82:D82"/>
    <mergeCell ref="E82:F82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15" zoomScale="75" workbookViewId="0">
      <selection activeCell="A5" sqref="A5:N24"/>
    </sheetView>
  </sheetViews>
  <sheetFormatPr defaultColWidth="9.109375" defaultRowHeight="13.2" x14ac:dyDescent="0.25"/>
  <cols>
    <col min="1" max="1" width="7.88671875" style="51" customWidth="1"/>
    <col min="2" max="2" width="21.6640625" style="51" customWidth="1"/>
    <col min="3" max="3" width="8.109375" style="52" customWidth="1"/>
    <col min="4" max="5" width="7.88671875" style="27" customWidth="1"/>
    <col min="6" max="6" width="7.6640625" style="27" customWidth="1"/>
    <col min="7" max="9" width="7.88671875" style="27" customWidth="1"/>
    <col min="10" max="10" width="7.6640625" style="27" customWidth="1"/>
    <col min="11" max="11" width="7.88671875" style="27" customWidth="1"/>
    <col min="12" max="12" width="7.6640625" style="27" customWidth="1"/>
    <col min="13" max="14" width="7.88671875" style="27" customWidth="1"/>
    <col min="15" max="16384" width="9.109375" style="27"/>
  </cols>
  <sheetData>
    <row r="1" spans="1:14" ht="30.75" customHeight="1" x14ac:dyDescent="0.4">
      <c r="A1" s="358" t="s">
        <v>13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</row>
    <row r="2" spans="1:14" ht="15" customHeight="1" x14ac:dyDescent="0.2">
      <c r="A2" s="359"/>
      <c r="B2" s="359"/>
      <c r="C2" s="359"/>
      <c r="D2" s="359"/>
      <c r="E2" s="359"/>
      <c r="F2" s="359"/>
      <c r="G2" s="359"/>
      <c r="H2" s="359"/>
      <c r="I2" s="359"/>
      <c r="J2" s="359"/>
      <c r="K2" s="359"/>
      <c r="L2" s="359"/>
      <c r="M2" s="359"/>
      <c r="N2" s="359"/>
    </row>
    <row r="3" spans="1:14" ht="27" customHeight="1" x14ac:dyDescent="0.2">
      <c r="A3" s="354" t="s">
        <v>14</v>
      </c>
      <c r="B3" s="354" t="s">
        <v>15</v>
      </c>
      <c r="C3" s="356"/>
      <c r="D3" s="357"/>
      <c r="E3" s="356"/>
      <c r="F3" s="357"/>
      <c r="G3" s="347"/>
      <c r="H3" s="347"/>
      <c r="I3" s="348"/>
      <c r="J3" s="349"/>
      <c r="K3" s="348"/>
      <c r="L3" s="349"/>
      <c r="M3" s="350"/>
      <c r="N3" s="351"/>
    </row>
    <row r="4" spans="1:14" ht="21" customHeight="1" thickBot="1" x14ac:dyDescent="0.25">
      <c r="A4" s="355"/>
      <c r="B4" s="355"/>
      <c r="C4" s="242" t="s">
        <v>147</v>
      </c>
      <c r="D4" s="243" t="s">
        <v>148</v>
      </c>
      <c r="E4" s="242" t="s">
        <v>149</v>
      </c>
      <c r="F4" s="243" t="s">
        <v>4</v>
      </c>
      <c r="G4" s="244" t="s">
        <v>5</v>
      </c>
      <c r="H4" s="245" t="s">
        <v>150</v>
      </c>
      <c r="I4" s="242" t="s">
        <v>6</v>
      </c>
      <c r="J4" s="243" t="s">
        <v>151</v>
      </c>
      <c r="K4" s="242" t="s">
        <v>6</v>
      </c>
      <c r="L4" s="243" t="s">
        <v>151</v>
      </c>
      <c r="M4" s="242" t="s">
        <v>6</v>
      </c>
      <c r="N4" s="243" t="s">
        <v>151</v>
      </c>
    </row>
    <row r="5" spans="1:14" ht="27" customHeight="1" x14ac:dyDescent="0.25">
      <c r="A5" s="277"/>
      <c r="B5" s="222"/>
      <c r="C5" s="34"/>
      <c r="D5" s="224"/>
      <c r="E5" s="34"/>
      <c r="F5" s="31"/>
      <c r="G5" s="34"/>
      <c r="H5" s="33"/>
      <c r="I5" s="34"/>
      <c r="J5" s="35"/>
      <c r="K5" s="115"/>
      <c r="L5" s="35"/>
      <c r="M5" s="116"/>
      <c r="N5" s="35"/>
    </row>
    <row r="6" spans="1:14" ht="27" customHeight="1" x14ac:dyDescent="0.25">
      <c r="A6" s="278"/>
      <c r="B6" s="223"/>
      <c r="C6" s="227"/>
      <c r="D6" s="122"/>
      <c r="E6" s="227"/>
      <c r="F6" s="37"/>
      <c r="G6" s="114"/>
      <c r="H6" s="39"/>
      <c r="I6" s="40"/>
      <c r="J6" s="41"/>
      <c r="K6" s="114"/>
      <c r="L6" s="41"/>
      <c r="M6" s="117"/>
      <c r="N6" s="41"/>
    </row>
    <row r="7" spans="1:14" ht="27" customHeight="1" x14ac:dyDescent="0.25">
      <c r="A7" s="278"/>
      <c r="B7" s="223"/>
      <c r="C7" s="227"/>
      <c r="D7" s="122"/>
      <c r="E7" s="227"/>
      <c r="F7" s="37"/>
      <c r="G7" s="114"/>
      <c r="H7" s="39"/>
      <c r="I7" s="40"/>
      <c r="J7" s="41"/>
      <c r="K7" s="114"/>
      <c r="L7" s="41"/>
      <c r="M7" s="117"/>
      <c r="N7" s="41"/>
    </row>
    <row r="8" spans="1:14" ht="27" customHeight="1" x14ac:dyDescent="0.25">
      <c r="A8" s="278"/>
      <c r="B8" s="223"/>
      <c r="C8" s="227"/>
      <c r="D8" s="122"/>
      <c r="E8" s="227"/>
      <c r="F8" s="37"/>
      <c r="G8" s="40"/>
      <c r="H8" s="39"/>
      <c r="I8" s="40"/>
      <c r="J8" s="41"/>
      <c r="K8" s="114"/>
      <c r="L8" s="41"/>
      <c r="M8" s="117"/>
      <c r="N8" s="41"/>
    </row>
    <row r="9" spans="1:14" ht="27" customHeight="1" x14ac:dyDescent="0.25">
      <c r="A9" s="278"/>
      <c r="B9" s="223"/>
      <c r="C9" s="227"/>
      <c r="D9" s="122"/>
      <c r="E9" s="227"/>
      <c r="F9" s="37"/>
      <c r="G9" s="114"/>
      <c r="H9" s="39"/>
      <c r="I9" s="40"/>
      <c r="J9" s="41"/>
      <c r="K9" s="114"/>
      <c r="L9" s="41"/>
      <c r="M9" s="117"/>
      <c r="N9" s="41"/>
    </row>
    <row r="10" spans="1:14" ht="27" customHeight="1" x14ac:dyDescent="0.25">
      <c r="A10" s="278"/>
      <c r="B10" s="223"/>
      <c r="C10" s="227"/>
      <c r="D10" s="122"/>
      <c r="E10" s="227"/>
      <c r="F10" s="37"/>
      <c r="G10" s="114"/>
      <c r="H10" s="39"/>
      <c r="I10" s="40"/>
      <c r="J10" s="41"/>
      <c r="K10" s="114"/>
      <c r="L10" s="41"/>
      <c r="M10" s="117"/>
      <c r="N10" s="41"/>
    </row>
    <row r="11" spans="1:14" ht="27" customHeight="1" x14ac:dyDescent="0.25">
      <c r="A11" s="278"/>
      <c r="B11" s="223"/>
      <c r="C11" s="227"/>
      <c r="D11" s="122"/>
      <c r="E11" s="227"/>
      <c r="F11" s="37"/>
      <c r="G11" s="114"/>
      <c r="H11" s="39"/>
      <c r="I11" s="40"/>
      <c r="J11" s="41"/>
      <c r="K11" s="114"/>
      <c r="L11" s="41"/>
      <c r="M11" s="117"/>
      <c r="N11" s="41"/>
    </row>
    <row r="12" spans="1:14" ht="27" customHeight="1" x14ac:dyDescent="0.25">
      <c r="A12" s="278"/>
      <c r="B12" s="223"/>
      <c r="C12" s="227"/>
      <c r="D12" s="122"/>
      <c r="E12" s="227"/>
      <c r="F12" s="37"/>
      <c r="G12" s="114"/>
      <c r="H12" s="39"/>
      <c r="I12" s="40"/>
      <c r="J12" s="41"/>
      <c r="K12" s="114"/>
      <c r="L12" s="41"/>
      <c r="M12" s="117"/>
      <c r="N12" s="41"/>
    </row>
    <row r="13" spans="1:14" ht="27" customHeight="1" x14ac:dyDescent="0.25">
      <c r="A13" s="278"/>
      <c r="B13" s="223"/>
      <c r="C13" s="227"/>
      <c r="D13" s="122"/>
      <c r="E13" s="227"/>
      <c r="F13" s="37"/>
      <c r="G13" s="114"/>
      <c r="H13" s="39"/>
      <c r="I13" s="40"/>
      <c r="J13" s="41"/>
      <c r="K13" s="114"/>
      <c r="L13" s="41"/>
      <c r="M13" s="118"/>
      <c r="N13" s="41"/>
    </row>
    <row r="14" spans="1:14" ht="27" customHeight="1" x14ac:dyDescent="0.25">
      <c r="A14" s="278"/>
      <c r="B14" s="223"/>
      <c r="C14" s="227"/>
      <c r="D14" s="122"/>
      <c r="E14" s="227"/>
      <c r="F14" s="37"/>
      <c r="G14" s="114"/>
      <c r="H14" s="39"/>
      <c r="I14" s="40"/>
      <c r="J14" s="41"/>
      <c r="K14" s="114"/>
      <c r="L14" s="41"/>
      <c r="M14" s="118"/>
      <c r="N14" s="41"/>
    </row>
    <row r="15" spans="1:14" ht="27" customHeight="1" x14ac:dyDescent="0.25">
      <c r="A15" s="278"/>
      <c r="B15" s="223"/>
      <c r="C15" s="227"/>
      <c r="D15" s="122"/>
      <c r="E15" s="227"/>
      <c r="F15" s="37"/>
      <c r="G15" s="40"/>
      <c r="H15" s="39"/>
      <c r="I15" s="40"/>
      <c r="J15" s="41"/>
      <c r="K15" s="40"/>
      <c r="L15" s="41"/>
      <c r="M15" s="117"/>
      <c r="N15" s="41"/>
    </row>
    <row r="16" spans="1:14" ht="27" customHeight="1" x14ac:dyDescent="0.25">
      <c r="A16" s="278"/>
      <c r="B16" s="223"/>
      <c r="C16" s="227"/>
      <c r="D16" s="122"/>
      <c r="E16" s="227"/>
      <c r="F16" s="37"/>
      <c r="G16" s="114"/>
      <c r="H16" s="39"/>
      <c r="I16" s="40"/>
      <c r="J16" s="41"/>
      <c r="K16" s="40"/>
      <c r="L16" s="41"/>
      <c r="M16" s="117"/>
      <c r="N16" s="41"/>
    </row>
    <row r="17" spans="1:14" ht="27" customHeight="1" x14ac:dyDescent="0.25">
      <c r="A17" s="278"/>
      <c r="B17" s="223"/>
      <c r="C17" s="227"/>
      <c r="D17" s="122"/>
      <c r="E17" s="227"/>
      <c r="F17" s="37"/>
      <c r="G17" s="114"/>
      <c r="H17" s="39"/>
      <c r="I17" s="40"/>
      <c r="J17" s="41"/>
      <c r="K17" s="40"/>
      <c r="L17" s="41"/>
      <c r="M17" s="117"/>
      <c r="N17" s="41"/>
    </row>
    <row r="18" spans="1:14" ht="27" customHeight="1" x14ac:dyDescent="0.25">
      <c r="A18" s="278"/>
      <c r="B18" s="223"/>
      <c r="C18" s="227"/>
      <c r="D18" s="122"/>
      <c r="E18" s="227"/>
      <c r="F18" s="37"/>
      <c r="G18" s="40"/>
      <c r="H18" s="39"/>
      <c r="I18" s="40"/>
      <c r="J18" s="41"/>
      <c r="K18" s="114"/>
      <c r="L18" s="41"/>
      <c r="M18" s="117"/>
      <c r="N18" s="41"/>
    </row>
    <row r="19" spans="1:14" ht="27" customHeight="1" x14ac:dyDescent="0.25">
      <c r="A19" s="278"/>
      <c r="B19" s="222"/>
      <c r="C19" s="227"/>
      <c r="D19" s="122"/>
      <c r="E19" s="227"/>
      <c r="F19" s="37"/>
      <c r="G19" s="40"/>
      <c r="H19" s="39"/>
      <c r="I19" s="40"/>
      <c r="J19" s="41"/>
      <c r="K19" s="114"/>
      <c r="L19" s="41"/>
      <c r="M19" s="117"/>
      <c r="N19" s="41"/>
    </row>
    <row r="20" spans="1:14" ht="27" customHeight="1" x14ac:dyDescent="0.25">
      <c r="A20" s="278"/>
      <c r="B20" s="222"/>
      <c r="C20" s="227"/>
      <c r="D20" s="122"/>
      <c r="E20" s="227"/>
      <c r="F20" s="37"/>
      <c r="G20" s="114"/>
      <c r="H20" s="39"/>
      <c r="I20" s="36"/>
      <c r="J20" s="37"/>
      <c r="K20" s="40"/>
      <c r="L20" s="37"/>
      <c r="M20" s="117"/>
      <c r="N20" s="41"/>
    </row>
    <row r="21" spans="1:14" ht="27" customHeight="1" x14ac:dyDescent="0.25">
      <c r="A21" s="278"/>
      <c r="B21" s="222"/>
      <c r="C21" s="227"/>
      <c r="D21" s="122"/>
      <c r="E21" s="227"/>
      <c r="F21" s="37"/>
      <c r="G21" s="114"/>
      <c r="H21" s="39"/>
      <c r="I21" s="36"/>
      <c r="J21" s="37"/>
      <c r="K21" s="114"/>
      <c r="L21" s="37"/>
      <c r="M21" s="117"/>
      <c r="N21" s="41"/>
    </row>
    <row r="22" spans="1:14" ht="27" customHeight="1" x14ac:dyDescent="0.25">
      <c r="A22" s="277"/>
      <c r="B22" s="222"/>
      <c r="C22" s="40"/>
      <c r="D22" s="122"/>
      <c r="E22" s="40"/>
      <c r="F22" s="37"/>
      <c r="G22" s="40"/>
      <c r="H22" s="39"/>
      <c r="I22" s="36"/>
      <c r="J22" s="37"/>
      <c r="K22" s="114"/>
      <c r="L22" s="37"/>
      <c r="M22" s="116"/>
      <c r="N22" s="41"/>
    </row>
    <row r="23" spans="1:14" ht="27" customHeight="1" x14ac:dyDescent="0.25">
      <c r="A23" s="278"/>
      <c r="B23" s="223"/>
      <c r="C23" s="228"/>
      <c r="D23" s="229"/>
      <c r="E23" s="227"/>
      <c r="F23" s="37"/>
      <c r="G23" s="114"/>
      <c r="H23" s="39"/>
      <c r="I23" s="36"/>
      <c r="J23" s="37"/>
      <c r="K23" s="114"/>
      <c r="L23" s="37"/>
      <c r="M23" s="117"/>
      <c r="N23" s="41"/>
    </row>
    <row r="24" spans="1:14" ht="27" customHeight="1" thickBot="1" x14ac:dyDescent="0.3">
      <c r="A24" s="278"/>
      <c r="B24" s="223"/>
      <c r="C24" s="230"/>
      <c r="D24" s="122"/>
      <c r="E24" s="230"/>
      <c r="F24" s="225"/>
      <c r="G24" s="42"/>
      <c r="H24" s="39"/>
      <c r="I24" s="226"/>
      <c r="J24" s="225"/>
      <c r="K24" s="42"/>
      <c r="L24" s="37"/>
      <c r="M24" s="117"/>
      <c r="N24" s="41"/>
    </row>
    <row r="25" spans="1:14" ht="27" customHeight="1" thickBot="1" x14ac:dyDescent="0.35">
      <c r="A25" s="360" t="s">
        <v>7</v>
      </c>
      <c r="B25" s="361"/>
      <c r="C25" s="246">
        <f t="shared" ref="C25:L25" si="0">SUM(C5:C24)</f>
        <v>0</v>
      </c>
      <c r="D25" s="247">
        <f t="shared" si="0"/>
        <v>0</v>
      </c>
      <c r="E25" s="248">
        <f t="shared" si="0"/>
        <v>0</v>
      </c>
      <c r="F25" s="247">
        <f t="shared" si="0"/>
        <v>0</v>
      </c>
      <c r="G25" s="246">
        <f t="shared" si="0"/>
        <v>0</v>
      </c>
      <c r="H25" s="248">
        <f t="shared" si="0"/>
        <v>0</v>
      </c>
      <c r="I25" s="246">
        <f t="shared" si="0"/>
        <v>0</v>
      </c>
      <c r="J25" s="247">
        <f t="shared" si="0"/>
        <v>0</v>
      </c>
      <c r="K25" s="246">
        <f t="shared" si="0"/>
        <v>0</v>
      </c>
      <c r="L25" s="247">
        <f t="shared" si="0"/>
        <v>0</v>
      </c>
      <c r="M25" s="249">
        <f>+SUM(M5:M24)</f>
        <v>0</v>
      </c>
      <c r="N25" s="250">
        <f>SUM(N5:N24)</f>
        <v>0</v>
      </c>
    </row>
    <row r="26" spans="1:14" ht="27" customHeight="1" thickBot="1" x14ac:dyDescent="0.35">
      <c r="A26" s="366" t="s">
        <v>8</v>
      </c>
      <c r="B26" s="367"/>
      <c r="C26" s="362">
        <f>C25+D25</f>
        <v>0</v>
      </c>
      <c r="D26" s="362"/>
      <c r="E26" s="362">
        <f>E25+F25</f>
        <v>0</v>
      </c>
      <c r="F26" s="362"/>
      <c r="G26" s="362">
        <f>G25+H25</f>
        <v>0</v>
      </c>
      <c r="H26" s="362"/>
      <c r="I26" s="362">
        <f>I25+J25</f>
        <v>0</v>
      </c>
      <c r="J26" s="362"/>
      <c r="K26" s="362">
        <f>K25+L25</f>
        <v>0</v>
      </c>
      <c r="L26" s="362"/>
      <c r="M26" s="363">
        <f>M25+N25</f>
        <v>0</v>
      </c>
      <c r="N26" s="363"/>
    </row>
    <row r="27" spans="1:14" ht="27" customHeight="1" thickBot="1" x14ac:dyDescent="0.35">
      <c r="A27" s="43"/>
      <c r="B27" s="43"/>
      <c r="C27" s="365" t="s">
        <v>9</v>
      </c>
      <c r="D27" s="365"/>
      <c r="E27" s="365"/>
      <c r="F27" s="365"/>
      <c r="G27" s="364">
        <f>C25+E25+G25+I25+K25+M25</f>
        <v>0</v>
      </c>
      <c r="H27" s="364"/>
      <c r="I27" s="44"/>
      <c r="J27" s="45"/>
      <c r="K27" s="46"/>
      <c r="L27" s="46"/>
    </row>
    <row r="28" spans="1:14" ht="27" customHeight="1" thickBot="1" x14ac:dyDescent="0.35">
      <c r="A28" s="47"/>
      <c r="B28" s="47"/>
      <c r="C28" s="365" t="s">
        <v>10</v>
      </c>
      <c r="D28" s="365"/>
      <c r="E28" s="365"/>
      <c r="F28" s="365"/>
      <c r="G28" s="364">
        <f>D25+F25+H25+J25+L25+N25</f>
        <v>0</v>
      </c>
      <c r="H28" s="364"/>
      <c r="I28" s="44"/>
      <c r="J28" s="45"/>
      <c r="K28" s="46"/>
      <c r="L28" s="46"/>
    </row>
    <row r="29" spans="1:14" ht="27" customHeight="1" thickBot="1" x14ac:dyDescent="0.35">
      <c r="A29" s="47"/>
      <c r="B29" s="47"/>
      <c r="C29" s="364" t="s">
        <v>11</v>
      </c>
      <c r="D29" s="364"/>
      <c r="E29" s="364"/>
      <c r="F29" s="364"/>
      <c r="G29" s="364">
        <f>G27+G28</f>
        <v>0</v>
      </c>
      <c r="H29" s="364"/>
      <c r="I29" s="44"/>
      <c r="J29" s="45"/>
      <c r="K29" s="46"/>
      <c r="L29" s="46"/>
    </row>
    <row r="30" spans="1:14" ht="25.2" customHeight="1" x14ac:dyDescent="0.25">
      <c r="A30" s="47"/>
      <c r="B30" s="47"/>
      <c r="C30" s="48"/>
      <c r="D30" s="49"/>
      <c r="E30" s="50"/>
      <c r="F30" s="50"/>
      <c r="G30" s="50"/>
      <c r="H30" s="50"/>
      <c r="I30" s="50"/>
      <c r="J30" s="50"/>
      <c r="K30" s="50"/>
      <c r="L30" s="50"/>
    </row>
    <row r="31" spans="1:14" ht="25.2" customHeight="1" x14ac:dyDescent="0.25">
      <c r="A31" s="47"/>
      <c r="B31" s="47"/>
      <c r="C31" s="48"/>
      <c r="D31" s="49"/>
      <c r="E31" s="50"/>
      <c r="F31" s="50"/>
      <c r="G31" s="50"/>
      <c r="H31" s="50"/>
      <c r="I31" s="50"/>
      <c r="J31" s="50"/>
      <c r="K31" s="50"/>
      <c r="L31" s="50"/>
    </row>
    <row r="32" spans="1:14" ht="25.2" customHeight="1" x14ac:dyDescent="0.25">
      <c r="A32" s="47"/>
      <c r="B32" s="47"/>
      <c r="C32" s="48"/>
      <c r="D32" s="49"/>
      <c r="E32" s="50"/>
      <c r="F32" s="50"/>
      <c r="G32" s="50"/>
      <c r="H32" s="50"/>
      <c r="I32" s="50"/>
      <c r="J32" s="50"/>
      <c r="K32" s="50"/>
      <c r="L32" s="50"/>
    </row>
    <row r="33" spans="1:12" ht="25.2" customHeight="1" x14ac:dyDescent="0.25">
      <c r="A33" s="47"/>
      <c r="B33" s="47"/>
      <c r="C33" s="48"/>
      <c r="D33" s="49"/>
      <c r="E33" s="50"/>
      <c r="F33" s="50"/>
      <c r="G33" s="50"/>
      <c r="H33" s="50"/>
      <c r="I33" s="50"/>
      <c r="J33" s="50"/>
      <c r="K33" s="50"/>
      <c r="L33" s="50"/>
    </row>
    <row r="36" spans="1:12" ht="25.2" customHeight="1" x14ac:dyDescent="0.25"/>
    <row r="37" spans="1:12" ht="26.4" customHeight="1" x14ac:dyDescent="0.25"/>
    <row r="38" spans="1:12" ht="28.95" customHeight="1" x14ac:dyDescent="0.25"/>
    <row r="39" spans="1:12" ht="27" customHeight="1" x14ac:dyDescent="0.25"/>
    <row r="40" spans="1:12" ht="27" customHeight="1" x14ac:dyDescent="0.25"/>
    <row r="41" spans="1:12" ht="27" customHeight="1" x14ac:dyDescent="0.25"/>
    <row r="42" spans="1:12" ht="26.4" customHeight="1" x14ac:dyDescent="0.25"/>
    <row r="43" spans="1:12" ht="26.4" customHeight="1" x14ac:dyDescent="0.25"/>
    <row r="44" spans="1:12" ht="25.2" customHeight="1" x14ac:dyDescent="0.25"/>
    <row r="45" spans="1:12" ht="26.4" customHeight="1" x14ac:dyDescent="0.25"/>
    <row r="46" spans="1:12" ht="26.4" customHeight="1" x14ac:dyDescent="0.25"/>
    <row r="47" spans="1:12" ht="26.4" customHeight="1" x14ac:dyDescent="0.25"/>
    <row r="48" spans="1:12" ht="26.4" customHeight="1" x14ac:dyDescent="0.25"/>
    <row r="49" ht="26.4" customHeight="1" x14ac:dyDescent="0.25"/>
    <row r="50" ht="26.4" customHeight="1" x14ac:dyDescent="0.25"/>
    <row r="51" ht="26.4" customHeight="1" x14ac:dyDescent="0.25"/>
    <row r="52" ht="26.4" customHeight="1" x14ac:dyDescent="0.25"/>
    <row r="53" ht="26.4" customHeight="1" x14ac:dyDescent="0.25"/>
    <row r="54" ht="26.4" customHeight="1" x14ac:dyDescent="0.25"/>
    <row r="55" ht="26.4" customHeight="1" x14ac:dyDescent="0.25"/>
    <row r="56" ht="26.4" customHeight="1" x14ac:dyDescent="0.25"/>
    <row r="57" ht="26.4" customHeight="1" x14ac:dyDescent="0.25"/>
    <row r="58" ht="26.4" customHeight="1" x14ac:dyDescent="0.25"/>
    <row r="59" ht="27" customHeight="1" x14ac:dyDescent="0.25"/>
    <row r="60" ht="26.4" customHeight="1" x14ac:dyDescent="0.25"/>
    <row r="61" ht="27" customHeight="1" x14ac:dyDescent="0.25"/>
    <row r="62" ht="25.2" customHeight="1" x14ac:dyDescent="0.25"/>
    <row r="63" ht="25.2" customHeight="1" x14ac:dyDescent="0.25"/>
    <row r="64" ht="26.4" customHeight="1" x14ac:dyDescent="0.25"/>
    <row r="65" ht="27" customHeight="1" x14ac:dyDescent="0.25"/>
    <row r="66" ht="25.2" customHeight="1" x14ac:dyDescent="0.25"/>
    <row r="67" ht="25.2" customHeight="1" x14ac:dyDescent="0.25"/>
    <row r="68" ht="26.4" customHeight="1" x14ac:dyDescent="0.25"/>
    <row r="69" ht="27" customHeight="1" x14ac:dyDescent="0.25"/>
    <row r="70" ht="27.6" customHeight="1" x14ac:dyDescent="0.25"/>
    <row r="71" ht="26.4" customHeight="1" x14ac:dyDescent="0.25"/>
    <row r="72" ht="26.4" customHeight="1" x14ac:dyDescent="0.25"/>
    <row r="73" ht="26.4" customHeight="1" x14ac:dyDescent="0.25"/>
    <row r="74" ht="25.2" customHeight="1" x14ac:dyDescent="0.25"/>
    <row r="75" ht="26.4" customHeight="1" x14ac:dyDescent="0.25"/>
    <row r="76" ht="25.2" customHeight="1" x14ac:dyDescent="0.25"/>
    <row r="77" ht="24.6" customHeight="1" x14ac:dyDescent="0.25"/>
    <row r="78" ht="25.2" customHeight="1" x14ac:dyDescent="0.25"/>
    <row r="79" ht="26.4" customHeight="1" x14ac:dyDescent="0.25"/>
    <row r="80" ht="25.2" customHeight="1" x14ac:dyDescent="0.25"/>
    <row r="81" ht="26.4" customHeight="1" x14ac:dyDescent="0.25"/>
    <row r="82" ht="26.4" customHeight="1" x14ac:dyDescent="0.25"/>
    <row r="83" ht="25.2" customHeight="1" x14ac:dyDescent="0.25"/>
    <row r="84" ht="26.4" customHeight="1" x14ac:dyDescent="0.25"/>
    <row r="85" ht="26.4" customHeight="1" x14ac:dyDescent="0.25"/>
    <row r="86" ht="25.2" customHeight="1" x14ac:dyDescent="0.25"/>
    <row r="87" ht="26.4" customHeight="1" x14ac:dyDescent="0.25"/>
    <row r="88" ht="26.4" customHeight="1" x14ac:dyDescent="0.25"/>
    <row r="89" ht="27.6" customHeight="1" x14ac:dyDescent="0.25"/>
    <row r="90" ht="26.4" customHeight="1" x14ac:dyDescent="0.25"/>
    <row r="91" ht="25.2" customHeight="1" x14ac:dyDescent="0.25"/>
    <row r="92" ht="25.2" customHeight="1" x14ac:dyDescent="0.25"/>
  </sheetData>
  <mergeCells count="24">
    <mergeCell ref="K26:L26"/>
    <mergeCell ref="M26:N26"/>
    <mergeCell ref="C29:F29"/>
    <mergeCell ref="G29:H29"/>
    <mergeCell ref="C27:F27"/>
    <mergeCell ref="G27:H27"/>
    <mergeCell ref="C28:F28"/>
    <mergeCell ref="G28:H28"/>
    <mergeCell ref="A25:B25"/>
    <mergeCell ref="A26:B26"/>
    <mergeCell ref="C26:D26"/>
    <mergeCell ref="E26:F26"/>
    <mergeCell ref="G26:H26"/>
    <mergeCell ref="I26:J26"/>
    <mergeCell ref="A1:N1"/>
    <mergeCell ref="A2:N2"/>
    <mergeCell ref="A3:A4"/>
    <mergeCell ref="B3:B4"/>
    <mergeCell ref="C3:D3"/>
    <mergeCell ref="E3:F3"/>
    <mergeCell ref="G3:H3"/>
    <mergeCell ref="I3:J3"/>
    <mergeCell ref="K3:L3"/>
    <mergeCell ref="M3:N3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zoomScale="75" workbookViewId="0">
      <selection activeCell="I110" sqref="I110"/>
    </sheetView>
  </sheetViews>
  <sheetFormatPr defaultRowHeight="13.2" x14ac:dyDescent="0.25"/>
  <cols>
    <col min="1" max="1" width="7.6640625" style="58" customWidth="1"/>
    <col min="2" max="2" width="20.88671875" style="59" customWidth="1"/>
    <col min="3" max="3" width="30.5546875" style="60" customWidth="1"/>
    <col min="4" max="4" width="10.6640625" style="61" customWidth="1"/>
    <col min="5" max="9" width="9" style="62" customWidth="1"/>
    <col min="10" max="10" width="9.44140625" style="62" customWidth="1"/>
  </cols>
  <sheetData>
    <row r="1" spans="1:10" ht="30" customHeight="1" x14ac:dyDescent="0.4">
      <c r="A1" s="382" t="s">
        <v>17</v>
      </c>
      <c r="B1" s="382"/>
      <c r="C1" s="382"/>
      <c r="D1" s="382"/>
      <c r="E1" s="382"/>
      <c r="F1" s="382"/>
      <c r="G1" s="382"/>
      <c r="H1" s="382"/>
      <c r="I1" s="382"/>
      <c r="J1" s="382"/>
    </row>
    <row r="2" spans="1:10" ht="15" customHeight="1" x14ac:dyDescent="0.25"/>
    <row r="3" spans="1:10" ht="27" customHeight="1" x14ac:dyDescent="0.3">
      <c r="A3" s="373" t="s">
        <v>14</v>
      </c>
      <c r="B3" s="371" t="s">
        <v>18</v>
      </c>
      <c r="C3" s="373" t="s">
        <v>19</v>
      </c>
      <c r="D3" s="375" t="s">
        <v>20</v>
      </c>
      <c r="E3" s="368" t="s">
        <v>21</v>
      </c>
      <c r="F3" s="368"/>
      <c r="G3" s="368"/>
      <c r="H3" s="368"/>
      <c r="I3" s="368"/>
      <c r="J3" s="368"/>
    </row>
    <row r="4" spans="1:10" ht="21" customHeight="1" x14ac:dyDescent="0.25">
      <c r="A4" s="374"/>
      <c r="B4" s="372"/>
      <c r="C4" s="374"/>
      <c r="D4" s="375"/>
      <c r="E4" s="231"/>
      <c r="F4" s="231"/>
      <c r="G4" s="231"/>
      <c r="H4" s="231"/>
      <c r="I4" s="231"/>
      <c r="J4" s="232"/>
    </row>
    <row r="5" spans="1:10" ht="26.25" customHeight="1" x14ac:dyDescent="0.25">
      <c r="A5" s="277"/>
      <c r="B5" s="55"/>
      <c r="C5" s="139"/>
      <c r="D5" s="135"/>
      <c r="E5" s="65"/>
      <c r="F5" s="56"/>
      <c r="G5" s="65"/>
      <c r="H5" s="65"/>
      <c r="I5" s="65"/>
      <c r="J5" s="65"/>
    </row>
    <row r="6" spans="1:10" ht="26.25" customHeight="1" x14ac:dyDescent="0.25">
      <c r="A6" s="278"/>
      <c r="B6" s="140"/>
      <c r="C6" s="138"/>
      <c r="D6" s="136"/>
      <c r="E6" s="65"/>
      <c r="F6" s="56"/>
      <c r="G6" s="65"/>
      <c r="H6" s="65"/>
      <c r="I6" s="65"/>
      <c r="J6" s="65"/>
    </row>
    <row r="7" spans="1:10" ht="26.25" customHeight="1" x14ac:dyDescent="0.25">
      <c r="A7" s="278"/>
      <c r="B7" s="140"/>
      <c r="C7" s="138"/>
      <c r="D7" s="134"/>
      <c r="E7" s="65"/>
      <c r="F7" s="56"/>
      <c r="G7" s="65"/>
      <c r="H7" s="65"/>
      <c r="I7" s="65"/>
      <c r="J7" s="65"/>
    </row>
    <row r="8" spans="1:10" ht="26.25" customHeight="1" x14ac:dyDescent="0.25">
      <c r="A8" s="278"/>
      <c r="B8" s="140"/>
      <c r="C8" s="138"/>
      <c r="D8" s="134"/>
      <c r="E8" s="65"/>
      <c r="F8" s="56"/>
      <c r="G8" s="65"/>
      <c r="H8" s="65"/>
      <c r="I8" s="65"/>
      <c r="J8" s="65"/>
    </row>
    <row r="9" spans="1:10" ht="26.25" customHeight="1" x14ac:dyDescent="0.25">
      <c r="A9" s="278"/>
      <c r="B9" s="140"/>
      <c r="C9" s="138"/>
      <c r="D9" s="137"/>
      <c r="E9" s="65"/>
      <c r="F9" s="56"/>
      <c r="G9" s="65"/>
      <c r="H9" s="65"/>
      <c r="I9" s="65"/>
      <c r="J9" s="65"/>
    </row>
    <row r="10" spans="1:10" ht="26.25" customHeight="1" x14ac:dyDescent="0.25">
      <c r="A10" s="278"/>
      <c r="B10" s="140"/>
      <c r="C10" s="138"/>
      <c r="D10" s="134"/>
      <c r="E10" s="65"/>
      <c r="F10" s="56"/>
      <c r="G10" s="65"/>
      <c r="H10" s="65"/>
      <c r="I10" s="65"/>
      <c r="J10" s="65"/>
    </row>
    <row r="11" spans="1:10" ht="26.25" customHeight="1" x14ac:dyDescent="0.25">
      <c r="A11" s="278"/>
      <c r="B11" s="140"/>
      <c r="C11" s="138"/>
      <c r="D11" s="136"/>
      <c r="E11" s="65"/>
      <c r="F11" s="56"/>
      <c r="G11" s="65"/>
      <c r="H11" s="65"/>
      <c r="I11" s="65"/>
      <c r="J11" s="65"/>
    </row>
    <row r="12" spans="1:10" ht="26.25" customHeight="1" x14ac:dyDescent="0.25">
      <c r="A12" s="278"/>
      <c r="B12" s="140"/>
      <c r="C12" s="138"/>
      <c r="D12" s="134"/>
      <c r="E12" s="65"/>
      <c r="F12" s="56"/>
      <c r="G12" s="65"/>
      <c r="H12" s="65"/>
      <c r="I12" s="65"/>
      <c r="J12" s="65"/>
    </row>
    <row r="13" spans="1:10" ht="26.25" customHeight="1" x14ac:dyDescent="0.25">
      <c r="A13" s="278"/>
      <c r="B13" s="140"/>
      <c r="C13" s="138"/>
      <c r="D13" s="136"/>
      <c r="E13" s="65"/>
      <c r="F13" s="56"/>
      <c r="G13" s="65"/>
      <c r="H13" s="65"/>
      <c r="I13" s="65"/>
      <c r="J13" s="65"/>
    </row>
    <row r="14" spans="1:10" ht="26.25" customHeight="1" x14ac:dyDescent="0.25">
      <c r="A14" s="278"/>
      <c r="B14" s="140"/>
      <c r="C14" s="138"/>
      <c r="D14" s="134"/>
      <c r="E14" s="65"/>
      <c r="F14" s="56"/>
      <c r="G14" s="65"/>
      <c r="H14" s="65"/>
      <c r="I14" s="65"/>
      <c r="J14" s="65"/>
    </row>
    <row r="15" spans="1:10" ht="26.25" customHeight="1" x14ac:dyDescent="0.25">
      <c r="A15" s="278"/>
      <c r="B15" s="140"/>
      <c r="C15" s="138"/>
      <c r="D15" s="134"/>
      <c r="E15" s="65"/>
      <c r="F15" s="56"/>
      <c r="G15" s="65"/>
      <c r="H15" s="65"/>
      <c r="I15" s="65"/>
      <c r="J15" s="65"/>
    </row>
    <row r="16" spans="1:10" ht="26.25" customHeight="1" x14ac:dyDescent="0.25">
      <c r="A16" s="278"/>
      <c r="B16" s="140"/>
      <c r="C16" s="138"/>
      <c r="D16" s="134"/>
      <c r="E16" s="65"/>
      <c r="F16" s="56"/>
      <c r="G16" s="65"/>
      <c r="H16" s="65"/>
      <c r="I16" s="65"/>
      <c r="J16" s="65"/>
    </row>
    <row r="17" spans="1:10" ht="26.25" customHeight="1" x14ac:dyDescent="0.25">
      <c r="A17" s="278"/>
      <c r="B17" s="140"/>
      <c r="C17" s="138"/>
      <c r="D17" s="136"/>
      <c r="E17" s="65"/>
      <c r="F17" s="56"/>
      <c r="G17" s="65"/>
      <c r="H17" s="65"/>
      <c r="I17" s="65"/>
      <c r="J17" s="65"/>
    </row>
    <row r="18" spans="1:10" ht="26.25" customHeight="1" x14ac:dyDescent="0.25">
      <c r="A18" s="278"/>
      <c r="B18" s="140"/>
      <c r="C18" s="138"/>
      <c r="D18" s="134"/>
      <c r="E18" s="65"/>
      <c r="F18" s="56"/>
      <c r="G18" s="65"/>
      <c r="H18" s="65"/>
      <c r="I18" s="65"/>
      <c r="J18" s="65"/>
    </row>
    <row r="19" spans="1:10" ht="26.25" customHeight="1" x14ac:dyDescent="0.25">
      <c r="A19" s="278"/>
      <c r="B19" s="140"/>
      <c r="C19" s="138"/>
      <c r="D19" s="134"/>
      <c r="E19" s="65"/>
      <c r="F19" s="56"/>
      <c r="G19" s="65"/>
      <c r="H19" s="65"/>
      <c r="I19" s="65"/>
      <c r="J19" s="65"/>
    </row>
    <row r="20" spans="1:10" ht="26.25" customHeight="1" x14ac:dyDescent="0.25">
      <c r="A20" s="278"/>
      <c r="B20" s="140"/>
      <c r="C20" s="138"/>
      <c r="D20" s="134"/>
      <c r="E20" s="65"/>
      <c r="F20" s="56"/>
      <c r="G20" s="65"/>
      <c r="H20" s="65"/>
      <c r="I20" s="65"/>
      <c r="J20" s="65"/>
    </row>
    <row r="21" spans="1:10" ht="26.25" customHeight="1" x14ac:dyDescent="0.25">
      <c r="A21" s="278"/>
      <c r="B21" s="140"/>
      <c r="C21" s="138"/>
      <c r="D21" s="134"/>
      <c r="E21" s="65"/>
      <c r="F21" s="56"/>
      <c r="G21" s="65"/>
      <c r="H21" s="65"/>
      <c r="I21" s="65"/>
      <c r="J21" s="65"/>
    </row>
    <row r="22" spans="1:10" ht="26.25" customHeight="1" x14ac:dyDescent="0.25">
      <c r="A22" s="277"/>
      <c r="B22" s="55"/>
      <c r="C22" s="63"/>
      <c r="D22" s="16"/>
      <c r="E22" s="65"/>
      <c r="F22" s="56"/>
      <c r="G22" s="65"/>
      <c r="H22" s="65"/>
      <c r="I22" s="65"/>
      <c r="J22" s="65"/>
    </row>
    <row r="23" spans="1:10" ht="26.25" customHeight="1" x14ac:dyDescent="0.25">
      <c r="A23" s="278"/>
      <c r="B23" s="140"/>
      <c r="C23" s="138"/>
      <c r="D23" s="134"/>
      <c r="E23" s="65"/>
      <c r="F23" s="56"/>
      <c r="G23" s="65"/>
      <c r="H23" s="65"/>
      <c r="I23" s="65"/>
      <c r="J23" s="65"/>
    </row>
    <row r="24" spans="1:10" ht="26.25" customHeight="1" x14ac:dyDescent="0.25">
      <c r="A24" s="278"/>
      <c r="B24" s="140"/>
      <c r="C24" s="138"/>
      <c r="D24" s="134"/>
      <c r="E24" s="65"/>
      <c r="F24" s="56"/>
      <c r="G24" s="65"/>
      <c r="H24" s="65"/>
      <c r="I24" s="65"/>
      <c r="J24" s="65"/>
    </row>
    <row r="25" spans="1:10" ht="26.25" customHeight="1" x14ac:dyDescent="0.25">
      <c r="A25" s="278"/>
      <c r="B25" s="140"/>
      <c r="C25" s="138"/>
      <c r="D25" s="136"/>
      <c r="E25" s="65"/>
      <c r="F25" s="56"/>
      <c r="G25" s="65"/>
      <c r="H25" s="65"/>
      <c r="I25" s="65"/>
      <c r="J25" s="65"/>
    </row>
    <row r="26" spans="1:10" ht="26.25" customHeight="1" x14ac:dyDescent="0.25">
      <c r="A26" s="278"/>
      <c r="B26" s="140"/>
      <c r="C26" s="138"/>
      <c r="D26" s="134"/>
      <c r="E26" s="65"/>
      <c r="F26" s="56"/>
      <c r="G26" s="65"/>
      <c r="H26" s="65"/>
      <c r="I26" s="65"/>
      <c r="J26" s="65"/>
    </row>
    <row r="27" spans="1:10" ht="26.25" customHeight="1" x14ac:dyDescent="0.25">
      <c r="A27" s="278"/>
      <c r="B27" s="140"/>
      <c r="C27" s="138"/>
      <c r="D27" s="136"/>
      <c r="E27" s="65"/>
      <c r="F27" s="56"/>
      <c r="G27" s="65"/>
      <c r="H27" s="65"/>
      <c r="I27" s="65"/>
      <c r="J27" s="65"/>
    </row>
    <row r="28" spans="1:10" ht="26.25" customHeight="1" x14ac:dyDescent="0.25">
      <c r="A28" s="278"/>
      <c r="B28" s="140"/>
      <c r="C28" s="138"/>
      <c r="D28" s="134"/>
      <c r="E28" s="65"/>
      <c r="F28" s="56"/>
      <c r="G28" s="65"/>
      <c r="H28" s="65"/>
      <c r="I28" s="65"/>
      <c r="J28" s="65"/>
    </row>
    <row r="29" spans="1:10" ht="26.25" customHeight="1" x14ac:dyDescent="0.25">
      <c r="A29" s="278"/>
      <c r="B29" s="140"/>
      <c r="C29" s="138"/>
      <c r="D29" s="136"/>
      <c r="E29" s="65"/>
      <c r="F29" s="56"/>
      <c r="G29" s="65"/>
      <c r="H29" s="65"/>
      <c r="I29" s="65"/>
      <c r="J29" s="65"/>
    </row>
    <row r="30" spans="1:10" ht="26.25" customHeight="1" x14ac:dyDescent="0.25">
      <c r="A30" s="278"/>
      <c r="B30" s="140"/>
      <c r="C30" s="138"/>
      <c r="D30" s="134"/>
      <c r="E30" s="65"/>
      <c r="F30" s="56"/>
      <c r="G30" s="65"/>
      <c r="H30" s="65"/>
      <c r="I30" s="65"/>
      <c r="J30" s="65"/>
    </row>
    <row r="31" spans="1:10" ht="26.25" customHeight="1" x14ac:dyDescent="0.25">
      <c r="A31" s="278"/>
      <c r="B31" s="140"/>
      <c r="C31" s="138"/>
      <c r="D31" s="136"/>
      <c r="E31" s="65"/>
      <c r="F31" s="56"/>
      <c r="G31" s="65"/>
      <c r="H31" s="65"/>
      <c r="I31" s="65"/>
      <c r="J31" s="65"/>
    </row>
    <row r="32" spans="1:10" ht="26.25" customHeight="1" x14ac:dyDescent="0.25">
      <c r="A32" s="277"/>
      <c r="B32" s="55"/>
      <c r="C32" s="141"/>
      <c r="D32" s="112"/>
      <c r="E32" s="65"/>
      <c r="F32" s="56"/>
      <c r="G32" s="65"/>
      <c r="H32" s="65"/>
      <c r="I32" s="65"/>
      <c r="J32" s="65"/>
    </row>
    <row r="33" spans="1:10" ht="26.25" customHeight="1" x14ac:dyDescent="0.25">
      <c r="A33" s="277"/>
      <c r="B33" s="55"/>
      <c r="C33" s="141"/>
      <c r="D33" s="16"/>
      <c r="E33" s="65"/>
      <c r="F33" s="56"/>
      <c r="G33" s="65"/>
      <c r="H33" s="65"/>
      <c r="I33" s="65"/>
      <c r="J33" s="65"/>
    </row>
    <row r="34" spans="1:10" ht="26.25" customHeight="1" x14ac:dyDescent="0.25">
      <c r="A34" s="277"/>
      <c r="B34" s="55"/>
      <c r="C34" s="141"/>
      <c r="D34" s="112"/>
      <c r="E34" s="65"/>
      <c r="F34" s="56"/>
      <c r="G34" s="65"/>
      <c r="H34" s="65"/>
      <c r="I34" s="65"/>
      <c r="J34" s="65"/>
    </row>
    <row r="35" spans="1:10" ht="26.25" customHeight="1" x14ac:dyDescent="0.25">
      <c r="A35" s="277"/>
      <c r="B35" s="55"/>
      <c r="C35" s="141"/>
      <c r="D35" s="112"/>
      <c r="E35" s="65"/>
      <c r="F35" s="56"/>
      <c r="G35" s="65"/>
      <c r="H35" s="65"/>
      <c r="I35" s="65"/>
      <c r="J35" s="65"/>
    </row>
    <row r="36" spans="1:10" ht="26.25" customHeight="1" x14ac:dyDescent="0.25">
      <c r="A36" s="277"/>
      <c r="B36" s="55"/>
      <c r="C36" s="141"/>
      <c r="D36" s="112"/>
      <c r="E36" s="65"/>
      <c r="F36" s="56"/>
      <c r="G36" s="65"/>
      <c r="H36" s="65"/>
      <c r="I36" s="65"/>
      <c r="J36" s="65"/>
    </row>
    <row r="37" spans="1:10" ht="26.25" customHeight="1" x14ac:dyDescent="0.25">
      <c r="A37" s="277"/>
      <c r="B37" s="55"/>
      <c r="C37" s="141"/>
      <c r="D37" s="112"/>
      <c r="E37" s="65"/>
      <c r="F37" s="56"/>
      <c r="G37" s="65"/>
      <c r="H37" s="65"/>
      <c r="I37" s="65"/>
      <c r="J37" s="65"/>
    </row>
    <row r="38" spans="1:10" ht="26.25" customHeight="1" x14ac:dyDescent="0.25">
      <c r="A38" s="277"/>
      <c r="B38" s="55"/>
      <c r="C38" s="141"/>
      <c r="D38" s="112"/>
      <c r="E38" s="65"/>
      <c r="F38" s="56"/>
      <c r="G38" s="65"/>
      <c r="H38" s="65"/>
      <c r="I38" s="65"/>
      <c r="J38" s="65"/>
    </row>
    <row r="39" spans="1:10" ht="26.25" customHeight="1" x14ac:dyDescent="0.25">
      <c r="A39" s="277"/>
      <c r="B39" s="55"/>
      <c r="C39" s="141"/>
      <c r="D39" s="112"/>
      <c r="E39" s="65"/>
      <c r="F39" s="56"/>
      <c r="G39" s="65"/>
      <c r="H39" s="65"/>
      <c r="I39" s="65"/>
      <c r="J39" s="65"/>
    </row>
    <row r="40" spans="1:10" ht="26.25" customHeight="1" x14ac:dyDescent="0.25">
      <c r="A40" s="277"/>
      <c r="B40" s="55"/>
      <c r="C40" s="141"/>
      <c r="D40" s="112"/>
      <c r="E40" s="65"/>
      <c r="F40" s="56"/>
      <c r="G40" s="65"/>
      <c r="H40" s="65"/>
      <c r="I40" s="65"/>
      <c r="J40" s="65"/>
    </row>
    <row r="41" spans="1:10" ht="26.25" customHeight="1" x14ac:dyDescent="0.25">
      <c r="A41" s="277"/>
      <c r="B41" s="55"/>
      <c r="C41" s="141"/>
      <c r="D41" s="112"/>
      <c r="E41" s="65"/>
      <c r="F41" s="56"/>
      <c r="G41" s="65"/>
      <c r="H41" s="65"/>
      <c r="I41" s="65"/>
      <c r="J41" s="65"/>
    </row>
    <row r="42" spans="1:10" ht="26.25" customHeight="1" x14ac:dyDescent="0.25">
      <c r="A42" s="277"/>
      <c r="B42" s="55"/>
      <c r="C42" s="141"/>
      <c r="D42" s="112"/>
      <c r="E42" s="65"/>
      <c r="F42" s="56"/>
      <c r="G42" s="65"/>
      <c r="H42" s="65"/>
      <c r="I42" s="65"/>
      <c r="J42" s="65"/>
    </row>
    <row r="43" spans="1:10" ht="27" customHeight="1" x14ac:dyDescent="0.3">
      <c r="A43" s="369" t="s">
        <v>14</v>
      </c>
      <c r="B43" s="371" t="s">
        <v>18</v>
      </c>
      <c r="C43" s="373" t="s">
        <v>19</v>
      </c>
      <c r="D43" s="375" t="s">
        <v>20</v>
      </c>
      <c r="E43" s="368" t="s">
        <v>21</v>
      </c>
      <c r="F43" s="368"/>
      <c r="G43" s="368"/>
      <c r="H43" s="368"/>
      <c r="I43" s="368"/>
      <c r="J43" s="368"/>
    </row>
    <row r="44" spans="1:10" ht="21" customHeight="1" x14ac:dyDescent="0.25">
      <c r="A44" s="370"/>
      <c r="B44" s="372"/>
      <c r="C44" s="374"/>
      <c r="D44" s="375"/>
      <c r="E44" s="231"/>
      <c r="F44" s="231"/>
      <c r="G44" s="231"/>
      <c r="H44" s="231"/>
      <c r="I44" s="231"/>
      <c r="J44" s="232"/>
    </row>
    <row r="45" spans="1:10" ht="26.25" customHeight="1" x14ac:dyDescent="0.25">
      <c r="A45" s="277"/>
      <c r="B45" s="55"/>
      <c r="C45" s="141"/>
      <c r="D45" s="112"/>
      <c r="E45" s="65"/>
      <c r="F45" s="56"/>
      <c r="G45" s="65"/>
      <c r="H45" s="65"/>
      <c r="I45" s="65"/>
      <c r="J45" s="65"/>
    </row>
    <row r="46" spans="1:10" ht="26.25" customHeight="1" x14ac:dyDescent="0.25">
      <c r="A46" s="277"/>
      <c r="B46" s="55"/>
      <c r="C46" s="141"/>
      <c r="D46" s="112"/>
      <c r="E46" s="66"/>
      <c r="F46" s="56"/>
      <c r="G46" s="65"/>
      <c r="H46" s="65"/>
      <c r="I46" s="65"/>
      <c r="J46" s="65"/>
    </row>
    <row r="47" spans="1:10" ht="26.25" customHeight="1" x14ac:dyDescent="0.25">
      <c r="A47" s="277"/>
      <c r="B47" s="55"/>
      <c r="C47" s="141"/>
      <c r="D47" s="16"/>
      <c r="E47" s="66"/>
      <c r="F47" s="56"/>
      <c r="G47" s="65"/>
      <c r="H47" s="65"/>
      <c r="I47" s="65"/>
      <c r="J47" s="65"/>
    </row>
    <row r="48" spans="1:10" ht="26.25" customHeight="1" x14ac:dyDescent="0.25">
      <c r="A48" s="279"/>
      <c r="B48" s="55"/>
      <c r="C48" s="142"/>
      <c r="D48" s="112"/>
      <c r="E48" s="66"/>
      <c r="F48" s="56"/>
      <c r="G48" s="65"/>
      <c r="H48" s="65"/>
      <c r="I48" s="65"/>
      <c r="J48" s="65"/>
    </row>
    <row r="49" spans="1:10" ht="26.25" customHeight="1" x14ac:dyDescent="0.25">
      <c r="A49" s="279"/>
      <c r="B49" s="55"/>
      <c r="C49" s="142"/>
      <c r="D49" s="16"/>
      <c r="E49" s="66"/>
      <c r="F49" s="56"/>
      <c r="G49" s="65"/>
      <c r="H49" s="65"/>
      <c r="I49" s="65"/>
      <c r="J49" s="65"/>
    </row>
    <row r="50" spans="1:10" ht="26.25" customHeight="1" x14ac:dyDescent="0.25">
      <c r="A50" s="279"/>
      <c r="B50" s="55"/>
      <c r="C50" s="142"/>
      <c r="D50" s="112"/>
      <c r="E50" s="66"/>
      <c r="F50" s="56"/>
      <c r="G50" s="65"/>
      <c r="H50" s="65"/>
      <c r="I50" s="65"/>
      <c r="J50" s="65"/>
    </row>
    <row r="51" spans="1:10" ht="26.25" customHeight="1" x14ac:dyDescent="0.25">
      <c r="A51" s="279"/>
      <c r="B51" s="55"/>
      <c r="C51" s="142"/>
      <c r="D51" s="112"/>
      <c r="E51" s="66"/>
      <c r="F51" s="56"/>
      <c r="G51" s="65"/>
      <c r="H51" s="65"/>
      <c r="I51" s="65"/>
      <c r="J51" s="65"/>
    </row>
    <row r="52" spans="1:10" ht="26.25" customHeight="1" x14ac:dyDescent="0.25">
      <c r="A52" s="279"/>
      <c r="B52" s="55"/>
      <c r="C52" s="142"/>
      <c r="D52" s="112"/>
      <c r="E52" s="66"/>
      <c r="F52" s="56"/>
      <c r="G52" s="65"/>
      <c r="H52" s="65"/>
      <c r="I52" s="65"/>
      <c r="J52" s="65"/>
    </row>
    <row r="53" spans="1:10" ht="26.25" customHeight="1" x14ac:dyDescent="0.25">
      <c r="A53" s="279"/>
      <c r="B53" s="55"/>
      <c r="C53" s="142"/>
      <c r="D53" s="112"/>
      <c r="E53" s="66"/>
      <c r="F53" s="56"/>
      <c r="G53" s="65"/>
      <c r="H53" s="65"/>
      <c r="I53" s="65"/>
      <c r="J53" s="65"/>
    </row>
    <row r="54" spans="1:10" ht="26.25" customHeight="1" x14ac:dyDescent="0.25">
      <c r="A54" s="279"/>
      <c r="B54" s="55"/>
      <c r="C54" s="142"/>
      <c r="D54" s="112"/>
      <c r="E54" s="66"/>
      <c r="F54" s="56"/>
      <c r="G54" s="65"/>
      <c r="H54" s="65"/>
      <c r="I54" s="65"/>
      <c r="J54" s="65"/>
    </row>
    <row r="55" spans="1:10" ht="26.25" customHeight="1" x14ac:dyDescent="0.25">
      <c r="A55" s="279"/>
      <c r="B55" s="55"/>
      <c r="C55" s="142"/>
      <c r="D55" s="112"/>
      <c r="E55" s="66"/>
      <c r="F55" s="56"/>
      <c r="G55" s="65"/>
      <c r="H55" s="65"/>
      <c r="I55" s="65"/>
      <c r="J55" s="65"/>
    </row>
    <row r="56" spans="1:10" ht="26.25" customHeight="1" x14ac:dyDescent="0.25">
      <c r="A56" s="279"/>
      <c r="B56" s="55"/>
      <c r="C56" s="142"/>
      <c r="D56" s="112"/>
      <c r="E56" s="66"/>
      <c r="F56" s="56"/>
      <c r="G56" s="65"/>
      <c r="H56" s="65"/>
      <c r="I56" s="65"/>
      <c r="J56" s="65"/>
    </row>
    <row r="57" spans="1:10" ht="26.25" customHeight="1" x14ac:dyDescent="0.25">
      <c r="A57" s="279"/>
      <c r="B57" s="55"/>
      <c r="C57" s="142"/>
      <c r="D57" s="112"/>
      <c r="E57" s="66"/>
      <c r="F57" s="56"/>
      <c r="G57" s="65"/>
      <c r="H57" s="65"/>
      <c r="I57" s="65"/>
      <c r="J57" s="65"/>
    </row>
    <row r="58" spans="1:10" ht="26.25" customHeight="1" x14ac:dyDescent="0.25">
      <c r="A58" s="279"/>
      <c r="B58" s="55"/>
      <c r="C58" s="142"/>
      <c r="D58" s="112"/>
      <c r="E58" s="66"/>
      <c r="F58" s="56"/>
      <c r="G58" s="65"/>
      <c r="H58" s="65"/>
      <c r="I58" s="65"/>
      <c r="J58" s="65"/>
    </row>
    <row r="59" spans="1:10" ht="26.25" customHeight="1" x14ac:dyDescent="0.25">
      <c r="A59" s="279"/>
      <c r="B59" s="55"/>
      <c r="C59" s="142"/>
      <c r="D59" s="112"/>
      <c r="E59" s="66"/>
      <c r="F59" s="56"/>
      <c r="G59" s="65"/>
      <c r="H59" s="65"/>
      <c r="I59" s="65"/>
      <c r="J59" s="65"/>
    </row>
    <row r="60" spans="1:10" ht="26.25" customHeight="1" x14ac:dyDescent="0.25">
      <c r="A60" s="279"/>
      <c r="B60" s="55"/>
      <c r="C60" s="142"/>
      <c r="D60" s="112"/>
      <c r="E60" s="66"/>
      <c r="F60" s="56"/>
      <c r="G60" s="65"/>
      <c r="H60" s="65"/>
      <c r="I60" s="65"/>
      <c r="J60" s="65"/>
    </row>
    <row r="61" spans="1:10" ht="26.25" customHeight="1" x14ac:dyDescent="0.25">
      <c r="A61" s="279"/>
      <c r="B61" s="55"/>
      <c r="C61" s="142"/>
      <c r="D61" s="112"/>
      <c r="E61" s="66"/>
      <c r="F61" s="56"/>
      <c r="G61" s="65"/>
      <c r="H61" s="65"/>
      <c r="I61" s="65"/>
      <c r="J61" s="65"/>
    </row>
    <row r="62" spans="1:10" ht="26.25" customHeight="1" x14ac:dyDescent="0.25">
      <c r="A62" s="279"/>
      <c r="B62" s="55"/>
      <c r="C62" s="142"/>
      <c r="D62" s="112"/>
      <c r="E62" s="66"/>
      <c r="F62" s="56"/>
      <c r="G62" s="65"/>
      <c r="H62" s="65"/>
      <c r="I62" s="65"/>
      <c r="J62" s="65"/>
    </row>
    <row r="63" spans="1:10" ht="26.25" customHeight="1" x14ac:dyDescent="0.25">
      <c r="A63" s="279"/>
      <c r="B63" s="55"/>
      <c r="C63" s="142"/>
      <c r="D63" s="112"/>
      <c r="E63" s="66"/>
      <c r="F63" s="56"/>
      <c r="G63" s="65"/>
      <c r="H63" s="65"/>
      <c r="I63" s="65"/>
      <c r="J63" s="65"/>
    </row>
    <row r="64" spans="1:10" ht="26.25" customHeight="1" x14ac:dyDescent="0.25">
      <c r="A64" s="279"/>
      <c r="B64" s="55"/>
      <c r="C64" s="142"/>
      <c r="D64" s="112"/>
      <c r="E64" s="66"/>
      <c r="F64" s="56"/>
      <c r="G64" s="65"/>
      <c r="H64" s="65"/>
      <c r="I64" s="65"/>
      <c r="J64" s="65"/>
    </row>
    <row r="65" spans="1:10" ht="26.25" customHeight="1" x14ac:dyDescent="0.25">
      <c r="A65" s="279"/>
      <c r="B65" s="143"/>
      <c r="C65" s="141"/>
      <c r="D65" s="112"/>
      <c r="E65" s="66"/>
      <c r="F65" s="56"/>
      <c r="G65" s="65"/>
      <c r="H65" s="65"/>
      <c r="I65" s="65"/>
      <c r="J65" s="65"/>
    </row>
    <row r="66" spans="1:10" ht="26.25" customHeight="1" x14ac:dyDescent="0.25">
      <c r="A66" s="279"/>
      <c r="B66" s="55"/>
      <c r="C66" s="141"/>
      <c r="D66" s="112"/>
      <c r="E66" s="66"/>
      <c r="F66" s="56"/>
      <c r="G66" s="65"/>
      <c r="H66" s="65"/>
      <c r="I66" s="65"/>
      <c r="J66" s="65"/>
    </row>
    <row r="67" spans="1:10" ht="26.25" customHeight="1" x14ac:dyDescent="0.25">
      <c r="A67" s="279"/>
      <c r="B67" s="55"/>
      <c r="C67" s="141"/>
      <c r="D67" s="112"/>
      <c r="E67" s="66"/>
      <c r="F67" s="56"/>
      <c r="G67" s="65"/>
      <c r="H67" s="65"/>
      <c r="I67" s="65"/>
      <c r="J67" s="65"/>
    </row>
    <row r="68" spans="1:10" ht="26.25" customHeight="1" x14ac:dyDescent="0.25">
      <c r="A68" s="279"/>
      <c r="B68" s="55"/>
      <c r="C68" s="141"/>
      <c r="D68" s="112"/>
      <c r="E68" s="66"/>
      <c r="F68" s="56"/>
      <c r="G68" s="65"/>
      <c r="H68" s="65"/>
      <c r="I68" s="65"/>
      <c r="J68" s="65"/>
    </row>
    <row r="69" spans="1:10" ht="26.25" customHeight="1" x14ac:dyDescent="0.25">
      <c r="A69" s="279"/>
      <c r="B69" s="55"/>
      <c r="C69" s="141"/>
      <c r="D69" s="112"/>
      <c r="E69" s="66"/>
      <c r="F69" s="56"/>
      <c r="G69" s="65"/>
      <c r="H69" s="65"/>
      <c r="I69" s="65"/>
      <c r="J69" s="65"/>
    </row>
    <row r="70" spans="1:10" ht="26.25" customHeight="1" x14ac:dyDescent="0.25">
      <c r="A70" s="279"/>
      <c r="B70" s="55"/>
      <c r="C70" s="141"/>
      <c r="D70" s="112"/>
      <c r="E70" s="66"/>
      <c r="F70" s="56"/>
      <c r="G70" s="65"/>
      <c r="H70" s="65"/>
      <c r="I70" s="65"/>
      <c r="J70" s="65"/>
    </row>
    <row r="71" spans="1:10" ht="26.25" customHeight="1" x14ac:dyDescent="0.25">
      <c r="A71" s="279"/>
      <c r="B71" s="144"/>
      <c r="C71" s="141"/>
      <c r="D71" s="16"/>
      <c r="E71" s="66"/>
      <c r="F71" s="56"/>
      <c r="G71" s="67"/>
      <c r="H71" s="65"/>
      <c r="I71" s="65"/>
      <c r="J71" s="65"/>
    </row>
    <row r="72" spans="1:10" ht="26.25" customHeight="1" x14ac:dyDescent="0.25">
      <c r="A72" s="279"/>
      <c r="B72" s="55"/>
      <c r="C72" s="141"/>
      <c r="D72" s="16"/>
      <c r="E72" s="66"/>
      <c r="F72" s="56"/>
      <c r="G72" s="67"/>
      <c r="H72" s="65"/>
      <c r="I72" s="65"/>
      <c r="J72" s="65"/>
    </row>
    <row r="73" spans="1:10" ht="26.25" customHeight="1" x14ac:dyDescent="0.25">
      <c r="A73" s="279"/>
      <c r="B73" s="55"/>
      <c r="C73" s="141"/>
      <c r="D73" s="112"/>
      <c r="E73" s="66"/>
      <c r="F73" s="56"/>
      <c r="G73" s="67"/>
      <c r="H73" s="65"/>
      <c r="I73" s="65"/>
      <c r="J73" s="65"/>
    </row>
    <row r="74" spans="1:10" ht="26.25" customHeight="1" x14ac:dyDescent="0.25">
      <c r="A74" s="279"/>
      <c r="B74" s="55"/>
      <c r="C74" s="141"/>
      <c r="D74" s="112"/>
      <c r="E74" s="66"/>
      <c r="F74" s="56"/>
      <c r="G74" s="67"/>
      <c r="H74" s="65"/>
      <c r="I74" s="65"/>
      <c r="J74" s="65"/>
    </row>
    <row r="75" spans="1:10" ht="26.25" customHeight="1" x14ac:dyDescent="0.25">
      <c r="A75" s="279"/>
      <c r="B75" s="55"/>
      <c r="C75" s="141"/>
      <c r="D75" s="112"/>
      <c r="E75" s="66"/>
      <c r="F75" s="56"/>
      <c r="G75" s="67"/>
      <c r="H75" s="65"/>
      <c r="I75" s="65"/>
      <c r="J75" s="65"/>
    </row>
    <row r="76" spans="1:10" ht="26.25" customHeight="1" x14ac:dyDescent="0.25">
      <c r="A76" s="279"/>
      <c r="B76" s="55"/>
      <c r="C76" s="142"/>
      <c r="D76" s="112"/>
      <c r="E76" s="66"/>
      <c r="F76" s="56"/>
      <c r="G76" s="67"/>
      <c r="H76" s="65"/>
      <c r="I76" s="65"/>
      <c r="J76" s="65"/>
    </row>
    <row r="77" spans="1:10" ht="26.25" customHeight="1" x14ac:dyDescent="0.25">
      <c r="A77" s="279"/>
      <c r="B77" s="143"/>
      <c r="C77" s="141"/>
      <c r="D77" s="112"/>
      <c r="E77" s="66"/>
      <c r="F77" s="56"/>
      <c r="G77" s="67"/>
      <c r="H77" s="65"/>
      <c r="I77" s="65"/>
      <c r="J77" s="65"/>
    </row>
    <row r="78" spans="1:10" ht="26.25" customHeight="1" x14ac:dyDescent="0.25">
      <c r="A78" s="279"/>
      <c r="B78" s="55"/>
      <c r="C78" s="141"/>
      <c r="D78" s="112"/>
      <c r="E78" s="66"/>
      <c r="F78" s="56"/>
      <c r="G78" s="67"/>
      <c r="H78" s="65"/>
      <c r="I78" s="65"/>
      <c r="J78" s="65"/>
    </row>
    <row r="79" spans="1:10" ht="26.25" customHeight="1" x14ac:dyDescent="0.25">
      <c r="A79" s="279"/>
      <c r="B79" s="55"/>
      <c r="C79" s="141"/>
      <c r="D79" s="112"/>
      <c r="E79" s="66"/>
      <c r="F79" s="56"/>
      <c r="G79" s="67"/>
      <c r="H79" s="65"/>
      <c r="I79" s="65"/>
      <c r="J79" s="65"/>
    </row>
    <row r="80" spans="1:10" ht="26.25" customHeight="1" x14ac:dyDescent="0.25">
      <c r="A80" s="279"/>
      <c r="B80" s="55"/>
      <c r="C80" s="141"/>
      <c r="D80" s="112"/>
      <c r="E80" s="65"/>
      <c r="F80" s="56"/>
      <c r="G80" s="65"/>
      <c r="H80" s="65"/>
      <c r="I80" s="67"/>
      <c r="J80" s="65"/>
    </row>
    <row r="81" spans="1:10" ht="26.25" customHeight="1" x14ac:dyDescent="0.25">
      <c r="A81" s="279"/>
      <c r="B81" s="55"/>
      <c r="C81" s="141"/>
      <c r="D81" s="112"/>
      <c r="E81" s="65"/>
      <c r="F81" s="56"/>
      <c r="G81" s="65"/>
      <c r="H81" s="65"/>
      <c r="I81" s="67"/>
      <c r="J81" s="65"/>
    </row>
    <row r="82" spans="1:10" ht="26.25" customHeight="1" x14ac:dyDescent="0.25">
      <c r="A82" s="280"/>
      <c r="C82" s="145"/>
      <c r="D82" s="119"/>
      <c r="E82" s="69"/>
      <c r="F82" s="146"/>
      <c r="G82" s="69"/>
      <c r="H82" s="69"/>
      <c r="I82" s="70"/>
      <c r="J82" s="69"/>
    </row>
    <row r="83" spans="1:10" ht="26.25" customHeight="1" x14ac:dyDescent="0.25">
      <c r="A83" s="277"/>
      <c r="B83" s="55"/>
      <c r="C83" s="142"/>
      <c r="D83" s="112"/>
      <c r="E83" s="113"/>
      <c r="F83" s="65"/>
      <c r="G83" s="65"/>
      <c r="H83" s="65"/>
      <c r="I83" s="65"/>
      <c r="J83" s="65"/>
    </row>
    <row r="84" spans="1:10" ht="26.25" customHeight="1" x14ac:dyDescent="0.25">
      <c r="A84" s="279"/>
      <c r="B84" s="55"/>
      <c r="C84" s="141"/>
      <c r="D84" s="112"/>
      <c r="E84" s="65"/>
      <c r="F84" s="56"/>
      <c r="G84" s="65"/>
      <c r="H84" s="65"/>
      <c r="I84" s="67"/>
      <c r="J84" s="65"/>
    </row>
    <row r="85" spans="1:10" ht="27" customHeight="1" x14ac:dyDescent="0.3">
      <c r="A85" s="369" t="s">
        <v>14</v>
      </c>
      <c r="B85" s="371" t="s">
        <v>18</v>
      </c>
      <c r="C85" s="373" t="s">
        <v>19</v>
      </c>
      <c r="D85" s="375" t="s">
        <v>20</v>
      </c>
      <c r="E85" s="368" t="s">
        <v>21</v>
      </c>
      <c r="F85" s="368"/>
      <c r="G85" s="368"/>
      <c r="H85" s="368"/>
      <c r="I85" s="368"/>
      <c r="J85" s="368"/>
    </row>
    <row r="86" spans="1:10" ht="21" customHeight="1" x14ac:dyDescent="0.25">
      <c r="A86" s="370"/>
      <c r="B86" s="372"/>
      <c r="C86" s="374"/>
      <c r="D86" s="375"/>
      <c r="E86" s="231"/>
      <c r="F86" s="231"/>
      <c r="G86" s="231"/>
      <c r="H86" s="231"/>
      <c r="I86" s="231"/>
      <c r="J86" s="232"/>
    </row>
    <row r="87" spans="1:10" ht="26.25" customHeight="1" x14ac:dyDescent="0.25">
      <c r="A87" s="279"/>
      <c r="B87" s="133"/>
      <c r="C87" s="142"/>
      <c r="D87" s="112"/>
      <c r="E87" s="55"/>
      <c r="F87" s="67"/>
      <c r="G87" s="65"/>
      <c r="H87" s="65"/>
      <c r="I87" s="65"/>
      <c r="J87" s="65"/>
    </row>
    <row r="88" spans="1:10" ht="26.25" customHeight="1" x14ac:dyDescent="0.25">
      <c r="A88" s="279"/>
      <c r="B88" s="55"/>
      <c r="C88" s="142"/>
      <c r="D88" s="112"/>
      <c r="E88" s="65"/>
      <c r="F88" s="39"/>
      <c r="G88" s="65"/>
      <c r="H88" s="65"/>
      <c r="I88" s="65"/>
      <c r="J88" s="65"/>
    </row>
    <row r="89" spans="1:10" ht="26.25" customHeight="1" x14ac:dyDescent="0.25">
      <c r="A89" s="279"/>
      <c r="B89" s="55"/>
      <c r="C89" s="142"/>
      <c r="D89" s="112"/>
      <c r="E89" s="65"/>
      <c r="F89" s="39"/>
      <c r="G89" s="65"/>
      <c r="H89" s="65"/>
      <c r="I89" s="65"/>
      <c r="J89" s="65"/>
    </row>
    <row r="90" spans="1:10" ht="26.25" customHeight="1" x14ac:dyDescent="0.25">
      <c r="A90" s="279"/>
      <c r="B90" s="147"/>
      <c r="C90" s="148"/>
      <c r="D90" s="134"/>
      <c r="E90" s="65"/>
      <c r="F90" s="127"/>
      <c r="G90" s="65"/>
      <c r="H90" s="65"/>
      <c r="I90" s="65"/>
      <c r="J90" s="65"/>
    </row>
    <row r="91" spans="1:10" ht="26.25" customHeight="1" x14ac:dyDescent="0.25">
      <c r="A91" s="279"/>
      <c r="B91" s="147"/>
      <c r="C91" s="148"/>
      <c r="D91" s="134"/>
      <c r="E91" s="65"/>
      <c r="F91" s="127"/>
      <c r="G91" s="65"/>
      <c r="H91" s="65"/>
      <c r="I91" s="65"/>
      <c r="J91" s="65"/>
    </row>
    <row r="92" spans="1:10" ht="26.25" customHeight="1" x14ac:dyDescent="0.25">
      <c r="A92" s="279"/>
      <c r="B92" s="147"/>
      <c r="C92" s="148"/>
      <c r="D92" s="136"/>
      <c r="E92" s="65"/>
      <c r="F92" s="127"/>
      <c r="G92" s="65"/>
      <c r="H92" s="65"/>
      <c r="I92" s="65"/>
      <c r="J92" s="65"/>
    </row>
    <row r="93" spans="1:10" ht="26.25" customHeight="1" x14ac:dyDescent="0.25">
      <c r="A93" s="279"/>
      <c r="B93" s="147"/>
      <c r="C93" s="148"/>
      <c r="D93" s="136"/>
      <c r="E93" s="65"/>
      <c r="F93" s="127"/>
      <c r="G93" s="65"/>
      <c r="H93" s="65"/>
      <c r="I93" s="65"/>
      <c r="J93" s="65"/>
    </row>
    <row r="94" spans="1:10" ht="26.25" customHeight="1" x14ac:dyDescent="0.25">
      <c r="A94" s="279"/>
      <c r="B94" s="147"/>
      <c r="C94" s="148"/>
      <c r="D94" s="136"/>
      <c r="E94" s="65"/>
      <c r="F94" s="127"/>
      <c r="G94" s="65"/>
      <c r="H94" s="65"/>
      <c r="I94" s="65"/>
      <c r="J94" s="65"/>
    </row>
    <row r="95" spans="1:10" ht="26.25" customHeight="1" x14ac:dyDescent="0.25">
      <c r="A95" s="279"/>
      <c r="B95" s="147"/>
      <c r="C95" s="148"/>
      <c r="D95" s="136"/>
      <c r="E95" s="65"/>
      <c r="F95" s="127"/>
      <c r="G95" s="65"/>
      <c r="H95" s="65"/>
      <c r="I95" s="65"/>
      <c r="J95" s="65"/>
    </row>
    <row r="96" spans="1:10" ht="26.25" customHeight="1" x14ac:dyDescent="0.25">
      <c r="A96" s="279"/>
      <c r="B96" s="147"/>
      <c r="C96" s="148"/>
      <c r="D96" s="134"/>
      <c r="E96" s="65"/>
      <c r="F96" s="127"/>
      <c r="G96" s="65"/>
      <c r="H96" s="65"/>
      <c r="I96" s="65"/>
      <c r="J96" s="65"/>
    </row>
    <row r="97" spans="1:10" ht="26.25" customHeight="1" x14ac:dyDescent="0.25">
      <c r="A97" s="277"/>
      <c r="B97" s="39"/>
      <c r="C97" s="149"/>
      <c r="D97" s="150"/>
      <c r="E97" s="65"/>
      <c r="F97" s="65"/>
      <c r="G97" s="39"/>
      <c r="H97" s="65"/>
      <c r="I97" s="65"/>
      <c r="J97" s="65"/>
    </row>
    <row r="98" spans="1:10" ht="26.25" customHeight="1" x14ac:dyDescent="0.25">
      <c r="A98" s="278"/>
      <c r="B98" s="127"/>
      <c r="C98" s="151"/>
      <c r="D98" s="152"/>
      <c r="E98" s="65"/>
      <c r="F98" s="65"/>
      <c r="G98" s="127"/>
      <c r="H98" s="65"/>
      <c r="I98" s="65"/>
      <c r="J98" s="65"/>
    </row>
    <row r="99" spans="1:10" ht="26.25" customHeight="1" x14ac:dyDescent="0.25">
      <c r="A99" s="278"/>
      <c r="B99" s="127"/>
      <c r="C99" s="151"/>
      <c r="D99" s="152"/>
      <c r="E99" s="65"/>
      <c r="F99" s="65"/>
      <c r="G99" s="127"/>
      <c r="H99" s="65"/>
      <c r="I99" s="65"/>
      <c r="J99" s="65"/>
    </row>
    <row r="100" spans="1:10" ht="26.25" customHeight="1" x14ac:dyDescent="0.25">
      <c r="A100" s="278"/>
      <c r="B100" s="127"/>
      <c r="C100" s="151"/>
      <c r="D100" s="152"/>
      <c r="E100" s="65"/>
      <c r="F100" s="65"/>
      <c r="G100" s="127"/>
      <c r="H100" s="65"/>
      <c r="I100" s="65"/>
      <c r="J100" s="65"/>
    </row>
    <row r="101" spans="1:10" ht="26.25" customHeight="1" x14ac:dyDescent="0.25">
      <c r="A101" s="278"/>
      <c r="B101" s="127"/>
      <c r="C101" s="151"/>
      <c r="D101" s="152"/>
      <c r="E101" s="65"/>
      <c r="F101" s="65"/>
      <c r="G101" s="127"/>
      <c r="H101" s="65"/>
      <c r="I101" s="65"/>
      <c r="J101" s="65"/>
    </row>
    <row r="102" spans="1:10" ht="26.25" customHeight="1" x14ac:dyDescent="0.25">
      <c r="A102" s="278"/>
      <c r="B102" s="127"/>
      <c r="C102" s="151"/>
      <c r="D102" s="152"/>
      <c r="E102" s="65"/>
      <c r="F102" s="65"/>
      <c r="G102" s="127"/>
      <c r="H102" s="65"/>
      <c r="I102" s="65"/>
      <c r="J102" s="65"/>
    </row>
    <row r="103" spans="1:10" ht="26.25" customHeight="1" x14ac:dyDescent="0.25">
      <c r="A103" s="278"/>
      <c r="B103" s="127"/>
      <c r="C103" s="151"/>
      <c r="D103" s="152"/>
      <c r="E103" s="65"/>
      <c r="F103" s="65"/>
      <c r="G103" s="127"/>
      <c r="H103" s="65"/>
      <c r="I103" s="65"/>
      <c r="J103" s="65"/>
    </row>
    <row r="104" spans="1:10" ht="26.25" customHeight="1" x14ac:dyDescent="0.25">
      <c r="A104" s="277"/>
      <c r="B104" s="56"/>
      <c r="C104" s="154"/>
      <c r="D104" s="155"/>
      <c r="E104" s="65"/>
      <c r="F104" s="65"/>
      <c r="G104" s="56"/>
      <c r="H104" s="65"/>
      <c r="I104" s="65"/>
      <c r="J104" s="65"/>
    </row>
    <row r="105" spans="1:10" ht="26.25" customHeight="1" x14ac:dyDescent="0.25">
      <c r="A105" s="278"/>
      <c r="B105" s="127"/>
      <c r="C105" s="151"/>
      <c r="D105" s="152"/>
      <c r="E105" s="65"/>
      <c r="F105" s="65"/>
      <c r="G105" s="127"/>
      <c r="H105" s="65"/>
      <c r="I105" s="65"/>
      <c r="J105" s="65"/>
    </row>
    <row r="106" spans="1:10" ht="26.25" customHeight="1" x14ac:dyDescent="0.25">
      <c r="A106" s="277"/>
      <c r="B106" s="56"/>
      <c r="C106" s="154"/>
      <c r="D106" s="155"/>
      <c r="E106" s="65"/>
      <c r="F106" s="65"/>
      <c r="G106" s="56"/>
      <c r="H106" s="65"/>
      <c r="I106" s="65"/>
      <c r="J106" s="65"/>
    </row>
    <row r="107" spans="1:10" ht="26.25" customHeight="1" x14ac:dyDescent="0.25">
      <c r="A107" s="278"/>
      <c r="B107" s="127"/>
      <c r="C107" s="151"/>
      <c r="D107" s="152"/>
      <c r="E107" s="65"/>
      <c r="F107" s="65"/>
      <c r="G107" s="127"/>
      <c r="H107" s="65"/>
      <c r="I107" s="65"/>
      <c r="J107" s="65"/>
    </row>
    <row r="108" spans="1:10" ht="26.25" customHeight="1" x14ac:dyDescent="0.25">
      <c r="A108" s="278"/>
      <c r="B108" s="127"/>
      <c r="C108" s="151"/>
      <c r="D108" s="152"/>
      <c r="E108" s="65"/>
      <c r="F108" s="65"/>
      <c r="G108" s="127"/>
      <c r="H108" s="65"/>
      <c r="I108" s="65"/>
      <c r="J108" s="65"/>
    </row>
    <row r="109" spans="1:10" ht="26.25" customHeight="1" thickBot="1" x14ac:dyDescent="0.3">
      <c r="A109" s="278"/>
      <c r="B109" s="127"/>
      <c r="C109" s="151"/>
      <c r="D109" s="152"/>
      <c r="E109" s="153"/>
      <c r="F109" s="153"/>
      <c r="G109" s="127"/>
      <c r="H109" s="69"/>
      <c r="I109" s="69"/>
      <c r="J109" s="69"/>
    </row>
    <row r="110" spans="1:10" ht="26.25" customHeight="1" thickBot="1" x14ac:dyDescent="0.35">
      <c r="A110" s="376" t="s">
        <v>8</v>
      </c>
      <c r="B110" s="377"/>
      <c r="C110" s="377"/>
      <c r="D110" s="378"/>
      <c r="E110" s="295">
        <f t="shared" ref="E110:J110" si="0">SUM(E5:E109)</f>
        <v>0</v>
      </c>
      <c r="F110" s="295">
        <f t="shared" si="0"/>
        <v>0</v>
      </c>
      <c r="G110" s="295">
        <f t="shared" si="0"/>
        <v>0</v>
      </c>
      <c r="H110" s="295">
        <f t="shared" si="0"/>
        <v>0</v>
      </c>
      <c r="I110" s="296">
        <f t="shared" si="0"/>
        <v>0</v>
      </c>
      <c r="J110" s="295">
        <f t="shared" si="0"/>
        <v>0</v>
      </c>
    </row>
    <row r="111" spans="1:10" ht="26.25" customHeight="1" thickBot="1" x14ac:dyDescent="0.35">
      <c r="A111" s="379" t="s">
        <v>11</v>
      </c>
      <c r="B111" s="380"/>
      <c r="C111" s="380"/>
      <c r="D111" s="380"/>
      <c r="E111" s="381">
        <f>E110+F110+G110+H110+I110+J110</f>
        <v>0</v>
      </c>
      <c r="F111" s="381"/>
      <c r="G111" s="381"/>
      <c r="H111" s="381"/>
      <c r="I111" s="381"/>
      <c r="J111" s="381"/>
    </row>
    <row r="112" spans="1:10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</sheetData>
  <mergeCells count="19">
    <mergeCell ref="A110:D110"/>
    <mergeCell ref="A111:D111"/>
    <mergeCell ref="E111:J111"/>
    <mergeCell ref="A1:J1"/>
    <mergeCell ref="A3:A4"/>
    <mergeCell ref="B3:B4"/>
    <mergeCell ref="C3:C4"/>
    <mergeCell ref="D3:D4"/>
    <mergeCell ref="E3:J3"/>
    <mergeCell ref="E43:J43"/>
    <mergeCell ref="E85:J85"/>
    <mergeCell ref="A43:A44"/>
    <mergeCell ref="B43:B44"/>
    <mergeCell ref="C43:C44"/>
    <mergeCell ref="D43:D44"/>
    <mergeCell ref="A85:A86"/>
    <mergeCell ref="B85:B86"/>
    <mergeCell ref="C85:C86"/>
    <mergeCell ref="D85:D86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75" workbookViewId="0">
      <selection activeCell="F4" sqref="F4:F9"/>
    </sheetView>
  </sheetViews>
  <sheetFormatPr defaultRowHeight="13.2" x14ac:dyDescent="0.25"/>
  <cols>
    <col min="1" max="1" width="9.6640625" customWidth="1"/>
    <col min="2" max="2" width="23.6640625" style="75" customWidth="1"/>
    <col min="3" max="3" width="23.88671875" customWidth="1"/>
    <col min="4" max="4" width="15.6640625" customWidth="1"/>
    <col min="5" max="7" width="15.88671875" customWidth="1"/>
  </cols>
  <sheetData>
    <row r="1" spans="1:7" ht="30" customHeight="1" x14ac:dyDescent="0.4">
      <c r="A1" s="383" t="s">
        <v>22</v>
      </c>
      <c r="B1" s="383"/>
      <c r="C1" s="383"/>
      <c r="D1" s="383"/>
      <c r="E1" s="383"/>
      <c r="F1" s="383"/>
      <c r="G1" s="383"/>
    </row>
    <row r="2" spans="1:7" ht="15" customHeight="1" x14ac:dyDescent="0.25">
      <c r="A2" s="384"/>
      <c r="B2" s="384"/>
      <c r="C2" s="384"/>
      <c r="D2" s="384"/>
      <c r="E2" s="384"/>
      <c r="F2" s="384"/>
      <c r="G2" s="384"/>
    </row>
    <row r="3" spans="1:7" ht="45" customHeight="1" x14ac:dyDescent="0.25">
      <c r="A3" s="258" t="s">
        <v>14</v>
      </c>
      <c r="B3" s="259" t="s">
        <v>23</v>
      </c>
      <c r="C3" s="260" t="s">
        <v>24</v>
      </c>
      <c r="D3" s="260" t="s">
        <v>25</v>
      </c>
      <c r="E3" s="260" t="s">
        <v>26</v>
      </c>
      <c r="F3" s="258" t="s">
        <v>27</v>
      </c>
      <c r="G3" s="261" t="s">
        <v>28</v>
      </c>
    </row>
    <row r="4" spans="1:7" ht="27" customHeight="1" x14ac:dyDescent="0.25">
      <c r="A4" s="281"/>
      <c r="B4" s="157"/>
      <c r="C4" s="157"/>
      <c r="D4" s="158"/>
      <c r="E4" s="158"/>
      <c r="F4" s="159"/>
      <c r="G4" s="160"/>
    </row>
    <row r="5" spans="1:7" ht="27" customHeight="1" x14ac:dyDescent="0.25">
      <c r="A5" s="281"/>
      <c r="B5" s="157"/>
      <c r="C5" s="157"/>
      <c r="D5" s="158"/>
      <c r="E5" s="158"/>
      <c r="F5" s="159"/>
      <c r="G5" s="160"/>
    </row>
    <row r="6" spans="1:7" ht="27" customHeight="1" x14ac:dyDescent="0.25">
      <c r="A6" s="281"/>
      <c r="B6" s="157"/>
      <c r="C6" s="157"/>
      <c r="D6" s="158"/>
      <c r="E6" s="158"/>
      <c r="F6" s="159"/>
      <c r="G6" s="160"/>
    </row>
    <row r="7" spans="1:7" ht="27" customHeight="1" x14ac:dyDescent="0.25">
      <c r="A7" s="281"/>
      <c r="B7" s="157"/>
      <c r="C7" s="157"/>
      <c r="D7" s="158"/>
      <c r="E7" s="158"/>
      <c r="F7" s="159"/>
      <c r="G7" s="160"/>
    </row>
    <row r="8" spans="1:7" ht="27" customHeight="1" x14ac:dyDescent="0.25">
      <c r="A8" s="282"/>
      <c r="B8" s="133"/>
      <c r="C8" s="156"/>
      <c r="D8" s="67"/>
      <c r="E8" s="67"/>
      <c r="F8" s="67"/>
      <c r="G8" s="67"/>
    </row>
    <row r="9" spans="1:7" ht="27" customHeight="1" thickBot="1" x14ac:dyDescent="0.3">
      <c r="A9" s="282"/>
      <c r="B9" s="133"/>
      <c r="C9" s="156"/>
      <c r="D9" s="67"/>
      <c r="E9" s="67"/>
      <c r="F9" s="67"/>
      <c r="G9" s="67"/>
    </row>
    <row r="10" spans="1:7" ht="27" customHeight="1" thickBot="1" x14ac:dyDescent="0.35">
      <c r="A10" s="73"/>
      <c r="B10" s="74"/>
      <c r="C10" s="262" t="s">
        <v>29</v>
      </c>
      <c r="D10" s="252">
        <f>SUM(D4:D9)</f>
        <v>0</v>
      </c>
      <c r="E10" s="252" t="e">
        <f>AVERAGE(E4:E9)</f>
        <v>#DIV/0!</v>
      </c>
      <c r="F10" s="251">
        <f>SUM(F4:F9)</f>
        <v>0</v>
      </c>
      <c r="G10" s="251">
        <f>SUM(G4:G9)</f>
        <v>0</v>
      </c>
    </row>
  </sheetData>
  <mergeCells count="2">
    <mergeCell ref="A1:G1"/>
    <mergeCell ref="A2:G2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0" zoomScale="75" workbookViewId="0">
      <selection activeCell="A33" sqref="A33:C33"/>
    </sheetView>
  </sheetViews>
  <sheetFormatPr defaultRowHeight="13.2" x14ac:dyDescent="0.25"/>
  <cols>
    <col min="1" max="1" width="9.6640625" customWidth="1"/>
    <col min="2" max="3" width="44.109375" customWidth="1"/>
    <col min="4" max="4" width="21.6640625" customWidth="1"/>
  </cols>
  <sheetData>
    <row r="1" spans="1:4" ht="30" customHeight="1" x14ac:dyDescent="0.4">
      <c r="A1" s="392" t="s">
        <v>121</v>
      </c>
      <c r="B1" s="392"/>
      <c r="C1" s="392"/>
      <c r="D1" s="392"/>
    </row>
    <row r="2" spans="1:4" ht="15" customHeight="1" x14ac:dyDescent="0.25"/>
    <row r="3" spans="1:4" ht="26.25" customHeight="1" x14ac:dyDescent="0.3">
      <c r="A3" s="393" t="s">
        <v>122</v>
      </c>
      <c r="B3" s="393"/>
      <c r="C3" s="393"/>
      <c r="D3" s="393"/>
    </row>
    <row r="4" spans="1:4" ht="26.25" customHeight="1" x14ac:dyDescent="0.3">
      <c r="A4" s="394" t="s">
        <v>123</v>
      </c>
      <c r="B4" s="395"/>
      <c r="C4" s="395"/>
      <c r="D4" s="396"/>
    </row>
    <row r="5" spans="1:4" ht="26.25" customHeight="1" thickBot="1" x14ac:dyDescent="0.3">
      <c r="A5" s="93" t="s">
        <v>14</v>
      </c>
      <c r="B5" s="93" t="s">
        <v>124</v>
      </c>
      <c r="C5" s="93" t="s">
        <v>125</v>
      </c>
      <c r="D5" s="93" t="s">
        <v>126</v>
      </c>
    </row>
    <row r="6" spans="1:4" ht="26.25" customHeight="1" thickTop="1" thickBot="1" x14ac:dyDescent="0.3">
      <c r="A6" s="161"/>
      <c r="B6" s="162"/>
      <c r="C6" s="162"/>
      <c r="D6" s="94"/>
    </row>
    <row r="7" spans="1:4" ht="26.25" customHeight="1" thickBot="1" x14ac:dyDescent="0.35">
      <c r="A7" s="387" t="s">
        <v>127</v>
      </c>
      <c r="B7" s="388"/>
      <c r="C7" s="397"/>
      <c r="D7" s="95">
        <f>SUM(D6:D6)</f>
        <v>0</v>
      </c>
    </row>
    <row r="8" spans="1:4" ht="26.25" customHeight="1" x14ac:dyDescent="0.3">
      <c r="A8" s="394" t="s">
        <v>128</v>
      </c>
      <c r="B8" s="395"/>
      <c r="C8" s="395"/>
      <c r="D8" s="396"/>
    </row>
    <row r="9" spans="1:4" ht="26.25" customHeight="1" x14ac:dyDescent="0.25">
      <c r="A9" s="283"/>
      <c r="B9" s="96"/>
      <c r="C9" s="97"/>
      <c r="D9" s="98"/>
    </row>
    <row r="10" spans="1:4" ht="26.25" customHeight="1" x14ac:dyDescent="0.25">
      <c r="A10" s="284"/>
      <c r="B10" s="72"/>
      <c r="C10" s="72"/>
      <c r="D10" s="86"/>
    </row>
    <row r="11" spans="1:4" ht="26.25" customHeight="1" x14ac:dyDescent="0.25">
      <c r="A11" s="284"/>
      <c r="B11" s="72"/>
      <c r="C11" s="72"/>
      <c r="D11" s="86"/>
    </row>
    <row r="12" spans="1:4" ht="26.25" customHeight="1" x14ac:dyDescent="0.25">
      <c r="A12" s="284"/>
      <c r="B12" s="72"/>
      <c r="C12" s="72"/>
      <c r="D12" s="86"/>
    </row>
    <row r="13" spans="1:4" ht="26.25" customHeight="1" thickBot="1" x14ac:dyDescent="0.3">
      <c r="A13" s="284"/>
      <c r="B13" s="72"/>
      <c r="C13" s="72"/>
      <c r="D13" s="86"/>
    </row>
    <row r="14" spans="1:4" ht="26.25" customHeight="1" thickBot="1" x14ac:dyDescent="0.35">
      <c r="A14" s="387" t="s">
        <v>129</v>
      </c>
      <c r="B14" s="388"/>
      <c r="C14" s="388"/>
      <c r="D14" s="95">
        <f>SUM(D9:D13)</f>
        <v>0</v>
      </c>
    </row>
    <row r="15" spans="1:4" ht="26.25" customHeight="1" x14ac:dyDescent="0.3">
      <c r="A15" s="394" t="s">
        <v>130</v>
      </c>
      <c r="B15" s="395"/>
      <c r="C15" s="395"/>
      <c r="D15" s="398"/>
    </row>
    <row r="16" spans="1:4" ht="26.25" customHeight="1" x14ac:dyDescent="0.25">
      <c r="A16" s="281"/>
      <c r="B16" s="163"/>
      <c r="C16" s="163"/>
      <c r="D16" s="159"/>
    </row>
    <row r="17" spans="1:4" ht="26.25" customHeight="1" x14ac:dyDescent="0.25">
      <c r="A17" s="285"/>
      <c r="B17" s="97"/>
      <c r="C17" s="97"/>
      <c r="D17" s="98"/>
    </row>
    <row r="18" spans="1:4" ht="26.25" customHeight="1" x14ac:dyDescent="0.25">
      <c r="A18" s="282"/>
      <c r="B18" s="72"/>
      <c r="C18" s="72"/>
      <c r="D18" s="71"/>
    </row>
    <row r="19" spans="1:4" ht="26.25" customHeight="1" thickBot="1" x14ac:dyDescent="0.3">
      <c r="A19" s="285"/>
      <c r="B19" s="97"/>
      <c r="C19" s="97"/>
      <c r="D19" s="98"/>
    </row>
    <row r="20" spans="1:4" ht="26.25" customHeight="1" thickBot="1" x14ac:dyDescent="0.35">
      <c r="A20" s="399" t="s">
        <v>131</v>
      </c>
      <c r="B20" s="400"/>
      <c r="C20" s="400"/>
      <c r="D20" s="95">
        <f>SUM(D16:D19)</f>
        <v>0</v>
      </c>
    </row>
    <row r="21" spans="1:4" ht="26.25" customHeight="1" thickBot="1" x14ac:dyDescent="0.35">
      <c r="A21" s="389" t="s">
        <v>132</v>
      </c>
      <c r="B21" s="390"/>
      <c r="C21" s="391"/>
      <c r="D21" s="95">
        <f>D7+D14+D20</f>
        <v>0</v>
      </c>
    </row>
    <row r="22" spans="1:4" ht="26.25" customHeight="1" x14ac:dyDescent="0.25"/>
    <row r="23" spans="1:4" ht="26.25" customHeight="1" x14ac:dyDescent="0.3">
      <c r="A23" s="393" t="s">
        <v>133</v>
      </c>
      <c r="B23" s="393"/>
      <c r="C23" s="393"/>
      <c r="D23" s="393"/>
    </row>
    <row r="24" spans="1:4" ht="26.25" customHeight="1" x14ac:dyDescent="0.3">
      <c r="A24" s="394" t="s">
        <v>134</v>
      </c>
      <c r="B24" s="395"/>
      <c r="C24" s="395"/>
      <c r="D24" s="396"/>
    </row>
    <row r="25" spans="1:4" ht="26.25" customHeight="1" thickBot="1" x14ac:dyDescent="0.3">
      <c r="A25" s="93" t="s">
        <v>14</v>
      </c>
      <c r="B25" s="403" t="s">
        <v>135</v>
      </c>
      <c r="C25" s="404"/>
      <c r="D25" s="93" t="s">
        <v>126</v>
      </c>
    </row>
    <row r="26" spans="1:4" ht="26.25" customHeight="1" thickTop="1" thickBot="1" x14ac:dyDescent="0.3">
      <c r="A26" s="97"/>
      <c r="B26" s="401"/>
      <c r="C26" s="402"/>
      <c r="D26" s="98"/>
    </row>
    <row r="27" spans="1:4" ht="26.25" customHeight="1" thickBot="1" x14ac:dyDescent="0.35">
      <c r="A27" s="387" t="s">
        <v>136</v>
      </c>
      <c r="B27" s="388"/>
      <c r="C27" s="397"/>
      <c r="D27" s="95">
        <f>SUM(D26:D26)</f>
        <v>0</v>
      </c>
    </row>
    <row r="28" spans="1:4" ht="26.25" customHeight="1" x14ac:dyDescent="0.3">
      <c r="A28" s="394" t="s">
        <v>137</v>
      </c>
      <c r="B28" s="395"/>
      <c r="C28" s="395"/>
      <c r="D28" s="396"/>
    </row>
    <row r="29" spans="1:4" ht="26.25" customHeight="1" x14ac:dyDescent="0.25">
      <c r="A29" s="97"/>
      <c r="B29" s="385"/>
      <c r="C29" s="386"/>
      <c r="D29" s="98"/>
    </row>
    <row r="30" spans="1:4" ht="26.25" customHeight="1" x14ac:dyDescent="0.25">
      <c r="A30" s="97"/>
      <c r="B30" s="385"/>
      <c r="C30" s="386"/>
      <c r="D30" s="98"/>
    </row>
    <row r="31" spans="1:4" ht="26.25" customHeight="1" x14ac:dyDescent="0.25">
      <c r="A31" s="72"/>
      <c r="B31" s="385"/>
      <c r="C31" s="386"/>
      <c r="D31" s="71"/>
    </row>
    <row r="32" spans="1:4" ht="26.25" customHeight="1" thickBot="1" x14ac:dyDescent="0.3">
      <c r="A32" s="72"/>
      <c r="B32" s="385"/>
      <c r="C32" s="386"/>
      <c r="D32" s="86"/>
    </row>
    <row r="33" spans="1:4" ht="26.25" customHeight="1" thickBot="1" x14ac:dyDescent="0.35">
      <c r="A33" s="387" t="s">
        <v>159</v>
      </c>
      <c r="B33" s="388"/>
      <c r="C33" s="388"/>
      <c r="D33" s="95">
        <f>SUM(D29:D32)</f>
        <v>0</v>
      </c>
    </row>
    <row r="34" spans="1:4" ht="26.25" customHeight="1" thickBot="1" x14ac:dyDescent="0.35">
      <c r="A34" s="389" t="s">
        <v>138</v>
      </c>
      <c r="B34" s="390"/>
      <c r="C34" s="391"/>
      <c r="D34" s="95">
        <f>D27+D33</f>
        <v>0</v>
      </c>
    </row>
    <row r="35" spans="1:4" ht="19.5" customHeight="1" x14ac:dyDescent="0.25"/>
    <row r="36" spans="1:4" ht="19.5" customHeight="1" x14ac:dyDescent="0.25"/>
    <row r="37" spans="1:4" ht="19.5" customHeight="1" x14ac:dyDescent="0.25"/>
    <row r="38" spans="1:4" ht="19.5" customHeight="1" x14ac:dyDescent="0.25"/>
    <row r="39" spans="1:4" ht="19.5" customHeight="1" x14ac:dyDescent="0.25"/>
    <row r="40" spans="1:4" ht="19.5" customHeight="1" x14ac:dyDescent="0.25"/>
    <row r="41" spans="1:4" ht="19.5" customHeight="1" x14ac:dyDescent="0.25"/>
    <row r="42" spans="1:4" ht="19.5" customHeight="1" x14ac:dyDescent="0.25"/>
    <row r="43" spans="1:4" ht="19.5" customHeight="1" x14ac:dyDescent="0.25"/>
    <row r="44" spans="1:4" ht="19.5" customHeight="1" x14ac:dyDescent="0.25"/>
  </sheetData>
  <mergeCells count="21">
    <mergeCell ref="B31:C31"/>
    <mergeCell ref="B29:C29"/>
    <mergeCell ref="A27:C27"/>
    <mergeCell ref="A28:D28"/>
    <mergeCell ref="B30:C30"/>
    <mergeCell ref="A20:C20"/>
    <mergeCell ref="A21:C21"/>
    <mergeCell ref="B26:C26"/>
    <mergeCell ref="A23:D23"/>
    <mergeCell ref="A24:D24"/>
    <mergeCell ref="B25:C25"/>
    <mergeCell ref="B32:C32"/>
    <mergeCell ref="A33:C33"/>
    <mergeCell ref="A34:C34"/>
    <mergeCell ref="A1:D1"/>
    <mergeCell ref="A3:D3"/>
    <mergeCell ref="A4:D4"/>
    <mergeCell ref="A7:C7"/>
    <mergeCell ref="A8:D8"/>
    <mergeCell ref="A14:C14"/>
    <mergeCell ref="A15:D15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75" workbookViewId="0">
      <selection activeCell="M3" sqref="M3"/>
    </sheetView>
  </sheetViews>
  <sheetFormatPr defaultRowHeight="13.2" x14ac:dyDescent="0.25"/>
  <cols>
    <col min="1" max="1" width="10.6640625" customWidth="1"/>
    <col min="2" max="4" width="12.44140625" customWidth="1"/>
    <col min="5" max="5" width="15.33203125" customWidth="1"/>
    <col min="6" max="6" width="10.6640625" customWidth="1"/>
    <col min="7" max="9" width="12.44140625" customWidth="1"/>
    <col min="10" max="10" width="14.6640625" customWidth="1"/>
  </cols>
  <sheetData>
    <row r="1" spans="1:10" ht="30" customHeight="1" x14ac:dyDescent="0.4">
      <c r="A1" s="392" t="s">
        <v>115</v>
      </c>
      <c r="B1" s="392"/>
      <c r="C1" s="392"/>
      <c r="D1" s="392"/>
      <c r="E1" s="392"/>
      <c r="F1" s="392"/>
      <c r="G1" s="392"/>
      <c r="H1" s="392"/>
      <c r="I1" s="392"/>
      <c r="J1" s="392"/>
    </row>
    <row r="2" spans="1:10" ht="15" customHeight="1" x14ac:dyDescent="0.4">
      <c r="A2" s="91"/>
      <c r="B2" s="92"/>
      <c r="C2" s="92"/>
      <c r="D2" s="92"/>
      <c r="E2" s="92"/>
      <c r="F2" s="92"/>
      <c r="G2" s="92"/>
    </row>
    <row r="3" spans="1:10" ht="27" customHeight="1" x14ac:dyDescent="0.3">
      <c r="A3" s="394" t="s">
        <v>116</v>
      </c>
      <c r="B3" s="395"/>
      <c r="C3" s="395"/>
      <c r="D3" s="395"/>
      <c r="E3" s="395"/>
      <c r="F3" s="395"/>
      <c r="G3" s="395"/>
      <c r="H3" s="395"/>
      <c r="I3" s="395"/>
      <c r="J3" s="396"/>
    </row>
    <row r="4" spans="1:10" ht="20.25" customHeight="1" x14ac:dyDescent="0.3">
      <c r="A4" s="405" t="s">
        <v>227</v>
      </c>
      <c r="B4" s="406"/>
      <c r="C4" s="406"/>
      <c r="D4" s="273"/>
      <c r="E4" s="274"/>
      <c r="F4" s="273" t="s">
        <v>229</v>
      </c>
      <c r="G4" s="275"/>
      <c r="H4" s="276"/>
      <c r="I4" s="406" t="s">
        <v>230</v>
      </c>
      <c r="J4" s="407"/>
    </row>
    <row r="5" spans="1:10" ht="20.25" customHeight="1" x14ac:dyDescent="0.3">
      <c r="A5" s="408" t="s">
        <v>228</v>
      </c>
      <c r="B5" s="409"/>
      <c r="C5" s="409"/>
      <c r="D5" s="409"/>
      <c r="E5" s="409"/>
      <c r="F5" s="409" t="s">
        <v>205</v>
      </c>
      <c r="G5" s="409"/>
      <c r="H5" s="409"/>
      <c r="I5" s="409" t="s">
        <v>231</v>
      </c>
      <c r="J5" s="410"/>
    </row>
    <row r="6" spans="1:10" ht="20.25" customHeight="1" x14ac:dyDescent="0.3">
      <c r="A6" s="411" t="s">
        <v>14</v>
      </c>
      <c r="B6" s="375" t="s">
        <v>117</v>
      </c>
      <c r="C6" s="375"/>
      <c r="D6" s="375"/>
      <c r="E6" s="413" t="s">
        <v>197</v>
      </c>
      <c r="F6" s="415" t="s">
        <v>14</v>
      </c>
      <c r="G6" s="416" t="s">
        <v>117</v>
      </c>
      <c r="H6" s="417"/>
      <c r="I6" s="418"/>
      <c r="J6" s="411" t="s">
        <v>197</v>
      </c>
    </row>
    <row r="7" spans="1:10" ht="20.25" customHeight="1" x14ac:dyDescent="0.3">
      <c r="A7" s="412"/>
      <c r="B7" s="253" t="s">
        <v>11</v>
      </c>
      <c r="C7" s="253" t="s">
        <v>118</v>
      </c>
      <c r="D7" s="253" t="s">
        <v>198</v>
      </c>
      <c r="E7" s="414"/>
      <c r="F7" s="415"/>
      <c r="G7" s="253" t="s">
        <v>11</v>
      </c>
      <c r="H7" s="253" t="s">
        <v>118</v>
      </c>
      <c r="I7" s="253" t="s">
        <v>119</v>
      </c>
      <c r="J7" s="412"/>
    </row>
    <row r="8" spans="1:10" ht="27" customHeight="1" x14ac:dyDescent="0.25">
      <c r="A8" s="284"/>
      <c r="B8" s="71"/>
      <c r="C8" s="71"/>
      <c r="D8" s="71"/>
      <c r="E8" s="290"/>
      <c r="F8" s="293"/>
      <c r="G8" s="71"/>
      <c r="H8" s="71"/>
      <c r="I8" s="71"/>
      <c r="J8" s="71"/>
    </row>
    <row r="9" spans="1:10" ht="27" customHeight="1" x14ac:dyDescent="0.25">
      <c r="A9" s="284"/>
      <c r="B9" s="71"/>
      <c r="C9" s="71"/>
      <c r="D9" s="291"/>
      <c r="E9" s="292"/>
      <c r="F9" s="293"/>
      <c r="G9" s="71"/>
      <c r="H9" s="71"/>
      <c r="I9" s="71"/>
      <c r="J9" s="71"/>
    </row>
    <row r="10" spans="1:10" ht="27" customHeight="1" x14ac:dyDescent="0.25">
      <c r="A10" s="284"/>
      <c r="B10" s="71"/>
      <c r="C10" s="71"/>
      <c r="D10" s="71"/>
      <c r="E10" s="290"/>
      <c r="F10" s="293"/>
      <c r="G10" s="71"/>
      <c r="H10" s="71"/>
      <c r="I10" s="71"/>
      <c r="J10" s="71"/>
    </row>
    <row r="11" spans="1:10" ht="27" customHeight="1" x14ac:dyDescent="0.3">
      <c r="A11" s="419" t="s">
        <v>206</v>
      </c>
      <c r="B11" s="419"/>
      <c r="C11" s="419"/>
      <c r="D11" s="419"/>
      <c r="E11" s="419"/>
      <c r="F11" s="419" t="s">
        <v>207</v>
      </c>
      <c r="G11" s="419"/>
      <c r="H11" s="419"/>
      <c r="I11" s="419"/>
      <c r="J11" s="419"/>
    </row>
    <row r="12" spans="1:10" ht="20.25" customHeight="1" x14ac:dyDescent="0.25">
      <c r="A12" s="420"/>
      <c r="B12" s="420"/>
      <c r="C12" s="420"/>
      <c r="D12" s="420"/>
      <c r="E12" s="420"/>
      <c r="F12" s="420"/>
      <c r="G12" s="420"/>
    </row>
    <row r="13" spans="1:10" ht="27" customHeight="1" x14ac:dyDescent="0.3">
      <c r="A13" s="394" t="s">
        <v>120</v>
      </c>
      <c r="B13" s="395"/>
      <c r="C13" s="395"/>
      <c r="D13" s="395"/>
      <c r="E13" s="395"/>
      <c r="F13" s="395"/>
      <c r="G13" s="395"/>
      <c r="H13" s="395"/>
      <c r="I13" s="395"/>
      <c r="J13" s="396"/>
    </row>
    <row r="14" spans="1:10" ht="20.25" customHeight="1" x14ac:dyDescent="0.25">
      <c r="A14" s="405" t="s">
        <v>199</v>
      </c>
      <c r="B14" s="406"/>
      <c r="C14" s="406"/>
      <c r="D14" s="273"/>
      <c r="E14" s="274"/>
      <c r="F14" s="273" t="s">
        <v>200</v>
      </c>
      <c r="G14" s="275"/>
      <c r="H14" s="276"/>
      <c r="I14" s="406" t="s">
        <v>201</v>
      </c>
      <c r="J14" s="407"/>
    </row>
    <row r="15" spans="1:10" ht="20.25" customHeight="1" x14ac:dyDescent="0.3">
      <c r="A15" s="408" t="s">
        <v>202</v>
      </c>
      <c r="B15" s="409"/>
      <c r="C15" s="409"/>
      <c r="D15" s="409"/>
      <c r="E15" s="409"/>
      <c r="F15" s="409" t="s">
        <v>203</v>
      </c>
      <c r="G15" s="409"/>
      <c r="H15" s="409"/>
      <c r="I15" s="409" t="s">
        <v>204</v>
      </c>
      <c r="J15" s="410"/>
    </row>
    <row r="16" spans="1:10" ht="20.25" customHeight="1" x14ac:dyDescent="0.3">
      <c r="A16" s="411" t="s">
        <v>14</v>
      </c>
      <c r="B16" s="375" t="s">
        <v>117</v>
      </c>
      <c r="C16" s="375"/>
      <c r="D16" s="375"/>
      <c r="E16" s="413" t="s">
        <v>197</v>
      </c>
      <c r="F16" s="415" t="s">
        <v>14</v>
      </c>
      <c r="G16" s="416" t="s">
        <v>117</v>
      </c>
      <c r="H16" s="417"/>
      <c r="I16" s="418"/>
      <c r="J16" s="411" t="s">
        <v>197</v>
      </c>
    </row>
    <row r="17" spans="1:10" ht="20.25" customHeight="1" x14ac:dyDescent="0.3">
      <c r="A17" s="412"/>
      <c r="B17" s="253" t="s">
        <v>11</v>
      </c>
      <c r="C17" s="253" t="s">
        <v>118</v>
      </c>
      <c r="D17" s="253" t="s">
        <v>198</v>
      </c>
      <c r="E17" s="414"/>
      <c r="F17" s="415"/>
      <c r="G17" s="253" t="s">
        <v>11</v>
      </c>
      <c r="H17" s="253" t="s">
        <v>118</v>
      </c>
      <c r="I17" s="253" t="s">
        <v>119</v>
      </c>
      <c r="J17" s="412"/>
    </row>
    <row r="18" spans="1:10" ht="27" customHeight="1" x14ac:dyDescent="0.25">
      <c r="A18" s="284"/>
      <c r="B18" s="71"/>
      <c r="C18" s="71"/>
      <c r="D18" s="71"/>
      <c r="E18" s="290"/>
      <c r="F18" s="294"/>
      <c r="G18" s="71"/>
      <c r="H18" s="71"/>
      <c r="I18" s="71"/>
      <c r="J18" s="71"/>
    </row>
    <row r="19" spans="1:10" ht="27" customHeight="1" x14ac:dyDescent="0.25">
      <c r="A19" s="284"/>
      <c r="B19" s="71"/>
      <c r="C19" s="71"/>
      <c r="D19" s="291"/>
      <c r="E19" s="292"/>
      <c r="F19" s="294"/>
      <c r="G19" s="71"/>
      <c r="H19" s="71"/>
      <c r="I19" s="71"/>
      <c r="J19" s="71"/>
    </row>
    <row r="20" spans="1:10" ht="27" customHeight="1" x14ac:dyDescent="0.25">
      <c r="A20" s="284"/>
      <c r="B20" s="71"/>
      <c r="C20" s="71"/>
      <c r="D20" s="71"/>
      <c r="E20" s="290"/>
      <c r="F20" s="294"/>
      <c r="G20" s="71"/>
      <c r="H20" s="71"/>
      <c r="I20" s="71"/>
      <c r="J20" s="71"/>
    </row>
    <row r="21" spans="1:10" ht="27" customHeight="1" x14ac:dyDescent="0.25">
      <c r="A21" s="419"/>
      <c r="B21" s="419"/>
      <c r="C21" s="419"/>
      <c r="D21" s="419"/>
      <c r="E21" s="419"/>
      <c r="F21" s="419"/>
      <c r="G21" s="419"/>
      <c r="H21" s="419"/>
      <c r="I21" s="419"/>
      <c r="J21" s="419"/>
    </row>
    <row r="22" spans="1:10" ht="20.25" customHeight="1" x14ac:dyDescent="0.25"/>
    <row r="23" spans="1:10" ht="20.25" customHeight="1" x14ac:dyDescent="0.25"/>
    <row r="24" spans="1:10" ht="20.25" customHeight="1" x14ac:dyDescent="0.25"/>
    <row r="25" spans="1:10" ht="20.25" customHeight="1" x14ac:dyDescent="0.25"/>
  </sheetData>
  <mergeCells count="30">
    <mergeCell ref="F16:F17"/>
    <mergeCell ref="A15:E15"/>
    <mergeCell ref="F15:H15"/>
    <mergeCell ref="I15:J15"/>
    <mergeCell ref="G16:I16"/>
    <mergeCell ref="J16:J17"/>
    <mergeCell ref="A21:E21"/>
    <mergeCell ref="F21:J21"/>
    <mergeCell ref="A16:A17"/>
    <mergeCell ref="B16:D16"/>
    <mergeCell ref="E16:E17"/>
    <mergeCell ref="A11:E11"/>
    <mergeCell ref="F11:J11"/>
    <mergeCell ref="A12:G12"/>
    <mergeCell ref="A13:J13"/>
    <mergeCell ref="A14:C14"/>
    <mergeCell ref="I14:J14"/>
    <mergeCell ref="A6:A7"/>
    <mergeCell ref="B6:D6"/>
    <mergeCell ref="E6:E7"/>
    <mergeCell ref="F6:F7"/>
    <mergeCell ref="G6:I6"/>
    <mergeCell ref="J6:J7"/>
    <mergeCell ref="A1:J1"/>
    <mergeCell ref="A3:J3"/>
    <mergeCell ref="A4:C4"/>
    <mergeCell ref="I4:J4"/>
    <mergeCell ref="A5:E5"/>
    <mergeCell ref="F5:H5"/>
    <mergeCell ref="I5:J5"/>
  </mergeCells>
  <phoneticPr fontId="0" type="noConversion"/>
  <printOptions horizontalCentered="1"/>
  <pageMargins left="0.5" right="0.5" top="0.5" bottom="0.5" header="0" footer="0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75" workbookViewId="0">
      <selection activeCell="A5" sqref="A5:O31"/>
    </sheetView>
  </sheetViews>
  <sheetFormatPr defaultColWidth="9.109375" defaultRowHeight="27" customHeight="1" x14ac:dyDescent="0.25"/>
  <cols>
    <col min="1" max="1" width="3.6640625" style="26" customWidth="1"/>
    <col min="2" max="2" width="22.6640625" style="3" customWidth="1"/>
    <col min="3" max="3" width="3.6640625" style="3" customWidth="1"/>
    <col min="4" max="4" width="7.6640625" style="3" customWidth="1"/>
    <col min="5" max="5" width="8.109375" style="3" customWidth="1"/>
    <col min="6" max="10" width="7.6640625" style="3" customWidth="1"/>
    <col min="11" max="11" width="7.88671875" style="3" customWidth="1"/>
    <col min="12" max="12" width="7.6640625" style="3" customWidth="1"/>
    <col min="13" max="15" width="7.88671875" style="3" customWidth="1"/>
    <col min="16" max="16384" width="9.109375" style="3"/>
  </cols>
  <sheetData>
    <row r="1" spans="1:15" s="1" customFormat="1" ht="30" customHeight="1" x14ac:dyDescent="0.4">
      <c r="A1" s="325" t="s">
        <v>12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</row>
    <row r="2" spans="1:15" s="1" customFormat="1" ht="15" customHeight="1" x14ac:dyDescent="0.2">
      <c r="A2" s="326">
        <v>36891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</row>
    <row r="3" spans="1:15" s="2" customFormat="1" ht="26.25" customHeight="1" x14ac:dyDescent="0.25">
      <c r="A3" s="327" t="s">
        <v>2</v>
      </c>
      <c r="B3" s="328"/>
      <c r="C3" s="329"/>
      <c r="D3" s="333"/>
      <c r="E3" s="334"/>
      <c r="F3" s="335"/>
      <c r="G3" s="335"/>
      <c r="H3" s="333"/>
      <c r="I3" s="334"/>
      <c r="J3" s="336"/>
      <c r="K3" s="336"/>
      <c r="L3" s="337"/>
      <c r="M3" s="338"/>
      <c r="N3" s="337"/>
      <c r="O3" s="339"/>
    </row>
    <row r="4" spans="1:15" ht="21" customHeight="1" x14ac:dyDescent="0.25">
      <c r="A4" s="330"/>
      <c r="B4" s="331"/>
      <c r="C4" s="332"/>
      <c r="D4" s="233" t="s">
        <v>3</v>
      </c>
      <c r="E4" s="234" t="s">
        <v>4</v>
      </c>
      <c r="F4" s="235" t="s">
        <v>3</v>
      </c>
      <c r="G4" s="234" t="s">
        <v>4</v>
      </c>
      <c r="H4" s="233" t="s">
        <v>5</v>
      </c>
      <c r="I4" s="234" t="s">
        <v>4</v>
      </c>
      <c r="J4" s="235" t="s">
        <v>6</v>
      </c>
      <c r="K4" s="234" t="s">
        <v>4</v>
      </c>
      <c r="L4" s="233" t="s">
        <v>6</v>
      </c>
      <c r="M4" s="234" t="s">
        <v>4</v>
      </c>
      <c r="N4" s="233" t="s">
        <v>6</v>
      </c>
      <c r="O4" s="234" t="s">
        <v>4</v>
      </c>
    </row>
    <row r="5" spans="1:15" ht="27" customHeight="1" x14ac:dyDescent="0.25">
      <c r="A5" s="4"/>
      <c r="B5" s="5"/>
      <c r="C5" s="6"/>
      <c r="D5" s="7"/>
      <c r="E5" s="8"/>
      <c r="F5" s="9"/>
      <c r="G5" s="10"/>
      <c r="H5" s="7"/>
      <c r="I5" s="8"/>
      <c r="J5" s="9"/>
      <c r="K5" s="10"/>
      <c r="L5" s="7"/>
      <c r="M5" s="8"/>
      <c r="N5" s="7"/>
      <c r="O5" s="8"/>
    </row>
    <row r="6" spans="1:15" ht="27" customHeight="1" x14ac:dyDescent="0.25">
      <c r="A6" s="4"/>
      <c r="B6" s="11"/>
      <c r="C6" s="6"/>
      <c r="D6" s="7"/>
      <c r="E6" s="8"/>
      <c r="F6" s="9"/>
      <c r="G6" s="10"/>
      <c r="H6" s="7"/>
      <c r="I6" s="8"/>
      <c r="J6" s="9"/>
      <c r="K6" s="10"/>
      <c r="L6" s="7"/>
      <c r="M6" s="8"/>
      <c r="N6" s="7"/>
      <c r="O6" s="8"/>
    </row>
    <row r="7" spans="1:15" ht="27" customHeight="1" x14ac:dyDescent="0.25">
      <c r="A7" s="4"/>
      <c r="B7" s="11"/>
      <c r="C7" s="6"/>
      <c r="D7" s="7"/>
      <c r="E7" s="8"/>
      <c r="F7" s="9"/>
      <c r="G7" s="10"/>
      <c r="H7" s="7"/>
      <c r="I7" s="8"/>
      <c r="J7" s="9"/>
      <c r="K7" s="10"/>
      <c r="L7" s="7"/>
      <c r="M7" s="8"/>
      <c r="N7" s="7"/>
      <c r="O7" s="8"/>
    </row>
    <row r="8" spans="1:15" ht="27" customHeight="1" x14ac:dyDescent="0.25">
      <c r="A8" s="4"/>
      <c r="B8" s="11"/>
      <c r="C8" s="6"/>
      <c r="D8" s="7"/>
      <c r="E8" s="8"/>
      <c r="F8" s="9"/>
      <c r="G8" s="10"/>
      <c r="H8" s="7"/>
      <c r="I8" s="8"/>
      <c r="J8" s="9"/>
      <c r="K8" s="10"/>
      <c r="L8" s="7"/>
      <c r="M8" s="8"/>
      <c r="N8" s="7"/>
      <c r="O8" s="8"/>
    </row>
    <row r="9" spans="1:15" ht="27" customHeight="1" x14ac:dyDescent="0.25">
      <c r="A9" s="4"/>
      <c r="B9" s="11"/>
      <c r="C9" s="6"/>
      <c r="D9" s="7"/>
      <c r="E9" s="8"/>
      <c r="F9" s="9"/>
      <c r="G9" s="10"/>
      <c r="H9" s="7"/>
      <c r="I9" s="8"/>
      <c r="J9" s="9"/>
      <c r="K9" s="10"/>
      <c r="L9" s="7"/>
      <c r="M9" s="8"/>
      <c r="N9" s="7"/>
      <c r="O9" s="8"/>
    </row>
    <row r="10" spans="1:15" ht="27" customHeight="1" x14ac:dyDescent="0.25">
      <c r="A10" s="4"/>
      <c r="B10" s="11"/>
      <c r="C10" s="6"/>
      <c r="D10" s="7"/>
      <c r="E10" s="8"/>
      <c r="F10" s="9"/>
      <c r="G10" s="10"/>
      <c r="H10" s="7"/>
      <c r="I10" s="8"/>
      <c r="J10" s="9"/>
      <c r="K10" s="10"/>
      <c r="L10" s="7"/>
      <c r="M10" s="8"/>
      <c r="N10" s="7"/>
      <c r="O10" s="8"/>
    </row>
    <row r="11" spans="1:15" ht="27" customHeight="1" x14ac:dyDescent="0.25">
      <c r="A11" s="4"/>
      <c r="B11" s="11"/>
      <c r="C11" s="6"/>
      <c r="D11" s="7"/>
      <c r="E11" s="8"/>
      <c r="F11" s="9"/>
      <c r="G11" s="10"/>
      <c r="H11" s="7"/>
      <c r="I11" s="8"/>
      <c r="J11" s="9"/>
      <c r="K11" s="10"/>
      <c r="L11" s="7"/>
      <c r="M11" s="8"/>
      <c r="N11" s="7"/>
      <c r="O11" s="8"/>
    </row>
    <row r="12" spans="1:15" ht="27" customHeight="1" x14ac:dyDescent="0.25">
      <c r="A12" s="4"/>
      <c r="B12" s="11"/>
      <c r="C12" s="6"/>
      <c r="D12" s="7"/>
      <c r="E12" s="8"/>
      <c r="F12" s="9"/>
      <c r="G12" s="10"/>
      <c r="H12" s="7"/>
      <c r="I12" s="8"/>
      <c r="J12" s="9"/>
      <c r="K12" s="10"/>
      <c r="L12" s="7"/>
      <c r="M12" s="8"/>
      <c r="N12" s="7"/>
      <c r="O12" s="8"/>
    </row>
    <row r="13" spans="1:15" ht="27" customHeight="1" x14ac:dyDescent="0.25">
      <c r="A13" s="4"/>
      <c r="B13" s="11"/>
      <c r="C13" s="6"/>
      <c r="D13" s="7"/>
      <c r="E13" s="8"/>
      <c r="F13" s="9"/>
      <c r="G13" s="10"/>
      <c r="H13" s="7"/>
      <c r="I13" s="8"/>
      <c r="J13" s="9"/>
      <c r="K13" s="10"/>
      <c r="L13" s="7"/>
      <c r="M13" s="8"/>
      <c r="N13" s="7"/>
      <c r="O13" s="8"/>
    </row>
    <row r="14" spans="1:15" ht="27" customHeight="1" x14ac:dyDescent="0.25">
      <c r="A14" s="4"/>
      <c r="B14" s="12"/>
      <c r="C14" s="6"/>
      <c r="D14" s="7"/>
      <c r="E14" s="8"/>
      <c r="F14" s="9"/>
      <c r="G14" s="10"/>
      <c r="H14" s="7"/>
      <c r="I14" s="8"/>
      <c r="J14" s="9"/>
      <c r="K14" s="10"/>
      <c r="L14" s="7"/>
      <c r="M14" s="8"/>
      <c r="N14" s="7"/>
      <c r="O14" s="8"/>
    </row>
    <row r="15" spans="1:15" ht="27" customHeight="1" x14ac:dyDescent="0.25">
      <c r="A15" s="4"/>
      <c r="B15" s="12"/>
      <c r="C15" s="6"/>
      <c r="D15" s="7"/>
      <c r="E15" s="8"/>
      <c r="F15" s="9"/>
      <c r="G15" s="10"/>
      <c r="H15" s="7"/>
      <c r="I15" s="8"/>
      <c r="J15" s="9"/>
      <c r="K15" s="10"/>
      <c r="L15" s="7"/>
      <c r="M15" s="8"/>
      <c r="N15" s="7"/>
      <c r="O15" s="8"/>
    </row>
    <row r="16" spans="1:15" ht="27" customHeight="1" x14ac:dyDescent="0.25">
      <c r="A16" s="4"/>
      <c r="B16" s="13"/>
      <c r="C16" s="6"/>
      <c r="D16" s="7"/>
      <c r="E16" s="8"/>
      <c r="F16" s="9"/>
      <c r="G16" s="10"/>
      <c r="H16" s="7"/>
      <c r="I16" s="8"/>
      <c r="J16" s="9"/>
      <c r="K16" s="10"/>
      <c r="L16" s="7"/>
      <c r="M16" s="8"/>
      <c r="N16" s="7"/>
      <c r="O16" s="8"/>
    </row>
    <row r="17" spans="1:15" ht="27" customHeight="1" x14ac:dyDescent="0.25">
      <c r="A17" s="4"/>
      <c r="B17" s="12"/>
      <c r="C17" s="6"/>
      <c r="D17" s="7"/>
      <c r="E17" s="8"/>
      <c r="F17" s="9"/>
      <c r="G17" s="10"/>
      <c r="H17" s="7"/>
      <c r="I17" s="8"/>
      <c r="J17" s="9"/>
      <c r="K17" s="10"/>
      <c r="L17" s="7"/>
      <c r="M17" s="8"/>
      <c r="N17" s="7"/>
      <c r="O17" s="8"/>
    </row>
    <row r="18" spans="1:15" ht="27" customHeight="1" x14ac:dyDescent="0.25">
      <c r="A18" s="14"/>
      <c r="B18" s="12"/>
      <c r="C18" s="6"/>
      <c r="D18" s="7"/>
      <c r="E18" s="8"/>
      <c r="F18" s="9"/>
      <c r="G18" s="10"/>
      <c r="H18" s="7"/>
      <c r="I18" s="8"/>
      <c r="J18" s="9"/>
      <c r="K18" s="10"/>
      <c r="L18" s="7"/>
      <c r="M18" s="8"/>
      <c r="N18" s="7"/>
      <c r="O18" s="8"/>
    </row>
    <row r="19" spans="1:15" ht="27" customHeight="1" x14ac:dyDescent="0.25">
      <c r="A19" s="4"/>
      <c r="B19" s="11"/>
      <c r="C19" s="6"/>
      <c r="D19" s="7"/>
      <c r="E19" s="8"/>
      <c r="F19" s="9"/>
      <c r="G19" s="10"/>
      <c r="H19" s="7"/>
      <c r="I19" s="8"/>
      <c r="J19" s="9"/>
      <c r="K19" s="10"/>
      <c r="L19" s="7"/>
      <c r="M19" s="8"/>
      <c r="N19" s="7"/>
      <c r="O19" s="8"/>
    </row>
    <row r="20" spans="1:15" ht="27" customHeight="1" x14ac:dyDescent="0.25">
      <c r="A20" s="4"/>
      <c r="B20" s="11"/>
      <c r="C20" s="6"/>
      <c r="D20" s="7"/>
      <c r="E20" s="8"/>
      <c r="F20" s="9"/>
      <c r="G20" s="10"/>
      <c r="H20" s="7"/>
      <c r="I20" s="8"/>
      <c r="J20" s="9"/>
      <c r="K20" s="10"/>
      <c r="L20" s="7"/>
      <c r="M20" s="8"/>
      <c r="N20" s="7"/>
      <c r="O20" s="8"/>
    </row>
    <row r="21" spans="1:15" ht="27" customHeight="1" x14ac:dyDescent="0.25">
      <c r="A21" s="4"/>
      <c r="B21" s="12"/>
      <c r="C21" s="6"/>
      <c r="D21" s="7"/>
      <c r="E21" s="8"/>
      <c r="F21" s="9"/>
      <c r="G21" s="10"/>
      <c r="H21" s="7"/>
      <c r="I21" s="8"/>
      <c r="J21" s="9"/>
      <c r="K21" s="10"/>
      <c r="L21" s="7"/>
      <c r="M21" s="8"/>
      <c r="N21" s="7"/>
      <c r="O21" s="8"/>
    </row>
    <row r="22" spans="1:15" ht="27" customHeight="1" x14ac:dyDescent="0.25">
      <c r="A22" s="4"/>
      <c r="B22" s="11"/>
      <c r="C22" s="6"/>
      <c r="D22" s="7"/>
      <c r="E22" s="8"/>
      <c r="F22" s="9"/>
      <c r="G22" s="10"/>
      <c r="H22" s="7"/>
      <c r="I22" s="8"/>
      <c r="J22" s="9"/>
      <c r="K22" s="10"/>
      <c r="L22" s="7"/>
      <c r="M22" s="8"/>
      <c r="N22" s="7"/>
      <c r="O22" s="8"/>
    </row>
    <row r="23" spans="1:15" ht="27" customHeight="1" x14ac:dyDescent="0.25">
      <c r="A23" s="4"/>
      <c r="B23" s="15"/>
      <c r="C23" s="6"/>
      <c r="D23" s="7"/>
      <c r="E23" s="8"/>
      <c r="F23" s="9"/>
      <c r="G23" s="10"/>
      <c r="H23" s="7"/>
      <c r="I23" s="8"/>
      <c r="J23" s="9"/>
      <c r="K23" s="10"/>
      <c r="L23" s="7"/>
      <c r="M23" s="8"/>
      <c r="N23" s="7"/>
      <c r="O23" s="8"/>
    </row>
    <row r="24" spans="1:15" ht="27" customHeight="1" x14ac:dyDescent="0.25">
      <c r="A24" s="4"/>
      <c r="B24" s="16"/>
      <c r="C24" s="6"/>
      <c r="D24" s="7"/>
      <c r="E24" s="8"/>
      <c r="F24" s="9"/>
      <c r="G24" s="10"/>
      <c r="H24" s="7"/>
      <c r="I24" s="8"/>
      <c r="J24" s="9"/>
      <c r="K24" s="10"/>
      <c r="L24" s="7"/>
      <c r="M24" s="8"/>
      <c r="N24" s="7"/>
      <c r="O24" s="8"/>
    </row>
    <row r="25" spans="1:15" ht="27" customHeight="1" x14ac:dyDescent="0.25">
      <c r="A25" s="4"/>
      <c r="B25" s="15"/>
      <c r="C25" s="6"/>
      <c r="D25" s="7"/>
      <c r="E25" s="8"/>
      <c r="F25" s="9"/>
      <c r="G25" s="10"/>
      <c r="H25" s="7"/>
      <c r="I25" s="8"/>
      <c r="J25" s="9"/>
      <c r="K25" s="10"/>
      <c r="L25" s="7"/>
      <c r="M25" s="8"/>
      <c r="N25" s="7"/>
      <c r="O25" s="8"/>
    </row>
    <row r="26" spans="1:15" ht="27" customHeight="1" x14ac:dyDescent="0.25">
      <c r="A26" s="4"/>
      <c r="B26" s="16"/>
      <c r="C26" s="6"/>
      <c r="D26" s="7"/>
      <c r="E26" s="8"/>
      <c r="F26" s="9"/>
      <c r="G26" s="10"/>
      <c r="H26" s="7"/>
      <c r="I26" s="8"/>
      <c r="J26" s="9"/>
      <c r="K26" s="10"/>
      <c r="L26" s="7"/>
      <c r="M26" s="8"/>
      <c r="N26" s="7"/>
      <c r="O26" s="8"/>
    </row>
    <row r="27" spans="1:15" ht="27" customHeight="1" x14ac:dyDescent="0.25">
      <c r="A27" s="4"/>
      <c r="B27" s="15"/>
      <c r="C27" s="6"/>
      <c r="D27" s="7"/>
      <c r="E27" s="8"/>
      <c r="F27" s="9"/>
      <c r="G27" s="10"/>
      <c r="H27" s="7"/>
      <c r="I27" s="8"/>
      <c r="J27" s="9"/>
      <c r="K27" s="10"/>
      <c r="L27" s="7"/>
      <c r="M27" s="8"/>
      <c r="N27" s="7"/>
      <c r="O27" s="8"/>
    </row>
    <row r="28" spans="1:15" ht="27" customHeight="1" x14ac:dyDescent="0.25">
      <c r="A28" s="4"/>
      <c r="B28" s="5"/>
      <c r="C28" s="6"/>
      <c r="D28" s="7"/>
      <c r="E28" s="8"/>
      <c r="F28" s="9"/>
      <c r="G28" s="10"/>
      <c r="H28" s="7"/>
      <c r="I28" s="8"/>
      <c r="J28" s="9"/>
      <c r="K28" s="10"/>
      <c r="L28" s="7"/>
      <c r="M28" s="8"/>
      <c r="N28" s="7"/>
      <c r="O28" s="8"/>
    </row>
    <row r="29" spans="1:15" ht="27" customHeight="1" x14ac:dyDescent="0.25">
      <c r="A29" s="17"/>
      <c r="B29" s="16"/>
      <c r="C29" s="6"/>
      <c r="D29" s="7"/>
      <c r="E29" s="8"/>
      <c r="F29" s="9"/>
      <c r="G29" s="10"/>
      <c r="H29" s="7"/>
      <c r="I29" s="8"/>
      <c r="J29" s="9"/>
      <c r="K29" s="10"/>
      <c r="L29" s="7"/>
      <c r="M29" s="8"/>
      <c r="N29" s="7"/>
      <c r="O29" s="8"/>
    </row>
    <row r="30" spans="1:15" ht="27" customHeight="1" x14ac:dyDescent="0.25">
      <c r="A30" s="4"/>
      <c r="B30" s="18"/>
      <c r="C30" s="6"/>
      <c r="D30" s="7"/>
      <c r="E30" s="8"/>
      <c r="F30" s="9"/>
      <c r="G30" s="10"/>
      <c r="H30" s="7"/>
      <c r="I30" s="8"/>
      <c r="J30" s="9"/>
      <c r="K30" s="10"/>
      <c r="L30" s="7"/>
      <c r="M30" s="8"/>
      <c r="N30" s="7"/>
      <c r="O30" s="8"/>
    </row>
    <row r="31" spans="1:15" ht="27" customHeight="1" x14ac:dyDescent="0.25">
      <c r="A31" s="4"/>
      <c r="B31" s="19"/>
      <c r="C31" s="6"/>
      <c r="D31" s="7"/>
      <c r="E31" s="8"/>
      <c r="F31" s="9"/>
      <c r="G31" s="10"/>
      <c r="H31" s="7"/>
      <c r="I31" s="8"/>
      <c r="J31" s="9"/>
      <c r="K31" s="10"/>
      <c r="L31" s="7"/>
      <c r="M31" s="8"/>
      <c r="N31" s="7"/>
      <c r="O31" s="8"/>
    </row>
    <row r="32" spans="1:15" s="20" customFormat="1" ht="27" customHeight="1" x14ac:dyDescent="0.3">
      <c r="A32" s="320" t="s">
        <v>7</v>
      </c>
      <c r="B32" s="321"/>
      <c r="C32" s="322"/>
      <c r="D32" s="236">
        <f>SUM(D5:D31)</f>
        <v>0</v>
      </c>
      <c r="E32" s="237">
        <f t="shared" ref="E32:O32" si="0">SUM(E5:E31)</f>
        <v>0</v>
      </c>
      <c r="F32" s="238">
        <f t="shared" si="0"/>
        <v>0</v>
      </c>
      <c r="G32" s="239">
        <f t="shared" si="0"/>
        <v>0</v>
      </c>
      <c r="H32" s="236">
        <f t="shared" si="0"/>
        <v>0</v>
      </c>
      <c r="I32" s="237">
        <f t="shared" si="0"/>
        <v>0</v>
      </c>
      <c r="J32" s="240">
        <f t="shared" si="0"/>
        <v>0</v>
      </c>
      <c r="K32" s="241">
        <f t="shared" si="0"/>
        <v>0</v>
      </c>
      <c r="L32" s="240">
        <f t="shared" si="0"/>
        <v>0</v>
      </c>
      <c r="M32" s="241">
        <f t="shared" si="0"/>
        <v>0</v>
      </c>
      <c r="N32" s="240">
        <f t="shared" si="0"/>
        <v>0</v>
      </c>
      <c r="O32" s="241">
        <f t="shared" si="0"/>
        <v>0</v>
      </c>
    </row>
    <row r="33" spans="1:15" s="21" customFormat="1" ht="27" customHeight="1" x14ac:dyDescent="0.3">
      <c r="A33" s="320" t="s">
        <v>8</v>
      </c>
      <c r="B33" s="321"/>
      <c r="C33" s="321"/>
      <c r="D33" s="323">
        <f>D32+E32</f>
        <v>0</v>
      </c>
      <c r="E33" s="324"/>
      <c r="F33" s="318">
        <f>F32+G32</f>
        <v>0</v>
      </c>
      <c r="G33" s="319"/>
      <c r="H33" s="318">
        <f>H32+I32</f>
        <v>0</v>
      </c>
      <c r="I33" s="319"/>
      <c r="J33" s="318">
        <f>J32+K32</f>
        <v>0</v>
      </c>
      <c r="K33" s="319"/>
      <c r="L33" s="318">
        <f>L32+M32</f>
        <v>0</v>
      </c>
      <c r="M33" s="319"/>
      <c r="N33" s="318">
        <f>N32+O32</f>
        <v>0</v>
      </c>
      <c r="O33" s="319"/>
    </row>
    <row r="34" spans="1:15" ht="27" customHeight="1" x14ac:dyDescent="0.3">
      <c r="A34" s="22"/>
      <c r="B34" s="23"/>
      <c r="C34" s="23"/>
      <c r="D34" s="343" t="s">
        <v>9</v>
      </c>
      <c r="E34" s="344"/>
      <c r="F34" s="345"/>
      <c r="G34" s="346">
        <f>D32+F32+H32+J32+L32+N32</f>
        <v>0</v>
      </c>
      <c r="H34" s="346"/>
      <c r="I34" s="346"/>
      <c r="J34" s="24"/>
      <c r="K34" s="25"/>
    </row>
    <row r="35" spans="1:15" ht="27" customHeight="1" x14ac:dyDescent="0.3">
      <c r="A35" s="22"/>
      <c r="B35" s="23"/>
      <c r="C35" s="23"/>
      <c r="D35" s="340" t="s">
        <v>10</v>
      </c>
      <c r="E35" s="341"/>
      <c r="F35" s="342"/>
      <c r="G35" s="341">
        <f>E32+G32+I32+K32+M32+O32</f>
        <v>0</v>
      </c>
      <c r="H35" s="341"/>
      <c r="I35" s="341"/>
      <c r="J35" s="24"/>
      <c r="K35" s="25"/>
    </row>
    <row r="36" spans="1:15" ht="27" customHeight="1" x14ac:dyDescent="0.3">
      <c r="A36" s="22"/>
      <c r="B36" s="23"/>
      <c r="C36" s="23"/>
      <c r="D36" s="340" t="s">
        <v>11</v>
      </c>
      <c r="E36" s="341"/>
      <c r="F36" s="342"/>
      <c r="G36" s="341">
        <f>G34+G35</f>
        <v>0</v>
      </c>
      <c r="H36" s="341"/>
      <c r="I36" s="341"/>
      <c r="J36" s="24"/>
      <c r="K36" s="25"/>
    </row>
  </sheetData>
  <mergeCells count="23">
    <mergeCell ref="H3:I3"/>
    <mergeCell ref="J3:K3"/>
    <mergeCell ref="L3:M3"/>
    <mergeCell ref="J33:K33"/>
    <mergeCell ref="L33:M33"/>
    <mergeCell ref="N33:O33"/>
    <mergeCell ref="D36:F36"/>
    <mergeCell ref="G36:I36"/>
    <mergeCell ref="A1:O1"/>
    <mergeCell ref="A2:O2"/>
    <mergeCell ref="A3:C4"/>
    <mergeCell ref="D3:E3"/>
    <mergeCell ref="F3:G3"/>
    <mergeCell ref="D34:F34"/>
    <mergeCell ref="G34:I34"/>
    <mergeCell ref="D35:F35"/>
    <mergeCell ref="G35:I35"/>
    <mergeCell ref="N3:O3"/>
    <mergeCell ref="A32:C32"/>
    <mergeCell ref="A33:C33"/>
    <mergeCell ref="D33:E33"/>
    <mergeCell ref="F33:G33"/>
    <mergeCell ref="H33:I33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8" zoomScale="75" workbookViewId="0">
      <selection activeCell="J39" sqref="J39:L39"/>
    </sheetView>
  </sheetViews>
  <sheetFormatPr defaultRowHeight="13.2" x14ac:dyDescent="0.25"/>
  <cols>
    <col min="1" max="2" width="10.88671875" customWidth="1"/>
    <col min="3" max="3" width="10.6640625" customWidth="1"/>
    <col min="4" max="8" width="10.88671875" customWidth="1"/>
    <col min="9" max="9" width="10.6640625" customWidth="1"/>
    <col min="10" max="10" width="10.88671875" style="204" customWidth="1"/>
    <col min="11" max="11" width="10.6640625" customWidth="1"/>
    <col min="12" max="12" width="10.88671875" customWidth="1"/>
  </cols>
  <sheetData>
    <row r="1" spans="1:12" ht="30" customHeight="1" x14ac:dyDescent="0.4">
      <c r="A1" s="392" t="s">
        <v>167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</row>
    <row r="2" spans="1:12" ht="14.25" customHeight="1" x14ac:dyDescent="0.25"/>
    <row r="3" spans="1:12" s="205" customFormat="1" ht="27" customHeight="1" x14ac:dyDescent="0.25">
      <c r="A3" s="463" t="s">
        <v>168</v>
      </c>
      <c r="B3" s="464"/>
      <c r="C3" s="463" t="s">
        <v>169</v>
      </c>
      <c r="D3" s="464"/>
      <c r="E3" s="463" t="s">
        <v>170</v>
      </c>
      <c r="F3" s="464"/>
      <c r="G3" s="463" t="s">
        <v>171</v>
      </c>
      <c r="H3" s="464"/>
      <c r="I3" s="463" t="s">
        <v>172</v>
      </c>
      <c r="J3" s="464"/>
      <c r="K3" s="465" t="s">
        <v>146</v>
      </c>
      <c r="L3" s="465"/>
    </row>
    <row r="4" spans="1:12" s="206" customFormat="1" ht="18" customHeight="1" x14ac:dyDescent="0.3">
      <c r="A4" s="461"/>
      <c r="B4" s="462"/>
      <c r="C4" s="459"/>
      <c r="D4" s="460"/>
      <c r="E4" s="459"/>
      <c r="F4" s="460"/>
      <c r="G4" s="443"/>
      <c r="H4" s="444"/>
      <c r="I4" s="443"/>
      <c r="J4" s="444"/>
      <c r="K4" s="443"/>
      <c r="L4" s="444"/>
    </row>
    <row r="5" spans="1:12" s="209" customFormat="1" ht="18" customHeight="1" x14ac:dyDescent="0.3">
      <c r="A5" s="445"/>
      <c r="B5" s="446"/>
      <c r="C5" s="445"/>
      <c r="D5" s="446"/>
      <c r="E5" s="445"/>
      <c r="F5" s="446"/>
      <c r="G5" s="445"/>
      <c r="H5" s="446"/>
      <c r="I5" s="445"/>
      <c r="J5" s="446"/>
      <c r="K5" s="445"/>
      <c r="L5" s="446"/>
    </row>
    <row r="6" spans="1:12" s="206" customFormat="1" ht="18" customHeight="1" x14ac:dyDescent="0.3">
      <c r="A6" s="461"/>
      <c r="B6" s="462"/>
      <c r="C6" s="459"/>
      <c r="D6" s="460"/>
      <c r="E6" s="443"/>
      <c r="F6" s="444"/>
      <c r="G6" s="443"/>
      <c r="H6" s="444"/>
      <c r="I6" s="443"/>
      <c r="J6" s="444"/>
      <c r="K6" s="443"/>
      <c r="L6" s="444"/>
    </row>
    <row r="7" spans="1:12" s="210" customFormat="1" ht="18" customHeight="1" x14ac:dyDescent="0.3">
      <c r="A7" s="445"/>
      <c r="B7" s="446"/>
      <c r="C7" s="445"/>
      <c r="D7" s="446"/>
      <c r="E7" s="445"/>
      <c r="F7" s="446"/>
      <c r="G7" s="445"/>
      <c r="H7" s="446"/>
      <c r="I7" s="445"/>
      <c r="J7" s="446"/>
      <c r="K7" s="445"/>
      <c r="L7" s="446"/>
    </row>
    <row r="8" spans="1:12" s="210" customFormat="1" ht="18" customHeight="1" x14ac:dyDescent="0.3">
      <c r="A8" s="459"/>
      <c r="B8" s="460"/>
      <c r="C8" s="447"/>
      <c r="D8" s="448"/>
      <c r="E8" s="443"/>
      <c r="F8" s="444"/>
      <c r="G8" s="216"/>
      <c r="H8" s="217"/>
      <c r="I8" s="216"/>
      <c r="J8" s="217"/>
      <c r="K8" s="216"/>
      <c r="L8" s="217"/>
    </row>
    <row r="9" spans="1:12" s="210" customFormat="1" ht="18" customHeight="1" x14ac:dyDescent="0.3">
      <c r="A9" s="457"/>
      <c r="B9" s="458"/>
      <c r="C9" s="445"/>
      <c r="D9" s="446"/>
      <c r="E9" s="445"/>
      <c r="F9" s="446"/>
      <c r="G9" s="207"/>
      <c r="H9" s="208"/>
      <c r="I9" s="207"/>
      <c r="J9" s="208"/>
      <c r="K9" s="207"/>
      <c r="L9" s="208"/>
    </row>
    <row r="10" spans="1:12" s="212" customFormat="1" ht="15" customHeight="1" x14ac:dyDescent="0.25">
      <c r="A10" s="58"/>
      <c r="B10" s="58"/>
      <c r="C10" s="58"/>
      <c r="D10" s="58"/>
      <c r="E10" s="211"/>
      <c r="F10" s="211"/>
      <c r="G10" s="211"/>
      <c r="H10" s="211"/>
      <c r="I10" s="211"/>
      <c r="J10" s="211"/>
      <c r="K10" s="211"/>
      <c r="L10" s="211"/>
    </row>
    <row r="11" spans="1:12" s="212" customFormat="1" ht="30" customHeight="1" x14ac:dyDescent="0.4">
      <c r="A11" s="383" t="s">
        <v>181</v>
      </c>
      <c r="B11" s="383"/>
      <c r="C11" s="383"/>
      <c r="D11" s="383"/>
      <c r="E11" s="383"/>
      <c r="F11" s="383"/>
      <c r="G11" s="383"/>
      <c r="H11" s="383"/>
      <c r="I11" s="383"/>
      <c r="J11" s="383"/>
      <c r="K11" s="383"/>
      <c r="L11" s="383"/>
    </row>
    <row r="12" spans="1:12" s="212" customFormat="1" ht="15" customHeight="1" x14ac:dyDescent="0.4">
      <c r="A12" s="256"/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</row>
    <row r="13" spans="1:12" s="213" customFormat="1" ht="27" customHeight="1" x14ac:dyDescent="0.3">
      <c r="A13" s="254" t="s">
        <v>182</v>
      </c>
      <c r="B13" s="254" t="s">
        <v>183</v>
      </c>
      <c r="C13" s="255" t="s">
        <v>184</v>
      </c>
      <c r="D13" s="254" t="s">
        <v>185</v>
      </c>
      <c r="E13" s="466" t="s">
        <v>186</v>
      </c>
      <c r="F13" s="466"/>
      <c r="G13" s="466" t="s">
        <v>187</v>
      </c>
      <c r="H13" s="466"/>
      <c r="I13" s="466" t="s">
        <v>188</v>
      </c>
      <c r="J13" s="466"/>
      <c r="K13" s="465" t="s">
        <v>177</v>
      </c>
      <c r="L13" s="465"/>
    </row>
    <row r="14" spans="1:12" s="212" customFormat="1" ht="18" customHeight="1" x14ac:dyDescent="0.25">
      <c r="A14" s="422"/>
      <c r="B14" s="422"/>
      <c r="C14" s="64"/>
      <c r="D14" s="64"/>
      <c r="E14" s="467"/>
      <c r="F14" s="467"/>
      <c r="G14" s="467"/>
      <c r="H14" s="467"/>
      <c r="I14" s="423"/>
      <c r="J14" s="423"/>
      <c r="K14" s="467"/>
      <c r="L14" s="467"/>
    </row>
    <row r="15" spans="1:12" s="212" customFormat="1" ht="18" customHeight="1" x14ac:dyDescent="0.25">
      <c r="A15" s="64"/>
      <c r="B15" s="64"/>
      <c r="C15" s="64"/>
      <c r="D15" s="64"/>
      <c r="E15" s="467"/>
      <c r="F15" s="467"/>
      <c r="G15" s="467"/>
      <c r="H15" s="467"/>
      <c r="I15" s="423"/>
      <c r="J15" s="423"/>
      <c r="K15" s="467"/>
      <c r="L15" s="467"/>
    </row>
    <row r="16" spans="1:12" s="212" customFormat="1" ht="18" customHeight="1" x14ac:dyDescent="0.25">
      <c r="A16" s="64"/>
      <c r="B16" s="64"/>
      <c r="C16" s="64"/>
      <c r="D16" s="64"/>
      <c r="E16" s="467"/>
      <c r="F16" s="467"/>
      <c r="G16" s="467"/>
      <c r="H16" s="467"/>
      <c r="I16" s="423"/>
      <c r="J16" s="423"/>
      <c r="K16" s="467"/>
      <c r="L16" s="467"/>
    </row>
    <row r="17" spans="1:12" s="212" customFormat="1" ht="15" customHeight="1" x14ac:dyDescent="0.25">
      <c r="A17" s="58"/>
      <c r="B17" s="58"/>
      <c r="C17" s="58"/>
      <c r="D17" s="58"/>
      <c r="E17" s="211"/>
      <c r="F17" s="211"/>
      <c r="G17" s="211"/>
      <c r="H17" s="211"/>
      <c r="I17" s="211"/>
      <c r="J17" s="211"/>
      <c r="K17" s="468"/>
      <c r="L17" s="468"/>
    </row>
    <row r="18" spans="1:12" s="212" customFormat="1" ht="30" customHeight="1" x14ac:dyDescent="0.4">
      <c r="A18" s="383" t="s">
        <v>189</v>
      </c>
      <c r="B18" s="383"/>
      <c r="C18" s="383"/>
      <c r="D18" s="383"/>
      <c r="E18" s="383"/>
      <c r="F18" s="383"/>
      <c r="G18" s="383"/>
      <c r="H18" s="383"/>
      <c r="I18" s="383"/>
      <c r="J18" s="383"/>
      <c r="K18" s="383"/>
      <c r="L18" s="383"/>
    </row>
    <row r="19" spans="1:12" s="213" customFormat="1" ht="27" customHeight="1" x14ac:dyDescent="0.3">
      <c r="A19" s="254" t="s">
        <v>14</v>
      </c>
      <c r="B19" s="254" t="s">
        <v>182</v>
      </c>
      <c r="C19" s="254" t="s">
        <v>183</v>
      </c>
      <c r="D19" s="469" t="s">
        <v>190</v>
      </c>
      <c r="E19" s="470"/>
      <c r="F19" s="470"/>
      <c r="G19" s="471"/>
      <c r="H19" s="254" t="s">
        <v>185</v>
      </c>
      <c r="I19" s="466" t="s">
        <v>186</v>
      </c>
      <c r="J19" s="466"/>
      <c r="K19" s="466" t="s">
        <v>191</v>
      </c>
      <c r="L19" s="466"/>
    </row>
    <row r="20" spans="1:12" s="212" customFormat="1" ht="18" customHeight="1" x14ac:dyDescent="0.25">
      <c r="A20" s="277"/>
      <c r="B20" s="64"/>
      <c r="C20" s="64"/>
      <c r="D20" s="437"/>
      <c r="E20" s="438"/>
      <c r="F20" s="438"/>
      <c r="G20" s="439"/>
      <c r="H20" s="112"/>
      <c r="I20" s="472"/>
      <c r="J20" s="473"/>
      <c r="K20" s="476"/>
      <c r="L20" s="476"/>
    </row>
    <row r="21" spans="1:12" s="212" customFormat="1" ht="18" customHeight="1" x14ac:dyDescent="0.25">
      <c r="A21" s="278"/>
      <c r="B21" s="64"/>
      <c r="C21" s="64"/>
      <c r="D21" s="437"/>
      <c r="E21" s="438"/>
      <c r="F21" s="438"/>
      <c r="G21" s="439"/>
      <c r="H21" s="112"/>
      <c r="I21" s="472"/>
      <c r="J21" s="473"/>
      <c r="K21" s="474"/>
      <c r="L21" s="475"/>
    </row>
    <row r="22" spans="1:12" s="212" customFormat="1" ht="18" customHeight="1" x14ac:dyDescent="0.25">
      <c r="A22" s="278"/>
      <c r="B22" s="64"/>
      <c r="C22" s="64"/>
      <c r="D22" s="437"/>
      <c r="E22" s="438"/>
      <c r="F22" s="438"/>
      <c r="G22" s="439"/>
      <c r="H22" s="112"/>
      <c r="I22" s="472"/>
      <c r="J22" s="473"/>
      <c r="K22" s="474"/>
      <c r="L22" s="475"/>
    </row>
    <row r="23" spans="1:12" s="212" customFormat="1" ht="90" customHeight="1" x14ac:dyDescent="0.25">
      <c r="A23" s="58"/>
      <c r="B23" s="58"/>
      <c r="C23" s="58"/>
      <c r="D23" s="58"/>
      <c r="E23" s="211"/>
      <c r="F23" s="211"/>
      <c r="G23" s="211"/>
      <c r="H23" s="211"/>
      <c r="I23" s="211"/>
      <c r="J23" s="211"/>
      <c r="K23" s="211"/>
      <c r="L23" s="211"/>
    </row>
    <row r="24" spans="1:12" ht="30" customHeight="1" x14ac:dyDescent="0.4">
      <c r="A24" s="383" t="s">
        <v>173</v>
      </c>
      <c r="B24" s="383"/>
      <c r="C24" s="383"/>
      <c r="D24" s="383"/>
      <c r="E24" s="383"/>
      <c r="F24" s="383"/>
      <c r="G24" s="383"/>
      <c r="H24" s="383"/>
      <c r="I24" s="383"/>
      <c r="J24" s="383"/>
      <c r="K24" s="383"/>
      <c r="L24" s="383"/>
    </row>
    <row r="25" spans="1:12" ht="15" customHeight="1" x14ac:dyDescent="0.25">
      <c r="A25" s="450"/>
      <c r="B25" s="450"/>
      <c r="C25" s="384"/>
      <c r="D25" s="384"/>
      <c r="E25" s="384"/>
      <c r="F25" s="384"/>
      <c r="G25" s="384"/>
      <c r="H25" s="384"/>
      <c r="I25" s="384"/>
      <c r="J25" s="450"/>
    </row>
    <row r="26" spans="1:12" s="213" customFormat="1" ht="27" customHeight="1" x14ac:dyDescent="0.3">
      <c r="A26" s="413" t="s">
        <v>21</v>
      </c>
      <c r="B26" s="451"/>
      <c r="C26" s="452"/>
      <c r="D26" s="413" t="s">
        <v>174</v>
      </c>
      <c r="E26" s="452"/>
      <c r="F26" s="455" t="s">
        <v>175</v>
      </c>
      <c r="G26" s="456"/>
      <c r="H26" s="455" t="s">
        <v>176</v>
      </c>
      <c r="I26" s="456"/>
      <c r="J26" s="413" t="s">
        <v>177</v>
      </c>
      <c r="K26" s="451"/>
      <c r="L26" s="452"/>
    </row>
    <row r="27" spans="1:12" s="213" customFormat="1" ht="21" customHeight="1" x14ac:dyDescent="0.3">
      <c r="A27" s="414"/>
      <c r="B27" s="453"/>
      <c r="C27" s="454"/>
      <c r="D27" s="414"/>
      <c r="E27" s="454"/>
      <c r="F27" s="257" t="s">
        <v>11</v>
      </c>
      <c r="G27" s="257" t="s">
        <v>178</v>
      </c>
      <c r="H27" s="257" t="s">
        <v>179</v>
      </c>
      <c r="I27" s="257" t="s">
        <v>180</v>
      </c>
      <c r="J27" s="414"/>
      <c r="K27" s="453"/>
      <c r="L27" s="454"/>
    </row>
    <row r="28" spans="1:12" ht="21" customHeight="1" x14ac:dyDescent="0.25">
      <c r="A28" s="385"/>
      <c r="B28" s="449"/>
      <c r="C28" s="386"/>
      <c r="D28" s="435"/>
      <c r="E28" s="436"/>
      <c r="F28" s="214"/>
      <c r="G28" s="214"/>
      <c r="H28" s="215"/>
      <c r="I28" s="214"/>
      <c r="J28" s="437"/>
      <c r="K28" s="438"/>
      <c r="L28" s="439"/>
    </row>
    <row r="29" spans="1:12" ht="21" customHeight="1" x14ac:dyDescent="0.25">
      <c r="A29" s="385"/>
      <c r="B29" s="449"/>
      <c r="C29" s="386"/>
      <c r="D29" s="435"/>
      <c r="E29" s="436"/>
      <c r="F29" s="214"/>
      <c r="G29" s="214"/>
      <c r="H29" s="215"/>
      <c r="I29" s="214"/>
      <c r="J29" s="437"/>
      <c r="K29" s="438"/>
      <c r="L29" s="439"/>
    </row>
    <row r="30" spans="1:12" ht="21" customHeight="1" x14ac:dyDescent="0.25">
      <c r="A30" s="385"/>
      <c r="B30" s="449"/>
      <c r="C30" s="386"/>
      <c r="D30" s="435"/>
      <c r="E30" s="436"/>
      <c r="F30" s="214"/>
      <c r="G30" s="214"/>
      <c r="H30" s="215"/>
      <c r="I30" s="214"/>
      <c r="J30" s="437"/>
      <c r="K30" s="438"/>
      <c r="L30" s="439"/>
    </row>
    <row r="31" spans="1:12" ht="21" customHeight="1" x14ac:dyDescent="0.25">
      <c r="A31" s="385"/>
      <c r="B31" s="449"/>
      <c r="C31" s="386"/>
      <c r="D31" s="435"/>
      <c r="E31" s="436"/>
      <c r="F31" s="214"/>
      <c r="G31" s="214"/>
      <c r="H31" s="215"/>
      <c r="I31" s="214"/>
      <c r="J31" s="437"/>
      <c r="K31" s="438"/>
      <c r="L31" s="439"/>
    </row>
    <row r="32" spans="1:12" ht="21" customHeight="1" x14ac:dyDescent="0.25">
      <c r="A32" s="385"/>
      <c r="B32" s="449"/>
      <c r="C32" s="386"/>
      <c r="D32" s="435"/>
      <c r="E32" s="436"/>
      <c r="F32" s="214"/>
      <c r="G32" s="214"/>
      <c r="H32" s="215"/>
      <c r="I32" s="214"/>
      <c r="J32" s="437"/>
      <c r="K32" s="438"/>
      <c r="L32" s="439"/>
    </row>
    <row r="33" spans="1:12" ht="21" customHeight="1" x14ac:dyDescent="0.25">
      <c r="A33" s="440"/>
      <c r="B33" s="441"/>
      <c r="C33" s="442"/>
      <c r="D33" s="435"/>
      <c r="E33" s="436"/>
      <c r="F33" s="214"/>
      <c r="G33" s="214"/>
      <c r="H33" s="215"/>
      <c r="I33" s="214"/>
      <c r="J33" s="437"/>
      <c r="K33" s="438"/>
      <c r="L33" s="439"/>
    </row>
    <row r="34" spans="1:12" ht="12" customHeight="1" x14ac:dyDescent="0.25">
      <c r="A34" s="424"/>
      <c r="B34" s="419"/>
      <c r="C34" s="425"/>
      <c r="D34" s="433"/>
      <c r="E34" s="433"/>
      <c r="F34" s="219"/>
      <c r="G34" s="423"/>
      <c r="H34" s="421"/>
      <c r="I34" s="421"/>
      <c r="J34" s="422"/>
      <c r="K34" s="422"/>
      <c r="L34" s="422"/>
    </row>
    <row r="35" spans="1:12" ht="9.75" customHeight="1" x14ac:dyDescent="0.25">
      <c r="A35" s="426"/>
      <c r="B35" s="427"/>
      <c r="C35" s="428"/>
      <c r="D35" s="434"/>
      <c r="E35" s="434"/>
      <c r="F35" s="220"/>
      <c r="G35" s="423"/>
      <c r="H35" s="421"/>
      <c r="I35" s="421"/>
      <c r="J35" s="422"/>
      <c r="K35" s="422"/>
      <c r="L35" s="422"/>
    </row>
    <row r="36" spans="1:12" ht="11.25" customHeight="1" x14ac:dyDescent="0.25">
      <c r="A36" s="424"/>
      <c r="B36" s="419"/>
      <c r="C36" s="425"/>
      <c r="D36" s="429"/>
      <c r="E36" s="430"/>
      <c r="F36" s="219"/>
      <c r="G36" s="423"/>
      <c r="H36" s="421"/>
      <c r="I36" s="421"/>
      <c r="J36" s="422"/>
      <c r="K36" s="422"/>
      <c r="L36" s="422"/>
    </row>
    <row r="37" spans="1:12" ht="9.75" customHeight="1" x14ac:dyDescent="0.25">
      <c r="A37" s="426"/>
      <c r="B37" s="427"/>
      <c r="C37" s="428"/>
      <c r="D37" s="431"/>
      <c r="E37" s="432"/>
      <c r="F37" s="221"/>
      <c r="G37" s="423"/>
      <c r="H37" s="421"/>
      <c r="I37" s="421"/>
      <c r="J37" s="422"/>
      <c r="K37" s="422"/>
      <c r="L37" s="422"/>
    </row>
    <row r="38" spans="1:12" ht="21" customHeight="1" x14ac:dyDescent="0.25">
      <c r="A38" s="440"/>
      <c r="B38" s="441"/>
      <c r="C38" s="442"/>
      <c r="D38" s="435"/>
      <c r="E38" s="436"/>
      <c r="F38" s="214"/>
      <c r="G38" s="214"/>
      <c r="H38" s="215"/>
      <c r="I38" s="215"/>
      <c r="J38" s="437"/>
      <c r="K38" s="438"/>
      <c r="L38" s="439"/>
    </row>
    <row r="39" spans="1:12" ht="21" customHeight="1" x14ac:dyDescent="0.25">
      <c r="A39" s="440"/>
      <c r="B39" s="441"/>
      <c r="C39" s="442"/>
      <c r="D39" s="435"/>
      <c r="E39" s="436"/>
      <c r="F39" s="214"/>
      <c r="G39" s="214"/>
      <c r="H39" s="218"/>
      <c r="I39" s="218"/>
      <c r="J39" s="437"/>
      <c r="K39" s="438"/>
      <c r="L39" s="439"/>
    </row>
    <row r="40" spans="1:12" ht="21" customHeight="1" x14ac:dyDescent="0.25">
      <c r="A40" s="440"/>
      <c r="B40" s="441"/>
      <c r="C40" s="442"/>
      <c r="D40" s="435"/>
      <c r="E40" s="436"/>
      <c r="F40" s="214"/>
      <c r="G40" s="214"/>
      <c r="H40" s="218"/>
      <c r="I40" s="218"/>
      <c r="J40" s="437"/>
      <c r="K40" s="438"/>
      <c r="L40" s="439"/>
    </row>
  </sheetData>
  <mergeCells count="115">
    <mergeCell ref="I21:J21"/>
    <mergeCell ref="K21:L21"/>
    <mergeCell ref="D19:G19"/>
    <mergeCell ref="I19:J19"/>
    <mergeCell ref="K19:L19"/>
    <mergeCell ref="D22:G22"/>
    <mergeCell ref="I22:J22"/>
    <mergeCell ref="K22:L22"/>
    <mergeCell ref="D20:G20"/>
    <mergeCell ref="I20:J20"/>
    <mergeCell ref="K20:L20"/>
    <mergeCell ref="D21:G21"/>
    <mergeCell ref="E16:F16"/>
    <mergeCell ref="G16:H16"/>
    <mergeCell ref="I16:J16"/>
    <mergeCell ref="K16:L16"/>
    <mergeCell ref="K17:L17"/>
    <mergeCell ref="A18:L18"/>
    <mergeCell ref="E15:F15"/>
    <mergeCell ref="G15:H15"/>
    <mergeCell ref="I15:J15"/>
    <mergeCell ref="K15:L15"/>
    <mergeCell ref="A14:B14"/>
    <mergeCell ref="E14:F14"/>
    <mergeCell ref="G14:H14"/>
    <mergeCell ref="I14:J14"/>
    <mergeCell ref="G13:H13"/>
    <mergeCell ref="I13:J13"/>
    <mergeCell ref="K13:L13"/>
    <mergeCell ref="K14:L14"/>
    <mergeCell ref="A11:L11"/>
    <mergeCell ref="E13:F13"/>
    <mergeCell ref="A1:L1"/>
    <mergeCell ref="A3:B3"/>
    <mergeCell ref="C3:D3"/>
    <mergeCell ref="E3:F3"/>
    <mergeCell ref="G3:H3"/>
    <mergeCell ref="I3:J3"/>
    <mergeCell ref="K3:L3"/>
    <mergeCell ref="A6:B6"/>
    <mergeCell ref="C6:D6"/>
    <mergeCell ref="E6:F6"/>
    <mergeCell ref="G6:H6"/>
    <mergeCell ref="I4:J4"/>
    <mergeCell ref="K4:L4"/>
    <mergeCell ref="G5:H5"/>
    <mergeCell ref="G4:H4"/>
    <mergeCell ref="I5:J5"/>
    <mergeCell ref="K5:L5"/>
    <mergeCell ref="C4:D4"/>
    <mergeCell ref="E4:F4"/>
    <mergeCell ref="A5:B5"/>
    <mergeCell ref="C5:D5"/>
    <mergeCell ref="A4:B4"/>
    <mergeCell ref="E5:F5"/>
    <mergeCell ref="A9:B9"/>
    <mergeCell ref="A8:B8"/>
    <mergeCell ref="I6:J6"/>
    <mergeCell ref="K6:L6"/>
    <mergeCell ref="A7:B7"/>
    <mergeCell ref="C7:D7"/>
    <mergeCell ref="E7:F7"/>
    <mergeCell ref="G7:H7"/>
    <mergeCell ref="I7:J7"/>
    <mergeCell ref="K7:L7"/>
    <mergeCell ref="A24:L24"/>
    <mergeCell ref="A25:J25"/>
    <mergeCell ref="A26:C27"/>
    <mergeCell ref="D26:E27"/>
    <mergeCell ref="F26:G26"/>
    <mergeCell ref="H26:I26"/>
    <mergeCell ref="J26:L27"/>
    <mergeCell ref="A28:C28"/>
    <mergeCell ref="D28:E28"/>
    <mergeCell ref="J28:L28"/>
    <mergeCell ref="A29:C29"/>
    <mergeCell ref="D29:E29"/>
    <mergeCell ref="J29:L29"/>
    <mergeCell ref="J32:L32"/>
    <mergeCell ref="A33:C33"/>
    <mergeCell ref="D33:E33"/>
    <mergeCell ref="J33:L33"/>
    <mergeCell ref="D30:E30"/>
    <mergeCell ref="J30:L30"/>
    <mergeCell ref="A31:C31"/>
    <mergeCell ref="D31:E31"/>
    <mergeCell ref="J31:L31"/>
    <mergeCell ref="A38:C38"/>
    <mergeCell ref="A39:C39"/>
    <mergeCell ref="A40:C40"/>
    <mergeCell ref="E8:F8"/>
    <mergeCell ref="E9:F9"/>
    <mergeCell ref="C8:D8"/>
    <mergeCell ref="C9:D9"/>
    <mergeCell ref="A32:C32"/>
    <mergeCell ref="D32:E32"/>
    <mergeCell ref="A30:C30"/>
    <mergeCell ref="D34:E35"/>
    <mergeCell ref="H34:H35"/>
    <mergeCell ref="D38:E38"/>
    <mergeCell ref="D39:E39"/>
    <mergeCell ref="D40:E40"/>
    <mergeCell ref="J38:L38"/>
    <mergeCell ref="J39:L39"/>
    <mergeCell ref="J40:L40"/>
    <mergeCell ref="I34:I35"/>
    <mergeCell ref="J34:L35"/>
    <mergeCell ref="G34:G35"/>
    <mergeCell ref="A36:C37"/>
    <mergeCell ref="D36:E37"/>
    <mergeCell ref="G36:G37"/>
    <mergeCell ref="H36:H37"/>
    <mergeCell ref="I36:I37"/>
    <mergeCell ref="J36:L37"/>
    <mergeCell ref="A34:C35"/>
  </mergeCells>
  <phoneticPr fontId="0" type="noConversion"/>
  <printOptions horizontalCentered="1"/>
  <pageMargins left="0.5" right="0.5" top="0.5" bottom="0.5" header="0" footer="0"/>
  <pageSetup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Beginning Inventory</vt:lpstr>
      <vt:lpstr>Expenses</vt:lpstr>
      <vt:lpstr>Sales and Income</vt:lpstr>
      <vt:lpstr>Exhibition Record</vt:lpstr>
      <vt:lpstr>Wage Earning</vt:lpstr>
      <vt:lpstr>Financial Records</vt:lpstr>
      <vt:lpstr>Accounts</vt:lpstr>
      <vt:lpstr>Ending Inventory</vt:lpstr>
      <vt:lpstr>Scope and Efficiency</vt:lpstr>
      <vt:lpstr>Summary Pages</vt:lpstr>
      <vt:lpstr>Activities</vt:lpstr>
      <vt:lpstr>Sheet1</vt:lpstr>
    </vt:vector>
  </TitlesOfParts>
  <Company>Deer Creek-Lamont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</dc:creator>
  <cp:lastModifiedBy>Aniket Gupta</cp:lastModifiedBy>
  <cp:lastPrinted>2003-02-02T17:03:27Z</cp:lastPrinted>
  <dcterms:created xsi:type="dcterms:W3CDTF">2002-10-16T01:26:35Z</dcterms:created>
  <dcterms:modified xsi:type="dcterms:W3CDTF">2024-02-03T22:29:44Z</dcterms:modified>
</cp:coreProperties>
</file>