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FF6D7973-C69E-4D1F-BFE8-EDC1156DE4A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Sheet1!$E$1:$E$52584</definedName>
    <definedName name="_xlnm.Print_Area" localSheetId="0">Sheet1!$A$1:$X$834</definedName>
    <definedName name="_xlnm.Print_Titles" localSheetId="0">Sheet1!$1:$6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H10" i="1"/>
  <c r="I10" i="1"/>
  <c r="J10" i="1"/>
  <c r="J9" i="1" s="1"/>
  <c r="L10" i="1"/>
  <c r="M10" i="1"/>
  <c r="M9" i="1" s="1"/>
  <c r="N10" i="1"/>
  <c r="N9" i="1" s="1"/>
  <c r="P10" i="1"/>
  <c r="Q10" i="1"/>
  <c r="Q9" i="1" s="1"/>
  <c r="R10" i="1"/>
  <c r="T10" i="1"/>
  <c r="U10" i="1"/>
  <c r="U9" i="1" s="1"/>
  <c r="V10" i="1"/>
  <c r="H20" i="1"/>
  <c r="H9" i="1" s="1"/>
  <c r="I20" i="1"/>
  <c r="I9" i="1" s="1"/>
  <c r="J20" i="1"/>
  <c r="L20" i="1"/>
  <c r="M20" i="1"/>
  <c r="N20" i="1"/>
  <c r="P20" i="1"/>
  <c r="P9" i="1" s="1"/>
  <c r="Q20" i="1"/>
  <c r="R20" i="1"/>
  <c r="R9" i="1" s="1"/>
  <c r="T20" i="1"/>
  <c r="T9" i="1" s="1"/>
  <c r="U20" i="1"/>
  <c r="V20" i="1"/>
  <c r="H38" i="1"/>
  <c r="I38" i="1"/>
  <c r="J38" i="1"/>
  <c r="L38" i="1"/>
  <c r="M38" i="1"/>
  <c r="N38" i="1"/>
  <c r="P38" i="1"/>
  <c r="Q38" i="1"/>
  <c r="R38" i="1"/>
  <c r="T38" i="1"/>
  <c r="U38" i="1"/>
  <c r="V38" i="1"/>
  <c r="H54" i="1"/>
  <c r="I54" i="1"/>
  <c r="J54" i="1"/>
  <c r="L54" i="1"/>
  <c r="M54" i="1"/>
  <c r="N54" i="1"/>
  <c r="P54" i="1"/>
  <c r="Q54" i="1"/>
  <c r="R54" i="1"/>
  <c r="T54" i="1"/>
  <c r="U54" i="1"/>
  <c r="V54" i="1"/>
  <c r="H66" i="1"/>
  <c r="I66" i="1"/>
  <c r="J66" i="1"/>
  <c r="L66" i="1"/>
  <c r="M66" i="1"/>
  <c r="N66" i="1"/>
  <c r="P66" i="1"/>
  <c r="Q66" i="1"/>
  <c r="R66" i="1"/>
  <c r="T66" i="1"/>
  <c r="U66" i="1"/>
  <c r="V66" i="1"/>
  <c r="H78" i="1"/>
  <c r="I78" i="1"/>
  <c r="J78" i="1"/>
  <c r="L78" i="1"/>
  <c r="M78" i="1"/>
  <c r="N78" i="1"/>
  <c r="P78" i="1"/>
  <c r="Q78" i="1"/>
  <c r="R78" i="1"/>
  <c r="T78" i="1"/>
  <c r="U78" i="1"/>
  <c r="V78" i="1"/>
  <c r="H102" i="1"/>
  <c r="I102" i="1"/>
  <c r="J102" i="1"/>
  <c r="L102" i="1"/>
  <c r="M102" i="1"/>
  <c r="N102" i="1"/>
  <c r="P102" i="1"/>
  <c r="Q102" i="1"/>
  <c r="R102" i="1"/>
  <c r="T102" i="1"/>
  <c r="U102" i="1"/>
  <c r="V102" i="1"/>
  <c r="H108" i="1"/>
  <c r="I108" i="1"/>
  <c r="J108" i="1"/>
  <c r="L108" i="1"/>
  <c r="M108" i="1"/>
  <c r="N108" i="1"/>
  <c r="P108" i="1"/>
  <c r="Q108" i="1"/>
  <c r="R108" i="1"/>
  <c r="T108" i="1"/>
  <c r="U108" i="1"/>
  <c r="V108" i="1"/>
  <c r="V9" i="1" s="1"/>
  <c r="H127" i="1"/>
  <c r="I127" i="1"/>
  <c r="J127" i="1"/>
  <c r="L127" i="1"/>
  <c r="M127" i="1"/>
  <c r="N127" i="1"/>
  <c r="P127" i="1"/>
  <c r="Q127" i="1"/>
  <c r="R127" i="1"/>
  <c r="T127" i="1"/>
  <c r="U127" i="1"/>
  <c r="V127" i="1"/>
  <c r="H143" i="1"/>
  <c r="I143" i="1"/>
  <c r="J143" i="1"/>
  <c r="J142" i="1" s="1"/>
  <c r="L143" i="1"/>
  <c r="M143" i="1"/>
  <c r="M142" i="1" s="1"/>
  <c r="N143" i="1"/>
  <c r="N142" i="1" s="1"/>
  <c r="P143" i="1"/>
  <c r="Q143" i="1"/>
  <c r="Q142" i="1" s="1"/>
  <c r="R143" i="1"/>
  <c r="T143" i="1"/>
  <c r="U143" i="1"/>
  <c r="U142" i="1" s="1"/>
  <c r="V143" i="1"/>
  <c r="H149" i="1"/>
  <c r="H142" i="1" s="1"/>
  <c r="I149" i="1"/>
  <c r="I142" i="1" s="1"/>
  <c r="J149" i="1"/>
  <c r="L149" i="1"/>
  <c r="L142" i="1" s="1"/>
  <c r="M149" i="1"/>
  <c r="N149" i="1"/>
  <c r="P149" i="1"/>
  <c r="P142" i="1" s="1"/>
  <c r="Q149" i="1"/>
  <c r="R149" i="1"/>
  <c r="R142" i="1" s="1"/>
  <c r="T149" i="1"/>
  <c r="T142" i="1" s="1"/>
  <c r="U149" i="1"/>
  <c r="V149" i="1"/>
  <c r="V142" i="1" s="1"/>
  <c r="H159" i="1"/>
  <c r="I159" i="1"/>
  <c r="J159" i="1"/>
  <c r="L159" i="1"/>
  <c r="M159" i="1"/>
  <c r="N159" i="1"/>
  <c r="P159" i="1"/>
  <c r="Q159" i="1"/>
  <c r="R159" i="1"/>
  <c r="T159" i="1"/>
  <c r="U159" i="1"/>
  <c r="V159" i="1"/>
  <c r="H171" i="1"/>
  <c r="I171" i="1"/>
  <c r="J171" i="1"/>
  <c r="L171" i="1"/>
  <c r="M171" i="1"/>
  <c r="N171" i="1"/>
  <c r="P171" i="1"/>
  <c r="Q171" i="1"/>
  <c r="R171" i="1"/>
  <c r="T171" i="1"/>
  <c r="U171" i="1"/>
  <c r="V171" i="1"/>
  <c r="H180" i="1"/>
  <c r="I180" i="1"/>
  <c r="J180" i="1"/>
  <c r="L180" i="1"/>
  <c r="M180" i="1"/>
  <c r="N180" i="1"/>
  <c r="P180" i="1"/>
  <c r="Q180" i="1"/>
  <c r="R180" i="1"/>
  <c r="T180" i="1"/>
  <c r="U180" i="1"/>
  <c r="V180" i="1"/>
  <c r="H198" i="1"/>
  <c r="I198" i="1"/>
  <c r="J198" i="1"/>
  <c r="L198" i="1"/>
  <c r="M198" i="1"/>
  <c r="N198" i="1"/>
  <c r="P198" i="1"/>
  <c r="Q198" i="1"/>
  <c r="R198" i="1"/>
  <c r="T198" i="1"/>
  <c r="U198" i="1"/>
  <c r="V198" i="1"/>
  <c r="H217" i="1"/>
  <c r="I217" i="1"/>
  <c r="J217" i="1"/>
  <c r="L217" i="1"/>
  <c r="M217" i="1"/>
  <c r="N217" i="1"/>
  <c r="P217" i="1"/>
  <c r="Q217" i="1"/>
  <c r="R217" i="1"/>
  <c r="T217" i="1"/>
  <c r="U217" i="1"/>
  <c r="V217" i="1"/>
  <c r="H229" i="1"/>
  <c r="I229" i="1"/>
  <c r="J229" i="1"/>
  <c r="J228" i="1" s="1"/>
  <c r="L229" i="1"/>
  <c r="M229" i="1"/>
  <c r="M228" i="1" s="1"/>
  <c r="N229" i="1"/>
  <c r="N228" i="1" s="1"/>
  <c r="P229" i="1"/>
  <c r="Q229" i="1"/>
  <c r="Q228" i="1" s="1"/>
  <c r="R229" i="1"/>
  <c r="T229" i="1"/>
  <c r="U229" i="1"/>
  <c r="U228" i="1" s="1"/>
  <c r="V229" i="1"/>
  <c r="H242" i="1"/>
  <c r="H228" i="1" s="1"/>
  <c r="I242" i="1"/>
  <c r="I228" i="1" s="1"/>
  <c r="J242" i="1"/>
  <c r="L242" i="1"/>
  <c r="L228" i="1" s="1"/>
  <c r="M242" i="1"/>
  <c r="N242" i="1"/>
  <c r="P242" i="1"/>
  <c r="P228" i="1" s="1"/>
  <c r="Q242" i="1"/>
  <c r="R242" i="1"/>
  <c r="R228" i="1" s="1"/>
  <c r="T242" i="1"/>
  <c r="T228" i="1" s="1"/>
  <c r="U242" i="1"/>
  <c r="V242" i="1"/>
  <c r="V228" i="1" s="1"/>
  <c r="H254" i="1"/>
  <c r="I254" i="1"/>
  <c r="J254" i="1"/>
  <c r="L254" i="1"/>
  <c r="M254" i="1"/>
  <c r="N254" i="1"/>
  <c r="P254" i="1"/>
  <c r="Q254" i="1"/>
  <c r="R254" i="1"/>
  <c r="T254" i="1"/>
  <c r="U254" i="1"/>
  <c r="V254" i="1"/>
  <c r="H280" i="1"/>
  <c r="I280" i="1"/>
  <c r="J280" i="1"/>
  <c r="L280" i="1"/>
  <c r="M280" i="1"/>
  <c r="N280" i="1"/>
  <c r="P280" i="1"/>
  <c r="Q280" i="1"/>
  <c r="R280" i="1"/>
  <c r="T280" i="1"/>
  <c r="U280" i="1"/>
  <c r="V280" i="1"/>
  <c r="H290" i="1"/>
  <c r="I290" i="1"/>
  <c r="J290" i="1"/>
  <c r="L290" i="1"/>
  <c r="M290" i="1"/>
  <c r="N290" i="1"/>
  <c r="P290" i="1"/>
  <c r="Q290" i="1"/>
  <c r="R290" i="1"/>
  <c r="T290" i="1"/>
  <c r="U290" i="1"/>
  <c r="V290" i="1"/>
  <c r="H300" i="1"/>
  <c r="I300" i="1"/>
  <c r="J300" i="1"/>
  <c r="L300" i="1"/>
  <c r="M300" i="1"/>
  <c r="N300" i="1"/>
  <c r="P300" i="1"/>
  <c r="Q300" i="1"/>
  <c r="R300" i="1"/>
  <c r="T300" i="1"/>
  <c r="U300" i="1"/>
  <c r="V300" i="1"/>
  <c r="H310" i="1"/>
  <c r="I310" i="1"/>
  <c r="J310" i="1"/>
  <c r="L310" i="1"/>
  <c r="M310" i="1"/>
  <c r="N310" i="1"/>
  <c r="P310" i="1"/>
  <c r="Q310" i="1"/>
  <c r="R310" i="1"/>
  <c r="T310" i="1"/>
  <c r="U310" i="1"/>
  <c r="V310" i="1"/>
  <c r="H323" i="1"/>
  <c r="I323" i="1"/>
  <c r="J323" i="1"/>
  <c r="L323" i="1"/>
  <c r="M323" i="1"/>
  <c r="N323" i="1"/>
  <c r="P323" i="1"/>
  <c r="Q323" i="1"/>
  <c r="R323" i="1"/>
  <c r="T323" i="1"/>
  <c r="U323" i="1"/>
  <c r="V323" i="1"/>
  <c r="H333" i="1"/>
  <c r="I333" i="1"/>
  <c r="J333" i="1"/>
  <c r="L333" i="1"/>
  <c r="M333" i="1"/>
  <c r="N333" i="1"/>
  <c r="P333" i="1"/>
  <c r="Q333" i="1"/>
  <c r="R333" i="1"/>
  <c r="T333" i="1"/>
  <c r="U333" i="1"/>
  <c r="V333" i="1"/>
  <c r="H339" i="1"/>
  <c r="I339" i="1"/>
  <c r="J339" i="1"/>
  <c r="L339" i="1"/>
  <c r="M339" i="1"/>
  <c r="N339" i="1"/>
  <c r="P339" i="1"/>
  <c r="Q339" i="1"/>
  <c r="R339" i="1"/>
  <c r="T339" i="1"/>
  <c r="U339" i="1"/>
  <c r="V339" i="1"/>
  <c r="H349" i="1"/>
  <c r="I349" i="1"/>
  <c r="J349" i="1"/>
  <c r="L349" i="1"/>
  <c r="M349" i="1"/>
  <c r="N349" i="1"/>
  <c r="P349" i="1"/>
  <c r="Q349" i="1"/>
  <c r="R349" i="1"/>
  <c r="T349" i="1"/>
  <c r="U349" i="1"/>
  <c r="V349" i="1"/>
  <c r="P353" i="1"/>
  <c r="H354" i="1"/>
  <c r="I354" i="1"/>
  <c r="J354" i="1"/>
  <c r="J353" i="1" s="1"/>
  <c r="L354" i="1"/>
  <c r="M354" i="1"/>
  <c r="M353" i="1" s="1"/>
  <c r="N354" i="1"/>
  <c r="N353" i="1" s="1"/>
  <c r="P354" i="1"/>
  <c r="Q354" i="1"/>
  <c r="Q353" i="1" s="1"/>
  <c r="R354" i="1"/>
  <c r="T354" i="1"/>
  <c r="U354" i="1"/>
  <c r="U353" i="1" s="1"/>
  <c r="V354" i="1"/>
  <c r="H360" i="1"/>
  <c r="H353" i="1" s="1"/>
  <c r="I360" i="1"/>
  <c r="I353" i="1" s="1"/>
  <c r="J360" i="1"/>
  <c r="L360" i="1"/>
  <c r="L353" i="1" s="1"/>
  <c r="M360" i="1"/>
  <c r="N360" i="1"/>
  <c r="P360" i="1"/>
  <c r="Q360" i="1"/>
  <c r="R360" i="1"/>
  <c r="R353" i="1" s="1"/>
  <c r="T360" i="1"/>
  <c r="T353" i="1" s="1"/>
  <c r="U360" i="1"/>
  <c r="V360" i="1"/>
  <c r="V353" i="1" s="1"/>
  <c r="H365" i="1"/>
  <c r="I365" i="1"/>
  <c r="J365" i="1"/>
  <c r="L365" i="1"/>
  <c r="M365" i="1"/>
  <c r="N365" i="1"/>
  <c r="P365" i="1"/>
  <c r="Q365" i="1"/>
  <c r="R365" i="1"/>
  <c r="T365" i="1"/>
  <c r="U365" i="1"/>
  <c r="V365" i="1"/>
  <c r="H369" i="1"/>
  <c r="I369" i="1"/>
  <c r="J369" i="1"/>
  <c r="L369" i="1"/>
  <c r="M369" i="1"/>
  <c r="N369" i="1"/>
  <c r="P369" i="1"/>
  <c r="Q369" i="1"/>
  <c r="R369" i="1"/>
  <c r="T369" i="1"/>
  <c r="U369" i="1"/>
  <c r="V369" i="1"/>
  <c r="H374" i="1"/>
  <c r="I374" i="1"/>
  <c r="J374" i="1"/>
  <c r="L374" i="1"/>
  <c r="M374" i="1"/>
  <c r="N374" i="1"/>
  <c r="P374" i="1"/>
  <c r="Q374" i="1"/>
  <c r="R374" i="1"/>
  <c r="T374" i="1"/>
  <c r="U374" i="1"/>
  <c r="V374" i="1"/>
  <c r="H378" i="1"/>
  <c r="I378" i="1"/>
  <c r="J378" i="1"/>
  <c r="L378" i="1"/>
  <c r="M378" i="1"/>
  <c r="N378" i="1"/>
  <c r="P378" i="1"/>
  <c r="Q378" i="1"/>
  <c r="R378" i="1"/>
  <c r="T378" i="1"/>
  <c r="U378" i="1"/>
  <c r="V378" i="1"/>
  <c r="H383" i="1"/>
  <c r="I383" i="1"/>
  <c r="J383" i="1"/>
  <c r="L383" i="1"/>
  <c r="M383" i="1"/>
  <c r="N383" i="1"/>
  <c r="P383" i="1"/>
  <c r="Q383" i="1"/>
  <c r="R383" i="1"/>
  <c r="T383" i="1"/>
  <c r="U383" i="1"/>
  <c r="V383" i="1"/>
  <c r="H388" i="1"/>
  <c r="I388" i="1"/>
  <c r="J388" i="1"/>
  <c r="L388" i="1"/>
  <c r="M388" i="1"/>
  <c r="N388" i="1"/>
  <c r="P388" i="1"/>
  <c r="Q388" i="1"/>
  <c r="R388" i="1"/>
  <c r="T388" i="1"/>
  <c r="U388" i="1"/>
  <c r="V388" i="1"/>
  <c r="H393" i="1"/>
  <c r="I393" i="1"/>
  <c r="J393" i="1"/>
  <c r="L393" i="1"/>
  <c r="M393" i="1"/>
  <c r="N393" i="1"/>
  <c r="P393" i="1"/>
  <c r="Q393" i="1"/>
  <c r="R393" i="1"/>
  <c r="T393" i="1"/>
  <c r="U393" i="1"/>
  <c r="V393" i="1"/>
  <c r="H399" i="1"/>
  <c r="I399" i="1"/>
  <c r="J399" i="1"/>
  <c r="L399" i="1"/>
  <c r="M399" i="1"/>
  <c r="N399" i="1"/>
  <c r="P399" i="1"/>
  <c r="Q399" i="1"/>
  <c r="R399" i="1"/>
  <c r="T399" i="1"/>
  <c r="U399" i="1"/>
  <c r="V399" i="1"/>
  <c r="H404" i="1"/>
  <c r="I404" i="1"/>
  <c r="J404" i="1"/>
  <c r="L404" i="1"/>
  <c r="M404" i="1"/>
  <c r="N404" i="1"/>
  <c r="P404" i="1"/>
  <c r="Q404" i="1"/>
  <c r="R404" i="1"/>
  <c r="T404" i="1"/>
  <c r="U404" i="1"/>
  <c r="V404" i="1"/>
  <c r="H420" i="1"/>
  <c r="I420" i="1"/>
  <c r="J420" i="1"/>
  <c r="L420" i="1"/>
  <c r="M420" i="1"/>
  <c r="N420" i="1"/>
  <c r="P420" i="1"/>
  <c r="Q420" i="1"/>
  <c r="R420" i="1"/>
  <c r="T420" i="1"/>
  <c r="U420" i="1"/>
  <c r="V420" i="1"/>
  <c r="H440" i="1"/>
  <c r="I440" i="1"/>
  <c r="J440" i="1"/>
  <c r="L440" i="1"/>
  <c r="M440" i="1"/>
  <c r="N440" i="1"/>
  <c r="P440" i="1"/>
  <c r="Q440" i="1"/>
  <c r="R440" i="1"/>
  <c r="T440" i="1"/>
  <c r="U440" i="1"/>
  <c r="V440" i="1"/>
  <c r="H453" i="1"/>
  <c r="I453" i="1"/>
  <c r="J453" i="1"/>
  <c r="J452" i="1" s="1"/>
  <c r="L453" i="1"/>
  <c r="L452" i="1" s="1"/>
  <c r="M453" i="1"/>
  <c r="M452" i="1" s="1"/>
  <c r="N453" i="1"/>
  <c r="N452" i="1" s="1"/>
  <c r="P453" i="1"/>
  <c r="Q453" i="1"/>
  <c r="R453" i="1"/>
  <c r="T453" i="1"/>
  <c r="V453" i="1"/>
  <c r="V452" i="1" s="1"/>
  <c r="H461" i="1"/>
  <c r="H452" i="1" s="1"/>
  <c r="I461" i="1"/>
  <c r="I452" i="1" s="1"/>
  <c r="J461" i="1"/>
  <c r="L461" i="1"/>
  <c r="M461" i="1"/>
  <c r="N461" i="1"/>
  <c r="P461" i="1"/>
  <c r="P452" i="1" s="1"/>
  <c r="Q461" i="1"/>
  <c r="Q452" i="1" s="1"/>
  <c r="R461" i="1"/>
  <c r="R452" i="1" s="1"/>
  <c r="T461" i="1"/>
  <c r="T452" i="1" s="1"/>
  <c r="V461" i="1"/>
  <c r="H469" i="1"/>
  <c r="I469" i="1"/>
  <c r="J469" i="1"/>
  <c r="L469" i="1"/>
  <c r="M469" i="1"/>
  <c r="N469" i="1"/>
  <c r="P469" i="1"/>
  <c r="Q469" i="1"/>
  <c r="R469" i="1"/>
  <c r="T469" i="1"/>
  <c r="U469" i="1"/>
  <c r="U461" i="1" s="1"/>
  <c r="U453" i="1" s="1"/>
  <c r="U452" i="1" s="1"/>
  <c r="V469" i="1"/>
  <c r="H489" i="1"/>
  <c r="I489" i="1"/>
  <c r="J489" i="1"/>
  <c r="L489" i="1"/>
  <c r="M489" i="1"/>
  <c r="N489" i="1"/>
  <c r="P489" i="1"/>
  <c r="Q489" i="1"/>
  <c r="R489" i="1"/>
  <c r="T489" i="1"/>
  <c r="U489" i="1"/>
  <c r="V489" i="1"/>
  <c r="H503" i="1"/>
  <c r="I503" i="1"/>
  <c r="J503" i="1"/>
  <c r="L503" i="1"/>
  <c r="M503" i="1"/>
  <c r="N503" i="1"/>
  <c r="P503" i="1"/>
  <c r="Q503" i="1"/>
  <c r="R503" i="1"/>
  <c r="T503" i="1"/>
  <c r="U503" i="1"/>
  <c r="V503" i="1"/>
  <c r="H513" i="1"/>
  <c r="I513" i="1"/>
  <c r="J513" i="1"/>
  <c r="L513" i="1"/>
  <c r="M513" i="1"/>
  <c r="N513" i="1"/>
  <c r="P513" i="1"/>
  <c r="Q513" i="1"/>
  <c r="R513" i="1"/>
  <c r="T513" i="1"/>
  <c r="U513" i="1"/>
  <c r="V513" i="1"/>
  <c r="H525" i="1"/>
  <c r="I525" i="1"/>
  <c r="J525" i="1"/>
  <c r="L525" i="1"/>
  <c r="M525" i="1"/>
  <c r="N525" i="1"/>
  <c r="P525" i="1"/>
  <c r="Q525" i="1"/>
  <c r="R525" i="1"/>
  <c r="T525" i="1"/>
  <c r="U525" i="1"/>
  <c r="V525" i="1"/>
  <c r="H539" i="1"/>
  <c r="I539" i="1"/>
  <c r="J539" i="1"/>
  <c r="L539" i="1"/>
  <c r="M539" i="1"/>
  <c r="N539" i="1"/>
  <c r="P539" i="1"/>
  <c r="Q539" i="1"/>
  <c r="R539" i="1"/>
  <c r="T539" i="1"/>
  <c r="U539" i="1"/>
  <c r="V539" i="1"/>
  <c r="H554" i="1"/>
  <c r="I554" i="1"/>
  <c r="J554" i="1"/>
  <c r="L554" i="1"/>
  <c r="M554" i="1"/>
  <c r="N554" i="1"/>
  <c r="P554" i="1"/>
  <c r="Q554" i="1"/>
  <c r="R554" i="1"/>
  <c r="T554" i="1"/>
  <c r="U554" i="1"/>
  <c r="V554" i="1"/>
  <c r="H572" i="1"/>
  <c r="I572" i="1"/>
  <c r="J572" i="1"/>
  <c r="L572" i="1"/>
  <c r="M572" i="1"/>
  <c r="N572" i="1"/>
  <c r="P572" i="1"/>
  <c r="Q572" i="1"/>
  <c r="R572" i="1"/>
  <c r="T572" i="1"/>
  <c r="U572" i="1"/>
  <c r="V572" i="1"/>
  <c r="H589" i="1"/>
  <c r="I589" i="1"/>
  <c r="J589" i="1"/>
  <c r="L589" i="1"/>
  <c r="M589" i="1"/>
  <c r="N589" i="1"/>
  <c r="P589" i="1"/>
  <c r="Q589" i="1"/>
  <c r="R589" i="1"/>
  <c r="T589" i="1"/>
  <c r="U589" i="1"/>
  <c r="V589" i="1"/>
  <c r="H593" i="1"/>
  <c r="I593" i="1"/>
  <c r="J593" i="1"/>
  <c r="L593" i="1"/>
  <c r="M593" i="1"/>
  <c r="N593" i="1"/>
  <c r="P593" i="1"/>
  <c r="Q593" i="1"/>
  <c r="R593" i="1"/>
  <c r="T593" i="1"/>
  <c r="U593" i="1"/>
  <c r="V593" i="1"/>
  <c r="H600" i="1"/>
  <c r="I600" i="1"/>
  <c r="J600" i="1"/>
  <c r="L600" i="1"/>
  <c r="M600" i="1"/>
  <c r="N600" i="1"/>
  <c r="P600" i="1"/>
  <c r="Q600" i="1"/>
  <c r="R600" i="1"/>
  <c r="T600" i="1"/>
  <c r="U600" i="1"/>
  <c r="V600" i="1"/>
  <c r="H605" i="1"/>
  <c r="I605" i="1"/>
  <c r="J605" i="1"/>
  <c r="L605" i="1"/>
  <c r="M605" i="1"/>
  <c r="N605" i="1"/>
  <c r="P605" i="1"/>
  <c r="Q605" i="1"/>
  <c r="R605" i="1"/>
  <c r="T605" i="1"/>
  <c r="U605" i="1"/>
  <c r="V605" i="1"/>
  <c r="H610" i="1"/>
  <c r="I610" i="1"/>
  <c r="J610" i="1"/>
  <c r="L610" i="1"/>
  <c r="M610" i="1"/>
  <c r="N610" i="1"/>
  <c r="P610" i="1"/>
  <c r="Q610" i="1"/>
  <c r="R610" i="1"/>
  <c r="T610" i="1"/>
  <c r="U610" i="1"/>
  <c r="V610" i="1"/>
  <c r="H622" i="1"/>
  <c r="I622" i="1"/>
  <c r="J622" i="1"/>
  <c r="L622" i="1"/>
  <c r="M622" i="1"/>
  <c r="N622" i="1"/>
  <c r="P622" i="1"/>
  <c r="Q622" i="1"/>
  <c r="R622" i="1"/>
  <c r="T622" i="1"/>
  <c r="U622" i="1"/>
  <c r="V622" i="1"/>
  <c r="H627" i="1"/>
  <c r="I627" i="1"/>
  <c r="J627" i="1"/>
  <c r="L627" i="1"/>
  <c r="M627" i="1"/>
  <c r="N627" i="1"/>
  <c r="P627" i="1"/>
  <c r="Q627" i="1"/>
  <c r="R627" i="1"/>
  <c r="T627" i="1"/>
  <c r="U627" i="1"/>
  <c r="V627" i="1"/>
  <c r="H644" i="1"/>
  <c r="I644" i="1"/>
  <c r="J644" i="1"/>
  <c r="L644" i="1"/>
  <c r="M644" i="1"/>
  <c r="N644" i="1"/>
  <c r="P644" i="1"/>
  <c r="Q644" i="1"/>
  <c r="R644" i="1"/>
  <c r="T644" i="1"/>
  <c r="U644" i="1"/>
  <c r="V644" i="1"/>
  <c r="H654" i="1"/>
  <c r="H653" i="1" s="1"/>
  <c r="I654" i="1"/>
  <c r="I653" i="1" s="1"/>
  <c r="J654" i="1"/>
  <c r="L654" i="1"/>
  <c r="M654" i="1"/>
  <c r="N654" i="1"/>
  <c r="P654" i="1"/>
  <c r="P653" i="1" s="1"/>
  <c r="Q654" i="1"/>
  <c r="Q653" i="1" s="1"/>
  <c r="R654" i="1"/>
  <c r="R653" i="1" s="1"/>
  <c r="T654" i="1"/>
  <c r="T653" i="1" s="1"/>
  <c r="U654" i="1"/>
  <c r="V654" i="1"/>
  <c r="H699" i="1"/>
  <c r="I699" i="1"/>
  <c r="J699" i="1"/>
  <c r="J653" i="1" s="1"/>
  <c r="L699" i="1"/>
  <c r="L653" i="1" s="1"/>
  <c r="M699" i="1"/>
  <c r="M653" i="1" s="1"/>
  <c r="N699" i="1"/>
  <c r="N653" i="1" s="1"/>
  <c r="P699" i="1"/>
  <c r="Q699" i="1"/>
  <c r="R699" i="1"/>
  <c r="T699" i="1"/>
  <c r="U699" i="1"/>
  <c r="U653" i="1" s="1"/>
  <c r="V699" i="1"/>
  <c r="H723" i="1"/>
  <c r="I723" i="1"/>
  <c r="J723" i="1"/>
  <c r="L723" i="1"/>
  <c r="M723" i="1"/>
  <c r="N723" i="1"/>
  <c r="P723" i="1"/>
  <c r="Q723" i="1"/>
  <c r="R723" i="1"/>
  <c r="T723" i="1"/>
  <c r="U723" i="1"/>
  <c r="V723" i="1"/>
  <c r="H731" i="1"/>
  <c r="I731" i="1"/>
  <c r="J731" i="1"/>
  <c r="L731" i="1"/>
  <c r="M731" i="1"/>
  <c r="N731" i="1"/>
  <c r="P731" i="1"/>
  <c r="Q731" i="1"/>
  <c r="R731" i="1"/>
  <c r="T731" i="1"/>
  <c r="U731" i="1"/>
  <c r="V731" i="1"/>
  <c r="H792" i="1"/>
  <c r="I792" i="1"/>
  <c r="J792" i="1"/>
  <c r="L792" i="1"/>
  <c r="M792" i="1"/>
  <c r="N792" i="1"/>
  <c r="P792" i="1"/>
  <c r="Q792" i="1"/>
  <c r="R792" i="1"/>
  <c r="T792" i="1"/>
  <c r="U792" i="1"/>
  <c r="V792" i="1"/>
  <c r="H798" i="1"/>
  <c r="I798" i="1"/>
  <c r="J798" i="1"/>
  <c r="L798" i="1"/>
  <c r="M798" i="1"/>
  <c r="N798" i="1"/>
  <c r="P798" i="1"/>
  <c r="Q798" i="1"/>
  <c r="R798" i="1"/>
  <c r="T798" i="1"/>
  <c r="U798" i="1"/>
  <c r="V798" i="1"/>
  <c r="H810" i="1"/>
  <c r="I810" i="1"/>
  <c r="J810" i="1"/>
  <c r="L810" i="1"/>
  <c r="M810" i="1"/>
  <c r="N810" i="1"/>
  <c r="P810" i="1"/>
  <c r="Q810" i="1"/>
  <c r="R810" i="1"/>
  <c r="T810" i="1"/>
  <c r="U810" i="1"/>
  <c r="V810" i="1"/>
  <c r="H822" i="1"/>
  <c r="I822" i="1"/>
  <c r="J822" i="1"/>
  <c r="L822" i="1"/>
  <c r="M822" i="1"/>
  <c r="N822" i="1"/>
  <c r="P822" i="1"/>
  <c r="Q822" i="1"/>
  <c r="R822" i="1"/>
  <c r="T822" i="1"/>
  <c r="U822" i="1"/>
  <c r="V822" i="1"/>
  <c r="V653" i="1" s="1"/>
  <c r="T8" i="1" l="1"/>
  <c r="I8" i="1"/>
  <c r="R8" i="1"/>
  <c r="H8" i="1"/>
  <c r="M8" i="1"/>
  <c r="N8" i="1"/>
  <c r="P8" i="1"/>
  <c r="U8" i="1"/>
  <c r="J8" i="1"/>
  <c r="V8" i="1"/>
  <c r="Q8" i="1"/>
  <c r="L8" i="1"/>
</calcChain>
</file>

<file path=xl/sharedStrings.xml><?xml version="1.0" encoding="utf-8"?>
<sst xmlns="http://schemas.openxmlformats.org/spreadsheetml/2006/main" count="3065" uniqueCount="1016">
  <si>
    <t>Reverse Suspense Account Posting</t>
  </si>
  <si>
    <t>Analyze Delinquent Bills</t>
  </si>
  <si>
    <t>Calculate and Post Administrative Charges</t>
  </si>
  <si>
    <t>Establish / Record Allowance for Doubtful Accounts</t>
  </si>
  <si>
    <t>F104</t>
  </si>
  <si>
    <t>Execute Dunning Process to Print Notices</t>
  </si>
  <si>
    <t>F150</t>
  </si>
  <si>
    <t>Generate 1099s (if not sent to Treasury)</t>
  </si>
  <si>
    <t>FMFG_E_1099_C</t>
  </si>
  <si>
    <t>NASA to Take Appropriate Action</t>
  </si>
  <si>
    <t>F104,Manual</t>
  </si>
  <si>
    <t>Post Interest and Penalty</t>
  </si>
  <si>
    <t>Print Statement and Bill Copy</t>
  </si>
  <si>
    <t>Receive Debt Information from Treasury</t>
  </si>
  <si>
    <t>Resolve Issues</t>
  </si>
  <si>
    <t>Route Bad Debts for Write-off Approval</t>
  </si>
  <si>
    <t>Run Aged Bill Report</t>
  </si>
  <si>
    <t>S_ALR_87012168</t>
  </si>
  <si>
    <t>Run Dunning Process to Select Overdue Bills</t>
  </si>
  <si>
    <t>Run Provision for Doubtful Receivables Report</t>
  </si>
  <si>
    <t>Send Statement and Bill Copy to Federal Customer</t>
  </si>
  <si>
    <t>VF02</t>
  </si>
  <si>
    <t>Send Statement/Dunning Letter to Customer for Delinquency</t>
  </si>
  <si>
    <t>Transfer Debt to Treasury</t>
  </si>
  <si>
    <t>Manual/interface</t>
  </si>
  <si>
    <t>Write Off Bad Debts</t>
  </si>
  <si>
    <t>F-30</t>
  </si>
  <si>
    <t>Create AR Invoice</t>
  </si>
  <si>
    <t>FB70</t>
  </si>
  <si>
    <t>Create Correspondence Bill</t>
  </si>
  <si>
    <t>Create / Update Installment / Recurring Entry</t>
  </si>
  <si>
    <t>Display Document</t>
  </si>
  <si>
    <t>FB03</t>
  </si>
  <si>
    <t>Evaluate Notice of Indebtedness</t>
  </si>
  <si>
    <t>Gather / Generate Support Documents</t>
  </si>
  <si>
    <t>VF01,VF04,manual</t>
  </si>
  <si>
    <t>Initiate IPAC Process</t>
  </si>
  <si>
    <t>Mail Bill and Supporting Documents</t>
  </si>
  <si>
    <t>Receive Notice of Indebtedness / Overpayment</t>
  </si>
  <si>
    <t>Reverse Document</t>
  </si>
  <si>
    <t>Change Fund Center</t>
  </si>
  <si>
    <t>FMSB</t>
  </si>
  <si>
    <t>Change or Create Functional Area(s) (FA)</t>
  </si>
  <si>
    <t>FM_FUNCTION</t>
  </si>
  <si>
    <t>Change/Create Fund Center Classification Values</t>
  </si>
  <si>
    <t>CT04</t>
  </si>
  <si>
    <t>Create Fund Center</t>
  </si>
  <si>
    <t>FMSA</t>
  </si>
  <si>
    <t>Display Budget Structures/ Verify/Determine Change Implementation</t>
  </si>
  <si>
    <t>FMSE,FM2G,FM9L</t>
  </si>
  <si>
    <t>Maintain Budget Structures</t>
  </si>
  <si>
    <t>FMSD,FM9K,FM9L</t>
  </si>
  <si>
    <t>Notification of Budget Structure Change(s) or Creation(s) (Manual)</t>
  </si>
  <si>
    <t>Reconstruct Budget Assigned Values</t>
  </si>
  <si>
    <t>FM9N,FM9ZA10</t>
  </si>
  <si>
    <t>Reconstruct Budget Distributed Values</t>
  </si>
  <si>
    <t>FM9P</t>
  </si>
  <si>
    <t>Validate/Change/or Create Appropriate Derivation Rules</t>
  </si>
  <si>
    <t>BPACC</t>
  </si>
  <si>
    <t>Validate/Change/or Create Functional Area Group(s) or Assignment(s)</t>
  </si>
  <si>
    <t>FM_SETS_Function 1,FM_SETS</t>
  </si>
  <si>
    <t>Change Network/Activity Status (Close)</t>
  </si>
  <si>
    <t>CN22</t>
  </si>
  <si>
    <t>Change or Create Additional Network/Activities</t>
  </si>
  <si>
    <t>CN22,CN02,CN98</t>
  </si>
  <si>
    <t>Change or Create Additional WBS Element(s)</t>
  </si>
  <si>
    <t>CJ11,CJ12</t>
  </si>
  <si>
    <t>Change Project Master Data Status (Technical Close/Close)</t>
  </si>
  <si>
    <t>CJO2,CJ20</t>
  </si>
  <si>
    <t>Create Network/Activities</t>
  </si>
  <si>
    <t>CN21</t>
  </si>
  <si>
    <t>Create New Project/WBS Element Structure</t>
  </si>
  <si>
    <t>CJ01,CJ91</t>
  </si>
  <si>
    <t>Display Project Structure/ Verify/Determine Change Implementation</t>
  </si>
  <si>
    <t>CJ03,CJ20N</t>
  </si>
  <si>
    <t>Notification of Network/Activity Change(s) or Creation(s). (Manual)</t>
  </si>
  <si>
    <t>Notification of Project/WBS Element Change(s) or Creation(s) (Manual)</t>
  </si>
  <si>
    <t>None</t>
  </si>
  <si>
    <t>Validate/Change/Create Appropriate Derivation Rules</t>
  </si>
  <si>
    <t>FMDERIVER</t>
  </si>
  <si>
    <t>Validate/Change/Create WBS Element Group</t>
  </si>
  <si>
    <t>CJSG</t>
  </si>
  <si>
    <t>Analyze Operating Plan or Changes by Project (Manual)</t>
  </si>
  <si>
    <t>Copy Operating Plan Version(s) Values  to Another Operating Plan Versi</t>
  </si>
  <si>
    <t>FM9B</t>
  </si>
  <si>
    <t>Copy Project Plan (Annual) Version Values to Another Version</t>
  </si>
  <si>
    <t>CJ9B,CJ9BS</t>
  </si>
  <si>
    <t>Delete Operating Plan Version(s) Values</t>
  </si>
  <si>
    <t>FM9F</t>
  </si>
  <si>
    <t>Determine Operating Plan Budget Version (Manual)</t>
  </si>
  <si>
    <t>Determine Project Operating Plan Version (Manual)</t>
  </si>
  <si>
    <t>Display Budget Structures/ Validate/Determine Changes</t>
  </si>
  <si>
    <t>FM9L,FMSE,FM2G</t>
  </si>
  <si>
    <t>Display Project Structure/Validate/Determine Change(s)</t>
  </si>
  <si>
    <t>Lock Operating Plan Version(s)</t>
  </si>
  <si>
    <t>FM9D</t>
  </si>
  <si>
    <t>Notify Budget Maintainer of Project Operating Plan Version (Manual)</t>
  </si>
  <si>
    <t>Notify Resource Managers of Operating Plan/Changes (Manual)</t>
  </si>
  <si>
    <t>Notify Resource Managers of Project Operating Plan / Changes (Manual)</t>
  </si>
  <si>
    <t>Notify Resource Managers of Project Operating Plan/Changes (Manual)</t>
  </si>
  <si>
    <t>Notify System Administrator to Create New Operating Plan Version (Manu</t>
  </si>
  <si>
    <t>Notify System Administrator to Lock/Unlock Project Plan Version(s) (Ma</t>
  </si>
  <si>
    <t>Record/Revise Operating Plan by Center Levels 1-4</t>
  </si>
  <si>
    <t>FR50,FR58</t>
  </si>
  <si>
    <t>Record/Revise Project Operating Plan (Annual) Values in Plan Version(s</t>
  </si>
  <si>
    <t>CJ40,CJ41</t>
  </si>
  <si>
    <t>Request Budget Structure Changes (Manual)</t>
  </si>
  <si>
    <t>Request Project Structure Change(s) (Manual)</t>
  </si>
  <si>
    <t>Unlock Operating Plan Version(s)</t>
  </si>
  <si>
    <t>FM9E</t>
  </si>
  <si>
    <t>Verify Initial Operating Plan or Operating Plan Changes (Manual)</t>
  </si>
  <si>
    <t>Copy Actuals to Phasing Plan Version(s)</t>
  </si>
  <si>
    <t>CJ9CS,CJ9C</t>
  </si>
  <si>
    <t>Copy Phasing Plan(s) to Other Phasing Plan Version(s)</t>
  </si>
  <si>
    <t>Determine Phasing Plan Version(s) (Manual)</t>
  </si>
  <si>
    <t>Notify Project Planner of Plan Versions(s) for Phasing Plans (Manual)</t>
  </si>
  <si>
    <t>Notify System Administrator to Lock/Unlock Phasing Plan Version(s) (Ma</t>
  </si>
  <si>
    <t>Record/Revise Project Phasing Plans</t>
  </si>
  <si>
    <t>CJR2,CJR3,CJK2,CJ9K</t>
  </si>
  <si>
    <t>Run Report for Actuals - Manual</t>
  </si>
  <si>
    <t>Determine Fund(s), Fund Center(s), and Amount(s) for Posting</t>
  </si>
  <si>
    <t>Display Sending Fund Center/Fund Non-Appropriated Authority Balance</t>
  </si>
  <si>
    <t>FMRP_RFFMT3OX</t>
  </si>
  <si>
    <t>Notify Center Resource Managers of Non-Appropriated Program Year Autho</t>
  </si>
  <si>
    <t>Notify Enterprise/Non-Enterprise Resource Managers of Non-Appropriated</t>
  </si>
  <si>
    <t>Reconstruct Availability Controls</t>
  </si>
  <si>
    <t>FMBV</t>
  </si>
  <si>
    <t>Record Non-Appropriated Level 1 Authority</t>
  </si>
  <si>
    <t>FR50,FR04</t>
  </si>
  <si>
    <t>Record Non-appropriated Level 2 Authority</t>
  </si>
  <si>
    <t>FR58,FR69,FR89,FM2E</t>
  </si>
  <si>
    <t>Record Non-Appropriated Level 3 Center Authority</t>
  </si>
  <si>
    <t>Record Non-Appropriated Level 4 Center Authority (Center Lower Level I</t>
  </si>
  <si>
    <t>Display Direct Allotment Agency Level 1 Available Budget</t>
  </si>
  <si>
    <t>FRMP_RFFMT30X</t>
  </si>
  <si>
    <t>Record Rescission to Agency Allotment Level 1</t>
  </si>
  <si>
    <t>FR53,FR27</t>
  </si>
  <si>
    <t>Record Rescission to Agency Apportionment Level 1</t>
  </si>
  <si>
    <t>Record Rescission to Agency Appropriation Level 1</t>
  </si>
  <si>
    <t>Record Supplement to Agency Allotment Level 1</t>
  </si>
  <si>
    <t>FR57,FR19</t>
  </si>
  <si>
    <t>Record Supplement to Agency Apportionment Level 1</t>
  </si>
  <si>
    <t>Record Supplement to Agency Appropriation Level 1</t>
  </si>
  <si>
    <t>Compare Receiving Fund Center Reimbursable Authority and Current Reimb</t>
  </si>
  <si>
    <t>FMRP_RFFMT30X</t>
  </si>
  <si>
    <t>Display Sending Fund Center/Fund Reimbursable Authority Balance</t>
  </si>
  <si>
    <t>FRMP-RFFMT3OX</t>
  </si>
  <si>
    <t>Notify Center Resource Managers of Reimbursable Program Year Authority</t>
  </si>
  <si>
    <t>Notify Enterprise/Non-Enterprise Resource Managers of Program Year Bud</t>
  </si>
  <si>
    <t>FD.05.09 Manage Travel</t>
  </si>
  <si>
    <t>Create Funds Commitment Document</t>
  </si>
  <si>
    <t>Change Funds Commitment Document and Post</t>
  </si>
  <si>
    <t>Set Funds Commitment Document to Complete Status</t>
  </si>
  <si>
    <t>Exit Funds Commitment document without saving</t>
  </si>
  <si>
    <t>Post Funds Commitment document</t>
  </si>
  <si>
    <t>Create and Post Down Payment Request</t>
  </si>
  <si>
    <t>Add Funding</t>
  </si>
  <si>
    <t>Reverse JV</t>
  </si>
  <si>
    <t>Enter Invoice</t>
  </si>
  <si>
    <t>Set Final Invoice Flag</t>
  </si>
  <si>
    <t>Clear Down Payment and Post</t>
  </si>
  <si>
    <t>Create JX Cost accrual entries and post</t>
  </si>
  <si>
    <t>Make Payment</t>
  </si>
  <si>
    <t>Accenture Point of Contact</t>
  </si>
  <si>
    <t>Record Anticipated Reimbursements Level 1</t>
  </si>
  <si>
    <t>Record Reimbursable Allotment Level 1</t>
  </si>
  <si>
    <t>Record Reimbursable Apportionment Level 1</t>
  </si>
  <si>
    <t>Record Reimbursable Level 2 Program/Non-programmatic Authority</t>
  </si>
  <si>
    <t>Record Reimbursable Level 3 Center Authority</t>
  </si>
  <si>
    <t>Request Project Structure/ Funds Reservation Creation/ Change For Reim</t>
  </si>
  <si>
    <t>Change Funds Reservation Amount (Line Items) Authority</t>
  </si>
  <si>
    <t>FMX2</t>
  </si>
  <si>
    <t>Change Funds Reservations Authority to New Program Year</t>
  </si>
  <si>
    <t>Close Funds Reservation (Line Items)</t>
  </si>
  <si>
    <t>Create Funds Reservation</t>
  </si>
  <si>
    <t>FMX1</t>
  </si>
  <si>
    <t>Notifiy Resource Managers of Funds Reservation Number/Line Item (Manua</t>
  </si>
  <si>
    <t>Analyze Data (Manual)</t>
  </si>
  <si>
    <t>Analyze Errors and Notify Owners to Correct</t>
  </si>
  <si>
    <t>Various</t>
  </si>
  <si>
    <t>Develop Revised Strategies (Manual)</t>
  </si>
  <si>
    <t>Develop Variance Analysis and Recovery Strategies (Manual)</t>
  </si>
  <si>
    <t>Generate Periodic and Year-End Financial and Workforce Reports</t>
  </si>
  <si>
    <t>FMRA</t>
  </si>
  <si>
    <t>Implement Approved Strategies</t>
  </si>
  <si>
    <t>Management Review (Manual)</t>
  </si>
  <si>
    <t>Request Approval (Manual)</t>
  </si>
  <si>
    <t>Select Recoveries (Manual)</t>
  </si>
  <si>
    <t>Notify Cost Pool Manager (Manual)</t>
  </si>
  <si>
    <t>Record Authority for Allocations by Budget Sub-Type</t>
  </si>
  <si>
    <t>FR58,FR54</t>
  </si>
  <si>
    <t>12.3-9</t>
  </si>
  <si>
    <t>Transfer Pool Authority to Cost Pool Fund Center</t>
  </si>
  <si>
    <t>FR58</t>
  </si>
  <si>
    <t>Create Cost Center</t>
  </si>
  <si>
    <t>KSO1,OKEON</t>
  </si>
  <si>
    <t>Maintain Cost Center</t>
  </si>
  <si>
    <t>KS02,KS12,OKEON</t>
  </si>
  <si>
    <t>Maintain Standard Hierarchy</t>
  </si>
  <si>
    <t>OKEON,KSH2</t>
  </si>
  <si>
    <t>Notify Requester</t>
  </si>
  <si>
    <t>Receive and Evaluate Request for Cost Center</t>
  </si>
  <si>
    <t>Create Cost Center Group</t>
  </si>
  <si>
    <t>KSH1</t>
  </si>
  <si>
    <t>Maintain Cost Center Group</t>
  </si>
  <si>
    <t>KSH2</t>
  </si>
  <si>
    <t>Receive and Evaluate Request for Cost Center Group</t>
  </si>
  <si>
    <t>Create Internal Order</t>
  </si>
  <si>
    <t>KO01,KO04</t>
  </si>
  <si>
    <t>Maintain Internal Order</t>
  </si>
  <si>
    <t>KO02,KO04,KOK2,KOK4</t>
  </si>
  <si>
    <t>Receive Internal Order (Function Code) Request</t>
  </si>
  <si>
    <t>Create Internal Order Group</t>
  </si>
  <si>
    <t>KOH1</t>
  </si>
  <si>
    <t>Maintain Internal Order Group</t>
  </si>
  <si>
    <t>KOH2</t>
  </si>
  <si>
    <t>Receive Internal Order (Function Code) Group Request</t>
  </si>
  <si>
    <t>Create Secondary Cost Element</t>
  </si>
  <si>
    <t>KA06</t>
  </si>
  <si>
    <t>Maintain Secondary Cost Element</t>
  </si>
  <si>
    <t>KA02</t>
  </si>
  <si>
    <t>Receive Secondary Cost Element Request</t>
  </si>
  <si>
    <t>Create Cost Element Group</t>
  </si>
  <si>
    <t>KAH1</t>
  </si>
  <si>
    <t>Maintain Cost Element Group</t>
  </si>
  <si>
    <t>KAH2</t>
  </si>
  <si>
    <t>Receive Cost Element Group Request</t>
  </si>
  <si>
    <t>Create Statistical Key Figure Group</t>
  </si>
  <si>
    <t>KBH1</t>
  </si>
  <si>
    <t>Maintain Statistical Key Figure Group</t>
  </si>
  <si>
    <t>KBH2</t>
  </si>
  <si>
    <t>Receive and Evaluate Request for Statistical Key Figure Group</t>
  </si>
  <si>
    <t>Create Statistical Key Figure</t>
  </si>
  <si>
    <t>KKO1</t>
  </si>
  <si>
    <t>Delete Statistical Key Figure</t>
  </si>
  <si>
    <t>KKO3DEL</t>
  </si>
  <si>
    <t>Maintain Statistical Key Figure</t>
  </si>
  <si>
    <t>KKO2</t>
  </si>
  <si>
    <t>Receive and Evaluate Request for Statistical Key Figure</t>
  </si>
  <si>
    <t>Maintain Actual Cost Center Consumption Quantities</t>
  </si>
  <si>
    <t>KP06,FB01</t>
  </si>
  <si>
    <t>Maintain Actual Project Consumption Data</t>
  </si>
  <si>
    <t>CJR2,FB01</t>
  </si>
  <si>
    <t>Maintain Plan Cost Center Consumption Data</t>
  </si>
  <si>
    <t>KP06</t>
  </si>
  <si>
    <t>Maintain Plan Project Consumption Data</t>
  </si>
  <si>
    <t>CJR2</t>
  </si>
  <si>
    <t>Receive Current Period Consumption Data</t>
  </si>
  <si>
    <t>Create Actual Assessment Cycle</t>
  </si>
  <si>
    <t>KSU1</t>
  </si>
  <si>
    <t>Maintain Actual Assessment Cycle</t>
  </si>
  <si>
    <t>KSU2</t>
  </si>
  <si>
    <t>Receive Request for Assessment Cycle Maintenance</t>
  </si>
  <si>
    <t>Accept Cost Not to Exceed Current Obligation Level</t>
  </si>
  <si>
    <t>ML81N</t>
  </si>
  <si>
    <t>Adjust Cost</t>
  </si>
  <si>
    <t>Analyze Cost Transactions in Service Entry Sheet</t>
  </si>
  <si>
    <t>CCR Not Received</t>
  </si>
  <si>
    <t>Extension</t>
  </si>
  <si>
    <t>Contact Experts</t>
  </si>
  <si>
    <t>Create CCR/FCS Crosswalk Table</t>
  </si>
  <si>
    <t>ext. TBD</t>
  </si>
  <si>
    <t>Generate Contract Cost Accrual Worksheet &amp; Calculate Contractor Workfo</t>
  </si>
  <si>
    <t>Input and/or Validate Contract Report Detail</t>
  </si>
  <si>
    <t>Maintain CCR/FCS Crosswalk Table</t>
  </si>
  <si>
    <t>Receive CCR Electronically</t>
  </si>
  <si>
    <t>Receive CCR Manually</t>
  </si>
  <si>
    <t>Record Adjustment within the Contract Cost Accrual Worksheet</t>
  </si>
  <si>
    <t>Release Funded Cost Transactions</t>
  </si>
  <si>
    <t>Transfer CCR Transactions to Service Entry Sheet and update consumptio</t>
  </si>
  <si>
    <t>Verify Results of Prior Month Adjustments,  Accruals and Work Force Ca</t>
  </si>
  <si>
    <t>Adjust Miscellaneous Costs</t>
  </si>
  <si>
    <t>Adjust Straight Line Automated Accrual Table</t>
  </si>
  <si>
    <t>Determine Costing Method</t>
  </si>
  <si>
    <t>Display/Analyze Straight Line Transactions in Service Entry Sheet</t>
  </si>
  <si>
    <t>MIGO</t>
  </si>
  <si>
    <t>Generate/Analyze Costing Method Report</t>
  </si>
  <si>
    <t>Input Miscellaneous Cost Transactions by FCS into Service Entry Sheet</t>
  </si>
  <si>
    <t>Populate Miscellaneous Accrual Table</t>
  </si>
  <si>
    <t>Populate Straight Line Automated Accrual Table</t>
  </si>
  <si>
    <t>Process Straight Line Extension</t>
  </si>
  <si>
    <t>Receive Request for Miscellaneous Cost</t>
  </si>
  <si>
    <t>Transfer Cost Transactions</t>
  </si>
  <si>
    <t>Verify Results</t>
  </si>
  <si>
    <t>Verify Results of Straight Line Accrual</t>
  </si>
  <si>
    <t>Transfer Budget for Allocated Costs to Project</t>
  </si>
  <si>
    <t>FR58 (through enhancement)</t>
  </si>
  <si>
    <t>Analyze Costs</t>
  </si>
  <si>
    <t>Analyze/Reconcile Assessment Variances</t>
  </si>
  <si>
    <t>Display Results</t>
  </si>
  <si>
    <t>SM37</t>
  </si>
  <si>
    <t>Post Adjusting Transactions</t>
  </si>
  <si>
    <t>KB11N,KSU5</t>
  </si>
  <si>
    <t>Process Assessments</t>
  </si>
  <si>
    <t>KSU5</t>
  </si>
  <si>
    <t>Process Assessments in Test Mode</t>
  </si>
  <si>
    <t>Reset Status for Obligations</t>
  </si>
  <si>
    <t>FMSU</t>
  </si>
  <si>
    <t>Reverse Assessments</t>
  </si>
  <si>
    <t>Pat Boswell</t>
  </si>
  <si>
    <t>Brian Lane</t>
  </si>
  <si>
    <t>Tammy Geiman</t>
  </si>
  <si>
    <t>Barb Patala</t>
  </si>
  <si>
    <t>David Peters</t>
  </si>
  <si>
    <t>Charlie Radspinner</t>
  </si>
  <si>
    <t>Ken Huang</t>
  </si>
  <si>
    <t>Terri Keane</t>
  </si>
  <si>
    <t>Dat Nguyen</t>
  </si>
  <si>
    <t>Donald Jackson</t>
  </si>
  <si>
    <t>Record Appropriated Level 1 Authority</t>
  </si>
  <si>
    <t>Record Appropriated Level 2 Authority</t>
  </si>
  <si>
    <t>Record Appropriated Level 3 Center Authority</t>
  </si>
  <si>
    <t>Record Appropriated Level 4 Center Authority (Center Lower Level I</t>
  </si>
  <si>
    <t>SOW Reference #:</t>
  </si>
  <si>
    <t>Set Cost Pool Fund Center Status for Allocations</t>
  </si>
  <si>
    <t>Verify Test Results</t>
  </si>
  <si>
    <t>Cancel Initiation of AR (Manual)</t>
  </si>
  <si>
    <t>Decision to Initiate AR (Manual)</t>
  </si>
  <si>
    <t>Describe Requirement (Manual)</t>
  </si>
  <si>
    <t>Inquiry of Availability of Funds</t>
  </si>
  <si>
    <t>Perform Market Research</t>
  </si>
  <si>
    <t>ME80,MCE0</t>
  </si>
  <si>
    <t>Perform Market Research (Manual "Changed")</t>
  </si>
  <si>
    <t>Request and Obtain Funds (Manual)</t>
  </si>
  <si>
    <t>Cancel Requisition</t>
  </si>
  <si>
    <t>ME52N</t>
  </si>
  <si>
    <t>Evaluate Acquisition Alternatives</t>
  </si>
  <si>
    <t>ME2L,MCE3</t>
  </si>
  <si>
    <t>Evaluate Acquisition Alternatives (Manual "Changed")</t>
  </si>
  <si>
    <t>Obtain Approvals</t>
  </si>
  <si>
    <t>Prepare Acquisition Request</t>
  </si>
  <si>
    <t>ME51N,ME52N,ME53N</t>
  </si>
  <si>
    <t>Prepare Supporting Documents (Manual)</t>
  </si>
  <si>
    <t>Work Issues (Manual)</t>
  </si>
  <si>
    <t>Assign Buyer</t>
  </si>
  <si>
    <t>Cancel Draft RFP</t>
  </si>
  <si>
    <t>ME42</t>
  </si>
  <si>
    <t>Communicate Draft RFP</t>
  </si>
  <si>
    <t>ME90</t>
  </si>
  <si>
    <t>Complete Pre-Solicitation Documents (Manual)</t>
  </si>
  <si>
    <t>Conduct Industry Briefing (Manual)</t>
  </si>
  <si>
    <t>Evaluate Work Load (Manual "Changed")</t>
  </si>
  <si>
    <t>Evaluate Workload</t>
  </si>
  <si>
    <t>ME80F,ME80R,ME80A</t>
  </si>
  <si>
    <t>Generate Milestones (Manual)</t>
  </si>
  <si>
    <t>ME45</t>
  </si>
  <si>
    <t>Post Synopsis (Manual)</t>
  </si>
  <si>
    <t>Prepare Draft RFP</t>
  </si>
  <si>
    <t>ME41</t>
  </si>
  <si>
    <t>Prepare Draft RFP (Manual "Changed")</t>
  </si>
  <si>
    <t>Prepare Pre-Solicitation Documents (Manual)</t>
  </si>
  <si>
    <t>Prepare Synopsis (Manual)</t>
  </si>
  <si>
    <t>Review Estimated Value</t>
  </si>
  <si>
    <t>ME53N</t>
  </si>
  <si>
    <t>Select Procurement Method (Manual)</t>
  </si>
  <si>
    <t>Amend Solicitation</t>
  </si>
  <si>
    <t>Amend Solicitation (Manual "Changed")</t>
  </si>
  <si>
    <t>Cancel Solicitation</t>
  </si>
  <si>
    <t>Cancel Solicitation Amendment</t>
  </si>
  <si>
    <t>Communicate Solicitation</t>
  </si>
  <si>
    <t>ME9A</t>
  </si>
  <si>
    <t>Communicate Solicitation Amendment</t>
  </si>
  <si>
    <t>Conduct Pre-Proposal Conference (Manual)</t>
  </si>
  <si>
    <t>Generate Solicitation Document</t>
  </si>
  <si>
    <t>Generate Solicitation Document (Manual "Changed")</t>
  </si>
  <si>
    <t>Block/Unblock</t>
  </si>
  <si>
    <t>Create/Maintain Vendor Master Record</t>
  </si>
  <si>
    <t>XK01,XK02,XK12</t>
  </si>
  <si>
    <t>Display List of Vendors</t>
  </si>
  <si>
    <t>Make Selection (Manual)</t>
  </si>
  <si>
    <t>Perform Evaluation</t>
  </si>
  <si>
    <t>ME49</t>
  </si>
  <si>
    <t>Perform Evaluation (Manual "Changed")</t>
  </si>
  <si>
    <t>Prepare Contractual Documents (Manual)</t>
  </si>
  <si>
    <t>Receive Proposals (Enter Quote)</t>
  </si>
  <si>
    <t>ME47,ME48</t>
  </si>
  <si>
    <t>Receive Proposals (Manual)</t>
  </si>
  <si>
    <t>Cancel Contractual Documents</t>
  </si>
  <si>
    <t>Complete Contractual Documents</t>
  </si>
  <si>
    <t>Complete Contractual Documents (Manual "Changed")</t>
  </si>
  <si>
    <t>Distribute Contractual Documents</t>
  </si>
  <si>
    <t>Prepare Management Reports (Manual "Changed")</t>
  </si>
  <si>
    <t>Process Award Document</t>
  </si>
  <si>
    <t>Process Award Document (Manual "Changed")</t>
  </si>
  <si>
    <t>Request Funds (Manual)</t>
  </si>
  <si>
    <t>Verify Funds</t>
  </si>
  <si>
    <t>Assign Sources of Supply</t>
  </si>
  <si>
    <t>Cancel TO/DO</t>
  </si>
  <si>
    <t>Determine TO/DO is Required (Manual)</t>
  </si>
  <si>
    <t>Distribute TO/DO</t>
  </si>
  <si>
    <t>ME9F</t>
  </si>
  <si>
    <t>Prepare Order</t>
  </si>
  <si>
    <t>ME21N,ME22N</t>
  </si>
  <si>
    <t>Prepare Order (Manual "Changed")</t>
  </si>
  <si>
    <t>Process TO/DO</t>
  </si>
  <si>
    <t>Process TO/DO (Manual "Changed")</t>
  </si>
  <si>
    <t>Administer Government Property (Manual)</t>
  </si>
  <si>
    <t>Administer Incentive Contracts (Manual)</t>
  </si>
  <si>
    <t>Administer Intellectual Property (Manual)</t>
  </si>
  <si>
    <t>Analyze NF 533 Reports</t>
  </si>
  <si>
    <t>Service Management Sheet,R</t>
  </si>
  <si>
    <t>Commence Contract Administration (Manual)</t>
  </si>
  <si>
    <t>Conduct Post-Award Conference (Manual)</t>
  </si>
  <si>
    <t>Generate Adhoc Queries/Reports</t>
  </si>
  <si>
    <t>ME80,MCE0,List Displays,Qu</t>
  </si>
  <si>
    <t>Make Delegations (Manual)</t>
  </si>
  <si>
    <t>Monitor Subcontract Plan Goals Performance (Manual)</t>
  </si>
  <si>
    <t>Perform Contractor Surveillance (Manual)</t>
  </si>
  <si>
    <t>Perform Subcontract Consent (Manual)</t>
  </si>
  <si>
    <t>Perform Termination Functions (Manual)</t>
  </si>
  <si>
    <t>Perform Transporation Management (Manual)</t>
  </si>
  <si>
    <t>Process Disputes and Appeals (Manual)</t>
  </si>
  <si>
    <t>Cancel Modification</t>
  </si>
  <si>
    <t>ME22N,ME32K,ME32L</t>
  </si>
  <si>
    <t>Determine Modification is Required (Manual)</t>
  </si>
  <si>
    <t>Determine that Administrative Modification is Required (Manual)</t>
  </si>
  <si>
    <t>Distribute Modification</t>
  </si>
  <si>
    <t>Issue Bilateral Modification</t>
  </si>
  <si>
    <t>Issue Bilateral Modification (Manual "Changed")</t>
  </si>
  <si>
    <t>Issue Unilateral Modification</t>
  </si>
  <si>
    <t>Issue Unilateral Modification (Manual "Changed")</t>
  </si>
  <si>
    <t>Prepare Bilateral Modification (Manual)</t>
  </si>
  <si>
    <t>Prepare Unilateral Modification</t>
  </si>
  <si>
    <t>Prepare Unilateral Modification (Manual "Changed")</t>
  </si>
  <si>
    <t>Send Modification to Contractor for Signature (Manual)</t>
  </si>
  <si>
    <t>Analyze/Resolve Discrepancy &amp; Carry Out Disposition Instructions (Manu</t>
  </si>
  <si>
    <t>Analyze/Resolve Discrepancy (Manual)</t>
  </si>
  <si>
    <t>Perform Acceptance</t>
  </si>
  <si>
    <t>MIGO,ML83</t>
  </si>
  <si>
    <t>Physical Inspection (Manual)</t>
  </si>
  <si>
    <t>Physical Receipt of Goods/Services (Manual)</t>
  </si>
  <si>
    <t>Record Acceptance</t>
  </si>
  <si>
    <t>Record Receipt</t>
  </si>
  <si>
    <t>MIGO,ML81N-Service Entry S</t>
  </si>
  <si>
    <t>Record Receipt/Acceptance</t>
  </si>
  <si>
    <t>Record Receipt/Rejection</t>
  </si>
  <si>
    <t>Record Rejection</t>
  </si>
  <si>
    <t>Reject Deliverables</t>
  </si>
  <si>
    <t>Retrieve Record of Purchase/Bankcard Holder</t>
  </si>
  <si>
    <t>Retrieve Record of Purchase/Bankcard Receiver</t>
  </si>
  <si>
    <t>Reverse Acceptance</t>
  </si>
  <si>
    <t>MIGO,ML83,ML81N</t>
  </si>
  <si>
    <t>Approve Invoice</t>
  </si>
  <si>
    <t>Workflow approval routing</t>
  </si>
  <si>
    <t>Disapprove Invoice</t>
  </si>
  <si>
    <t>Workflow is the disapprova</t>
  </si>
  <si>
    <t>Display Invoice</t>
  </si>
  <si>
    <t>MR03</t>
  </si>
  <si>
    <t>Analyze Close-out Alternatives (Manual)</t>
  </si>
  <si>
    <t>Generate Adhoc Queries/Closeout Reports</t>
  </si>
  <si>
    <t>ME80,(RTREE)</t>
  </si>
  <si>
    <t>Obtain DCAA Audit (Manual)</t>
  </si>
  <si>
    <t>Obtain Required Close-Out Documentation (Manual)</t>
  </si>
  <si>
    <t>Process Final Invoice</t>
  </si>
  <si>
    <t>Workflow will be the trans</t>
  </si>
  <si>
    <t>Retire Contract</t>
  </si>
  <si>
    <t>ME22N,ME23N,ME33K,ME32L,ME</t>
  </si>
  <si>
    <t>Communicate Material Master Number (Manual "Changed")</t>
  </si>
  <si>
    <t>Create/Maintain Material Master Data</t>
  </si>
  <si>
    <t>MM01,MM02</t>
  </si>
  <si>
    <t>Display Material Master Data</t>
  </si>
  <si>
    <t>MM03</t>
  </si>
  <si>
    <t>Receive Request for Material Master (Manual "Changed")</t>
  </si>
  <si>
    <t>Create/Maintain Templates</t>
  </si>
  <si>
    <t>SO10,SPRO</t>
  </si>
  <si>
    <t>Display Template</t>
  </si>
  <si>
    <t>OMF6,OMF7,OMEC</t>
  </si>
  <si>
    <t>Receive Requests/Communicate Templates (Manual)</t>
  </si>
  <si>
    <t>Tie Templates to Documents</t>
  </si>
  <si>
    <t>Begin Bankcard Process (Manual)</t>
  </si>
  <si>
    <t>Maintain Record of Purchase</t>
  </si>
  <si>
    <t>Obtain Quote (Manual)</t>
  </si>
  <si>
    <t>Obtain Special Approvals (Manual)</t>
  </si>
  <si>
    <t>Document Reasons for Disputed Items</t>
  </si>
  <si>
    <t>Perform Audit Functions (Generate Reports)</t>
  </si>
  <si>
    <t>Perform Coordinator Functions (Generate Extracts/Reports)</t>
  </si>
  <si>
    <t>Perform Coordinator Functions/Import Transaction Data/Generate Reports</t>
  </si>
  <si>
    <t>Perform Reconciliation of Bankcard Statement against Record of Purchas</t>
  </si>
  <si>
    <t>Receive Electronic Bankcard Statement</t>
  </si>
  <si>
    <t>Work Issues</t>
  </si>
  <si>
    <t>S_KI4_38000327</t>
  </si>
  <si>
    <t>FV50</t>
  </si>
  <si>
    <t>F.13</t>
  </si>
  <si>
    <t>SAP / Manual</t>
  </si>
  <si>
    <t>SAP Trans</t>
  </si>
  <si>
    <t>All Processes</t>
  </si>
  <si>
    <t>All Sub-Processes</t>
  </si>
  <si>
    <t>All Activities</t>
  </si>
  <si>
    <t>Grand Total</t>
  </si>
  <si>
    <t>Process Purchases/Process Bankcard Purchases</t>
  </si>
  <si>
    <t>ZME54</t>
  </si>
  <si>
    <t>04_15_Perform Novation Activities</t>
  </si>
  <si>
    <t>Determine Type of Novation (manual)</t>
  </si>
  <si>
    <t>Update Vendor Master Record</t>
  </si>
  <si>
    <t>Confirm Vendor Master Record Changes</t>
  </si>
  <si>
    <t>FK08</t>
  </si>
  <si>
    <t>Create New Vendor Master Record</t>
  </si>
  <si>
    <t>Update Existing Contractual Documents</t>
  </si>
  <si>
    <t>ME22N,ME32K</t>
  </si>
  <si>
    <t>ME21N, ME31K, ME22N, ME32K, ME23N, ME33K</t>
  </si>
  <si>
    <t>ME28, ME35, SBWP, ME22N, ME32K</t>
  </si>
  <si>
    <t>ME53N, ZNASAST5</t>
  </si>
  <si>
    <t>ME53N,FR05, ZNASAST5</t>
  </si>
  <si>
    <t>ME41, ME42</t>
  </si>
  <si>
    <t>ME32K,ME22N</t>
  </si>
  <si>
    <t>Roll Forward MM Period</t>
  </si>
  <si>
    <t>Open FI Period</t>
  </si>
  <si>
    <t>Open CO Period</t>
  </si>
  <si>
    <t>Open FM Period</t>
  </si>
  <si>
    <t>Perform Initial Review</t>
  </si>
  <si>
    <t>Initiate Corrections thru Source of Entry</t>
  </si>
  <si>
    <t>Document Material Anomalies/Differences</t>
  </si>
  <si>
    <t>Review Interface Logs</t>
  </si>
  <si>
    <t>04_10_Maintain Legal Elements of the Financial Classification Structrure</t>
  </si>
  <si>
    <t>Analyze Notice of Change to Determine Appropriate Action</t>
  </si>
  <si>
    <t>Change an Existing Application of Fund</t>
  </si>
  <si>
    <t>FM6U.</t>
  </si>
  <si>
    <t>Change an existing Commitment Item</t>
  </si>
  <si>
    <t>FMCIA</t>
  </si>
  <si>
    <t>Change or Modify an Existing Fund or Appropriation</t>
  </si>
  <si>
    <t>FM5U</t>
  </si>
  <si>
    <t>Create a New Commitment Item</t>
  </si>
  <si>
    <t>Create New Application of Fund</t>
  </si>
  <si>
    <t>FM6I</t>
  </si>
  <si>
    <t>Create New Fund or Appropriation</t>
  </si>
  <si>
    <t>FM5I</t>
  </si>
  <si>
    <t>Display Application of Fund</t>
  </si>
  <si>
    <t>FM6S</t>
  </si>
  <si>
    <t>Display Commitment Item</t>
  </si>
  <si>
    <t>FMCIC</t>
  </si>
  <si>
    <t>Display Fund or Appropriation</t>
  </si>
  <si>
    <t>FM5S</t>
  </si>
  <si>
    <t>Validate appropriate action per Notice of Change</t>
  </si>
  <si>
    <t>04_11_Maintain US SGL Chart of Accounts</t>
  </si>
  <si>
    <t>Analyze notice of change for appropriate action</t>
  </si>
  <si>
    <t>Block a G/L Account to prevent additional postings</t>
  </si>
  <si>
    <t>FS00</t>
  </si>
  <si>
    <t>Change an existing G/L Account</t>
  </si>
  <si>
    <t>Change an Existing Primary Cost Element</t>
  </si>
  <si>
    <t>Create a New Primary Cost Element</t>
  </si>
  <si>
    <t>KA01</t>
  </si>
  <si>
    <t>Create New G/L Account</t>
  </si>
  <si>
    <t>Delete an Existing Primary Cost Element</t>
  </si>
  <si>
    <t>KA04</t>
  </si>
  <si>
    <t>Display an existing G/L Account for Review</t>
  </si>
  <si>
    <t>Mark a G/L Account for Deletion</t>
  </si>
  <si>
    <t>Return Notice of change to Financial Data Maintainer for correction</t>
  </si>
  <si>
    <t>04_12_Cross Functional Periodic Processing</t>
  </si>
  <si>
    <t>Run Obligations Not Yet Approved Report</t>
  </si>
  <si>
    <t>Approve Outstanding Obligation Documents</t>
  </si>
  <si>
    <t>Determine Non-Valuated Goods Receipts Without Invoice</t>
  </si>
  <si>
    <t>Run Non-Valuated Goods Receipt without Invoice Receipt Report</t>
  </si>
  <si>
    <t>Create Temporary LIV Invoice</t>
  </si>
  <si>
    <t>Reverse Temporary LIV Invoice</t>
  </si>
  <si>
    <t>Coordinate Documents to be Approved</t>
  </si>
  <si>
    <t>Re-run Obligations Not Yet Approved Report</t>
  </si>
  <si>
    <t>Cancel Obligation Documents (Sept 30)</t>
  </si>
  <si>
    <t>SBWPME28</t>
  </si>
  <si>
    <t>MR8M</t>
  </si>
  <si>
    <t>Notify Appropriate Activity of Errors</t>
  </si>
  <si>
    <t>Prepare JV</t>
  </si>
  <si>
    <t>Park JV</t>
  </si>
  <si>
    <t>Maintain Cut-off Dates</t>
  </si>
  <si>
    <t>Coordinate/Verify Closing Readiness</t>
  </si>
  <si>
    <t>Perform Preliminary Review</t>
  </si>
  <si>
    <t>Restrict Postings for Agency</t>
  </si>
  <si>
    <t>Review/Approve Parked JVs</t>
  </si>
  <si>
    <t>Close FI Except AR</t>
  </si>
  <si>
    <t>Execute GR/IR Clearing</t>
  </si>
  <si>
    <t>Verify CO has run Assessments, Variances, Distributions</t>
  </si>
  <si>
    <t>Verify and Validate Cost Assessments, Variances and Distributions</t>
  </si>
  <si>
    <t>Verify Execution of Cost Cycle</t>
  </si>
  <si>
    <t>Verify Billings Due is Processesd and Liquidation Completed</t>
  </si>
  <si>
    <t>Close AR, FM and CO</t>
  </si>
  <si>
    <t xml:space="preserve">Inform Users of Period Close </t>
  </si>
  <si>
    <t>Inform HQ of AR Status (Complete)</t>
  </si>
  <si>
    <t>Initiate Final Review</t>
  </si>
  <si>
    <t>Coordinate Preliminary/Final Reviews</t>
  </si>
  <si>
    <t>Generate SF224 by ALC</t>
  </si>
  <si>
    <t>Reconcile SF224</t>
  </si>
  <si>
    <t>Submit SF224 to Treasury</t>
  </si>
  <si>
    <t>Generate FACS-F Interface</t>
  </si>
  <si>
    <t>Initiate Appropriate Actions</t>
  </si>
  <si>
    <t>Reconcile/Research and Initiate Corrective Actions</t>
  </si>
  <si>
    <t>Upload FACS-F Load File</t>
  </si>
  <si>
    <t>Update GLAS</t>
  </si>
  <si>
    <t>Generate FACS-F to GLAS Reconciliation</t>
  </si>
  <si>
    <t>Coordinate Reconciliation Errors (Agency/Center)</t>
  </si>
  <si>
    <t>Produce Final Reports</t>
  </si>
  <si>
    <t>04_01 Manage Monthly Closing</t>
  </si>
  <si>
    <t>MMPV</t>
  </si>
  <si>
    <t>S_ALR_8700 3642</t>
  </si>
  <si>
    <t>OKPI</t>
  </si>
  <si>
    <t>FMIR</t>
  </si>
  <si>
    <t>S_ALR_87 003642</t>
  </si>
  <si>
    <t>AR: S_ALR_87003642
CO: OKPI
FM: FMIR</t>
  </si>
  <si>
    <t>04_02_Manage Quarterly Close</t>
  </si>
  <si>
    <t>Generate Contractual Research Report</t>
  </si>
  <si>
    <t>Review, Analyze, Submit Report</t>
  </si>
  <si>
    <t>RFACTS1_TR</t>
  </si>
  <si>
    <t>FACTS I - Generate Transaction Register Report</t>
  </si>
  <si>
    <t>FACTS I - Generate Trial Balance Report</t>
  </si>
  <si>
    <t>RFACTS1_BL</t>
  </si>
  <si>
    <t>Review FACTS I Trial Balance for Errors</t>
  </si>
  <si>
    <t>Initiate Approriate Corrections</t>
  </si>
  <si>
    <t>FACTS I - Generate Bulk File and Send to Treasury</t>
  </si>
  <si>
    <t>RFACTS1_FILE_SEND</t>
  </si>
  <si>
    <t>FACTS II - Generate Transaction Register Report</t>
  </si>
  <si>
    <t>RFACTS2_TR</t>
  </si>
  <si>
    <t xml:space="preserve">FACTS II - Generate Trial Balance </t>
  </si>
  <si>
    <t>RFACTS2_BL</t>
  </si>
  <si>
    <t>FACTS II - Upload MAF File from Treasury</t>
  </si>
  <si>
    <t>RFACTS2_UPLMAF</t>
  </si>
  <si>
    <t>FACTS II - Update MAF File from Treasury</t>
  </si>
  <si>
    <t>RFACTS2_MAF</t>
  </si>
  <si>
    <t xml:space="preserve">FACTS II - Run Data File Extract Program </t>
  </si>
  <si>
    <t>RFACTS2_EXTRACT</t>
  </si>
  <si>
    <t xml:space="preserve">FACTS II - Maintain Footnotes </t>
  </si>
  <si>
    <t>RFACTS2_FOOTNOTES</t>
  </si>
  <si>
    <t>FACTS II - Run FACTS II Edits</t>
  </si>
  <si>
    <t>RFACTS2_EDITS</t>
  </si>
  <si>
    <t>FACTS II - Generate FACTS II File to Desktop</t>
  </si>
  <si>
    <t>RFACTS2_FILE_SEND</t>
  </si>
  <si>
    <t>Generate Unapproved POs/Outstanding Obligations Report</t>
  </si>
  <si>
    <t>ZMM_PUR_WORKFLOW</t>
  </si>
  <si>
    <t>Adjust Amounts for Unapproved POs in FACTS II on Desktop</t>
  </si>
  <si>
    <t>FACTS II - Generate FACTS II File and Send to Treasury</t>
  </si>
  <si>
    <t>RFACTS2_File_Send</t>
  </si>
  <si>
    <t>Generate Statement of Net Cost</t>
  </si>
  <si>
    <t>Generate Statement of Changes in Net Position</t>
  </si>
  <si>
    <t>Generate Statement of Budgetary Resources</t>
  </si>
  <si>
    <t>Generate Consolidated Statement of Financing</t>
  </si>
  <si>
    <t>Generate Quarterly Consolidated Balance Sheet</t>
  </si>
  <si>
    <t>04_03_Pre-Year End Maintenance</t>
  </si>
  <si>
    <t>Create/Maintain Sets for Funds Based on Fund Status</t>
  </si>
  <si>
    <t>No Modifications</t>
  </si>
  <si>
    <t>Modifications Proposed</t>
  </si>
  <si>
    <t>GS01, GS02</t>
  </si>
  <si>
    <t>Copy/Maintain Carry Forward Rules for Funds Created in CY</t>
  </si>
  <si>
    <t>FMDS, FMD1</t>
  </si>
  <si>
    <t>Create/Maintain Variants</t>
  </si>
  <si>
    <t>ZNASAST5B</t>
  </si>
  <si>
    <t>Perform Pre-Year End Review</t>
  </si>
  <si>
    <t>Document Material Anomalies and Differences</t>
  </si>
  <si>
    <t>Initiate Correction thru Source of Entry</t>
  </si>
  <si>
    <t>Coordinate Completion of Pre-Year End Reviews (Center/HQ)</t>
  </si>
  <si>
    <t>04_04_Manage Year End Closing Process</t>
  </si>
  <si>
    <t>Close Commitments on Expiring Funds</t>
  </si>
  <si>
    <t>FMMC</t>
  </si>
  <si>
    <t>Verify Closing of Expiring Commitments</t>
  </si>
  <si>
    <t>Roll-up Unobligated Expiring Reimbursable Authority</t>
  </si>
  <si>
    <t>FMFG_E_CLO</t>
  </si>
  <si>
    <t>Generate Status of Funds Report (Variant FUND_EXP_REIM)</t>
  </si>
  <si>
    <t>Report all Expiring Reimbursable Funds w/Budget Balance</t>
  </si>
  <si>
    <t>FR53</t>
  </si>
  <si>
    <t>Remove Anticipated Budget from Expiring Funds w/Prior Year Recovery Obligation</t>
  </si>
  <si>
    <t>Remove Anticipated Budget from Expiring Reimbursable Funds w/Budget Balance</t>
  </si>
  <si>
    <t>Verify Closing of Anticipated Accounts</t>
  </si>
  <si>
    <t>Generate Trial Balance (Fund Set FUND_EXP_REIM)</t>
  </si>
  <si>
    <t>S_KIA_38000325</t>
  </si>
  <si>
    <t>Compare Balance in Accounts 4221.0000 and 4222.0000 w/4801.0000</t>
  </si>
  <si>
    <t>Report on all Expiring Reimbursable Funds w/Unfilled Customer Order</t>
  </si>
  <si>
    <t>Generate Earmark Funds Report to Determine Amount of Unfilled Customer Orders</t>
  </si>
  <si>
    <t>S_P99_41000147</t>
  </si>
  <si>
    <t>Coordinate w/AR to Remove Unfilled Customer Orders on Expiring Reimbursables</t>
  </si>
  <si>
    <t xml:space="preserve">Return Misc Receipts Funds to Treasury </t>
  </si>
  <si>
    <t>FMFG_ACC_CLOSEOUT</t>
  </si>
  <si>
    <t>Verify Misc Receipts are Closed</t>
  </si>
  <si>
    <t>FACTS I Generate Transaction Register Report</t>
  </si>
  <si>
    <t>Re-Generate FACTS II File and Send to Treasury</t>
  </si>
  <si>
    <t>Generate Statement of Net Position</t>
  </si>
  <si>
    <t>Close Proprietary Nominal Accounts</t>
  </si>
  <si>
    <t>GSFC Inventory of Impacts to Agency Standard Business Processes</t>
  </si>
  <si>
    <t>Joanne Sprunk - NASA, Mark Raulin - Accenture</t>
  </si>
  <si>
    <t>Verify Closing of Proprietary Nominal Accounts</t>
  </si>
  <si>
    <t>Generate Annual Consolidated Balance Sheet</t>
  </si>
  <si>
    <t>Close Budgetary Nominal Accounts</t>
  </si>
  <si>
    <t>Verify Closing of Budgetary Nominal Accounts</t>
  </si>
  <si>
    <t>Select Open Documents to Carry Forward</t>
  </si>
  <si>
    <t>FMJ1</t>
  </si>
  <si>
    <t>Carry Forward Open Documents</t>
  </si>
  <si>
    <t>FMJ2</t>
  </si>
  <si>
    <t>Verify Carry Forward of Open Documents</t>
  </si>
  <si>
    <t>Prepare Carry Forward of Unassigned Residual Budgets</t>
  </si>
  <si>
    <t>Determine Amount of Unassigned Residual Budget to Carry Forward</t>
  </si>
  <si>
    <t>Carry Forward Unassigned Residual Budgets</t>
  </si>
  <si>
    <t>Verify Carry Forward of Unassigned Budgets</t>
  </si>
  <si>
    <t>Carry Forward General Ledger Balances in SL 95, 96, 97</t>
  </si>
  <si>
    <t>Verify Carry Forward of SL Balances</t>
  </si>
  <si>
    <t>Close MM Periods 13-16</t>
  </si>
  <si>
    <t>Close FI Periods 13-16</t>
  </si>
  <si>
    <t>S_ALR_87003642</t>
  </si>
  <si>
    <t>Close CO Periods 13-16</t>
  </si>
  <si>
    <t>OKP1</t>
  </si>
  <si>
    <t>Close FM Periods 13-16</t>
  </si>
  <si>
    <t>Notify Centers that Center Financial Statements may be Produced</t>
  </si>
  <si>
    <t>Perform Roll-over Review</t>
  </si>
  <si>
    <t>Generate Center Statement of Net Cost</t>
  </si>
  <si>
    <t>Generate Center Statement of Changes in Net Position</t>
  </si>
  <si>
    <t>Generate Center Statement of Budgetary Resources</t>
  </si>
  <si>
    <t>Generate Center Consolidated Statement of Financing</t>
  </si>
  <si>
    <t>Generate Center Consolidated Balance Sheet</t>
  </si>
  <si>
    <t>04_05_Create, Modify or Delete Posting Models</t>
  </si>
  <si>
    <t>Receive Posting Model Change Request</t>
  </si>
  <si>
    <t>Analyze Posting Model Changes</t>
  </si>
  <si>
    <t>Display/Create/Change/Delete Account Assignment Model 
or Recurring Entry Template</t>
  </si>
  <si>
    <t>Verify Change in System</t>
  </si>
  <si>
    <t>FKMT (for Account Assignment Model)
FBD1 (for Recurring Entry Template)</t>
  </si>
  <si>
    <t>Notify Requestor of Completion</t>
  </si>
  <si>
    <t>ME22N, ME32K</t>
  </si>
  <si>
    <t>Create New Contractual Documents</t>
  </si>
  <si>
    <t>ME21N, ME31K</t>
  </si>
  <si>
    <t>ME28, ME35, SBWP</t>
  </si>
  <si>
    <t>ME9A, ME9K</t>
  </si>
  <si>
    <t>Budget Execution</t>
  </si>
  <si>
    <t>Cost Management</t>
  </si>
  <si>
    <t>05_02_Enter Invoice</t>
  </si>
  <si>
    <t>05_03_Process IPAC Payments</t>
  </si>
  <si>
    <t>05_04_Recertify Payments</t>
  </si>
  <si>
    <t>05_05_Validate Payments</t>
  </si>
  <si>
    <t>05_06_Execute and Manage Payments</t>
  </si>
  <si>
    <t>05_07_Report on Payment Activities</t>
  </si>
  <si>
    <t>05_08_Process HHS</t>
  </si>
  <si>
    <t>07_03_Create Bill</t>
  </si>
  <si>
    <t>PM_07_01 Maintain Standard Hierarchy</t>
  </si>
  <si>
    <t>PM_07_08 Create_Maintain Statistical Key Figures Groups</t>
  </si>
  <si>
    <t>PM_07_12 Alternate Accrual Methods</t>
  </si>
  <si>
    <t>PM_07_13 Periodic Processing</t>
  </si>
  <si>
    <t>Sub-Process</t>
  </si>
  <si>
    <t>Status</t>
  </si>
  <si>
    <t xml:space="preserve"> </t>
  </si>
  <si>
    <t>04_01_Plan Acquisition</t>
  </si>
  <si>
    <t>04_02_Initiate Acquisition Request</t>
  </si>
  <si>
    <t>04_03_Perform Pre-Solicitation Activities</t>
  </si>
  <si>
    <t>04_04_Solicit Offers</t>
  </si>
  <si>
    <t>04_05_Evaluate Offers</t>
  </si>
  <si>
    <t>04_06_Award Contract</t>
  </si>
  <si>
    <t>04_07_Issue Tasks</t>
  </si>
  <si>
    <t>04_08_Monitor Performance</t>
  </si>
  <si>
    <t>04_09_Modify Contract</t>
  </si>
  <si>
    <t>04-10_Accept Deliverables</t>
  </si>
  <si>
    <t>04_11_Review Invoice</t>
  </si>
  <si>
    <t>04_12_Close Out Contract</t>
  </si>
  <si>
    <t>04_13_Mainatain Material Master Data</t>
  </si>
  <si>
    <t>04_14_Maintain Templates</t>
  </si>
  <si>
    <t>09_01_Create Record of Purchase</t>
  </si>
  <si>
    <t>09_02_Accept Deliverables</t>
  </si>
  <si>
    <t>09_03_Reconcile Bankcard Statement with Record of Pruchase</t>
  </si>
  <si>
    <t>Process</t>
  </si>
  <si>
    <t>Manage Financial Information</t>
  </si>
  <si>
    <t>Manage Accounts Payable</t>
  </si>
  <si>
    <t>Manage Accounts Receivable</t>
  </si>
  <si>
    <t>Title:</t>
  </si>
  <si>
    <t>Description:</t>
  </si>
  <si>
    <t>Due Date:</t>
  </si>
  <si>
    <t>Responsible Party:</t>
  </si>
  <si>
    <t>Center Definable SAP Configuration</t>
  </si>
  <si>
    <t>Agency Design Change</t>
  </si>
  <si>
    <t>05_01_Maintain AP Master Data</t>
  </si>
  <si>
    <t>NASA Point of Contact</t>
  </si>
  <si>
    <t>Resolution Method</t>
  </si>
  <si>
    <t>Activity</t>
  </si>
  <si>
    <t>L</t>
  </si>
  <si>
    <t>M</t>
  </si>
  <si>
    <t>H</t>
  </si>
  <si>
    <t>Total</t>
  </si>
  <si>
    <t>Change or Manual Workaround</t>
  </si>
  <si>
    <t>Application Devlopment</t>
  </si>
  <si>
    <t>07_01_Create / Update Customer</t>
  </si>
  <si>
    <t>07_02_Create  / Update Order</t>
  </si>
  <si>
    <t>07_04_Prepare /Record Deposit</t>
  </si>
  <si>
    <t>07_05_Analyze / Record_Payment</t>
  </si>
  <si>
    <t>07_06_Manage Account</t>
  </si>
  <si>
    <t>07_07_Create / Reverse AR Invoice</t>
  </si>
  <si>
    <t>10_10_Analyze Financial Data</t>
  </si>
  <si>
    <t>10_09_Process Funds Reservation</t>
  </si>
  <si>
    <t>10_08_Record and Maintain Non-Appropriated Budget Authority</t>
  </si>
  <si>
    <t>10_07_Record and Maintain Reimbursable Budget Authority</t>
  </si>
  <si>
    <t>10_06_Record Changes to Appropriated Budget Authority</t>
  </si>
  <si>
    <t>10_05_Record / Maintain Appropriated Budget Authority</t>
  </si>
  <si>
    <t>10_04_Record and Maintain Phasing Plans</t>
  </si>
  <si>
    <t>10_01_Establish / Maintain Budget Structures</t>
  </si>
  <si>
    <t>10_11_Establish and Maintain Cost Pool Budget Authority</t>
  </si>
  <si>
    <t>10_02_Establish / Maintain Project Structures</t>
  </si>
  <si>
    <t>10_03_Record and Maintain Operating Plans</t>
  </si>
  <si>
    <t>PM_07_02 Create / Maintain Cost Center Groups</t>
  </si>
  <si>
    <t>PM_07_03 Create / Maintain Internal Orders</t>
  </si>
  <si>
    <t>PM_07_04 Create / Maintain Internal Order Groups</t>
  </si>
  <si>
    <t>PM_07_05 Create / Maintain Secondary Cost Elements</t>
  </si>
  <si>
    <t>PM_07_06 Create / Maintain Cost Element Groups</t>
  </si>
  <si>
    <t>PM_07_07 Create / Maintain Statistical Key Figures</t>
  </si>
  <si>
    <t>PM_07_09 Record Plan / Actual Consumption Quantities</t>
  </si>
  <si>
    <t>PM_07_10 Create / Maintain Assessment Cycle</t>
  </si>
  <si>
    <t>PM_07_11 Process Contracor Cost Reports (NF533)</t>
  </si>
  <si>
    <t>Approve Remit-To Vendor Master Changes</t>
  </si>
  <si>
    <t>FK08,FK09</t>
  </si>
  <si>
    <t>SAP</t>
  </si>
  <si>
    <t>Block / Unblock Vendor</t>
  </si>
  <si>
    <t>XK05</t>
  </si>
  <si>
    <t>Create Bank Master</t>
  </si>
  <si>
    <t>FI01</t>
  </si>
  <si>
    <t>Create Remit-To Vendor Master</t>
  </si>
  <si>
    <t>XK01</t>
  </si>
  <si>
    <t>Flag Vendor for Deletion</t>
  </si>
  <si>
    <t>XK06</t>
  </si>
  <si>
    <t>Update Bank Master</t>
  </si>
  <si>
    <t>FI02</t>
  </si>
  <si>
    <t>Update Remit-To Vendor Master</t>
  </si>
  <si>
    <t>XK02</t>
  </si>
  <si>
    <t>Verify Bank Master Data</t>
  </si>
  <si>
    <t>FI03</t>
  </si>
  <si>
    <t>Verify Remit-To Vendor Master Data</t>
  </si>
  <si>
    <t>XK03</t>
  </si>
  <si>
    <t>Adjust for Incorrect Tax, Freight, etc.</t>
  </si>
  <si>
    <t>FBV2,FBV4</t>
  </si>
  <si>
    <t>Adjust Invoice amount (down only)</t>
  </si>
  <si>
    <t>FBV2</t>
  </si>
  <si>
    <t>Change to Parked Complete Status</t>
  </si>
  <si>
    <t>Confirm Contract Information with Purchasing</t>
  </si>
  <si>
    <t>Manual</t>
  </si>
  <si>
    <t>Contact Shipping &amp; Receiving</t>
  </si>
  <si>
    <t>Create Recurring Entry Document</t>
  </si>
  <si>
    <t>FBD1,FBD2</t>
  </si>
  <si>
    <t>Determine Pay Type and Responsible AP Representative</t>
  </si>
  <si>
    <t>Enter Invoice Data and Park Invoice (Invoice or Credit Memo)</t>
  </si>
  <si>
    <t>MIR7</t>
  </si>
  <si>
    <t>Execute Recurring Entry Document</t>
  </si>
  <si>
    <t>F.14</t>
  </si>
  <si>
    <t>Match Disbursement to Cost where No Receiving Report is Received</t>
  </si>
  <si>
    <t>User Exit,Workflow</t>
  </si>
  <si>
    <t>Move Disbursement</t>
  </si>
  <si>
    <t>Receive Invoice</t>
  </si>
  <si>
    <t>Reject Invoice</t>
  </si>
  <si>
    <t>FBV6</t>
  </si>
  <si>
    <t>Return Invoice to Vendor with Letter within 7 days</t>
  </si>
  <si>
    <t>Route Invoice</t>
  </si>
  <si>
    <t>Workflow</t>
  </si>
  <si>
    <t>Save Recurring Entry Document</t>
  </si>
  <si>
    <t>FBD1</t>
  </si>
  <si>
    <t>Track Returned Invoice</t>
  </si>
  <si>
    <t>Clear Document</t>
  </si>
  <si>
    <t>F-04</t>
  </si>
  <si>
    <t>Clear Prepayment</t>
  </si>
  <si>
    <t>F-54</t>
  </si>
  <si>
    <t>Contact Vendor for Adjustment</t>
  </si>
  <si>
    <t>Create / Execute Payment Proposal</t>
  </si>
  <si>
    <t>F110</t>
  </si>
  <si>
    <t>Determine if IPAC Transaction Exists</t>
  </si>
  <si>
    <t>Enter Advance for Total Amount Collected</t>
  </si>
  <si>
    <t>F-48</t>
  </si>
  <si>
    <t>Enter and Post Credit Memo</t>
  </si>
  <si>
    <t>MIRO</t>
  </si>
  <si>
    <t>Enter and Post Invoice</t>
  </si>
  <si>
    <t>FB01</t>
  </si>
  <si>
    <t>Enter and Post Invoice from Goods Receipt</t>
  </si>
  <si>
    <t>Enter and Post Invoice with Correct Account Assignments</t>
  </si>
  <si>
    <t>Enter Invoice or Bill in IPAC</t>
  </si>
  <si>
    <t>Identify FedMil Receipts</t>
  </si>
  <si>
    <t>ME23N</t>
  </si>
  <si>
    <t>Resolve Errors</t>
  </si>
  <si>
    <t>Reverse Entries to Suspense Account</t>
  </si>
  <si>
    <t>Route Invoice for Approval</t>
  </si>
  <si>
    <t>Cancel First Transaction in SAP</t>
  </si>
  <si>
    <t>FB08,MR8M</t>
  </si>
  <si>
    <t>Cancel Original Disbursement</t>
  </si>
  <si>
    <t>FBRA</t>
  </si>
  <si>
    <t>Create and Post Credit Memo</t>
  </si>
  <si>
    <t>Establish Reason for Recertification</t>
  </si>
  <si>
    <t>Get Copy of Original Check</t>
  </si>
  <si>
    <t>Notify IG</t>
  </si>
  <si>
    <t>Notify Vendor</t>
  </si>
  <si>
    <t>Post</t>
  </si>
  <si>
    <t>Re-Enter Invoice</t>
  </si>
  <si>
    <t>Schedule Replacement Payment</t>
  </si>
  <si>
    <t>MIRO,F110</t>
  </si>
  <si>
    <t>Stop Check Payment in PACER</t>
  </si>
  <si>
    <t>Adjust Invoice</t>
  </si>
  <si>
    <t>Adjust Payment Amount as Necessary</t>
  </si>
  <si>
    <t>Check for Other Deductions</t>
  </si>
  <si>
    <t>Check for Proper Approvals</t>
  </si>
  <si>
    <t>FBV0,workflow</t>
  </si>
  <si>
    <t>Clear Advance</t>
  </si>
  <si>
    <t>Compute Holdback Amount</t>
  </si>
  <si>
    <t>Determine Holdback Status</t>
  </si>
  <si>
    <t>Determine Other Adjustments</t>
  </si>
  <si>
    <t>Post Invoice</t>
  </si>
  <si>
    <t>Set Flag</t>
  </si>
  <si>
    <t>Validate Payment</t>
  </si>
  <si>
    <t>Analyze Reason for Non-Execution</t>
  </si>
  <si>
    <t>Approve Payment Schedule Information in ECS</t>
  </si>
  <si>
    <t>Block Payment</t>
  </si>
  <si>
    <t>Cancel Original ECS Transaction and Resubmit</t>
  </si>
  <si>
    <t>Create File for Treasury</t>
  </si>
  <si>
    <t>Create Payment Proposal</t>
  </si>
  <si>
    <t>Determine if Payment File was Processed by Treasury</t>
  </si>
  <si>
    <t>Electronic Notification to Payee</t>
  </si>
  <si>
    <t>Enter Payment Schedule Information in ECS</t>
  </si>
  <si>
    <t>Execute Payment</t>
  </si>
  <si>
    <t>Make Corrections, Re-enter Invoice and Reference Original Invoice</t>
  </si>
  <si>
    <t>Post Corrected Invoice</t>
  </si>
  <si>
    <t>Post Payment Confirmation</t>
  </si>
  <si>
    <t>FMFG_TREASURY_CONFIR</t>
  </si>
  <si>
    <t>Print Payment Register</t>
  </si>
  <si>
    <t>FMFG_TREASURY-_CONFIR</t>
  </si>
  <si>
    <t>Print Proposal</t>
  </si>
  <si>
    <t>Re-enter Payment Schedule Information in ECS</t>
  </si>
  <si>
    <t>Record Payment Register</t>
  </si>
  <si>
    <t>Reverse Original Invoice</t>
  </si>
  <si>
    <t>Review ECS Acknowledgement</t>
  </si>
  <si>
    <t>Skip Account (Remove from Payment Schedule)</t>
  </si>
  <si>
    <t>Submit File to Treasury</t>
  </si>
  <si>
    <t>F150,Treasury Interface</t>
  </si>
  <si>
    <t>Verify Proposal</t>
  </si>
  <si>
    <t>F110,MRBR</t>
  </si>
  <si>
    <t>1099 Report Execution</t>
  </si>
  <si>
    <t>S_ALR_87012144</t>
  </si>
  <si>
    <t>Determine Report to Produce</t>
  </si>
  <si>
    <t>Execute Prompt Payment Report</t>
  </si>
  <si>
    <t>TBD</t>
  </si>
  <si>
    <t>Perform AP Functions and Generate Bankcard Reports</t>
  </si>
  <si>
    <t>CCSi</t>
  </si>
  <si>
    <t>Run Management Reports</t>
  </si>
  <si>
    <t>Adjust Cost and Disbursements at Line Item Level Electronically</t>
  </si>
  <si>
    <t>FB08,FB50</t>
  </si>
  <si>
    <t>Create, Increase, or Decrease Authority Using PIN Supplied by HHS</t>
  </si>
  <si>
    <t>ME22N</t>
  </si>
  <si>
    <t>Determine if Authority Should be Increased or Decreased</t>
  </si>
  <si>
    <t>Determine if LOC Already Exists</t>
  </si>
  <si>
    <t>HHS Informs Center</t>
  </si>
  <si>
    <t>HQ Informs Center</t>
  </si>
  <si>
    <t>HQ Receives Information from HHS</t>
  </si>
  <si>
    <t>HQ Sends to HHS to Establish Account for Recipient</t>
  </si>
  <si>
    <t>Interface HHS Data to SAP</t>
  </si>
  <si>
    <t>Issue Letter to Recipient</t>
  </si>
  <si>
    <t>Maintain Account</t>
  </si>
  <si>
    <t>Recipient Returns Documentation</t>
  </si>
  <si>
    <t>Record SF272 Statement Electronically from HHS</t>
  </si>
  <si>
    <t>FB50</t>
  </si>
  <si>
    <t>Review Documentation and Record Receipt</t>
  </si>
  <si>
    <t>Run Standard Reports to Determine if HHS Contract Exists for Processin</t>
  </si>
  <si>
    <t>ME2L</t>
  </si>
  <si>
    <t>Send Documentation to Recipient</t>
  </si>
  <si>
    <t>Send to HQ</t>
  </si>
  <si>
    <t>Update Disbursements and Cost at Line Item Level</t>
  </si>
  <si>
    <t>Create Customer Master</t>
  </si>
  <si>
    <t>XD01</t>
  </si>
  <si>
    <t>Create / Update Customer Folder</t>
  </si>
  <si>
    <t>Evaluate Customer</t>
  </si>
  <si>
    <t>XD03</t>
  </si>
  <si>
    <t>Receive Reimbursable Order / Non-Reimbursable Notice of Indebtedness</t>
  </si>
  <si>
    <t>Update Customer Master</t>
  </si>
  <si>
    <t>XD02</t>
  </si>
  <si>
    <t>Create Sales Order / Setup Account Assignment</t>
  </si>
  <si>
    <t>VA01</t>
  </si>
  <si>
    <t>Evaluate Reimbursable Order</t>
  </si>
  <si>
    <t>Evaluate Sales Order</t>
  </si>
  <si>
    <t>VA03</t>
  </si>
  <si>
    <t>Receive Down Payment</t>
  </si>
  <si>
    <t>Receive Reimbursable Order</t>
  </si>
  <si>
    <t>Request Down Payment</t>
  </si>
  <si>
    <t>VF04</t>
  </si>
  <si>
    <t>Send Estimated Price Sheet and Reimbursable/Admendments to accounting.</t>
  </si>
  <si>
    <t>Update Sales Order</t>
  </si>
  <si>
    <t>VA02</t>
  </si>
  <si>
    <t>Verify the WBS Structures, Networks, Costing Sheets, OH Keys; Billing</t>
  </si>
  <si>
    <t>CJ03; CN23</t>
  </si>
  <si>
    <t>Calculate Statistical Costs</t>
  </si>
  <si>
    <t>CJ44,CJ45</t>
  </si>
  <si>
    <t>Create Billing Request</t>
  </si>
  <si>
    <t>DP91; DP95</t>
  </si>
  <si>
    <t>Evaluate Down Payment Balance</t>
  </si>
  <si>
    <t>Generate Bills/Informational Bills/Statement</t>
  </si>
  <si>
    <t>VF04,VF01</t>
  </si>
  <si>
    <t>Liquidate Down Payment</t>
  </si>
  <si>
    <t>F-39</t>
  </si>
  <si>
    <t>Receive Notice of Costs Inputs are complete.</t>
  </si>
  <si>
    <t>Record Contract Admin (Order based) and Depreciation Amount</t>
  </si>
  <si>
    <t>Run Billing Due List</t>
  </si>
  <si>
    <t>VF04,VF06,VF01,SCMA</t>
  </si>
  <si>
    <t>Run Down Payment Report</t>
  </si>
  <si>
    <t>FBL5N</t>
  </si>
  <si>
    <t>Run Reimbursable WBS Report from Project Systems</t>
  </si>
  <si>
    <t>S_ALR_87013542</t>
  </si>
  <si>
    <t>Select Bills to be Generated/Execute Process</t>
  </si>
  <si>
    <t>Receive Deposit Confirmation</t>
  </si>
  <si>
    <t>Receive Electronic Payments (CashLink-EFT, FedWire, Credit Cards)</t>
  </si>
  <si>
    <t>FLB2</t>
  </si>
  <si>
    <t>Receive IPAC Payments / Chargebacks</t>
  </si>
  <si>
    <t>Receive Paper Checks / Cash Payments / NSF Notice</t>
  </si>
  <si>
    <t>Record Payments in Deposit Log</t>
  </si>
  <si>
    <t>FF68</t>
  </si>
  <si>
    <t>Send Deposit and Checks to Local Bank / Federal Reserve Bank</t>
  </si>
  <si>
    <t>Verify Deposit Confirmation</t>
  </si>
  <si>
    <t>Verify/Prepare Deposit</t>
  </si>
  <si>
    <t>Record Depreciation as Miscellaneous Receipts to Treasury</t>
  </si>
  <si>
    <t>VF04,FB70</t>
  </si>
  <si>
    <t>Analyze Clearing Account</t>
  </si>
  <si>
    <t>Analyze Lockbox Postings</t>
  </si>
  <si>
    <t>FOEBL1</t>
  </si>
  <si>
    <t>Analyze Open Items (Outstanding Bills)</t>
  </si>
  <si>
    <t>Analyze Unidentified Payment Received</t>
  </si>
  <si>
    <t>Apply Payment Received Information</t>
  </si>
  <si>
    <t>F-28</t>
  </si>
  <si>
    <t>Clear Open Items in Pre-established Order</t>
  </si>
  <si>
    <t>Notify AP to Send Customer Refund</t>
  </si>
  <si>
    <t>Post Payment Received to Suspense Account</t>
  </si>
  <si>
    <t>Receive Deposit Log</t>
  </si>
  <si>
    <t>Receive IPAC/CashLink Listings</t>
  </si>
  <si>
    <t>FLBP;FLB1</t>
  </si>
  <si>
    <t>Receive Notice of NSF Check</t>
  </si>
  <si>
    <t>Record Applicable Statistical Charges (included in Down Payment)</t>
  </si>
  <si>
    <t>F-29</t>
  </si>
  <si>
    <t>Record Down Payment</t>
  </si>
  <si>
    <t>Reset Posted Document</t>
  </si>
  <si>
    <t>Reverse Payment Posting</t>
  </si>
  <si>
    <t>FB08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</si>
</sst>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color indexed="10"/>
      <name val="Arial"/>
      <family val="2"/>
    </font>
    <font>
      <sz val="10"/>
      <name val="Book Antiqua"/>
      <family val="1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0" borderId="0" xfId="0" applyAlignment="1"/>
    <xf numFmtId="0" fontId="0" fillId="5" borderId="0" xfId="0" applyFill="1"/>
    <xf numFmtId="0" fontId="5" fillId="5" borderId="0" xfId="0" applyFont="1" applyFill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4"/>
  <sheetViews>
    <sheetView tabSelected="1" zoomScale="60" zoomScaleNormal="60" workbookViewId="0">
      <pane xSplit="3" ySplit="7" topLeftCell="E8" activePane="bottomRight" state="frozen"/>
      <selection pane="topRight" activeCell="D1" sqref="D1"/>
      <selection pane="bottomLeft" activeCell="A8" sqref="A8"/>
      <selection pane="bottomRight"/>
    </sheetView>
  </sheetViews>
  <sheetFormatPr defaultRowHeight="13.2" outlineLevelRow="2" x14ac:dyDescent="0.25"/>
  <cols>
    <col min="1" max="1" width="10.88671875" customWidth="1"/>
    <col min="2" max="2" width="9.44140625" customWidth="1"/>
    <col min="3" max="3" width="74" bestFit="1" customWidth="1"/>
    <col min="4" max="4" width="36.109375" customWidth="1"/>
    <col min="5" max="5" width="27.33203125" style="3" customWidth="1"/>
    <col min="6" max="6" width="24.33203125" customWidth="1"/>
    <col min="7" max="7" width="13.109375" customWidth="1"/>
    <col min="8" max="10" width="3.33203125" style="3" customWidth="1"/>
    <col min="11" max="11" width="13.109375" customWidth="1"/>
    <col min="12" max="14" width="3.33203125" style="3" customWidth="1"/>
    <col min="15" max="15" width="13.109375" customWidth="1"/>
    <col min="16" max="18" width="3.33203125" style="3" customWidth="1"/>
    <col min="19" max="19" width="13.109375" customWidth="1"/>
    <col min="20" max="22" width="3.33203125" style="3" customWidth="1"/>
    <col min="23" max="23" width="17.109375" customWidth="1"/>
    <col min="24" max="24" width="13.5546875" customWidth="1"/>
  </cols>
  <sheetData>
    <row r="1" spans="1:24" ht="15" x14ac:dyDescent="0.25">
      <c r="A1" s="42" t="s">
        <v>313</v>
      </c>
      <c r="B1" s="41"/>
      <c r="C1" t="s">
        <v>191</v>
      </c>
      <c r="E1" s="3" t="s">
        <v>730</v>
      </c>
    </row>
    <row r="2" spans="1:24" ht="15.6" x14ac:dyDescent="0.3">
      <c r="A2" s="42" t="s">
        <v>752</v>
      </c>
      <c r="B2" s="41"/>
      <c r="C2" s="31" t="s">
        <v>672</v>
      </c>
      <c r="E2" s="3" t="s">
        <v>730</v>
      </c>
    </row>
    <row r="3" spans="1:24" ht="15" x14ac:dyDescent="0.25">
      <c r="A3" s="42" t="s">
        <v>753</v>
      </c>
      <c r="B3" s="41"/>
      <c r="E3" s="3" t="s">
        <v>730</v>
      </c>
    </row>
    <row r="4" spans="1:24" ht="15" x14ac:dyDescent="0.25">
      <c r="A4" s="42" t="s">
        <v>754</v>
      </c>
      <c r="B4" s="41"/>
      <c r="C4" s="4">
        <v>37515</v>
      </c>
      <c r="D4" s="4"/>
      <c r="E4" s="15" t="s">
        <v>730</v>
      </c>
      <c r="G4" s="3"/>
      <c r="K4" s="3"/>
      <c r="O4" s="3"/>
      <c r="S4" s="3"/>
    </row>
    <row r="5" spans="1:24" ht="15" x14ac:dyDescent="0.25">
      <c r="A5" s="42" t="s">
        <v>755</v>
      </c>
      <c r="B5" s="41"/>
      <c r="C5" s="40" t="s">
        <v>673</v>
      </c>
      <c r="E5" s="3" t="s">
        <v>730</v>
      </c>
      <c r="G5" s="43" t="s">
        <v>760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4" ht="39" customHeight="1" x14ac:dyDescent="0.25">
      <c r="A6" s="1" t="s">
        <v>748</v>
      </c>
      <c r="B6" s="1" t="s">
        <v>728</v>
      </c>
      <c r="C6" s="5" t="s">
        <v>761</v>
      </c>
      <c r="D6" s="5" t="s">
        <v>484</v>
      </c>
      <c r="E6" s="5" t="s">
        <v>483</v>
      </c>
      <c r="F6" s="1" t="s">
        <v>729</v>
      </c>
      <c r="G6" s="44" t="s">
        <v>756</v>
      </c>
      <c r="H6" s="45"/>
      <c r="I6" s="45"/>
      <c r="J6" s="46"/>
      <c r="K6" s="44" t="s">
        <v>766</v>
      </c>
      <c r="L6" s="45"/>
      <c r="M6" s="45"/>
      <c r="N6" s="46"/>
      <c r="O6" s="44" t="s">
        <v>757</v>
      </c>
      <c r="P6" s="45"/>
      <c r="Q6" s="45"/>
      <c r="R6" s="46"/>
      <c r="S6" s="44" t="s">
        <v>767</v>
      </c>
      <c r="T6" s="45"/>
      <c r="U6" s="45"/>
      <c r="V6" s="46"/>
      <c r="W6" s="2" t="s">
        <v>759</v>
      </c>
      <c r="X6" s="2" t="s">
        <v>163</v>
      </c>
    </row>
    <row r="7" spans="1:24" ht="12.75" customHeight="1" x14ac:dyDescent="0.25">
      <c r="A7" s="6" t="s">
        <v>730</v>
      </c>
      <c r="B7" s="6"/>
      <c r="C7" s="7"/>
      <c r="D7" s="7"/>
      <c r="E7" s="7" t="s">
        <v>796</v>
      </c>
      <c r="F7" s="6"/>
      <c r="G7" s="8"/>
      <c r="H7" s="33" t="s">
        <v>762</v>
      </c>
      <c r="I7" s="33" t="s">
        <v>763</v>
      </c>
      <c r="J7" s="33" t="s">
        <v>764</v>
      </c>
      <c r="K7" s="8"/>
      <c r="L7" s="33" t="s">
        <v>762</v>
      </c>
      <c r="M7" s="33" t="s">
        <v>763</v>
      </c>
      <c r="N7" s="33" t="s">
        <v>764</v>
      </c>
      <c r="O7" s="8"/>
      <c r="P7" s="33" t="s">
        <v>762</v>
      </c>
      <c r="Q7" s="33" t="s">
        <v>763</v>
      </c>
      <c r="R7" s="33" t="s">
        <v>764</v>
      </c>
      <c r="S7" s="8"/>
      <c r="T7" s="33" t="s">
        <v>762</v>
      </c>
      <c r="U7" s="33" t="s">
        <v>763</v>
      </c>
      <c r="V7" s="33" t="s">
        <v>764</v>
      </c>
      <c r="W7" s="8"/>
      <c r="X7" s="8"/>
    </row>
    <row r="8" spans="1:24" ht="18" customHeight="1" x14ac:dyDescent="0.25">
      <c r="A8" s="12" t="s">
        <v>485</v>
      </c>
      <c r="B8" s="12" t="s">
        <v>486</v>
      </c>
      <c r="C8" s="13" t="s">
        <v>487</v>
      </c>
      <c r="D8" s="13"/>
      <c r="E8" s="13" t="s">
        <v>796</v>
      </c>
      <c r="F8" s="12"/>
      <c r="G8" s="14" t="s">
        <v>488</v>
      </c>
      <c r="H8" s="34">
        <f>H9+H142+H228+H353+H452+H653</f>
        <v>1</v>
      </c>
      <c r="I8" s="34">
        <f>I9+I142+I228+I353+I452+I653</f>
        <v>1</v>
      </c>
      <c r="J8" s="34">
        <f>J9+J142+J228+J353+J452+J653</f>
        <v>14</v>
      </c>
      <c r="K8" s="14"/>
      <c r="L8" s="34">
        <f>L9+L142+L228+L353+L452+L653</f>
        <v>0</v>
      </c>
      <c r="M8" s="34">
        <f>M9+M142+M228+M353+M452+M653</f>
        <v>2</v>
      </c>
      <c r="N8" s="34">
        <f>N9+N142+N228+N353+N452+N653</f>
        <v>1</v>
      </c>
      <c r="O8" s="14"/>
      <c r="P8" s="34">
        <f>P9+P142+P228+P353+P452+P653</f>
        <v>1</v>
      </c>
      <c r="Q8" s="34">
        <f>Q9+Q142+Q228+Q353+Q452+Q653</f>
        <v>5</v>
      </c>
      <c r="R8" s="34">
        <f>R9+R142+R228+R353+R452+R653</f>
        <v>3</v>
      </c>
      <c r="S8" s="14"/>
      <c r="T8" s="34">
        <f>T9+T142+T228+T353+T452+T653</f>
        <v>0</v>
      </c>
      <c r="U8" s="34">
        <f>U9+U142+U228+U353+U452+U653</f>
        <v>0</v>
      </c>
      <c r="V8" s="34">
        <f>V9+V142+V228+V353+V452+V653</f>
        <v>0</v>
      </c>
      <c r="W8" s="14"/>
      <c r="X8" s="14"/>
    </row>
    <row r="9" spans="1:24" x14ac:dyDescent="0.25">
      <c r="A9" s="26" t="s">
        <v>750</v>
      </c>
      <c r="B9" s="26"/>
      <c r="C9" s="26"/>
      <c r="D9" s="26"/>
      <c r="E9" s="27" t="s">
        <v>796</v>
      </c>
      <c r="F9" s="28"/>
      <c r="G9" s="26" t="s">
        <v>765</v>
      </c>
      <c r="H9" s="27">
        <f>H10+H20+H38+H54+H66+H78+H102+H108+H127</f>
        <v>0</v>
      </c>
      <c r="I9" s="27">
        <f>I10+I20+I38+I54+I66+I78+I102+I108+I127</f>
        <v>0</v>
      </c>
      <c r="J9" s="27">
        <f>J10+J20+J38+J54+J66+J78+J102+J108+J127</f>
        <v>6</v>
      </c>
      <c r="K9" s="26" t="s">
        <v>765</v>
      </c>
      <c r="L9" s="27">
        <f>L10+L20+L38+L54+L66+L78+L102+L108+L127</f>
        <v>0</v>
      </c>
      <c r="M9" s="27">
        <f>M10+M20+M38+M54+M66+M78+M102+M108+M127</f>
        <v>2</v>
      </c>
      <c r="N9" s="27">
        <f>N10+N20+N38+N54+N66+N78+N102+N108+N127</f>
        <v>0</v>
      </c>
      <c r="O9" s="26" t="s">
        <v>765</v>
      </c>
      <c r="P9" s="27">
        <f>P10+P20+P38+P54+P66+P78+P102+P108+P127</f>
        <v>0</v>
      </c>
      <c r="Q9" s="27">
        <f>Q10+Q20+Q38+Q54+Q66+Q78+Q102+Q108+Q127</f>
        <v>0</v>
      </c>
      <c r="R9" s="27">
        <f>R10+R20+R38+R54+R66+R78+R102+R108+R127</f>
        <v>0</v>
      </c>
      <c r="S9" s="26" t="s">
        <v>765</v>
      </c>
      <c r="T9" s="27">
        <f>T10+T20+T38+T54+T66+T78+T102+T108+T127</f>
        <v>0</v>
      </c>
      <c r="U9" s="27">
        <f>U10+U20+U38+U54+U66+U78+U102+U108+U127</f>
        <v>0</v>
      </c>
      <c r="V9" s="27">
        <f>V10+V20+V38+V54+V66+V78+V102+V108+V127</f>
        <v>0</v>
      </c>
      <c r="W9" s="26" t="s">
        <v>299</v>
      </c>
      <c r="X9" s="26" t="s">
        <v>300</v>
      </c>
    </row>
    <row r="10" spans="1:24" x14ac:dyDescent="0.25">
      <c r="A10" t="s">
        <v>730</v>
      </c>
      <c r="B10" t="s">
        <v>758</v>
      </c>
      <c r="E10" s="3" t="s">
        <v>796</v>
      </c>
      <c r="F10" s="3" t="s">
        <v>635</v>
      </c>
      <c r="G10" s="3" t="s">
        <v>765</v>
      </c>
      <c r="H10" s="3">
        <f>SUM(H11:H19)</f>
        <v>0</v>
      </c>
      <c r="I10" s="3">
        <f>SUM(I11:I19)</f>
        <v>0</v>
      </c>
      <c r="J10" s="3">
        <f>SUM(J11:J19)</f>
        <v>0</v>
      </c>
      <c r="K10" s="3" t="s">
        <v>765</v>
      </c>
      <c r="L10" s="3">
        <f>SUM(L11:L19)</f>
        <v>0</v>
      </c>
      <c r="M10" s="3">
        <f>SUM(M11:M19)</f>
        <v>0</v>
      </c>
      <c r="N10" s="3">
        <f>SUM(N11:N19)</f>
        <v>0</v>
      </c>
      <c r="O10" s="3" t="s">
        <v>765</v>
      </c>
      <c r="P10" s="3">
        <f>SUM(P11:P19)</f>
        <v>0</v>
      </c>
      <c r="Q10" s="3">
        <f>SUM(Q11:Q19)</f>
        <v>0</v>
      </c>
      <c r="R10" s="3">
        <f>SUM(R11:R19)</f>
        <v>0</v>
      </c>
      <c r="S10" s="3" t="s">
        <v>765</v>
      </c>
      <c r="T10" s="3">
        <f>SUM(T11:T19)</f>
        <v>0</v>
      </c>
      <c r="U10" s="3">
        <f>SUM(U11:U19)</f>
        <v>0</v>
      </c>
      <c r="V10" s="3">
        <f>SUM(V11:V19)</f>
        <v>0</v>
      </c>
      <c r="W10" s="32"/>
      <c r="X10" s="32"/>
    </row>
    <row r="11" spans="1:24" outlineLevel="2" x14ac:dyDescent="0.25">
      <c r="C11" t="s">
        <v>794</v>
      </c>
      <c r="D11" t="s">
        <v>795</v>
      </c>
      <c r="E11" s="3" t="s">
        <v>796</v>
      </c>
      <c r="F11" s="9" t="s">
        <v>635</v>
      </c>
      <c r="G11" s="9" t="s">
        <v>730</v>
      </c>
      <c r="K11" s="9" t="s">
        <v>730</v>
      </c>
      <c r="O11" s="9" t="s">
        <v>730</v>
      </c>
      <c r="S11" s="9" t="s">
        <v>730</v>
      </c>
    </row>
    <row r="12" spans="1:24" outlineLevel="2" x14ac:dyDescent="0.25">
      <c r="C12" s="10" t="s">
        <v>797</v>
      </c>
      <c r="D12" t="s">
        <v>798</v>
      </c>
      <c r="E12" s="3" t="s">
        <v>796</v>
      </c>
      <c r="F12" s="9" t="s">
        <v>635</v>
      </c>
      <c r="H12" s="3" t="s">
        <v>730</v>
      </c>
      <c r="I12" s="3" t="s">
        <v>730</v>
      </c>
      <c r="J12" s="3" t="s">
        <v>730</v>
      </c>
      <c r="L12" s="3" t="s">
        <v>730</v>
      </c>
      <c r="M12" s="3" t="s">
        <v>730</v>
      </c>
      <c r="N12" s="3" t="s">
        <v>730</v>
      </c>
      <c r="P12" s="3" t="s">
        <v>730</v>
      </c>
      <c r="Q12" s="3" t="s">
        <v>730</v>
      </c>
      <c r="R12" s="3" t="s">
        <v>730</v>
      </c>
      <c r="T12" s="3" t="s">
        <v>730</v>
      </c>
      <c r="U12" s="3" t="s">
        <v>730</v>
      </c>
      <c r="V12" s="3" t="s">
        <v>730</v>
      </c>
    </row>
    <row r="13" spans="1:24" outlineLevel="2" x14ac:dyDescent="0.25">
      <c r="C13" t="s">
        <v>799</v>
      </c>
      <c r="D13" t="s">
        <v>800</v>
      </c>
      <c r="E13" s="3" t="s">
        <v>796</v>
      </c>
      <c r="F13" s="9" t="s">
        <v>635</v>
      </c>
    </row>
    <row r="14" spans="1:24" outlineLevel="2" x14ac:dyDescent="0.25">
      <c r="C14" t="s">
        <v>801</v>
      </c>
      <c r="D14" t="s">
        <v>802</v>
      </c>
      <c r="E14" s="3" t="s">
        <v>796</v>
      </c>
      <c r="F14" s="9" t="s">
        <v>635</v>
      </c>
    </row>
    <row r="15" spans="1:24" outlineLevel="2" x14ac:dyDescent="0.25">
      <c r="C15" t="s">
        <v>803</v>
      </c>
      <c r="D15" t="s">
        <v>804</v>
      </c>
      <c r="E15" s="3" t="s">
        <v>796</v>
      </c>
      <c r="F15" s="9" t="s">
        <v>635</v>
      </c>
    </row>
    <row r="16" spans="1:24" outlineLevel="2" x14ac:dyDescent="0.25">
      <c r="C16" t="s">
        <v>805</v>
      </c>
      <c r="D16" t="s">
        <v>806</v>
      </c>
      <c r="E16" s="3" t="s">
        <v>796</v>
      </c>
      <c r="F16" s="9" t="s">
        <v>635</v>
      </c>
    </row>
    <row r="17" spans="2:22" outlineLevel="2" x14ac:dyDescent="0.25">
      <c r="C17" t="s">
        <v>807</v>
      </c>
      <c r="D17" t="s">
        <v>808</v>
      </c>
      <c r="E17" s="3" t="s">
        <v>796</v>
      </c>
      <c r="F17" s="9" t="s">
        <v>635</v>
      </c>
    </row>
    <row r="18" spans="2:22" outlineLevel="2" x14ac:dyDescent="0.25">
      <c r="C18" t="s">
        <v>809</v>
      </c>
      <c r="D18" t="s">
        <v>810</v>
      </c>
      <c r="E18" s="3" t="s">
        <v>796</v>
      </c>
      <c r="F18" s="9" t="s">
        <v>635</v>
      </c>
    </row>
    <row r="19" spans="2:22" outlineLevel="2" x14ac:dyDescent="0.25">
      <c r="C19" t="s">
        <v>811</v>
      </c>
      <c r="D19" t="s">
        <v>812</v>
      </c>
      <c r="E19" s="3" t="s">
        <v>796</v>
      </c>
      <c r="F19" s="9" t="s">
        <v>635</v>
      </c>
    </row>
    <row r="20" spans="2:22" x14ac:dyDescent="0.25">
      <c r="B20" t="s">
        <v>716</v>
      </c>
      <c r="E20" s="3" t="s">
        <v>796</v>
      </c>
      <c r="F20" s="29" t="s">
        <v>636</v>
      </c>
      <c r="G20" s="3" t="s">
        <v>765</v>
      </c>
      <c r="H20" s="3">
        <f>SUM(H21:H37)</f>
        <v>0</v>
      </c>
      <c r="I20" s="3">
        <f>SUM(I21:I37)</f>
        <v>0</v>
      </c>
      <c r="J20" s="3">
        <f>SUM(J21:J37)</f>
        <v>3</v>
      </c>
      <c r="K20" s="3" t="s">
        <v>765</v>
      </c>
      <c r="L20" s="3">
        <f>SUM(L21:L37)</f>
        <v>0</v>
      </c>
      <c r="M20" s="3">
        <f>SUM(M21:M37)</f>
        <v>2</v>
      </c>
      <c r="N20" s="3">
        <f>SUM(N21:N37)</f>
        <v>0</v>
      </c>
      <c r="O20" s="3" t="s">
        <v>765</v>
      </c>
      <c r="P20" s="3">
        <f>SUM(P21:P37)</f>
        <v>0</v>
      </c>
      <c r="Q20" s="3">
        <f>SUM(Q21:Q37)</f>
        <v>0</v>
      </c>
      <c r="R20" s="3">
        <f>SUM(R21:R37)</f>
        <v>0</v>
      </c>
      <c r="S20" s="3" t="s">
        <v>765</v>
      </c>
      <c r="T20" s="3">
        <f>SUM(T21:T37)</f>
        <v>0</v>
      </c>
      <c r="U20" s="3">
        <f>SUM(U21:U37)</f>
        <v>0</v>
      </c>
      <c r="V20" s="3">
        <f>SUM(V21:V37)</f>
        <v>0</v>
      </c>
    </row>
    <row r="21" spans="2:22" outlineLevel="2" x14ac:dyDescent="0.25">
      <c r="C21" t="s">
        <v>813</v>
      </c>
      <c r="D21" t="s">
        <v>814</v>
      </c>
      <c r="E21" s="3" t="s">
        <v>796</v>
      </c>
      <c r="F21" s="9" t="s">
        <v>635</v>
      </c>
    </row>
    <row r="22" spans="2:22" outlineLevel="2" x14ac:dyDescent="0.25">
      <c r="C22" t="s">
        <v>815</v>
      </c>
      <c r="D22" t="s">
        <v>816</v>
      </c>
      <c r="E22" s="3" t="s">
        <v>796</v>
      </c>
      <c r="F22" s="9" t="s">
        <v>635</v>
      </c>
    </row>
    <row r="23" spans="2:22" outlineLevel="2" x14ac:dyDescent="0.25">
      <c r="C23" t="s">
        <v>817</v>
      </c>
      <c r="D23" t="s">
        <v>816</v>
      </c>
      <c r="E23" s="3" t="s">
        <v>796</v>
      </c>
      <c r="F23" s="9" t="s">
        <v>635</v>
      </c>
    </row>
    <row r="24" spans="2:22" outlineLevel="2" x14ac:dyDescent="0.25">
      <c r="C24" t="s">
        <v>818</v>
      </c>
      <c r="D24" t="s">
        <v>819</v>
      </c>
      <c r="F24" s="9" t="s">
        <v>635</v>
      </c>
    </row>
    <row r="25" spans="2:22" outlineLevel="2" x14ac:dyDescent="0.25">
      <c r="C25" t="s">
        <v>820</v>
      </c>
      <c r="D25" t="s">
        <v>819</v>
      </c>
      <c r="F25" s="9" t="s">
        <v>635</v>
      </c>
    </row>
    <row r="26" spans="2:22" outlineLevel="2" x14ac:dyDescent="0.25">
      <c r="C26" t="s">
        <v>821</v>
      </c>
      <c r="D26" t="s">
        <v>822</v>
      </c>
      <c r="E26" s="3" t="s">
        <v>796</v>
      </c>
      <c r="F26" s="9" t="s">
        <v>635</v>
      </c>
      <c r="H26" s="3" t="s">
        <v>730</v>
      </c>
    </row>
    <row r="27" spans="2:22" outlineLevel="2" x14ac:dyDescent="0.25">
      <c r="C27" t="s">
        <v>823</v>
      </c>
      <c r="D27" t="s">
        <v>819</v>
      </c>
      <c r="F27" s="9" t="s">
        <v>635</v>
      </c>
      <c r="J27" s="3">
        <v>1</v>
      </c>
    </row>
    <row r="28" spans="2:22" outlineLevel="2" x14ac:dyDescent="0.25">
      <c r="C28" t="s">
        <v>824</v>
      </c>
      <c r="D28" t="s">
        <v>825</v>
      </c>
      <c r="E28" s="3" t="s">
        <v>796</v>
      </c>
      <c r="F28" s="30" t="s">
        <v>636</v>
      </c>
      <c r="M28" s="3">
        <v>2</v>
      </c>
    </row>
    <row r="29" spans="2:22" outlineLevel="2" x14ac:dyDescent="0.25">
      <c r="C29" t="s">
        <v>826</v>
      </c>
      <c r="D29" t="s">
        <v>827</v>
      </c>
      <c r="E29" s="3" t="s">
        <v>796</v>
      </c>
      <c r="F29" s="9" t="s">
        <v>635</v>
      </c>
    </row>
    <row r="30" spans="2:22" outlineLevel="2" x14ac:dyDescent="0.25">
      <c r="C30" t="s">
        <v>828</v>
      </c>
      <c r="D30" t="s">
        <v>829</v>
      </c>
      <c r="E30" s="3" t="s">
        <v>796</v>
      </c>
      <c r="F30" s="9" t="s">
        <v>635</v>
      </c>
    </row>
    <row r="31" spans="2:22" outlineLevel="2" x14ac:dyDescent="0.25">
      <c r="C31" t="s">
        <v>830</v>
      </c>
      <c r="D31" t="s">
        <v>816</v>
      </c>
      <c r="E31" s="3" t="s">
        <v>796</v>
      </c>
      <c r="F31" s="9" t="s">
        <v>635</v>
      </c>
    </row>
    <row r="32" spans="2:22" outlineLevel="2" x14ac:dyDescent="0.25">
      <c r="C32" t="s">
        <v>831</v>
      </c>
      <c r="D32" t="s">
        <v>819</v>
      </c>
      <c r="F32" s="9" t="s">
        <v>635</v>
      </c>
      <c r="J32" s="3">
        <v>1</v>
      </c>
    </row>
    <row r="33" spans="2:22" outlineLevel="2" x14ac:dyDescent="0.25">
      <c r="C33" t="s">
        <v>832</v>
      </c>
      <c r="D33" t="s">
        <v>833</v>
      </c>
      <c r="E33" s="3" t="s">
        <v>796</v>
      </c>
      <c r="F33" s="9" t="s">
        <v>635</v>
      </c>
    </row>
    <row r="34" spans="2:22" outlineLevel="2" x14ac:dyDescent="0.25">
      <c r="C34" t="s">
        <v>834</v>
      </c>
      <c r="D34" t="s">
        <v>819</v>
      </c>
      <c r="F34" s="9" t="s">
        <v>635</v>
      </c>
    </row>
    <row r="35" spans="2:22" outlineLevel="2" x14ac:dyDescent="0.25">
      <c r="C35" t="s">
        <v>835</v>
      </c>
      <c r="D35" t="s">
        <v>836</v>
      </c>
      <c r="E35" s="3" t="s">
        <v>796</v>
      </c>
      <c r="F35" s="9" t="s">
        <v>635</v>
      </c>
      <c r="H35" s="3" t="s">
        <v>730</v>
      </c>
      <c r="J35" s="3">
        <v>1</v>
      </c>
    </row>
    <row r="36" spans="2:22" outlineLevel="2" x14ac:dyDescent="0.25">
      <c r="C36" t="s">
        <v>837</v>
      </c>
      <c r="D36" t="s">
        <v>838</v>
      </c>
      <c r="E36" s="3" t="s">
        <v>796</v>
      </c>
      <c r="F36" s="9" t="s">
        <v>635</v>
      </c>
    </row>
    <row r="37" spans="2:22" outlineLevel="2" x14ac:dyDescent="0.25">
      <c r="C37" t="s">
        <v>839</v>
      </c>
      <c r="D37" t="s">
        <v>819</v>
      </c>
      <c r="F37" s="9" t="s">
        <v>635</v>
      </c>
    </row>
    <row r="38" spans="2:22" x14ac:dyDescent="0.25">
      <c r="B38" t="s">
        <v>717</v>
      </c>
      <c r="E38" s="3" t="s">
        <v>796</v>
      </c>
      <c r="F38" s="3" t="s">
        <v>635</v>
      </c>
      <c r="G38" s="3" t="s">
        <v>765</v>
      </c>
      <c r="H38" s="3">
        <f>SUM(H39:H53)</f>
        <v>0</v>
      </c>
      <c r="I38" s="3">
        <f>SUM(I39:I53)</f>
        <v>0</v>
      </c>
      <c r="J38" s="3">
        <f>SUM(J39:J53)</f>
        <v>0</v>
      </c>
      <c r="K38" s="3" t="s">
        <v>765</v>
      </c>
      <c r="L38" s="3">
        <f>SUM(L39:L53)</f>
        <v>0</v>
      </c>
      <c r="M38" s="3">
        <f>SUM(M39:M53)</f>
        <v>0</v>
      </c>
      <c r="N38" s="3">
        <f>SUM(N39:N53)</f>
        <v>0</v>
      </c>
      <c r="O38" s="3" t="s">
        <v>765</v>
      </c>
      <c r="P38" s="3">
        <f>SUM(P39:P53)</f>
        <v>0</v>
      </c>
      <c r="Q38" s="3">
        <f>SUM(Q39:Q53)</f>
        <v>0</v>
      </c>
      <c r="R38" s="3">
        <f>SUM(R39:R53)</f>
        <v>0</v>
      </c>
      <c r="S38" s="3" t="s">
        <v>765</v>
      </c>
      <c r="T38" s="3">
        <f>SUM(T39:T53)</f>
        <v>0</v>
      </c>
      <c r="U38" s="3">
        <f>SUM(U39:U53)</f>
        <v>0</v>
      </c>
      <c r="V38" s="3">
        <f>SUM(V39:V53)</f>
        <v>0</v>
      </c>
    </row>
    <row r="39" spans="2:22" outlineLevel="1" x14ac:dyDescent="0.25">
      <c r="C39" t="s">
        <v>840</v>
      </c>
      <c r="D39" t="s">
        <v>841</v>
      </c>
      <c r="E39" s="3" t="s">
        <v>796</v>
      </c>
      <c r="F39" s="9" t="s">
        <v>635</v>
      </c>
    </row>
    <row r="40" spans="2:22" outlineLevel="1" x14ac:dyDescent="0.25">
      <c r="C40" t="s">
        <v>842</v>
      </c>
      <c r="D40" t="s">
        <v>843</v>
      </c>
      <c r="E40" s="3" t="s">
        <v>796</v>
      </c>
      <c r="F40" s="9" t="s">
        <v>635</v>
      </c>
    </row>
    <row r="41" spans="2:22" outlineLevel="1" x14ac:dyDescent="0.25">
      <c r="C41" t="s">
        <v>844</v>
      </c>
      <c r="D41" t="s">
        <v>819</v>
      </c>
      <c r="F41" s="9" t="s">
        <v>635</v>
      </c>
    </row>
    <row r="42" spans="2:22" outlineLevel="1" x14ac:dyDescent="0.25">
      <c r="C42" t="s">
        <v>845</v>
      </c>
      <c r="D42" t="s">
        <v>846</v>
      </c>
      <c r="E42" s="3" t="s">
        <v>796</v>
      </c>
      <c r="F42" s="9" t="s">
        <v>635</v>
      </c>
    </row>
    <row r="43" spans="2:22" outlineLevel="1" x14ac:dyDescent="0.25">
      <c r="C43" t="s">
        <v>847</v>
      </c>
      <c r="D43" t="s">
        <v>819</v>
      </c>
      <c r="F43" s="9" t="s">
        <v>635</v>
      </c>
    </row>
    <row r="44" spans="2:22" outlineLevel="1" x14ac:dyDescent="0.25">
      <c r="C44" t="s">
        <v>848</v>
      </c>
      <c r="D44" t="s">
        <v>849</v>
      </c>
      <c r="E44" s="3" t="s">
        <v>796</v>
      </c>
      <c r="F44" s="9" t="s">
        <v>635</v>
      </c>
    </row>
    <row r="45" spans="2:22" outlineLevel="1" x14ac:dyDescent="0.25">
      <c r="C45" t="s">
        <v>850</v>
      </c>
      <c r="D45" t="s">
        <v>851</v>
      </c>
      <c r="E45" s="3" t="s">
        <v>796</v>
      </c>
      <c r="F45" s="9" t="s">
        <v>635</v>
      </c>
    </row>
    <row r="46" spans="2:22" outlineLevel="1" x14ac:dyDescent="0.25">
      <c r="C46" t="s">
        <v>852</v>
      </c>
      <c r="D46" t="s">
        <v>853</v>
      </c>
      <c r="E46" s="3" t="s">
        <v>796</v>
      </c>
      <c r="F46" s="9" t="s">
        <v>635</v>
      </c>
    </row>
    <row r="47" spans="2:22" outlineLevel="1" x14ac:dyDescent="0.25">
      <c r="C47" t="s">
        <v>854</v>
      </c>
      <c r="D47" t="s">
        <v>851</v>
      </c>
      <c r="E47" s="3" t="s">
        <v>796</v>
      </c>
      <c r="F47" s="9" t="s">
        <v>635</v>
      </c>
    </row>
    <row r="48" spans="2:22" outlineLevel="1" x14ac:dyDescent="0.25">
      <c r="C48" t="s">
        <v>855</v>
      </c>
      <c r="D48" t="s">
        <v>853</v>
      </c>
      <c r="E48" s="3" t="s">
        <v>796</v>
      </c>
      <c r="F48" s="9" t="s">
        <v>635</v>
      </c>
    </row>
    <row r="49" spans="2:22" outlineLevel="1" x14ac:dyDescent="0.25">
      <c r="C49" t="s">
        <v>856</v>
      </c>
      <c r="D49" t="s">
        <v>851</v>
      </c>
      <c r="E49" s="3" t="s">
        <v>796</v>
      </c>
      <c r="F49" s="9" t="s">
        <v>635</v>
      </c>
    </row>
    <row r="50" spans="2:22" outlineLevel="1" x14ac:dyDescent="0.25">
      <c r="C50" t="s">
        <v>857</v>
      </c>
      <c r="D50" t="s">
        <v>858</v>
      </c>
      <c r="E50" s="3" t="s">
        <v>796</v>
      </c>
      <c r="F50" s="9" t="s">
        <v>635</v>
      </c>
    </row>
    <row r="51" spans="2:22" outlineLevel="1" x14ac:dyDescent="0.25">
      <c r="C51" t="s">
        <v>859</v>
      </c>
      <c r="F51" s="9" t="s">
        <v>635</v>
      </c>
    </row>
    <row r="52" spans="2:22" outlineLevel="1" x14ac:dyDescent="0.25">
      <c r="C52" t="s">
        <v>860</v>
      </c>
      <c r="D52" t="s">
        <v>853</v>
      </c>
      <c r="E52" s="3" t="s">
        <v>796</v>
      </c>
      <c r="F52" s="9" t="s">
        <v>635</v>
      </c>
    </row>
    <row r="53" spans="2:22" outlineLevel="1" x14ac:dyDescent="0.25">
      <c r="C53" t="s">
        <v>861</v>
      </c>
      <c r="F53" s="9" t="s">
        <v>635</v>
      </c>
    </row>
    <row r="54" spans="2:22" x14ac:dyDescent="0.25">
      <c r="B54" t="s">
        <v>718</v>
      </c>
      <c r="E54" s="3" t="s">
        <v>796</v>
      </c>
      <c r="F54" s="3" t="s">
        <v>635</v>
      </c>
      <c r="G54" s="3" t="s">
        <v>765</v>
      </c>
      <c r="H54" s="3">
        <f>SUM(H55:H65)</f>
        <v>0</v>
      </c>
      <c r="I54" s="3">
        <f>SUM(I55:I65)</f>
        <v>0</v>
      </c>
      <c r="J54" s="3">
        <f>SUM(J55:J65)</f>
        <v>0</v>
      </c>
      <c r="K54" s="3" t="s">
        <v>765</v>
      </c>
      <c r="L54" s="3">
        <f>SUM(L55:L65)</f>
        <v>0</v>
      </c>
      <c r="M54" s="3">
        <f>SUM(M55:M65)</f>
        <v>0</v>
      </c>
      <c r="N54" s="3">
        <f>SUM(N55:N65)</f>
        <v>0</v>
      </c>
      <c r="O54" s="3" t="s">
        <v>765</v>
      </c>
      <c r="P54" s="3">
        <f>SUM(P55:P65)</f>
        <v>0</v>
      </c>
      <c r="Q54" s="3">
        <f>SUM(Q55:Q65)</f>
        <v>0</v>
      </c>
      <c r="R54" s="3">
        <f>SUM(R55:R65)</f>
        <v>0</v>
      </c>
      <c r="S54" s="3" t="s">
        <v>765</v>
      </c>
      <c r="T54" s="3">
        <f>SUM(T55:T65)</f>
        <v>0</v>
      </c>
      <c r="U54" s="3">
        <f>SUM(U55:U65)</f>
        <v>0</v>
      </c>
      <c r="V54" s="3">
        <f>SUM(V55:V65)</f>
        <v>0</v>
      </c>
    </row>
    <row r="55" spans="2:22" outlineLevel="1" x14ac:dyDescent="0.25">
      <c r="C55" t="s">
        <v>862</v>
      </c>
      <c r="D55" t="s">
        <v>863</v>
      </c>
      <c r="E55" s="3" t="s">
        <v>796</v>
      </c>
      <c r="F55" s="9" t="s">
        <v>635</v>
      </c>
    </row>
    <row r="56" spans="2:22" outlineLevel="1" x14ac:dyDescent="0.25">
      <c r="C56" t="s">
        <v>864</v>
      </c>
      <c r="D56" t="s">
        <v>865</v>
      </c>
      <c r="E56" s="3" t="s">
        <v>796</v>
      </c>
      <c r="F56" s="9" t="s">
        <v>635</v>
      </c>
    </row>
    <row r="57" spans="2:22" outlineLevel="1" x14ac:dyDescent="0.25">
      <c r="C57" t="s">
        <v>866</v>
      </c>
      <c r="D57" t="s">
        <v>851</v>
      </c>
      <c r="E57" s="3" t="s">
        <v>796</v>
      </c>
      <c r="F57" s="9" t="s">
        <v>635</v>
      </c>
    </row>
    <row r="58" spans="2:22" outlineLevel="1" x14ac:dyDescent="0.25">
      <c r="C58" t="s">
        <v>867</v>
      </c>
      <c r="D58" t="s">
        <v>819</v>
      </c>
      <c r="F58" s="9" t="s">
        <v>635</v>
      </c>
    </row>
    <row r="59" spans="2:22" outlineLevel="1" x14ac:dyDescent="0.25">
      <c r="C59" t="s">
        <v>868</v>
      </c>
      <c r="D59" t="s">
        <v>819</v>
      </c>
      <c r="F59" s="9" t="s">
        <v>635</v>
      </c>
    </row>
    <row r="60" spans="2:22" outlineLevel="1" x14ac:dyDescent="0.25">
      <c r="C60" t="s">
        <v>869</v>
      </c>
      <c r="D60" t="s">
        <v>819</v>
      </c>
      <c r="F60" s="9" t="s">
        <v>635</v>
      </c>
    </row>
    <row r="61" spans="2:22" outlineLevel="1" x14ac:dyDescent="0.25">
      <c r="C61" t="s">
        <v>870</v>
      </c>
      <c r="D61" t="s">
        <v>819</v>
      </c>
      <c r="F61" s="9" t="s">
        <v>635</v>
      </c>
    </row>
    <row r="62" spans="2:22" outlineLevel="1" x14ac:dyDescent="0.25">
      <c r="C62" t="s">
        <v>871</v>
      </c>
      <c r="D62" t="s">
        <v>851</v>
      </c>
      <c r="E62" s="3" t="s">
        <v>796</v>
      </c>
      <c r="F62" s="9" t="s">
        <v>635</v>
      </c>
    </row>
    <row r="63" spans="2:22" outlineLevel="1" x14ac:dyDescent="0.25">
      <c r="C63" t="s">
        <v>872</v>
      </c>
      <c r="D63" t="s">
        <v>851</v>
      </c>
      <c r="E63" s="3" t="s">
        <v>796</v>
      </c>
      <c r="F63" s="9" t="s">
        <v>635</v>
      </c>
    </row>
    <row r="64" spans="2:22" outlineLevel="1" x14ac:dyDescent="0.25">
      <c r="C64" t="s">
        <v>873</v>
      </c>
      <c r="D64" t="s">
        <v>874</v>
      </c>
      <c r="E64" s="3" t="s">
        <v>796</v>
      </c>
      <c r="F64" s="9" t="s">
        <v>635</v>
      </c>
    </row>
    <row r="65" spans="2:25" outlineLevel="1" x14ac:dyDescent="0.25">
      <c r="C65" t="s">
        <v>875</v>
      </c>
      <c r="D65" t="s">
        <v>819</v>
      </c>
      <c r="F65" s="9" t="s">
        <v>635</v>
      </c>
    </row>
    <row r="66" spans="2:25" x14ac:dyDescent="0.25">
      <c r="B66" t="s">
        <v>719</v>
      </c>
      <c r="E66" s="3" t="s">
        <v>796</v>
      </c>
      <c r="F66" s="3" t="s">
        <v>635</v>
      </c>
      <c r="G66" s="3" t="s">
        <v>765</v>
      </c>
      <c r="H66" s="3">
        <f>SUM(H67:H77)</f>
        <v>0</v>
      </c>
      <c r="I66" s="3">
        <f>SUM(I67:I77)</f>
        <v>0</v>
      </c>
      <c r="J66" s="3">
        <f>SUM(J67:J77)</f>
        <v>0</v>
      </c>
      <c r="K66" s="3" t="s">
        <v>765</v>
      </c>
      <c r="L66" s="3">
        <f>SUM(L67:L77)</f>
        <v>0</v>
      </c>
      <c r="M66" s="3">
        <f>SUM(M67:M77)</f>
        <v>0</v>
      </c>
      <c r="N66" s="3">
        <f>SUM(N67:N77)</f>
        <v>0</v>
      </c>
      <c r="O66" s="3" t="s">
        <v>765</v>
      </c>
      <c r="P66" s="3">
        <f>SUM(P67:P77)</f>
        <v>0</v>
      </c>
      <c r="Q66" s="3">
        <f>SUM(Q67:Q77)</f>
        <v>0</v>
      </c>
      <c r="R66" s="3">
        <f>SUM(R67:R77)</f>
        <v>0</v>
      </c>
      <c r="S66" s="3" t="s">
        <v>765</v>
      </c>
      <c r="T66" s="3">
        <f>SUM(T67:T77)</f>
        <v>0</v>
      </c>
      <c r="U66" s="3">
        <f>SUM(U67:U77)</f>
        <v>0</v>
      </c>
      <c r="V66" s="3">
        <f>SUM(V67:V77)</f>
        <v>0</v>
      </c>
      <c r="Y66" t="s">
        <v>730</v>
      </c>
    </row>
    <row r="67" spans="2:25" outlineLevel="1" x14ac:dyDescent="0.25">
      <c r="C67" t="s">
        <v>876</v>
      </c>
      <c r="D67" t="s">
        <v>816</v>
      </c>
      <c r="E67" s="3" t="s">
        <v>796</v>
      </c>
      <c r="F67" s="9" t="s">
        <v>635</v>
      </c>
    </row>
    <row r="68" spans="2:25" outlineLevel="1" x14ac:dyDescent="0.25">
      <c r="C68" t="s">
        <v>877</v>
      </c>
      <c r="D68" t="s">
        <v>816</v>
      </c>
      <c r="E68" s="3" t="s">
        <v>796</v>
      </c>
      <c r="F68" s="9" t="s">
        <v>635</v>
      </c>
    </row>
    <row r="69" spans="2:25" outlineLevel="1" x14ac:dyDescent="0.25">
      <c r="C69" t="s">
        <v>878</v>
      </c>
      <c r="D69" t="s">
        <v>819</v>
      </c>
      <c r="F69" s="9" t="s">
        <v>635</v>
      </c>
    </row>
    <row r="70" spans="2:25" outlineLevel="1" x14ac:dyDescent="0.25">
      <c r="C70" t="s">
        <v>879</v>
      </c>
      <c r="D70" t="s">
        <v>880</v>
      </c>
      <c r="E70" s="3" t="s">
        <v>796</v>
      </c>
      <c r="F70" s="9" t="s">
        <v>635</v>
      </c>
    </row>
    <row r="71" spans="2:25" outlineLevel="1" x14ac:dyDescent="0.25">
      <c r="C71" t="s">
        <v>881</v>
      </c>
      <c r="D71" t="s">
        <v>843</v>
      </c>
      <c r="E71" s="3" t="s">
        <v>796</v>
      </c>
      <c r="F71" s="9" t="s">
        <v>635</v>
      </c>
    </row>
    <row r="72" spans="2:25" outlineLevel="1" x14ac:dyDescent="0.25">
      <c r="C72" t="s">
        <v>882</v>
      </c>
      <c r="D72" t="s">
        <v>819</v>
      </c>
      <c r="F72" s="9" t="s">
        <v>635</v>
      </c>
    </row>
    <row r="73" spans="2:25" outlineLevel="1" x14ac:dyDescent="0.25">
      <c r="C73" t="s">
        <v>883</v>
      </c>
      <c r="D73" t="s">
        <v>819</v>
      </c>
      <c r="F73" s="9" t="s">
        <v>635</v>
      </c>
    </row>
    <row r="74" spans="2:25" outlineLevel="1" x14ac:dyDescent="0.25">
      <c r="C74" t="s">
        <v>884</v>
      </c>
      <c r="D74" t="s">
        <v>819</v>
      </c>
      <c r="F74" s="9" t="s">
        <v>635</v>
      </c>
    </row>
    <row r="75" spans="2:25" outlineLevel="1" x14ac:dyDescent="0.25">
      <c r="C75" t="s">
        <v>885</v>
      </c>
      <c r="D75" t="s">
        <v>825</v>
      </c>
      <c r="E75" s="3" t="s">
        <v>796</v>
      </c>
      <c r="F75" s="9" t="s">
        <v>635</v>
      </c>
    </row>
    <row r="76" spans="2:25" outlineLevel="1" x14ac:dyDescent="0.25">
      <c r="C76" t="s">
        <v>886</v>
      </c>
      <c r="D76" t="s">
        <v>825</v>
      </c>
      <c r="E76" s="3" t="s">
        <v>796</v>
      </c>
      <c r="F76" s="9" t="s">
        <v>635</v>
      </c>
    </row>
    <row r="77" spans="2:25" outlineLevel="1" x14ac:dyDescent="0.25">
      <c r="C77" t="s">
        <v>887</v>
      </c>
      <c r="D77" t="s">
        <v>819</v>
      </c>
      <c r="F77" s="9" t="s">
        <v>635</v>
      </c>
    </row>
    <row r="78" spans="2:25" x14ac:dyDescent="0.25">
      <c r="B78" t="s">
        <v>720</v>
      </c>
      <c r="E78" s="3" t="s">
        <v>796</v>
      </c>
      <c r="F78" s="3" t="s">
        <v>635</v>
      </c>
      <c r="G78" s="3" t="s">
        <v>765</v>
      </c>
      <c r="H78" s="3">
        <f>SUM(H79:H101)</f>
        <v>0</v>
      </c>
      <c r="I78" s="3">
        <f>SUM(I79:I101)</f>
        <v>0</v>
      </c>
      <c r="J78" s="3">
        <f>SUM(J79:J101)</f>
        <v>3</v>
      </c>
      <c r="K78" s="3" t="s">
        <v>765</v>
      </c>
      <c r="L78" s="3">
        <f>SUM(L79:L101)</f>
        <v>0</v>
      </c>
      <c r="M78" s="3">
        <f>SUM(M79:M101)</f>
        <v>0</v>
      </c>
      <c r="N78" s="3">
        <f>SUM(N79:N101)</f>
        <v>0</v>
      </c>
      <c r="O78" s="3" t="s">
        <v>765</v>
      </c>
      <c r="P78" s="3">
        <f>SUM(P79:P101)</f>
        <v>0</v>
      </c>
      <c r="Q78" s="3">
        <f>SUM(Q79:Q101)</f>
        <v>0</v>
      </c>
      <c r="R78" s="3">
        <f>SUM(R79:R101)</f>
        <v>0</v>
      </c>
      <c r="S78" s="3" t="s">
        <v>765</v>
      </c>
      <c r="T78" s="3">
        <f>SUM(T79:T101)</f>
        <v>0</v>
      </c>
      <c r="U78" s="3">
        <f>SUM(U79:U101)</f>
        <v>0</v>
      </c>
      <c r="V78" s="3">
        <f>SUM(V79:V101)</f>
        <v>0</v>
      </c>
    </row>
    <row r="79" spans="2:25" outlineLevel="1" x14ac:dyDescent="0.25">
      <c r="C79" t="s">
        <v>888</v>
      </c>
      <c r="D79" t="s">
        <v>819</v>
      </c>
      <c r="F79" s="9" t="s">
        <v>635</v>
      </c>
    </row>
    <row r="80" spans="2:25" outlineLevel="1" x14ac:dyDescent="0.25">
      <c r="C80" t="s">
        <v>889</v>
      </c>
      <c r="D80" t="s">
        <v>819</v>
      </c>
      <c r="F80" s="9" t="s">
        <v>635</v>
      </c>
    </row>
    <row r="81" spans="3:10" outlineLevel="1" x14ac:dyDescent="0.25">
      <c r="C81" t="s">
        <v>890</v>
      </c>
      <c r="D81" t="s">
        <v>846</v>
      </c>
      <c r="E81" s="3" t="s">
        <v>796</v>
      </c>
      <c r="F81" s="9" t="s">
        <v>635</v>
      </c>
    </row>
    <row r="82" spans="3:10" outlineLevel="1" x14ac:dyDescent="0.25">
      <c r="C82" t="s">
        <v>891</v>
      </c>
      <c r="D82" t="s">
        <v>819</v>
      </c>
      <c r="F82" s="9" t="s">
        <v>635</v>
      </c>
    </row>
    <row r="83" spans="3:10" outlineLevel="1" x14ac:dyDescent="0.25">
      <c r="C83" t="s">
        <v>866</v>
      </c>
      <c r="D83" t="s">
        <v>851</v>
      </c>
      <c r="E83" s="3" t="s">
        <v>796</v>
      </c>
      <c r="F83" s="9" t="s">
        <v>635</v>
      </c>
    </row>
    <row r="84" spans="3:10" outlineLevel="1" x14ac:dyDescent="0.25">
      <c r="C84" t="s">
        <v>892</v>
      </c>
      <c r="D84" t="s">
        <v>846</v>
      </c>
      <c r="E84" s="3" t="s">
        <v>796</v>
      </c>
      <c r="F84" s="9" t="s">
        <v>635</v>
      </c>
    </row>
    <row r="85" spans="3:10" outlineLevel="1" x14ac:dyDescent="0.25">
      <c r="C85" t="s">
        <v>893</v>
      </c>
      <c r="D85" t="s">
        <v>846</v>
      </c>
      <c r="E85" s="3" t="s">
        <v>796</v>
      </c>
      <c r="F85" s="9" t="s">
        <v>635</v>
      </c>
      <c r="J85" s="3">
        <v>3</v>
      </c>
    </row>
    <row r="86" spans="3:10" outlineLevel="1" x14ac:dyDescent="0.25">
      <c r="C86" t="s">
        <v>894</v>
      </c>
      <c r="D86" t="s">
        <v>819</v>
      </c>
      <c r="F86" s="9" t="s">
        <v>635</v>
      </c>
    </row>
    <row r="87" spans="3:10" outlineLevel="1" x14ac:dyDescent="0.25">
      <c r="C87" t="s">
        <v>895</v>
      </c>
      <c r="D87" t="s">
        <v>836</v>
      </c>
      <c r="E87" s="3" t="s">
        <v>796</v>
      </c>
      <c r="F87" s="9" t="s">
        <v>635</v>
      </c>
    </row>
    <row r="88" spans="3:10" outlineLevel="1" x14ac:dyDescent="0.25">
      <c r="C88" t="s">
        <v>896</v>
      </c>
      <c r="D88" t="s">
        <v>819</v>
      </c>
      <c r="F88" s="9" t="s">
        <v>635</v>
      </c>
    </row>
    <row r="89" spans="3:10" outlineLevel="1" x14ac:dyDescent="0.25">
      <c r="C89" t="s">
        <v>897</v>
      </c>
      <c r="D89" t="s">
        <v>846</v>
      </c>
      <c r="E89" s="3" t="s">
        <v>796</v>
      </c>
      <c r="F89" s="9" t="s">
        <v>635</v>
      </c>
    </row>
    <row r="90" spans="3:10" outlineLevel="1" x14ac:dyDescent="0.25">
      <c r="C90" t="s">
        <v>898</v>
      </c>
      <c r="D90" t="s">
        <v>851</v>
      </c>
      <c r="E90" s="3" t="s">
        <v>796</v>
      </c>
      <c r="F90" s="9" t="s">
        <v>635</v>
      </c>
    </row>
    <row r="91" spans="3:10" outlineLevel="1" x14ac:dyDescent="0.25">
      <c r="C91" t="s">
        <v>899</v>
      </c>
      <c r="D91" t="s">
        <v>851</v>
      </c>
      <c r="E91" s="3" t="s">
        <v>796</v>
      </c>
      <c r="F91" s="9" t="s">
        <v>635</v>
      </c>
    </row>
    <row r="92" spans="3:10" outlineLevel="1" x14ac:dyDescent="0.25">
      <c r="C92" t="s">
        <v>900</v>
      </c>
      <c r="D92" t="s">
        <v>901</v>
      </c>
      <c r="E92" s="3" t="s">
        <v>796</v>
      </c>
      <c r="F92" s="9" t="s">
        <v>635</v>
      </c>
    </row>
    <row r="93" spans="3:10" outlineLevel="1" x14ac:dyDescent="0.25">
      <c r="C93" t="s">
        <v>902</v>
      </c>
      <c r="D93" t="s">
        <v>903</v>
      </c>
      <c r="E93" s="3" t="s">
        <v>796</v>
      </c>
      <c r="F93" s="9" t="s">
        <v>635</v>
      </c>
    </row>
    <row r="94" spans="3:10" outlineLevel="1" x14ac:dyDescent="0.25">
      <c r="C94" t="s">
        <v>904</v>
      </c>
      <c r="D94" t="s">
        <v>846</v>
      </c>
      <c r="E94" s="3" t="s">
        <v>796</v>
      </c>
      <c r="F94" s="9" t="s">
        <v>635</v>
      </c>
    </row>
    <row r="95" spans="3:10" outlineLevel="1" x14ac:dyDescent="0.25">
      <c r="C95" t="s">
        <v>905</v>
      </c>
      <c r="D95" t="s">
        <v>819</v>
      </c>
      <c r="F95" s="9" t="s">
        <v>635</v>
      </c>
    </row>
    <row r="96" spans="3:10" outlineLevel="1" x14ac:dyDescent="0.25">
      <c r="C96" t="s">
        <v>906</v>
      </c>
      <c r="D96" t="s">
        <v>903</v>
      </c>
      <c r="E96" s="3" t="s">
        <v>796</v>
      </c>
      <c r="F96" s="9" t="s">
        <v>635</v>
      </c>
    </row>
    <row r="97" spans="2:22" outlineLevel="1" x14ac:dyDescent="0.25">
      <c r="C97" t="s">
        <v>907</v>
      </c>
      <c r="D97" t="s">
        <v>863</v>
      </c>
      <c r="E97" s="3" t="s">
        <v>796</v>
      </c>
      <c r="F97" s="9" t="s">
        <v>635</v>
      </c>
    </row>
    <row r="98" spans="2:22" outlineLevel="1" x14ac:dyDescent="0.25">
      <c r="C98" t="s">
        <v>908</v>
      </c>
      <c r="D98" t="s">
        <v>819</v>
      </c>
      <c r="F98" s="9" t="s">
        <v>635</v>
      </c>
    </row>
    <row r="99" spans="2:22" outlineLevel="1" x14ac:dyDescent="0.25">
      <c r="C99" t="s">
        <v>909</v>
      </c>
      <c r="D99" t="s">
        <v>846</v>
      </c>
      <c r="E99" s="3" t="s">
        <v>796</v>
      </c>
      <c r="F99" s="9" t="s">
        <v>635</v>
      </c>
    </row>
    <row r="100" spans="2:22" outlineLevel="1" x14ac:dyDescent="0.25">
      <c r="C100" t="s">
        <v>910</v>
      </c>
      <c r="D100" t="s">
        <v>911</v>
      </c>
      <c r="E100" s="3" t="s">
        <v>796</v>
      </c>
      <c r="F100" s="9" t="s">
        <v>635</v>
      </c>
    </row>
    <row r="101" spans="2:22" outlineLevel="1" x14ac:dyDescent="0.25">
      <c r="C101" t="s">
        <v>912</v>
      </c>
      <c r="D101" t="s">
        <v>913</v>
      </c>
      <c r="E101" s="3" t="s">
        <v>796</v>
      </c>
      <c r="F101" s="9" t="s">
        <v>635</v>
      </c>
    </row>
    <row r="102" spans="2:22" x14ac:dyDescent="0.25">
      <c r="B102" t="s">
        <v>721</v>
      </c>
      <c r="E102" s="3" t="s">
        <v>796</v>
      </c>
      <c r="F102" s="3" t="s">
        <v>635</v>
      </c>
      <c r="G102" s="3" t="s">
        <v>765</v>
      </c>
      <c r="H102" s="3">
        <f>SUM(H103:H107)</f>
        <v>0</v>
      </c>
      <c r="I102" s="3">
        <f>SUM(I103:I107)</f>
        <v>0</v>
      </c>
      <c r="J102" s="3">
        <f>SUM(J103:J107)</f>
        <v>0</v>
      </c>
      <c r="K102" s="3" t="s">
        <v>765</v>
      </c>
      <c r="L102" s="3">
        <f>SUM(L103:L107)</f>
        <v>0</v>
      </c>
      <c r="M102" s="3">
        <f>SUM(M103:M107)</f>
        <v>0</v>
      </c>
      <c r="N102" s="3">
        <f>SUM(N103:N107)</f>
        <v>0</v>
      </c>
      <c r="O102" s="3" t="s">
        <v>765</v>
      </c>
      <c r="P102" s="3">
        <f>SUM(P103:P107)</f>
        <v>0</v>
      </c>
      <c r="Q102" s="3">
        <f>SUM(Q103:Q107)</f>
        <v>0</v>
      </c>
      <c r="R102" s="3">
        <f>SUM(R103:R107)</f>
        <v>0</v>
      </c>
      <c r="S102" s="3" t="s">
        <v>765</v>
      </c>
      <c r="T102" s="3">
        <f>SUM(T103:T107)</f>
        <v>0</v>
      </c>
      <c r="U102" s="3">
        <f>SUM(U103:U107)</f>
        <v>0</v>
      </c>
      <c r="V102" s="3">
        <f>SUM(V103:V107)</f>
        <v>0</v>
      </c>
    </row>
    <row r="103" spans="2:22" outlineLevel="1" x14ac:dyDescent="0.25">
      <c r="C103" t="s">
        <v>914</v>
      </c>
      <c r="D103" t="s">
        <v>915</v>
      </c>
      <c r="E103" s="3" t="s">
        <v>796</v>
      </c>
      <c r="F103" s="9" t="s">
        <v>635</v>
      </c>
    </row>
    <row r="104" spans="2:22" outlineLevel="1" x14ac:dyDescent="0.25">
      <c r="C104" t="s">
        <v>916</v>
      </c>
      <c r="D104" t="s">
        <v>819</v>
      </c>
      <c r="F104" s="9" t="s">
        <v>635</v>
      </c>
    </row>
    <row r="105" spans="2:22" outlineLevel="1" x14ac:dyDescent="0.25">
      <c r="C105" t="s">
        <v>917</v>
      </c>
      <c r="D105" t="s">
        <v>918</v>
      </c>
      <c r="E105" s="3" t="s">
        <v>796</v>
      </c>
      <c r="F105" s="9" t="s">
        <v>635</v>
      </c>
    </row>
    <row r="106" spans="2:22" outlineLevel="1" x14ac:dyDescent="0.25">
      <c r="C106" t="s">
        <v>919</v>
      </c>
      <c r="D106" t="s">
        <v>920</v>
      </c>
      <c r="F106" s="9" t="s">
        <v>635</v>
      </c>
    </row>
    <row r="107" spans="2:22" outlineLevel="1" x14ac:dyDescent="0.25">
      <c r="C107" t="s">
        <v>921</v>
      </c>
      <c r="D107" t="s">
        <v>918</v>
      </c>
      <c r="E107" s="3" t="s">
        <v>796</v>
      </c>
      <c r="F107" s="9" t="s">
        <v>635</v>
      </c>
    </row>
    <row r="108" spans="2:22" x14ac:dyDescent="0.25">
      <c r="B108" t="s">
        <v>722</v>
      </c>
      <c r="E108" s="3" t="s">
        <v>796</v>
      </c>
      <c r="F108" s="29" t="s">
        <v>636</v>
      </c>
      <c r="G108" s="3" t="s">
        <v>765</v>
      </c>
      <c r="H108" s="3">
        <f>SUM(H109:H126)</f>
        <v>0</v>
      </c>
      <c r="I108" s="3">
        <f>SUM(I109:I126)</f>
        <v>0</v>
      </c>
      <c r="J108" s="3">
        <f>SUM(J109:J126)</f>
        <v>0</v>
      </c>
      <c r="K108" s="3" t="s">
        <v>765</v>
      </c>
      <c r="L108" s="3">
        <f>SUM(L109:L126)</f>
        <v>0</v>
      </c>
      <c r="M108" s="3">
        <f>SUM(M109:M126)</f>
        <v>0</v>
      </c>
      <c r="N108" s="3">
        <f>SUM(N109:N126)</f>
        <v>0</v>
      </c>
      <c r="O108" s="3" t="s">
        <v>765</v>
      </c>
      <c r="P108" s="3">
        <f>SUM(P109:P126)</f>
        <v>0</v>
      </c>
      <c r="Q108" s="3">
        <f>SUM(Q109:Q126)</f>
        <v>0</v>
      </c>
      <c r="R108" s="3">
        <f>SUM(R109:R126)</f>
        <v>0</v>
      </c>
      <c r="S108" s="3" t="s">
        <v>765</v>
      </c>
      <c r="T108" s="3">
        <f>SUM(T109:T126)</f>
        <v>0</v>
      </c>
      <c r="U108" s="3">
        <f>SUM(U109:U126)</f>
        <v>0</v>
      </c>
      <c r="V108" s="3">
        <f>SUM(V109:V126)</f>
        <v>0</v>
      </c>
    </row>
    <row r="109" spans="2:22" outlineLevel="1" x14ac:dyDescent="0.25">
      <c r="C109" t="s">
        <v>922</v>
      </c>
      <c r="D109" t="s">
        <v>923</v>
      </c>
      <c r="E109" s="3" t="s">
        <v>796</v>
      </c>
      <c r="F109" s="9" t="s">
        <v>635</v>
      </c>
    </row>
    <row r="110" spans="2:22" outlineLevel="1" x14ac:dyDescent="0.25">
      <c r="C110" t="s">
        <v>924</v>
      </c>
      <c r="D110" t="s">
        <v>925</v>
      </c>
      <c r="E110" s="3" t="s">
        <v>796</v>
      </c>
      <c r="F110" s="9" t="s">
        <v>635</v>
      </c>
    </row>
    <row r="111" spans="2:22" outlineLevel="1" x14ac:dyDescent="0.25">
      <c r="C111" t="s">
        <v>926</v>
      </c>
      <c r="D111" t="s">
        <v>819</v>
      </c>
      <c r="F111" s="9" t="s">
        <v>635</v>
      </c>
    </row>
    <row r="112" spans="2:22" outlineLevel="1" x14ac:dyDescent="0.25">
      <c r="C112" t="s">
        <v>927</v>
      </c>
      <c r="D112" t="s">
        <v>819</v>
      </c>
      <c r="F112" s="9" t="s">
        <v>635</v>
      </c>
    </row>
    <row r="113" spans="2:22" outlineLevel="1" x14ac:dyDescent="0.25">
      <c r="C113" t="s">
        <v>928</v>
      </c>
      <c r="D113" t="s">
        <v>819</v>
      </c>
      <c r="F113" s="9" t="s">
        <v>635</v>
      </c>
    </row>
    <row r="114" spans="2:22" outlineLevel="1" x14ac:dyDescent="0.25">
      <c r="C114" t="s">
        <v>929</v>
      </c>
      <c r="D114" t="s">
        <v>819</v>
      </c>
      <c r="F114" s="9" t="s">
        <v>635</v>
      </c>
    </row>
    <row r="115" spans="2:22" outlineLevel="1" x14ac:dyDescent="0.25">
      <c r="C115" t="s">
        <v>930</v>
      </c>
      <c r="D115" t="s">
        <v>819</v>
      </c>
      <c r="F115" s="9" t="s">
        <v>635</v>
      </c>
    </row>
    <row r="116" spans="2:22" outlineLevel="1" x14ac:dyDescent="0.25">
      <c r="C116" t="s">
        <v>931</v>
      </c>
      <c r="D116" t="s">
        <v>819</v>
      </c>
      <c r="F116" s="9" t="s">
        <v>635</v>
      </c>
    </row>
    <row r="117" spans="2:22" outlineLevel="1" x14ac:dyDescent="0.25">
      <c r="C117" t="s">
        <v>932</v>
      </c>
      <c r="D117" t="s">
        <v>918</v>
      </c>
      <c r="E117" s="3" t="s">
        <v>796</v>
      </c>
      <c r="F117" s="36" t="s">
        <v>635</v>
      </c>
    </row>
    <row r="118" spans="2:22" outlineLevel="1" x14ac:dyDescent="0.25">
      <c r="C118" t="s">
        <v>933</v>
      </c>
      <c r="D118" t="s">
        <v>918</v>
      </c>
      <c r="E118" s="3" t="s">
        <v>796</v>
      </c>
      <c r="F118" s="9" t="s">
        <v>635</v>
      </c>
    </row>
    <row r="119" spans="2:22" outlineLevel="1" x14ac:dyDescent="0.25">
      <c r="C119" t="s">
        <v>934</v>
      </c>
      <c r="D119" t="s">
        <v>925</v>
      </c>
      <c r="E119" s="3" t="s">
        <v>796</v>
      </c>
      <c r="F119" s="9" t="s">
        <v>635</v>
      </c>
    </row>
    <row r="120" spans="2:22" outlineLevel="1" x14ac:dyDescent="0.25">
      <c r="C120" t="s">
        <v>935</v>
      </c>
      <c r="D120" t="s">
        <v>819</v>
      </c>
      <c r="F120" s="9" t="s">
        <v>635</v>
      </c>
    </row>
    <row r="121" spans="2:22" outlineLevel="1" x14ac:dyDescent="0.25">
      <c r="C121" t="s">
        <v>936</v>
      </c>
      <c r="D121" t="s">
        <v>937</v>
      </c>
      <c r="E121" s="3" t="s">
        <v>796</v>
      </c>
      <c r="F121" s="36" t="s">
        <v>635</v>
      </c>
    </row>
    <row r="122" spans="2:22" outlineLevel="1" x14ac:dyDescent="0.25">
      <c r="C122" t="s">
        <v>938</v>
      </c>
      <c r="D122" t="s">
        <v>819</v>
      </c>
      <c r="F122" s="9" t="s">
        <v>635</v>
      </c>
    </row>
    <row r="123" spans="2:22" outlineLevel="1" x14ac:dyDescent="0.25">
      <c r="C123" t="s">
        <v>939</v>
      </c>
      <c r="D123" t="s">
        <v>940</v>
      </c>
      <c r="E123" s="3" t="s">
        <v>796</v>
      </c>
      <c r="F123" s="9" t="s">
        <v>635</v>
      </c>
    </row>
    <row r="124" spans="2:22" outlineLevel="1" x14ac:dyDescent="0.25">
      <c r="C124" t="s">
        <v>941</v>
      </c>
      <c r="D124" t="s">
        <v>819</v>
      </c>
      <c r="F124" s="9" t="s">
        <v>635</v>
      </c>
    </row>
    <row r="125" spans="2:22" outlineLevel="1" x14ac:dyDescent="0.25">
      <c r="C125" t="s">
        <v>942</v>
      </c>
      <c r="D125" t="s">
        <v>819</v>
      </c>
      <c r="F125" s="9" t="s">
        <v>635</v>
      </c>
    </row>
    <row r="126" spans="2:22" outlineLevel="1" x14ac:dyDescent="0.25">
      <c r="C126" t="s">
        <v>943</v>
      </c>
      <c r="D126" t="s">
        <v>937</v>
      </c>
      <c r="E126" s="3" t="s">
        <v>796</v>
      </c>
      <c r="F126" s="9" t="s">
        <v>635</v>
      </c>
    </row>
    <row r="127" spans="2:22" outlineLevel="1" x14ac:dyDescent="0.25">
      <c r="B127" t="s">
        <v>149</v>
      </c>
      <c r="F127" s="3" t="s">
        <v>635</v>
      </c>
      <c r="G127" s="3" t="s">
        <v>765</v>
      </c>
      <c r="H127" s="3">
        <f>SUM(H128:H141)</f>
        <v>0</v>
      </c>
      <c r="I127" s="3">
        <f>SUM(I128:I141)</f>
        <v>0</v>
      </c>
      <c r="J127" s="3">
        <f>SUM(J128:J141)</f>
        <v>0</v>
      </c>
      <c r="K127" s="3" t="s">
        <v>765</v>
      </c>
      <c r="L127" s="3">
        <f>SUM(L128:L141)</f>
        <v>0</v>
      </c>
      <c r="M127" s="3">
        <f>SUM(M128:M141)</f>
        <v>0</v>
      </c>
      <c r="N127" s="3">
        <f>SUM(N128:N141)</f>
        <v>0</v>
      </c>
      <c r="O127" s="3" t="s">
        <v>765</v>
      </c>
      <c r="P127" s="3">
        <f>SUM(P128:P141)</f>
        <v>0</v>
      </c>
      <c r="Q127" s="3">
        <f>SUM(Q128:Q141)</f>
        <v>0</v>
      </c>
      <c r="R127" s="3">
        <f>SUM(R128:R141)</f>
        <v>0</v>
      </c>
      <c r="S127" s="3" t="s">
        <v>765</v>
      </c>
      <c r="T127" s="3">
        <f>SUM(T128:T141)</f>
        <v>0</v>
      </c>
      <c r="U127" s="3">
        <f>SUM(U128:U141)</f>
        <v>0</v>
      </c>
      <c r="V127" s="3">
        <f>SUM(V128:V141)</f>
        <v>0</v>
      </c>
    </row>
    <row r="128" spans="2:22" outlineLevel="1" x14ac:dyDescent="0.25">
      <c r="C128" t="s">
        <v>150</v>
      </c>
      <c r="E128" s="3" t="s">
        <v>796</v>
      </c>
      <c r="F128" s="9" t="s">
        <v>635</v>
      </c>
    </row>
    <row r="129" spans="1:25" outlineLevel="1" x14ac:dyDescent="0.25">
      <c r="C129" t="s">
        <v>151</v>
      </c>
      <c r="E129" s="3" t="s">
        <v>796</v>
      </c>
      <c r="F129" s="9" t="s">
        <v>635</v>
      </c>
    </row>
    <row r="130" spans="1:25" outlineLevel="1" x14ac:dyDescent="0.25">
      <c r="C130" t="s">
        <v>152</v>
      </c>
      <c r="E130" s="3" t="s">
        <v>796</v>
      </c>
      <c r="F130" s="9" t="s">
        <v>635</v>
      </c>
    </row>
    <row r="131" spans="1:25" outlineLevel="1" x14ac:dyDescent="0.25">
      <c r="C131" t="s">
        <v>153</v>
      </c>
      <c r="E131" s="3" t="s">
        <v>796</v>
      </c>
      <c r="F131" s="9" t="s">
        <v>635</v>
      </c>
    </row>
    <row r="132" spans="1:25" outlineLevel="1" x14ac:dyDescent="0.25">
      <c r="C132" t="s">
        <v>154</v>
      </c>
      <c r="E132" s="3" t="s">
        <v>796</v>
      </c>
      <c r="F132" s="9" t="s">
        <v>635</v>
      </c>
    </row>
    <row r="133" spans="1:25" outlineLevel="1" x14ac:dyDescent="0.25">
      <c r="C133" t="s">
        <v>155</v>
      </c>
      <c r="E133" s="3" t="s">
        <v>796</v>
      </c>
      <c r="F133" s="9" t="s">
        <v>635</v>
      </c>
    </row>
    <row r="134" spans="1:25" outlineLevel="1" x14ac:dyDescent="0.25">
      <c r="C134" t="s">
        <v>156</v>
      </c>
      <c r="E134" s="3" t="s">
        <v>796</v>
      </c>
      <c r="F134" s="9" t="s">
        <v>635</v>
      </c>
    </row>
    <row r="135" spans="1:25" outlineLevel="1" x14ac:dyDescent="0.25">
      <c r="C135" t="s">
        <v>157</v>
      </c>
      <c r="E135" s="3" t="s">
        <v>796</v>
      </c>
      <c r="F135" s="9" t="s">
        <v>635</v>
      </c>
    </row>
    <row r="136" spans="1:25" outlineLevel="1" x14ac:dyDescent="0.25">
      <c r="C136" t="s">
        <v>158</v>
      </c>
      <c r="E136" s="3" t="s">
        <v>796</v>
      </c>
      <c r="F136" s="9" t="s">
        <v>635</v>
      </c>
    </row>
    <row r="137" spans="1:25" outlineLevel="1" x14ac:dyDescent="0.25">
      <c r="C137" t="s">
        <v>159</v>
      </c>
      <c r="E137" s="3" t="s">
        <v>796</v>
      </c>
      <c r="F137" s="9" t="s">
        <v>635</v>
      </c>
    </row>
    <row r="138" spans="1:25" outlineLevel="1" x14ac:dyDescent="0.25">
      <c r="C138" t="s">
        <v>885</v>
      </c>
      <c r="E138" s="3" t="s">
        <v>796</v>
      </c>
      <c r="F138" s="9" t="s">
        <v>635</v>
      </c>
    </row>
    <row r="139" spans="1:25" outlineLevel="1" x14ac:dyDescent="0.25">
      <c r="C139" t="s">
        <v>160</v>
      </c>
      <c r="E139" s="3" t="s">
        <v>796</v>
      </c>
      <c r="F139" s="9" t="s">
        <v>635</v>
      </c>
    </row>
    <row r="140" spans="1:25" outlineLevel="1" x14ac:dyDescent="0.25">
      <c r="C140" t="s">
        <v>161</v>
      </c>
      <c r="E140" s="3" t="s">
        <v>796</v>
      </c>
      <c r="F140" s="9" t="s">
        <v>635</v>
      </c>
    </row>
    <row r="141" spans="1:25" outlineLevel="1" x14ac:dyDescent="0.25">
      <c r="C141" t="s">
        <v>162</v>
      </c>
      <c r="E141" s="3" t="s">
        <v>796</v>
      </c>
      <c r="F141" s="9" t="s">
        <v>635</v>
      </c>
    </row>
    <row r="142" spans="1:25" s="10" customFormat="1" x14ac:dyDescent="0.25">
      <c r="A142" s="26" t="s">
        <v>751</v>
      </c>
      <c r="B142" s="26"/>
      <c r="C142" s="26"/>
      <c r="D142" s="26"/>
      <c r="E142" s="27" t="s">
        <v>796</v>
      </c>
      <c r="F142" s="28"/>
      <c r="G142" s="28" t="s">
        <v>765</v>
      </c>
      <c r="H142" s="27">
        <f>H143+H149+H159+H171+H180+H198+H217</f>
        <v>0</v>
      </c>
      <c r="I142" s="27">
        <f>I143+I149+I159+I171+I180+I198+I217</f>
        <v>0</v>
      </c>
      <c r="J142" s="27">
        <f>J143+J149+J159+J171+J180+J198+J217</f>
        <v>0</v>
      </c>
      <c r="K142" s="28" t="s">
        <v>765</v>
      </c>
      <c r="L142" s="27">
        <f>L143+L149+L159+L171+L180+L198+L217</f>
        <v>0</v>
      </c>
      <c r="M142" s="27">
        <f>M143+M149+M159+M171+M180+M198+M217</f>
        <v>0</v>
      </c>
      <c r="N142" s="27">
        <f>N143+N149+N159+N171+N180+N198+N217</f>
        <v>0</v>
      </c>
      <c r="O142" s="28" t="s">
        <v>765</v>
      </c>
      <c r="P142" s="27">
        <f>P143+P149+P159+P171+P180+P198+P217</f>
        <v>0</v>
      </c>
      <c r="Q142" s="27">
        <f>Q143+Q149+Q159+Q171+Q180+Q198+Q217</f>
        <v>0</v>
      </c>
      <c r="R142" s="27">
        <f>R143+R149+R159+R171+R180+R198+R217</f>
        <v>0</v>
      </c>
      <c r="S142" s="28" t="s">
        <v>765</v>
      </c>
      <c r="T142" s="27">
        <f>T143+T149+T159+T171+T180+T198+T217</f>
        <v>0</v>
      </c>
      <c r="U142" s="27">
        <f>U143+U149+U159+U171+U180+U198+U217</f>
        <v>0</v>
      </c>
      <c r="V142" s="27">
        <f>V143+V149+V159+V171+V180+V198+V217</f>
        <v>0</v>
      </c>
      <c r="W142" s="26" t="s">
        <v>301</v>
      </c>
      <c r="X142" s="26" t="s">
        <v>300</v>
      </c>
    </row>
    <row r="143" spans="1:25" x14ac:dyDescent="0.25">
      <c r="B143" t="s">
        <v>768</v>
      </c>
      <c r="E143" s="3" t="s">
        <v>796</v>
      </c>
      <c r="F143" s="3" t="s">
        <v>635</v>
      </c>
      <c r="G143" s="3" t="s">
        <v>765</v>
      </c>
      <c r="H143" s="3">
        <f>SUM(H144:H148)</f>
        <v>0</v>
      </c>
      <c r="I143" s="3">
        <f>SUM(I144:I148)</f>
        <v>0</v>
      </c>
      <c r="J143" s="3">
        <f>SUM(J144:J148)</f>
        <v>0</v>
      </c>
      <c r="K143" s="3" t="s">
        <v>765</v>
      </c>
      <c r="L143" s="3">
        <f>SUM(L144:L148)</f>
        <v>0</v>
      </c>
      <c r="M143" s="3">
        <f>SUM(M144:M148)</f>
        <v>0</v>
      </c>
      <c r="N143" s="3">
        <f>SUM(N144:N148)</f>
        <v>0</v>
      </c>
      <c r="O143" s="3" t="s">
        <v>765</v>
      </c>
      <c r="P143" s="3">
        <f>SUM(P144:P148)</f>
        <v>0</v>
      </c>
      <c r="Q143" s="3">
        <f>SUM(Q144:Q148)</f>
        <v>0</v>
      </c>
      <c r="R143" s="3">
        <f>SUM(R144:R148)</f>
        <v>0</v>
      </c>
      <c r="S143" s="3" t="s">
        <v>765</v>
      </c>
      <c r="T143" s="3">
        <f>SUM(T144:T148)</f>
        <v>0</v>
      </c>
      <c r="U143" s="3">
        <f>SUM(U144:U148)</f>
        <v>0</v>
      </c>
      <c r="V143" s="3">
        <f>SUM(V144:V148)</f>
        <v>0</v>
      </c>
      <c r="Y143" t="s">
        <v>730</v>
      </c>
    </row>
    <row r="144" spans="1:25" outlineLevel="1" x14ac:dyDescent="0.25">
      <c r="C144" t="s">
        <v>944</v>
      </c>
      <c r="D144" t="s">
        <v>945</v>
      </c>
      <c r="E144" s="3" t="s">
        <v>796</v>
      </c>
      <c r="F144" s="9" t="s">
        <v>635</v>
      </c>
    </row>
    <row r="145" spans="2:22" outlineLevel="1" x14ac:dyDescent="0.25">
      <c r="C145" t="s">
        <v>946</v>
      </c>
      <c r="D145" t="s">
        <v>819</v>
      </c>
      <c r="F145" s="9" t="s">
        <v>635</v>
      </c>
    </row>
    <row r="146" spans="2:22" outlineLevel="1" x14ac:dyDescent="0.25">
      <c r="C146" t="s">
        <v>947</v>
      </c>
      <c r="D146" t="s">
        <v>948</v>
      </c>
      <c r="E146" s="3" t="s">
        <v>796</v>
      </c>
      <c r="F146" s="9" t="s">
        <v>635</v>
      </c>
    </row>
    <row r="147" spans="2:22" outlineLevel="1" x14ac:dyDescent="0.25">
      <c r="C147" t="s">
        <v>949</v>
      </c>
      <c r="D147" t="s">
        <v>819</v>
      </c>
      <c r="F147" s="9" t="s">
        <v>635</v>
      </c>
    </row>
    <row r="148" spans="2:22" outlineLevel="1" x14ac:dyDescent="0.25">
      <c r="C148" t="s">
        <v>950</v>
      </c>
      <c r="D148" t="s">
        <v>951</v>
      </c>
      <c r="E148" s="3" t="s">
        <v>796</v>
      </c>
      <c r="F148" s="9" t="s">
        <v>635</v>
      </c>
    </row>
    <row r="149" spans="2:22" x14ac:dyDescent="0.25">
      <c r="B149" t="s">
        <v>769</v>
      </c>
      <c r="E149" s="3" t="s">
        <v>796</v>
      </c>
      <c r="F149" s="3" t="s">
        <v>635</v>
      </c>
      <c r="G149" s="3" t="s">
        <v>765</v>
      </c>
      <c r="H149" s="3">
        <f>SUM(H150:H158)</f>
        <v>0</v>
      </c>
      <c r="I149" s="3">
        <f>SUM(I150:I158)</f>
        <v>0</v>
      </c>
      <c r="J149" s="3">
        <f>SUM(J150:J158)</f>
        <v>0</v>
      </c>
      <c r="K149" s="3" t="s">
        <v>765</v>
      </c>
      <c r="L149" s="3">
        <f>SUM(L150:L158)</f>
        <v>0</v>
      </c>
      <c r="M149" s="3">
        <f>SUM(M150:M158)</f>
        <v>0</v>
      </c>
      <c r="N149" s="3">
        <f>SUM(N150:N158)</f>
        <v>0</v>
      </c>
      <c r="O149" s="3" t="s">
        <v>765</v>
      </c>
      <c r="P149" s="3">
        <f>SUM(P150:P158)</f>
        <v>0</v>
      </c>
      <c r="Q149" s="3">
        <f>SUM(Q150:Q158)</f>
        <v>0</v>
      </c>
      <c r="R149" s="3">
        <f>SUM(R150:R158)</f>
        <v>0</v>
      </c>
      <c r="S149" s="3" t="s">
        <v>765</v>
      </c>
      <c r="T149" s="3">
        <f>SUM(T150:T158)</f>
        <v>0</v>
      </c>
      <c r="U149" s="3">
        <f>SUM(U150:U158)</f>
        <v>0</v>
      </c>
      <c r="V149" s="3">
        <f>SUM(V150:V158)</f>
        <v>0</v>
      </c>
    </row>
    <row r="150" spans="2:22" outlineLevel="1" x14ac:dyDescent="0.25">
      <c r="C150" t="s">
        <v>952</v>
      </c>
      <c r="D150" t="s">
        <v>953</v>
      </c>
      <c r="E150" s="3" t="s">
        <v>796</v>
      </c>
      <c r="F150" s="9" t="s">
        <v>635</v>
      </c>
    </row>
    <row r="151" spans="2:22" outlineLevel="1" x14ac:dyDescent="0.25">
      <c r="C151" t="s">
        <v>954</v>
      </c>
      <c r="D151" t="s">
        <v>819</v>
      </c>
      <c r="F151" s="9" t="s">
        <v>635</v>
      </c>
    </row>
    <row r="152" spans="2:22" outlineLevel="1" x14ac:dyDescent="0.25">
      <c r="C152" t="s">
        <v>955</v>
      </c>
      <c r="D152" t="s">
        <v>956</v>
      </c>
      <c r="E152" s="3" t="s">
        <v>796</v>
      </c>
      <c r="F152" s="9" t="s">
        <v>635</v>
      </c>
    </row>
    <row r="153" spans="2:22" outlineLevel="1" x14ac:dyDescent="0.25">
      <c r="C153" t="s">
        <v>957</v>
      </c>
      <c r="D153" t="s">
        <v>819</v>
      </c>
      <c r="F153" s="9" t="s">
        <v>635</v>
      </c>
    </row>
    <row r="154" spans="2:22" outlineLevel="1" x14ac:dyDescent="0.25">
      <c r="C154" t="s">
        <v>958</v>
      </c>
      <c r="D154" t="s">
        <v>819</v>
      </c>
      <c r="F154" s="9" t="s">
        <v>635</v>
      </c>
    </row>
    <row r="155" spans="2:22" outlineLevel="1" x14ac:dyDescent="0.25">
      <c r="C155" t="s">
        <v>959</v>
      </c>
      <c r="D155" t="s">
        <v>960</v>
      </c>
      <c r="E155" s="3" t="s">
        <v>796</v>
      </c>
      <c r="F155" s="9" t="s">
        <v>635</v>
      </c>
    </row>
    <row r="156" spans="2:22" outlineLevel="1" x14ac:dyDescent="0.25">
      <c r="C156" t="s">
        <v>961</v>
      </c>
      <c r="D156" t="s">
        <v>819</v>
      </c>
      <c r="F156" s="9" t="s">
        <v>635</v>
      </c>
    </row>
    <row r="157" spans="2:22" outlineLevel="1" x14ac:dyDescent="0.25">
      <c r="C157" t="s">
        <v>962</v>
      </c>
      <c r="D157" t="s">
        <v>963</v>
      </c>
      <c r="E157" s="3" t="s">
        <v>796</v>
      </c>
      <c r="F157" s="9" t="s">
        <v>635</v>
      </c>
    </row>
    <row r="158" spans="2:22" outlineLevel="1" x14ac:dyDescent="0.25">
      <c r="C158" t="s">
        <v>964</v>
      </c>
      <c r="D158" t="s">
        <v>965</v>
      </c>
      <c r="E158" s="3" t="s">
        <v>796</v>
      </c>
      <c r="F158" s="9" t="s">
        <v>635</v>
      </c>
      <c r="H158" s="3" t="s">
        <v>730</v>
      </c>
    </row>
    <row r="159" spans="2:22" x14ac:dyDescent="0.25">
      <c r="B159" t="s">
        <v>723</v>
      </c>
      <c r="E159" s="3" t="s">
        <v>796</v>
      </c>
      <c r="F159" s="3" t="s">
        <v>635</v>
      </c>
      <c r="G159" s="3" t="s">
        <v>765</v>
      </c>
      <c r="H159" s="3">
        <f>SUM(H160:H170)</f>
        <v>0</v>
      </c>
      <c r="I159" s="3">
        <f>SUM(I160:I170)</f>
        <v>0</v>
      </c>
      <c r="J159" s="3">
        <f>SUM(J160:J170)</f>
        <v>0</v>
      </c>
      <c r="K159" s="3" t="s">
        <v>765</v>
      </c>
      <c r="L159" s="3">
        <f>SUM(L160:L170)</f>
        <v>0</v>
      </c>
      <c r="M159" s="3">
        <f>SUM(M160:M170)</f>
        <v>0</v>
      </c>
      <c r="N159" s="3">
        <f>SUM(N160:N170)</f>
        <v>0</v>
      </c>
      <c r="O159" s="3" t="s">
        <v>765</v>
      </c>
      <c r="P159" s="3">
        <f>SUM(P160:P170)</f>
        <v>0</v>
      </c>
      <c r="Q159" s="3">
        <f>SUM(Q160:Q170)</f>
        <v>0</v>
      </c>
      <c r="R159" s="3">
        <f>SUM(R160:R170)</f>
        <v>0</v>
      </c>
      <c r="S159" s="3" t="s">
        <v>765</v>
      </c>
      <c r="T159" s="3">
        <f>SUM(T160:T170)</f>
        <v>0</v>
      </c>
      <c r="U159" s="3">
        <f>SUM(U160:U170)</f>
        <v>0</v>
      </c>
      <c r="V159" s="3">
        <f>SUM(V160:V170)</f>
        <v>0</v>
      </c>
    </row>
    <row r="160" spans="2:22" outlineLevel="1" x14ac:dyDescent="0.25">
      <c r="C160" t="s">
        <v>966</v>
      </c>
      <c r="D160" t="s">
        <v>967</v>
      </c>
      <c r="E160" s="3" t="s">
        <v>796</v>
      </c>
      <c r="F160" s="9" t="s">
        <v>635</v>
      </c>
    </row>
    <row r="161" spans="2:22" outlineLevel="1" x14ac:dyDescent="0.25">
      <c r="C161" t="s">
        <v>968</v>
      </c>
      <c r="D161" t="s">
        <v>969</v>
      </c>
      <c r="E161" s="3" t="s">
        <v>796</v>
      </c>
      <c r="F161" s="9" t="s">
        <v>635</v>
      </c>
    </row>
    <row r="162" spans="2:22" outlineLevel="1" x14ac:dyDescent="0.25">
      <c r="C162" t="s">
        <v>970</v>
      </c>
      <c r="F162" s="9" t="s">
        <v>635</v>
      </c>
    </row>
    <row r="163" spans="2:22" outlineLevel="1" x14ac:dyDescent="0.25">
      <c r="C163" t="s">
        <v>971</v>
      </c>
      <c r="D163" t="s">
        <v>972</v>
      </c>
      <c r="E163" s="3" t="s">
        <v>796</v>
      </c>
      <c r="F163" s="9" t="s">
        <v>635</v>
      </c>
    </row>
    <row r="164" spans="2:22" outlineLevel="1" x14ac:dyDescent="0.25">
      <c r="C164" t="s">
        <v>973</v>
      </c>
      <c r="D164" t="s">
        <v>974</v>
      </c>
      <c r="E164" s="3" t="s">
        <v>796</v>
      </c>
      <c r="F164" s="9" t="s">
        <v>635</v>
      </c>
    </row>
    <row r="165" spans="2:22" outlineLevel="1" x14ac:dyDescent="0.25">
      <c r="C165" t="s">
        <v>975</v>
      </c>
      <c r="D165" t="s">
        <v>819</v>
      </c>
      <c r="F165" s="9" t="s">
        <v>635</v>
      </c>
    </row>
    <row r="166" spans="2:22" outlineLevel="1" x14ac:dyDescent="0.25">
      <c r="C166" t="s">
        <v>976</v>
      </c>
      <c r="D166" t="s">
        <v>853</v>
      </c>
      <c r="E166" s="3" t="s">
        <v>796</v>
      </c>
      <c r="F166" s="9" t="s">
        <v>635</v>
      </c>
    </row>
    <row r="167" spans="2:22" outlineLevel="1" x14ac:dyDescent="0.25">
      <c r="C167" t="s">
        <v>977</v>
      </c>
      <c r="D167" t="s">
        <v>978</v>
      </c>
      <c r="E167" s="3" t="s">
        <v>796</v>
      </c>
      <c r="F167" s="9" t="s">
        <v>635</v>
      </c>
    </row>
    <row r="168" spans="2:22" outlineLevel="1" x14ac:dyDescent="0.25">
      <c r="C168" t="s">
        <v>979</v>
      </c>
      <c r="D168" t="s">
        <v>980</v>
      </c>
      <c r="E168" s="3" t="s">
        <v>796</v>
      </c>
      <c r="F168" s="9" t="s">
        <v>635</v>
      </c>
    </row>
    <row r="169" spans="2:22" outlineLevel="1" x14ac:dyDescent="0.25">
      <c r="C169" t="s">
        <v>981</v>
      </c>
      <c r="D169" t="s">
        <v>982</v>
      </c>
      <c r="E169" s="3" t="s">
        <v>796</v>
      </c>
      <c r="F169" s="9" t="s">
        <v>635</v>
      </c>
    </row>
    <row r="170" spans="2:22" outlineLevel="1" x14ac:dyDescent="0.25">
      <c r="C170" t="s">
        <v>983</v>
      </c>
      <c r="D170" t="s">
        <v>960</v>
      </c>
      <c r="E170" s="3" t="s">
        <v>796</v>
      </c>
      <c r="F170" s="9" t="s">
        <v>635</v>
      </c>
    </row>
    <row r="171" spans="2:22" x14ac:dyDescent="0.25">
      <c r="B171" t="s">
        <v>770</v>
      </c>
      <c r="E171" s="3" t="s">
        <v>796</v>
      </c>
      <c r="F171" s="3" t="s">
        <v>635</v>
      </c>
      <c r="G171" s="3" t="s">
        <v>765</v>
      </c>
      <c r="H171" s="3">
        <f>SUM(H172:H179)</f>
        <v>0</v>
      </c>
      <c r="I171" s="3">
        <f>SUM(I172:I179)</f>
        <v>0</v>
      </c>
      <c r="J171" s="3">
        <f>SUM(J172:J179)</f>
        <v>0</v>
      </c>
      <c r="K171" s="3" t="s">
        <v>765</v>
      </c>
      <c r="L171" s="3">
        <f>SUM(L172:L179)</f>
        <v>0</v>
      </c>
      <c r="M171" s="3">
        <f>SUM(M172:M179)</f>
        <v>0</v>
      </c>
      <c r="N171" s="3">
        <f>SUM(N172:N179)</f>
        <v>0</v>
      </c>
      <c r="O171" s="3" t="s">
        <v>765</v>
      </c>
      <c r="P171" s="3">
        <f>SUM(P172:P179)</f>
        <v>0</v>
      </c>
      <c r="Q171" s="3">
        <f>SUM(Q172:Q179)</f>
        <v>0</v>
      </c>
      <c r="R171" s="3">
        <f>SUM(R172:R179)</f>
        <v>0</v>
      </c>
      <c r="S171" s="3" t="s">
        <v>765</v>
      </c>
      <c r="T171" s="3">
        <f>SUM(T172:T179)</f>
        <v>0</v>
      </c>
      <c r="U171" s="3">
        <f>SUM(U172:U179)</f>
        <v>0</v>
      </c>
      <c r="V171" s="3">
        <f>SUM(V172:V179)</f>
        <v>0</v>
      </c>
    </row>
    <row r="172" spans="2:22" outlineLevel="1" x14ac:dyDescent="0.25">
      <c r="C172" t="s">
        <v>984</v>
      </c>
      <c r="D172" t="s">
        <v>819</v>
      </c>
      <c r="F172" s="9" t="s">
        <v>635</v>
      </c>
    </row>
    <row r="173" spans="2:22" outlineLevel="1" x14ac:dyDescent="0.25">
      <c r="C173" t="s">
        <v>985</v>
      </c>
      <c r="D173" t="s">
        <v>986</v>
      </c>
      <c r="E173" s="3" t="s">
        <v>796</v>
      </c>
      <c r="F173" s="9" t="s">
        <v>635</v>
      </c>
    </row>
    <row r="174" spans="2:22" outlineLevel="1" x14ac:dyDescent="0.25">
      <c r="C174" t="s">
        <v>987</v>
      </c>
      <c r="D174" t="s">
        <v>986</v>
      </c>
      <c r="E174" s="3" t="s">
        <v>796</v>
      </c>
      <c r="F174" s="9" t="s">
        <v>635</v>
      </c>
    </row>
    <row r="175" spans="2:22" outlineLevel="1" x14ac:dyDescent="0.25">
      <c r="C175" t="s">
        <v>988</v>
      </c>
      <c r="D175" t="s">
        <v>819</v>
      </c>
      <c r="F175" s="9" t="s">
        <v>635</v>
      </c>
    </row>
    <row r="176" spans="2:22" outlineLevel="1" x14ac:dyDescent="0.25">
      <c r="C176" t="s">
        <v>989</v>
      </c>
      <c r="D176" t="s">
        <v>990</v>
      </c>
      <c r="E176" s="3" t="s">
        <v>796</v>
      </c>
      <c r="F176" s="9" t="s">
        <v>635</v>
      </c>
    </row>
    <row r="177" spans="2:22" outlineLevel="1" x14ac:dyDescent="0.25">
      <c r="C177" t="s">
        <v>991</v>
      </c>
      <c r="F177" s="9" t="s">
        <v>635</v>
      </c>
    </row>
    <row r="178" spans="2:22" outlineLevel="1" x14ac:dyDescent="0.25">
      <c r="C178" t="s">
        <v>992</v>
      </c>
      <c r="D178" t="s">
        <v>990</v>
      </c>
      <c r="E178" s="3" t="s">
        <v>796</v>
      </c>
      <c r="F178" s="9" t="s">
        <v>635</v>
      </c>
    </row>
    <row r="179" spans="2:22" outlineLevel="1" x14ac:dyDescent="0.25">
      <c r="C179" t="s">
        <v>993</v>
      </c>
      <c r="D179" t="s">
        <v>990</v>
      </c>
      <c r="E179" s="3" t="s">
        <v>796</v>
      </c>
      <c r="F179" s="9" t="s">
        <v>635</v>
      </c>
    </row>
    <row r="180" spans="2:22" x14ac:dyDescent="0.25">
      <c r="B180" t="s">
        <v>771</v>
      </c>
      <c r="E180" s="3" t="s">
        <v>796</v>
      </c>
      <c r="F180" s="3" t="s">
        <v>635</v>
      </c>
      <c r="G180" s="3" t="s">
        <v>765</v>
      </c>
      <c r="H180" s="3">
        <f>SUM(H181:H197)</f>
        <v>0</v>
      </c>
      <c r="I180" s="3">
        <f>SUM(I181:I197)</f>
        <v>0</v>
      </c>
      <c r="J180" s="3">
        <f>SUM(J181:J197)</f>
        <v>0</v>
      </c>
      <c r="K180" s="3" t="s">
        <v>765</v>
      </c>
      <c r="L180" s="3">
        <f>SUM(L181:L197)</f>
        <v>0</v>
      </c>
      <c r="M180" s="3">
        <f>SUM(M181:M197)</f>
        <v>0</v>
      </c>
      <c r="N180" s="3">
        <f>SUM(N181:N197)</f>
        <v>0</v>
      </c>
      <c r="O180" s="3" t="s">
        <v>765</v>
      </c>
      <c r="P180" s="3">
        <f>SUM(P181:P197)</f>
        <v>0</v>
      </c>
      <c r="Q180" s="3">
        <f>SUM(Q181:Q197)</f>
        <v>0</v>
      </c>
      <c r="R180" s="3">
        <f>SUM(R181:R197)</f>
        <v>0</v>
      </c>
      <c r="S180" s="3" t="s">
        <v>765</v>
      </c>
      <c r="T180" s="3">
        <f>SUM(T181:T197)</f>
        <v>0</v>
      </c>
      <c r="U180" s="3">
        <f>SUM(U181:U197)</f>
        <v>0</v>
      </c>
      <c r="V180" s="3">
        <f>SUM(V181:V197)</f>
        <v>0</v>
      </c>
    </row>
    <row r="181" spans="2:22" outlineLevel="1" x14ac:dyDescent="0.25">
      <c r="C181" t="s">
        <v>994</v>
      </c>
      <c r="D181" t="s">
        <v>995</v>
      </c>
      <c r="E181" s="3" t="s">
        <v>796</v>
      </c>
      <c r="F181" s="9" t="s">
        <v>635</v>
      </c>
    </row>
    <row r="182" spans="2:22" outlineLevel="1" x14ac:dyDescent="0.25">
      <c r="C182" t="s">
        <v>996</v>
      </c>
      <c r="D182" t="s">
        <v>980</v>
      </c>
      <c r="E182" s="3" t="s">
        <v>796</v>
      </c>
      <c r="F182" s="9" t="s">
        <v>635</v>
      </c>
    </row>
    <row r="183" spans="2:22" outlineLevel="1" x14ac:dyDescent="0.25">
      <c r="C183" t="s">
        <v>997</v>
      </c>
      <c r="D183" t="s">
        <v>998</v>
      </c>
      <c r="E183" s="3" t="s">
        <v>796</v>
      </c>
      <c r="F183" s="9" t="s">
        <v>635</v>
      </c>
    </row>
    <row r="184" spans="2:22" outlineLevel="1" x14ac:dyDescent="0.25">
      <c r="C184" t="s">
        <v>999</v>
      </c>
      <c r="D184" t="s">
        <v>980</v>
      </c>
      <c r="E184" s="3" t="s">
        <v>796</v>
      </c>
      <c r="F184" s="9" t="s">
        <v>635</v>
      </c>
    </row>
    <row r="185" spans="2:22" outlineLevel="1" x14ac:dyDescent="0.25">
      <c r="C185" t="s">
        <v>1000</v>
      </c>
      <c r="D185" t="s">
        <v>819</v>
      </c>
      <c r="F185" s="9" t="s">
        <v>635</v>
      </c>
    </row>
    <row r="186" spans="2:22" outlineLevel="1" x14ac:dyDescent="0.25">
      <c r="C186" t="s">
        <v>1001</v>
      </c>
      <c r="D186" t="s">
        <v>1002</v>
      </c>
      <c r="E186" s="3" t="s">
        <v>796</v>
      </c>
      <c r="F186" s="9" t="s">
        <v>635</v>
      </c>
    </row>
    <row r="187" spans="2:22" outlineLevel="1" x14ac:dyDescent="0.25">
      <c r="C187" t="s">
        <v>1003</v>
      </c>
      <c r="D187" t="s">
        <v>1002</v>
      </c>
      <c r="E187" s="3" t="s">
        <v>796</v>
      </c>
      <c r="F187" s="9" t="s">
        <v>635</v>
      </c>
    </row>
    <row r="188" spans="2:22" outlineLevel="1" x14ac:dyDescent="0.25">
      <c r="C188" t="s">
        <v>1004</v>
      </c>
      <c r="D188" t="s">
        <v>819</v>
      </c>
      <c r="F188" s="9" t="s">
        <v>635</v>
      </c>
    </row>
    <row r="189" spans="2:22" outlineLevel="1" x14ac:dyDescent="0.25">
      <c r="C189" t="s">
        <v>1005</v>
      </c>
      <c r="D189" t="s">
        <v>1002</v>
      </c>
      <c r="E189" s="3" t="s">
        <v>796</v>
      </c>
      <c r="F189" s="9" t="s">
        <v>635</v>
      </c>
    </row>
    <row r="190" spans="2:22" outlineLevel="1" x14ac:dyDescent="0.25">
      <c r="C190" t="s">
        <v>1006</v>
      </c>
      <c r="D190" t="s">
        <v>990</v>
      </c>
      <c r="E190" s="3" t="s">
        <v>796</v>
      </c>
      <c r="F190" s="9" t="s">
        <v>635</v>
      </c>
    </row>
    <row r="191" spans="2:22" outlineLevel="1" x14ac:dyDescent="0.25">
      <c r="C191" t="s">
        <v>1007</v>
      </c>
      <c r="D191" t="s">
        <v>1008</v>
      </c>
      <c r="E191" s="3" t="s">
        <v>796</v>
      </c>
      <c r="F191" s="9" t="s">
        <v>635</v>
      </c>
    </row>
    <row r="192" spans="2:22" outlineLevel="1" x14ac:dyDescent="0.25">
      <c r="C192" t="s">
        <v>1009</v>
      </c>
      <c r="D192" t="s">
        <v>819</v>
      </c>
      <c r="F192" s="9" t="s">
        <v>635</v>
      </c>
    </row>
    <row r="193" spans="2:22" outlineLevel="1" x14ac:dyDescent="0.25">
      <c r="C193" t="s">
        <v>1010</v>
      </c>
      <c r="D193" t="s">
        <v>1011</v>
      </c>
      <c r="E193" s="3" t="s">
        <v>796</v>
      </c>
      <c r="F193" s="9" t="s">
        <v>635</v>
      </c>
    </row>
    <row r="194" spans="2:22" outlineLevel="1" x14ac:dyDescent="0.25">
      <c r="C194" t="s">
        <v>1012</v>
      </c>
      <c r="D194" t="s">
        <v>1011</v>
      </c>
      <c r="E194" s="3" t="s">
        <v>796</v>
      </c>
      <c r="F194" s="9" t="s">
        <v>635</v>
      </c>
    </row>
    <row r="195" spans="2:22" outlineLevel="1" x14ac:dyDescent="0.25">
      <c r="C195" t="s">
        <v>1013</v>
      </c>
      <c r="D195" t="s">
        <v>865</v>
      </c>
      <c r="E195" s="3" t="s">
        <v>796</v>
      </c>
      <c r="F195" s="9" t="s">
        <v>635</v>
      </c>
    </row>
    <row r="196" spans="2:22" outlineLevel="1" x14ac:dyDescent="0.25">
      <c r="C196" t="s">
        <v>1014</v>
      </c>
      <c r="D196" t="s">
        <v>1015</v>
      </c>
      <c r="E196" s="3" t="s">
        <v>796</v>
      </c>
      <c r="F196" s="9" t="s">
        <v>635</v>
      </c>
    </row>
    <row r="197" spans="2:22" outlineLevel="1" x14ac:dyDescent="0.25">
      <c r="C197" t="s">
        <v>0</v>
      </c>
      <c r="D197" t="s">
        <v>1002</v>
      </c>
      <c r="E197" s="3" t="s">
        <v>796</v>
      </c>
      <c r="F197" s="9" t="s">
        <v>635</v>
      </c>
    </row>
    <row r="198" spans="2:22" x14ac:dyDescent="0.25">
      <c r="B198" t="s">
        <v>772</v>
      </c>
      <c r="E198" s="3" t="s">
        <v>796</v>
      </c>
      <c r="F198" s="3" t="s">
        <v>635</v>
      </c>
      <c r="G198" s="3" t="s">
        <v>765</v>
      </c>
      <c r="H198" s="3">
        <f>SUM(H199:H216)</f>
        <v>0</v>
      </c>
      <c r="I198" s="3">
        <f>SUM(I199:I216)</f>
        <v>0</v>
      </c>
      <c r="J198" s="3">
        <f>SUM(J199:J216)</f>
        <v>0</v>
      </c>
      <c r="K198" s="3" t="s">
        <v>765</v>
      </c>
      <c r="L198" s="3">
        <f>SUM(L199:L216)</f>
        <v>0</v>
      </c>
      <c r="M198" s="3">
        <f>SUM(M199:M216)</f>
        <v>0</v>
      </c>
      <c r="N198" s="3">
        <f>SUM(N199:N216)</f>
        <v>0</v>
      </c>
      <c r="O198" s="3" t="s">
        <v>765</v>
      </c>
      <c r="P198" s="3">
        <f>SUM(P199:P216)</f>
        <v>0</v>
      </c>
      <c r="Q198" s="3">
        <f>SUM(Q199:Q216)</f>
        <v>0</v>
      </c>
      <c r="R198" s="3">
        <f>SUM(R199:R216)</f>
        <v>0</v>
      </c>
      <c r="S198" s="3" t="s">
        <v>765</v>
      </c>
      <c r="T198" s="3">
        <f>SUM(T199:T216)</f>
        <v>0</v>
      </c>
      <c r="U198" s="3">
        <f>SUM(U199:U216)</f>
        <v>0</v>
      </c>
      <c r="V198" s="3">
        <f>SUM(V199:V216)</f>
        <v>0</v>
      </c>
    </row>
    <row r="199" spans="2:22" outlineLevel="1" x14ac:dyDescent="0.25">
      <c r="C199" t="s">
        <v>1</v>
      </c>
      <c r="D199" t="s">
        <v>819</v>
      </c>
      <c r="F199" s="9" t="s">
        <v>635</v>
      </c>
    </row>
    <row r="200" spans="2:22" outlineLevel="1" x14ac:dyDescent="0.25">
      <c r="C200" t="s">
        <v>2</v>
      </c>
      <c r="D200" t="s">
        <v>853</v>
      </c>
      <c r="E200" s="3" t="s">
        <v>796</v>
      </c>
      <c r="F200" s="9" t="s">
        <v>635</v>
      </c>
    </row>
    <row r="201" spans="2:22" outlineLevel="1" x14ac:dyDescent="0.25">
      <c r="C201" t="s">
        <v>3</v>
      </c>
      <c r="D201" t="s">
        <v>4</v>
      </c>
      <c r="E201" s="3" t="s">
        <v>796</v>
      </c>
      <c r="F201" s="9" t="s">
        <v>635</v>
      </c>
    </row>
    <row r="202" spans="2:22" outlineLevel="1" x14ac:dyDescent="0.25">
      <c r="C202" t="s">
        <v>5</v>
      </c>
      <c r="D202" t="s">
        <v>6</v>
      </c>
      <c r="E202" s="3" t="s">
        <v>796</v>
      </c>
      <c r="F202" s="9" t="s">
        <v>635</v>
      </c>
    </row>
    <row r="203" spans="2:22" outlineLevel="1" x14ac:dyDescent="0.25">
      <c r="C203" t="s">
        <v>7</v>
      </c>
      <c r="D203" t="s">
        <v>8</v>
      </c>
      <c r="E203" s="3" t="s">
        <v>796</v>
      </c>
      <c r="F203" s="9" t="s">
        <v>635</v>
      </c>
    </row>
    <row r="204" spans="2:22" outlineLevel="1" x14ac:dyDescent="0.25">
      <c r="C204" t="s">
        <v>9</v>
      </c>
      <c r="D204" t="s">
        <v>10</v>
      </c>
      <c r="E204" s="3" t="s">
        <v>796</v>
      </c>
      <c r="F204" s="9" t="s">
        <v>635</v>
      </c>
    </row>
    <row r="205" spans="2:22" outlineLevel="1" x14ac:dyDescent="0.25">
      <c r="C205" t="s">
        <v>11</v>
      </c>
      <c r="D205" t="s">
        <v>853</v>
      </c>
      <c r="E205" s="3" t="s">
        <v>796</v>
      </c>
      <c r="F205" s="9" t="s">
        <v>635</v>
      </c>
    </row>
    <row r="206" spans="2:22" outlineLevel="1" x14ac:dyDescent="0.25">
      <c r="C206" t="s">
        <v>12</v>
      </c>
      <c r="D206" t="s">
        <v>960</v>
      </c>
      <c r="E206" s="3" t="s">
        <v>796</v>
      </c>
      <c r="F206" s="9" t="s">
        <v>635</v>
      </c>
    </row>
    <row r="207" spans="2:22" outlineLevel="1" x14ac:dyDescent="0.25">
      <c r="C207" t="s">
        <v>13</v>
      </c>
      <c r="D207" t="s">
        <v>819</v>
      </c>
      <c r="F207" s="9" t="s">
        <v>635</v>
      </c>
    </row>
    <row r="208" spans="2:22" outlineLevel="1" x14ac:dyDescent="0.25">
      <c r="C208" t="s">
        <v>14</v>
      </c>
      <c r="D208" t="s">
        <v>819</v>
      </c>
      <c r="F208" s="9" t="s">
        <v>635</v>
      </c>
    </row>
    <row r="209" spans="2:22" outlineLevel="1" x14ac:dyDescent="0.25">
      <c r="C209" t="s">
        <v>15</v>
      </c>
      <c r="D209" t="s">
        <v>819</v>
      </c>
      <c r="F209" s="9" t="s">
        <v>635</v>
      </c>
    </row>
    <row r="210" spans="2:22" outlineLevel="1" x14ac:dyDescent="0.25">
      <c r="C210" t="s">
        <v>16</v>
      </c>
      <c r="D210" t="s">
        <v>17</v>
      </c>
      <c r="E210" s="3" t="s">
        <v>796</v>
      </c>
      <c r="F210" s="9" t="s">
        <v>635</v>
      </c>
    </row>
    <row r="211" spans="2:22" outlineLevel="1" x14ac:dyDescent="0.25">
      <c r="C211" t="s">
        <v>18</v>
      </c>
      <c r="D211" t="s">
        <v>6</v>
      </c>
      <c r="E211" s="3" t="s">
        <v>796</v>
      </c>
      <c r="F211" s="9" t="s">
        <v>635</v>
      </c>
    </row>
    <row r="212" spans="2:22" outlineLevel="1" x14ac:dyDescent="0.25">
      <c r="C212" t="s">
        <v>19</v>
      </c>
      <c r="D212" t="s">
        <v>4</v>
      </c>
      <c r="E212" s="3" t="s">
        <v>796</v>
      </c>
      <c r="F212" s="9" t="s">
        <v>635</v>
      </c>
    </row>
    <row r="213" spans="2:22" outlineLevel="1" x14ac:dyDescent="0.25">
      <c r="C213" t="s">
        <v>20</v>
      </c>
      <c r="D213" t="s">
        <v>21</v>
      </c>
      <c r="E213" s="3" t="s">
        <v>796</v>
      </c>
      <c r="F213" s="9" t="s">
        <v>635</v>
      </c>
    </row>
    <row r="214" spans="2:22" outlineLevel="1" x14ac:dyDescent="0.25">
      <c r="C214" t="s">
        <v>22</v>
      </c>
      <c r="D214" t="s">
        <v>819</v>
      </c>
      <c r="F214" s="9" t="s">
        <v>635</v>
      </c>
    </row>
    <row r="215" spans="2:22" outlineLevel="1" x14ac:dyDescent="0.25">
      <c r="B215" t="s">
        <v>730</v>
      </c>
      <c r="C215" t="s">
        <v>23</v>
      </c>
      <c r="D215" t="s">
        <v>24</v>
      </c>
      <c r="F215" s="9" t="s">
        <v>635</v>
      </c>
    </row>
    <row r="216" spans="2:22" outlineLevel="1" x14ac:dyDescent="0.25">
      <c r="C216" t="s">
        <v>25</v>
      </c>
      <c r="D216" t="s">
        <v>26</v>
      </c>
      <c r="E216" s="3" t="s">
        <v>796</v>
      </c>
      <c r="F216" s="9" t="s">
        <v>635</v>
      </c>
    </row>
    <row r="217" spans="2:22" x14ac:dyDescent="0.25">
      <c r="B217" t="s">
        <v>773</v>
      </c>
      <c r="E217" s="3" t="s">
        <v>796</v>
      </c>
      <c r="F217" s="3" t="s">
        <v>635</v>
      </c>
      <c r="G217" s="3" t="s">
        <v>765</v>
      </c>
      <c r="H217" s="3">
        <f>SUM(H218:H227)</f>
        <v>0</v>
      </c>
      <c r="I217" s="3">
        <f>SUM(I218:I227)</f>
        <v>0</v>
      </c>
      <c r="J217" s="3">
        <f>SUM(J218:J227)</f>
        <v>0</v>
      </c>
      <c r="K217" s="3" t="s">
        <v>765</v>
      </c>
      <c r="L217" s="3">
        <f>SUM(L218:L227)</f>
        <v>0</v>
      </c>
      <c r="M217" s="3">
        <f>SUM(M218:M227)</f>
        <v>0</v>
      </c>
      <c r="N217" s="3">
        <f>SUM(N218:N227)</f>
        <v>0</v>
      </c>
      <c r="O217" s="3" t="s">
        <v>765</v>
      </c>
      <c r="P217" s="3">
        <f>SUM(P218:P227)</f>
        <v>0</v>
      </c>
      <c r="Q217" s="3">
        <f>SUM(Q218:Q227)</f>
        <v>0</v>
      </c>
      <c r="R217" s="3">
        <f>SUM(R218:R227)</f>
        <v>0</v>
      </c>
      <c r="S217" s="3" t="s">
        <v>765</v>
      </c>
      <c r="T217" s="3">
        <f>SUM(T218:T227)</f>
        <v>0</v>
      </c>
      <c r="U217" s="3">
        <f>SUM(U218:U227)</f>
        <v>0</v>
      </c>
      <c r="V217" s="3">
        <f>SUM(V218:V227)</f>
        <v>0</v>
      </c>
    </row>
    <row r="218" spans="2:22" outlineLevel="1" x14ac:dyDescent="0.25">
      <c r="C218" t="s">
        <v>27</v>
      </c>
      <c r="D218" t="s">
        <v>28</v>
      </c>
      <c r="E218" s="3" t="s">
        <v>796</v>
      </c>
      <c r="F218" s="9" t="s">
        <v>635</v>
      </c>
      <c r="M218" s="3" t="s">
        <v>730</v>
      </c>
    </row>
    <row r="219" spans="2:22" outlineLevel="1" x14ac:dyDescent="0.25">
      <c r="C219" t="s">
        <v>29</v>
      </c>
      <c r="E219" s="3" t="s">
        <v>796</v>
      </c>
      <c r="F219" s="9" t="s">
        <v>635</v>
      </c>
    </row>
    <row r="220" spans="2:22" outlineLevel="1" x14ac:dyDescent="0.25">
      <c r="C220" t="s">
        <v>30</v>
      </c>
      <c r="D220" t="s">
        <v>822</v>
      </c>
      <c r="E220" s="3" t="s">
        <v>796</v>
      </c>
      <c r="F220" s="9" t="s">
        <v>635</v>
      </c>
    </row>
    <row r="221" spans="2:22" outlineLevel="1" x14ac:dyDescent="0.25">
      <c r="C221" t="s">
        <v>31</v>
      </c>
      <c r="D221" t="s">
        <v>32</v>
      </c>
      <c r="E221" s="3" t="s">
        <v>796</v>
      </c>
      <c r="F221" s="9" t="s">
        <v>635</v>
      </c>
    </row>
    <row r="222" spans="2:22" outlineLevel="1" x14ac:dyDescent="0.25">
      <c r="C222" t="s">
        <v>33</v>
      </c>
      <c r="D222" t="s">
        <v>819</v>
      </c>
      <c r="F222" s="9" t="s">
        <v>635</v>
      </c>
    </row>
    <row r="223" spans="2:22" outlineLevel="1" x14ac:dyDescent="0.25">
      <c r="C223" t="s">
        <v>34</v>
      </c>
      <c r="D223" t="s">
        <v>35</v>
      </c>
      <c r="E223" s="3" t="s">
        <v>796</v>
      </c>
      <c r="F223" s="9" t="s">
        <v>635</v>
      </c>
    </row>
    <row r="224" spans="2:22" outlineLevel="1" x14ac:dyDescent="0.25">
      <c r="C224" t="s">
        <v>36</v>
      </c>
      <c r="E224" s="3" t="s">
        <v>796</v>
      </c>
      <c r="F224" s="9" t="s">
        <v>635</v>
      </c>
    </row>
    <row r="225" spans="1:24" outlineLevel="1" x14ac:dyDescent="0.25">
      <c r="C225" t="s">
        <v>37</v>
      </c>
      <c r="F225" s="9" t="s">
        <v>635</v>
      </c>
    </row>
    <row r="226" spans="1:24" outlineLevel="1" x14ac:dyDescent="0.25">
      <c r="C226" t="s">
        <v>38</v>
      </c>
      <c r="D226" t="s">
        <v>819</v>
      </c>
      <c r="F226" s="9" t="s">
        <v>635</v>
      </c>
    </row>
    <row r="227" spans="1:24" outlineLevel="1" x14ac:dyDescent="0.25">
      <c r="C227" t="s">
        <v>39</v>
      </c>
      <c r="D227" t="s">
        <v>1015</v>
      </c>
      <c r="E227" s="3" t="s">
        <v>796</v>
      </c>
      <c r="F227" s="9" t="s">
        <v>635</v>
      </c>
    </row>
    <row r="228" spans="1:24" s="10" customFormat="1" x14ac:dyDescent="0.25">
      <c r="A228" s="26" t="s">
        <v>714</v>
      </c>
      <c r="B228" s="26"/>
      <c r="C228" s="26"/>
      <c r="D228" s="26"/>
      <c r="E228" s="27" t="s">
        <v>796</v>
      </c>
      <c r="F228" s="28"/>
      <c r="G228" s="28" t="s">
        <v>765</v>
      </c>
      <c r="H228" s="27">
        <f>H229+H242+H254+H280+H290+H300+H310+H323+H333+H339+H349</f>
        <v>1</v>
      </c>
      <c r="I228" s="27">
        <f>I229+I242+I254+I280+I290+I300+I310+I323+I333+I339+I349</f>
        <v>0</v>
      </c>
      <c r="J228" s="27">
        <f>J229+J242+J254+J280+J290+J300+J310+J323+J333+J339+J349</f>
        <v>0</v>
      </c>
      <c r="K228" s="28" t="s">
        <v>765</v>
      </c>
      <c r="L228" s="27">
        <f>L229+L242+L254+L280+L290+L300+L310+L323+L333+L339+L349</f>
        <v>0</v>
      </c>
      <c r="M228" s="27">
        <f>M229+M242+M254+M280+M290+M300+M310+M323+M333+M339+M349</f>
        <v>0</v>
      </c>
      <c r="N228" s="27">
        <f>N229+N242+N254+N280+N290+N300+N310+N323+N333+N339+N349</f>
        <v>0</v>
      </c>
      <c r="O228" s="28" t="s">
        <v>765</v>
      </c>
      <c r="P228" s="27">
        <f>P229+P242+P254+P280+P290+P300+P310+P323+P333+P339+P349</f>
        <v>0</v>
      </c>
      <c r="Q228" s="27">
        <f>Q229+Q242+Q254+Q280+Q290+Q300+Q310+Q323+Q333+Q339+Q349</f>
        <v>2</v>
      </c>
      <c r="R228" s="27">
        <f>R229+R242+R254+R280+R290+R300+R310+R323+R333+R339+R349</f>
        <v>0</v>
      </c>
      <c r="S228" s="28" t="s">
        <v>765</v>
      </c>
      <c r="T228" s="27">
        <f>T229+T242+T254+T280+T290+T300+T310+T323+T333+T339+T349</f>
        <v>0</v>
      </c>
      <c r="U228" s="27">
        <f>U229+U242+U254+U280+U290+U300+U310+U323+U333+U339+U349</f>
        <v>0</v>
      </c>
      <c r="V228" s="27">
        <f>V229+V242+V254+V280+V290+V300+V310+V323+V333+V339+V349</f>
        <v>0</v>
      </c>
      <c r="W228" s="26" t="s">
        <v>302</v>
      </c>
      <c r="X228" s="26" t="s">
        <v>303</v>
      </c>
    </row>
    <row r="229" spans="1:24" x14ac:dyDescent="0.25">
      <c r="A229" t="s">
        <v>730</v>
      </c>
      <c r="B229" t="s">
        <v>781</v>
      </c>
      <c r="E229" s="3" t="s">
        <v>796</v>
      </c>
      <c r="F229" s="3" t="s">
        <v>635</v>
      </c>
      <c r="G229" s="3" t="s">
        <v>765</v>
      </c>
      <c r="H229" s="3">
        <f>SUM(H230:H241)</f>
        <v>0</v>
      </c>
      <c r="I229" s="3">
        <f>SUM(I230:I241)</f>
        <v>0</v>
      </c>
      <c r="J229" s="3">
        <f>SUM(J230:J241)</f>
        <v>0</v>
      </c>
      <c r="K229" s="3" t="s">
        <v>765</v>
      </c>
      <c r="L229" s="3">
        <f>SUM(L230:L241)</f>
        <v>0</v>
      </c>
      <c r="M229" s="3">
        <f>SUM(M230:M241)</f>
        <v>0</v>
      </c>
      <c r="N229" s="3">
        <f>SUM(N230:N241)</f>
        <v>0</v>
      </c>
      <c r="O229" s="3" t="s">
        <v>765</v>
      </c>
      <c r="P229" s="3">
        <f>SUM(P230:P241)</f>
        <v>0</v>
      </c>
      <c r="Q229" s="3">
        <f>SUM(Q230:Q241)</f>
        <v>0</v>
      </c>
      <c r="R229" s="3">
        <f>SUM(R230:R241)</f>
        <v>0</v>
      </c>
      <c r="S229" s="3" t="s">
        <v>765</v>
      </c>
      <c r="T229" s="3">
        <f>SUM(T230:T241)</f>
        <v>0</v>
      </c>
      <c r="U229" s="3">
        <f>SUM(U230:U241)</f>
        <v>0</v>
      </c>
      <c r="V229" s="3">
        <f>SUM(V230:V241)</f>
        <v>0</v>
      </c>
    </row>
    <row r="230" spans="1:24" outlineLevel="1" x14ac:dyDescent="0.25">
      <c r="C230" t="s">
        <v>40</v>
      </c>
      <c r="D230" t="s">
        <v>41</v>
      </c>
      <c r="E230" s="3" t="s">
        <v>796</v>
      </c>
      <c r="F230" s="9" t="s">
        <v>635</v>
      </c>
    </row>
    <row r="231" spans="1:24" outlineLevel="1" x14ac:dyDescent="0.25">
      <c r="C231" t="s">
        <v>42</v>
      </c>
      <c r="D231" t="s">
        <v>43</v>
      </c>
      <c r="E231" s="3" t="s">
        <v>796</v>
      </c>
      <c r="F231" s="9" t="s">
        <v>635</v>
      </c>
    </row>
    <row r="232" spans="1:24" outlineLevel="1" x14ac:dyDescent="0.25">
      <c r="C232" t="s">
        <v>44</v>
      </c>
      <c r="D232" t="s">
        <v>45</v>
      </c>
      <c r="E232" s="3" t="s">
        <v>796</v>
      </c>
      <c r="F232" s="9" t="s">
        <v>635</v>
      </c>
    </row>
    <row r="233" spans="1:24" outlineLevel="1" x14ac:dyDescent="0.25">
      <c r="C233" t="s">
        <v>46</v>
      </c>
      <c r="D233" t="s">
        <v>47</v>
      </c>
      <c r="E233" s="3" t="s">
        <v>796</v>
      </c>
      <c r="F233" s="9" t="s">
        <v>635</v>
      </c>
    </row>
    <row r="234" spans="1:24" outlineLevel="1" x14ac:dyDescent="0.25">
      <c r="C234" t="s">
        <v>48</v>
      </c>
      <c r="D234" t="s">
        <v>49</v>
      </c>
      <c r="E234" s="3" t="s">
        <v>796</v>
      </c>
      <c r="F234" s="9" t="s">
        <v>635</v>
      </c>
    </row>
    <row r="235" spans="1:24" outlineLevel="1" x14ac:dyDescent="0.25">
      <c r="C235" t="s">
        <v>50</v>
      </c>
      <c r="D235" t="s">
        <v>51</v>
      </c>
      <c r="E235" s="3" t="s">
        <v>796</v>
      </c>
      <c r="F235" s="9" t="s">
        <v>635</v>
      </c>
    </row>
    <row r="236" spans="1:24" outlineLevel="1" x14ac:dyDescent="0.25">
      <c r="C236" t="s">
        <v>52</v>
      </c>
      <c r="F236" s="9" t="s">
        <v>635</v>
      </c>
    </row>
    <row r="237" spans="1:24" outlineLevel="1" x14ac:dyDescent="0.25">
      <c r="C237" t="s">
        <v>53</v>
      </c>
      <c r="D237" t="s">
        <v>54</v>
      </c>
      <c r="E237" s="3" t="s">
        <v>796</v>
      </c>
      <c r="F237" s="9" t="s">
        <v>635</v>
      </c>
    </row>
    <row r="238" spans="1:24" outlineLevel="1" x14ac:dyDescent="0.25">
      <c r="C238" t="s">
        <v>55</v>
      </c>
      <c r="D238" t="s">
        <v>56</v>
      </c>
      <c r="E238" s="3" t="s">
        <v>796</v>
      </c>
      <c r="F238" s="9" t="s">
        <v>635</v>
      </c>
    </row>
    <row r="239" spans="1:24" outlineLevel="1" x14ac:dyDescent="0.25">
      <c r="C239" t="s">
        <v>57</v>
      </c>
      <c r="D239" t="s">
        <v>58</v>
      </c>
      <c r="E239" s="3" t="s">
        <v>796</v>
      </c>
      <c r="F239" s="9" t="s">
        <v>635</v>
      </c>
    </row>
    <row r="240" spans="1:24" outlineLevel="1" x14ac:dyDescent="0.25">
      <c r="C240" t="s">
        <v>57</v>
      </c>
      <c r="D240" t="s">
        <v>58</v>
      </c>
      <c r="E240" s="3" t="s">
        <v>796</v>
      </c>
      <c r="F240" s="9" t="s">
        <v>635</v>
      </c>
    </row>
    <row r="241" spans="2:22" outlineLevel="1" x14ac:dyDescent="0.25">
      <c r="C241" t="s">
        <v>59</v>
      </c>
      <c r="D241" t="s">
        <v>60</v>
      </c>
      <c r="E241" s="3" t="s">
        <v>796</v>
      </c>
      <c r="F241" s="9" t="s">
        <v>635</v>
      </c>
    </row>
    <row r="242" spans="2:22" x14ac:dyDescent="0.25">
      <c r="B242" t="s">
        <v>783</v>
      </c>
      <c r="E242" s="3" t="s">
        <v>796</v>
      </c>
      <c r="F242" s="29" t="s">
        <v>636</v>
      </c>
      <c r="G242" s="3" t="s">
        <v>765</v>
      </c>
      <c r="H242" s="3">
        <f>SUM(H243:H253)</f>
        <v>1</v>
      </c>
      <c r="I242" s="3">
        <f>SUM(I243:I253)</f>
        <v>0</v>
      </c>
      <c r="J242" s="3">
        <f>SUM(J243:J253)</f>
        <v>0</v>
      </c>
      <c r="K242" s="3" t="s">
        <v>765</v>
      </c>
      <c r="L242" s="3">
        <f>SUM(L243:L253)</f>
        <v>0</v>
      </c>
      <c r="M242" s="3">
        <f>SUM(M243:M253)</f>
        <v>0</v>
      </c>
      <c r="N242" s="3">
        <f>SUM(N243:N253)</f>
        <v>0</v>
      </c>
      <c r="O242" s="3" t="s">
        <v>765</v>
      </c>
      <c r="P242" s="3">
        <f>SUM(P243:P253)</f>
        <v>0</v>
      </c>
      <c r="Q242" s="3">
        <f>SUM(Q243:Q253)</f>
        <v>1</v>
      </c>
      <c r="R242" s="3">
        <f>SUM(R243:R253)</f>
        <v>0</v>
      </c>
      <c r="S242" s="3" t="s">
        <v>765</v>
      </c>
      <c r="T242" s="3">
        <f>SUM(T243:T253)</f>
        <v>0</v>
      </c>
      <c r="U242" s="3">
        <f>SUM(U243:U253)</f>
        <v>0</v>
      </c>
      <c r="V242" s="3">
        <f>SUM(V243:V253)</f>
        <v>0</v>
      </c>
    </row>
    <row r="243" spans="2:22" outlineLevel="1" x14ac:dyDescent="0.25">
      <c r="C243" t="s">
        <v>61</v>
      </c>
      <c r="D243" t="s">
        <v>62</v>
      </c>
      <c r="E243" s="3" t="s">
        <v>796</v>
      </c>
      <c r="F243" s="9" t="s">
        <v>635</v>
      </c>
    </row>
    <row r="244" spans="2:22" outlineLevel="1" x14ac:dyDescent="0.25">
      <c r="C244" t="s">
        <v>63</v>
      </c>
      <c r="D244" t="s">
        <v>64</v>
      </c>
      <c r="E244" s="3" t="s">
        <v>796</v>
      </c>
      <c r="F244" s="9" t="s">
        <v>635</v>
      </c>
    </row>
    <row r="245" spans="2:22" outlineLevel="1" x14ac:dyDescent="0.25">
      <c r="C245" t="s">
        <v>65</v>
      </c>
      <c r="D245" t="s">
        <v>66</v>
      </c>
      <c r="E245" s="3" t="s">
        <v>796</v>
      </c>
      <c r="F245" s="9" t="s">
        <v>635</v>
      </c>
    </row>
    <row r="246" spans="2:22" outlineLevel="1" x14ac:dyDescent="0.25">
      <c r="C246" t="s">
        <v>67</v>
      </c>
      <c r="D246" t="s">
        <v>68</v>
      </c>
      <c r="E246" s="3" t="s">
        <v>796</v>
      </c>
      <c r="F246" s="9" t="s">
        <v>635</v>
      </c>
    </row>
    <row r="247" spans="2:22" outlineLevel="1" x14ac:dyDescent="0.25">
      <c r="C247" t="s">
        <v>69</v>
      </c>
      <c r="D247" t="s">
        <v>70</v>
      </c>
      <c r="E247" s="3" t="s">
        <v>796</v>
      </c>
      <c r="F247" s="9" t="s">
        <v>635</v>
      </c>
      <c r="H247" s="3">
        <v>1</v>
      </c>
    </row>
    <row r="248" spans="2:22" outlineLevel="1" x14ac:dyDescent="0.25">
      <c r="C248" t="s">
        <v>71</v>
      </c>
      <c r="D248" t="s">
        <v>72</v>
      </c>
      <c r="E248" s="3" t="s">
        <v>796</v>
      </c>
      <c r="F248" s="30" t="s">
        <v>636</v>
      </c>
      <c r="Q248" s="3">
        <v>1</v>
      </c>
    </row>
    <row r="249" spans="2:22" outlineLevel="1" x14ac:dyDescent="0.25">
      <c r="C249" t="s">
        <v>73</v>
      </c>
      <c r="D249" t="s">
        <v>74</v>
      </c>
      <c r="E249" s="3" t="s">
        <v>796</v>
      </c>
      <c r="F249" s="9" t="s">
        <v>635</v>
      </c>
    </row>
    <row r="250" spans="2:22" outlineLevel="1" x14ac:dyDescent="0.25">
      <c r="C250" t="s">
        <v>75</v>
      </c>
      <c r="F250" s="9" t="s">
        <v>635</v>
      </c>
    </row>
    <row r="251" spans="2:22" outlineLevel="1" x14ac:dyDescent="0.25">
      <c r="C251" t="s">
        <v>76</v>
      </c>
      <c r="D251" t="s">
        <v>77</v>
      </c>
      <c r="F251" s="9" t="s">
        <v>635</v>
      </c>
    </row>
    <row r="252" spans="2:22" outlineLevel="1" x14ac:dyDescent="0.25">
      <c r="C252" t="s">
        <v>78</v>
      </c>
      <c r="D252" t="s">
        <v>79</v>
      </c>
      <c r="E252" s="3" t="s">
        <v>796</v>
      </c>
      <c r="F252" s="9" t="s">
        <v>635</v>
      </c>
    </row>
    <row r="253" spans="2:22" outlineLevel="1" x14ac:dyDescent="0.25">
      <c r="C253" t="s">
        <v>80</v>
      </c>
      <c r="D253" t="s">
        <v>81</v>
      </c>
      <c r="E253" s="3" t="s">
        <v>796</v>
      </c>
      <c r="F253" s="9" t="s">
        <v>635</v>
      </c>
    </row>
    <row r="254" spans="2:22" x14ac:dyDescent="0.25">
      <c r="B254" t="s">
        <v>784</v>
      </c>
      <c r="E254" s="3" t="s">
        <v>796</v>
      </c>
      <c r="F254" s="3" t="s">
        <v>635</v>
      </c>
      <c r="G254" s="3" t="s">
        <v>765</v>
      </c>
      <c r="H254" s="3">
        <f>SUM(H255:H279)</f>
        <v>0</v>
      </c>
      <c r="I254" s="3">
        <f>SUM(I255:I279)</f>
        <v>0</v>
      </c>
      <c r="J254" s="3">
        <f>SUM(J255:J279)</f>
        <v>0</v>
      </c>
      <c r="K254" s="3" t="s">
        <v>765</v>
      </c>
      <c r="L254" s="3">
        <f>SUM(L255:L279)</f>
        <v>0</v>
      </c>
      <c r="M254" s="3">
        <f>SUM(M255:M279)</f>
        <v>0</v>
      </c>
      <c r="N254" s="3">
        <f>SUM(N255:N279)</f>
        <v>0</v>
      </c>
      <c r="O254" s="3" t="s">
        <v>765</v>
      </c>
      <c r="P254" s="3">
        <f>SUM(P255:P279)</f>
        <v>0</v>
      </c>
      <c r="Q254" s="3">
        <f>SUM(Q255:Q279)</f>
        <v>0</v>
      </c>
      <c r="R254" s="3">
        <f>SUM(R255:R279)</f>
        <v>0</v>
      </c>
      <c r="S254" s="3" t="s">
        <v>765</v>
      </c>
      <c r="T254" s="3">
        <f>SUM(T255:T279)</f>
        <v>0</v>
      </c>
      <c r="U254" s="3">
        <f>SUM(U255:U279)</f>
        <v>0</v>
      </c>
      <c r="V254" s="3">
        <f>SUM(V255:V279)</f>
        <v>0</v>
      </c>
    </row>
    <row r="255" spans="2:22" outlineLevel="1" x14ac:dyDescent="0.25">
      <c r="C255" t="s">
        <v>82</v>
      </c>
      <c r="F255" s="9" t="s">
        <v>635</v>
      </c>
    </row>
    <row r="256" spans="2:22" outlineLevel="1" x14ac:dyDescent="0.25">
      <c r="C256" t="s">
        <v>83</v>
      </c>
      <c r="D256" t="s">
        <v>84</v>
      </c>
      <c r="E256" s="3" t="s">
        <v>796</v>
      </c>
      <c r="F256" s="9" t="s">
        <v>635</v>
      </c>
    </row>
    <row r="257" spans="2:6" outlineLevel="1" x14ac:dyDescent="0.25">
      <c r="C257" t="s">
        <v>85</v>
      </c>
      <c r="D257" t="s">
        <v>86</v>
      </c>
      <c r="E257" s="3" t="s">
        <v>796</v>
      </c>
      <c r="F257" s="9" t="s">
        <v>635</v>
      </c>
    </row>
    <row r="258" spans="2:6" outlineLevel="1" x14ac:dyDescent="0.25">
      <c r="C258" t="s">
        <v>87</v>
      </c>
      <c r="D258" t="s">
        <v>88</v>
      </c>
      <c r="E258" s="3" t="s">
        <v>796</v>
      </c>
      <c r="F258" s="9" t="s">
        <v>635</v>
      </c>
    </row>
    <row r="259" spans="2:6" outlineLevel="1" x14ac:dyDescent="0.25">
      <c r="C259" t="s">
        <v>89</v>
      </c>
      <c r="F259" s="9" t="s">
        <v>635</v>
      </c>
    </row>
    <row r="260" spans="2:6" outlineLevel="1" x14ac:dyDescent="0.25">
      <c r="C260" t="s">
        <v>90</v>
      </c>
      <c r="F260" s="9" t="s">
        <v>635</v>
      </c>
    </row>
    <row r="261" spans="2:6" outlineLevel="1" x14ac:dyDescent="0.25">
      <c r="C261" t="s">
        <v>91</v>
      </c>
      <c r="D261" t="s">
        <v>92</v>
      </c>
      <c r="E261" s="3" t="s">
        <v>796</v>
      </c>
      <c r="F261" s="9" t="s">
        <v>635</v>
      </c>
    </row>
    <row r="262" spans="2:6" outlineLevel="1" x14ac:dyDescent="0.25">
      <c r="C262" t="s">
        <v>93</v>
      </c>
      <c r="D262" t="s">
        <v>74</v>
      </c>
      <c r="E262" s="3" t="s">
        <v>796</v>
      </c>
      <c r="F262" s="9" t="s">
        <v>635</v>
      </c>
    </row>
    <row r="263" spans="2:6" outlineLevel="1" x14ac:dyDescent="0.25">
      <c r="C263" t="s">
        <v>94</v>
      </c>
      <c r="D263" t="s">
        <v>95</v>
      </c>
      <c r="E263" s="3" t="s">
        <v>796</v>
      </c>
      <c r="F263" s="9" t="s">
        <v>635</v>
      </c>
    </row>
    <row r="264" spans="2:6" outlineLevel="1" x14ac:dyDescent="0.25">
      <c r="C264" t="s">
        <v>94</v>
      </c>
      <c r="D264" t="s">
        <v>95</v>
      </c>
      <c r="E264" s="3" t="s">
        <v>796</v>
      </c>
      <c r="F264" s="9" t="s">
        <v>635</v>
      </c>
    </row>
    <row r="265" spans="2:6" outlineLevel="1" x14ac:dyDescent="0.25">
      <c r="C265" t="s">
        <v>94</v>
      </c>
      <c r="D265" t="s">
        <v>95</v>
      </c>
      <c r="E265" s="3" t="s">
        <v>796</v>
      </c>
      <c r="F265" s="9" t="s">
        <v>635</v>
      </c>
    </row>
    <row r="266" spans="2:6" outlineLevel="1" x14ac:dyDescent="0.25">
      <c r="C266" t="s">
        <v>96</v>
      </c>
      <c r="F266" s="9" t="s">
        <v>635</v>
      </c>
    </row>
    <row r="267" spans="2:6" outlineLevel="1" x14ac:dyDescent="0.25">
      <c r="C267" t="s">
        <v>97</v>
      </c>
      <c r="F267" s="9" t="s">
        <v>635</v>
      </c>
    </row>
    <row r="268" spans="2:6" outlineLevel="1" x14ac:dyDescent="0.25">
      <c r="C268" t="s">
        <v>98</v>
      </c>
      <c r="F268" s="9" t="s">
        <v>635</v>
      </c>
    </row>
    <row r="269" spans="2:6" outlineLevel="1" x14ac:dyDescent="0.25">
      <c r="C269" t="s">
        <v>98</v>
      </c>
      <c r="F269" s="9" t="s">
        <v>635</v>
      </c>
    </row>
    <row r="270" spans="2:6" outlineLevel="1" x14ac:dyDescent="0.25">
      <c r="C270" t="s">
        <v>99</v>
      </c>
      <c r="F270" s="9" t="s">
        <v>635</v>
      </c>
    </row>
    <row r="271" spans="2:6" outlineLevel="1" x14ac:dyDescent="0.25">
      <c r="C271" t="s">
        <v>100</v>
      </c>
      <c r="F271" s="9" t="s">
        <v>635</v>
      </c>
    </row>
    <row r="272" spans="2:6" outlineLevel="1" x14ac:dyDescent="0.25">
      <c r="B272" t="s">
        <v>730</v>
      </c>
      <c r="C272" t="s">
        <v>101</v>
      </c>
      <c r="F272" s="9" t="s">
        <v>635</v>
      </c>
    </row>
    <row r="273" spans="2:22" outlineLevel="1" x14ac:dyDescent="0.25">
      <c r="C273" t="s">
        <v>102</v>
      </c>
      <c r="D273" t="s">
        <v>103</v>
      </c>
      <c r="E273" s="3" t="s">
        <v>796</v>
      </c>
      <c r="F273" s="9" t="s">
        <v>635</v>
      </c>
    </row>
    <row r="274" spans="2:22" outlineLevel="1" x14ac:dyDescent="0.25">
      <c r="C274" t="s">
        <v>104</v>
      </c>
      <c r="D274" t="s">
        <v>105</v>
      </c>
      <c r="E274" s="3" t="s">
        <v>796</v>
      </c>
      <c r="F274" s="9" t="s">
        <v>635</v>
      </c>
    </row>
    <row r="275" spans="2:22" outlineLevel="1" x14ac:dyDescent="0.25">
      <c r="C275" t="s">
        <v>106</v>
      </c>
      <c r="F275" s="9" t="s">
        <v>635</v>
      </c>
    </row>
    <row r="276" spans="2:22" outlineLevel="1" x14ac:dyDescent="0.25">
      <c r="C276" t="s">
        <v>107</v>
      </c>
      <c r="D276" t="s">
        <v>103</v>
      </c>
      <c r="E276" s="3" t="s">
        <v>796</v>
      </c>
      <c r="F276" s="9" t="s">
        <v>635</v>
      </c>
    </row>
    <row r="277" spans="2:22" outlineLevel="1" x14ac:dyDescent="0.25">
      <c r="C277" t="s">
        <v>108</v>
      </c>
      <c r="D277" t="s">
        <v>95</v>
      </c>
      <c r="E277" s="3" t="s">
        <v>796</v>
      </c>
      <c r="F277" s="9" t="s">
        <v>635</v>
      </c>
    </row>
    <row r="278" spans="2:22" outlineLevel="1" x14ac:dyDescent="0.25">
      <c r="C278" t="s">
        <v>108</v>
      </c>
      <c r="D278" t="s">
        <v>109</v>
      </c>
      <c r="E278" s="3" t="s">
        <v>796</v>
      </c>
      <c r="F278" s="9" t="s">
        <v>635</v>
      </c>
    </row>
    <row r="279" spans="2:22" outlineLevel="1" x14ac:dyDescent="0.25">
      <c r="C279" t="s">
        <v>110</v>
      </c>
      <c r="F279" s="9" t="s">
        <v>635</v>
      </c>
    </row>
    <row r="280" spans="2:22" x14ac:dyDescent="0.25">
      <c r="B280" t="s">
        <v>780</v>
      </c>
      <c r="E280" s="3" t="s">
        <v>796</v>
      </c>
      <c r="F280" s="35" t="s">
        <v>635</v>
      </c>
      <c r="G280" s="3" t="s">
        <v>765</v>
      </c>
      <c r="H280" s="3">
        <f>SUM(H281:H289)</f>
        <v>0</v>
      </c>
      <c r="I280" s="3">
        <f>SUM(I281:I289)</f>
        <v>0</v>
      </c>
      <c r="J280" s="3">
        <f>SUM(J281:J289)</f>
        <v>0</v>
      </c>
      <c r="K280" s="3" t="s">
        <v>765</v>
      </c>
      <c r="L280" s="3">
        <f>SUM(L281:L289)</f>
        <v>0</v>
      </c>
      <c r="M280" s="3">
        <f>SUM(M281:M289)</f>
        <v>0</v>
      </c>
      <c r="N280" s="3">
        <f>SUM(N281:N289)</f>
        <v>0</v>
      </c>
      <c r="O280" s="3" t="s">
        <v>765</v>
      </c>
      <c r="P280" s="3">
        <f>SUM(P281:P289)</f>
        <v>0</v>
      </c>
      <c r="Q280" s="3">
        <f>SUM(Q281:Q289)</f>
        <v>0</v>
      </c>
      <c r="R280" s="3">
        <f>SUM(R281:R289)</f>
        <v>0</v>
      </c>
      <c r="S280" s="3" t="s">
        <v>765</v>
      </c>
      <c r="T280" s="3">
        <f>SUM(T281:T289)</f>
        <v>0</v>
      </c>
      <c r="U280" s="3">
        <f>SUM(U281:U289)</f>
        <v>0</v>
      </c>
      <c r="V280" s="3">
        <f>SUM(V281:V289)</f>
        <v>0</v>
      </c>
    </row>
    <row r="281" spans="2:22" outlineLevel="1" x14ac:dyDescent="0.25">
      <c r="C281" t="s">
        <v>111</v>
      </c>
      <c r="D281" t="s">
        <v>112</v>
      </c>
      <c r="E281" s="3" t="s">
        <v>796</v>
      </c>
      <c r="F281" s="9" t="s">
        <v>635</v>
      </c>
    </row>
    <row r="282" spans="2:22" outlineLevel="1" x14ac:dyDescent="0.25">
      <c r="C282" t="s">
        <v>113</v>
      </c>
      <c r="D282" t="s">
        <v>86</v>
      </c>
      <c r="E282" s="3" t="s">
        <v>796</v>
      </c>
      <c r="F282" s="9" t="s">
        <v>635</v>
      </c>
    </row>
    <row r="283" spans="2:22" outlineLevel="1" x14ac:dyDescent="0.25">
      <c r="C283" t="s">
        <v>114</v>
      </c>
      <c r="F283" s="9" t="s">
        <v>635</v>
      </c>
    </row>
    <row r="284" spans="2:22" outlineLevel="1" x14ac:dyDescent="0.25">
      <c r="C284" t="s">
        <v>94</v>
      </c>
      <c r="F284" s="9" t="s">
        <v>635</v>
      </c>
    </row>
    <row r="285" spans="2:22" outlineLevel="1" x14ac:dyDescent="0.25">
      <c r="C285" t="s">
        <v>115</v>
      </c>
      <c r="F285" s="9" t="s">
        <v>635</v>
      </c>
    </row>
    <row r="286" spans="2:22" outlineLevel="1" x14ac:dyDescent="0.25">
      <c r="C286" t="s">
        <v>116</v>
      </c>
      <c r="F286" s="9" t="s">
        <v>635</v>
      </c>
    </row>
    <row r="287" spans="2:22" outlineLevel="1" x14ac:dyDescent="0.25">
      <c r="C287" t="s">
        <v>117</v>
      </c>
      <c r="D287" t="s">
        <v>118</v>
      </c>
      <c r="E287" s="3" t="s">
        <v>796</v>
      </c>
      <c r="F287" s="36" t="s">
        <v>635</v>
      </c>
    </row>
    <row r="288" spans="2:22" outlineLevel="1" x14ac:dyDescent="0.25">
      <c r="C288" t="s">
        <v>119</v>
      </c>
      <c r="F288" s="9" t="s">
        <v>635</v>
      </c>
    </row>
    <row r="289" spans="2:22" outlineLevel="1" x14ac:dyDescent="0.25">
      <c r="C289" t="s">
        <v>108</v>
      </c>
      <c r="D289" t="s">
        <v>109</v>
      </c>
      <c r="E289" s="3" t="s">
        <v>796</v>
      </c>
      <c r="F289" s="9" t="s">
        <v>635</v>
      </c>
    </row>
    <row r="290" spans="2:22" x14ac:dyDescent="0.25">
      <c r="B290" t="s">
        <v>779</v>
      </c>
      <c r="E290" s="3" t="s">
        <v>796</v>
      </c>
      <c r="F290" s="29" t="s">
        <v>636</v>
      </c>
      <c r="G290" s="3" t="s">
        <v>765</v>
      </c>
      <c r="H290" s="3">
        <f>SUM(H291:H299)</f>
        <v>0</v>
      </c>
      <c r="I290" s="3">
        <f>SUM(I291:I299)</f>
        <v>0</v>
      </c>
      <c r="J290" s="3">
        <f>SUM(J291:J299)</f>
        <v>0</v>
      </c>
      <c r="K290" s="3" t="s">
        <v>765</v>
      </c>
      <c r="L290" s="3">
        <f>SUM(L291:L299)</f>
        <v>0</v>
      </c>
      <c r="M290" s="3">
        <f>SUM(M291:M299)</f>
        <v>0</v>
      </c>
      <c r="N290" s="3">
        <f>SUM(N291:N299)</f>
        <v>0</v>
      </c>
      <c r="O290" s="3" t="s">
        <v>765</v>
      </c>
      <c r="P290" s="3">
        <f>SUM(P291:P299)</f>
        <v>0</v>
      </c>
      <c r="Q290" s="3">
        <f>SUM(Q291:Q299)</f>
        <v>1</v>
      </c>
      <c r="R290" s="3">
        <f>SUM(R291:R299)</f>
        <v>0</v>
      </c>
      <c r="S290" s="3" t="s">
        <v>765</v>
      </c>
      <c r="T290" s="3">
        <f>SUM(T291:T299)</f>
        <v>0</v>
      </c>
      <c r="U290" s="3">
        <f>SUM(U291:U299)</f>
        <v>0</v>
      </c>
      <c r="V290" s="3">
        <f>SUM(V291:V299)</f>
        <v>0</v>
      </c>
    </row>
    <row r="291" spans="2:22" outlineLevel="1" x14ac:dyDescent="0.25">
      <c r="C291" t="s">
        <v>120</v>
      </c>
      <c r="F291" s="9" t="s">
        <v>635</v>
      </c>
    </row>
    <row r="292" spans="2:22" outlineLevel="1" x14ac:dyDescent="0.25">
      <c r="C292" t="s">
        <v>121</v>
      </c>
      <c r="D292" t="s">
        <v>122</v>
      </c>
      <c r="E292" s="3" t="s">
        <v>796</v>
      </c>
      <c r="F292" s="9" t="s">
        <v>635</v>
      </c>
    </row>
    <row r="293" spans="2:22" outlineLevel="1" x14ac:dyDescent="0.25">
      <c r="C293" t="s">
        <v>123</v>
      </c>
      <c r="D293" t="s">
        <v>819</v>
      </c>
      <c r="F293" s="9" t="s">
        <v>635</v>
      </c>
    </row>
    <row r="294" spans="2:22" outlineLevel="1" x14ac:dyDescent="0.25">
      <c r="C294" t="s">
        <v>124</v>
      </c>
      <c r="F294" s="9" t="s">
        <v>635</v>
      </c>
    </row>
    <row r="295" spans="2:22" outlineLevel="1" x14ac:dyDescent="0.25">
      <c r="C295" t="s">
        <v>125</v>
      </c>
      <c r="D295" t="s">
        <v>126</v>
      </c>
      <c r="E295" s="3" t="s">
        <v>796</v>
      </c>
      <c r="F295" s="9" t="s">
        <v>635</v>
      </c>
    </row>
    <row r="296" spans="2:22" outlineLevel="1" x14ac:dyDescent="0.25">
      <c r="C296" t="s">
        <v>309</v>
      </c>
      <c r="D296" t="s">
        <v>128</v>
      </c>
      <c r="E296" s="3" t="s">
        <v>796</v>
      </c>
      <c r="F296" s="9" t="s">
        <v>635</v>
      </c>
    </row>
    <row r="297" spans="2:22" outlineLevel="1" x14ac:dyDescent="0.25">
      <c r="C297" t="s">
        <v>310</v>
      </c>
      <c r="D297" t="s">
        <v>130</v>
      </c>
      <c r="E297" s="3" t="s">
        <v>796</v>
      </c>
      <c r="F297" s="9" t="s">
        <v>635</v>
      </c>
    </row>
    <row r="298" spans="2:22" outlineLevel="1" x14ac:dyDescent="0.25">
      <c r="C298" t="s">
        <v>311</v>
      </c>
      <c r="D298" t="s">
        <v>130</v>
      </c>
      <c r="E298" s="3" t="s">
        <v>796</v>
      </c>
      <c r="F298" s="9" t="s">
        <v>635</v>
      </c>
    </row>
    <row r="299" spans="2:22" outlineLevel="1" x14ac:dyDescent="0.25">
      <c r="C299" t="s">
        <v>312</v>
      </c>
      <c r="D299" t="s">
        <v>130</v>
      </c>
      <c r="E299" s="3" t="s">
        <v>796</v>
      </c>
      <c r="F299" s="30" t="s">
        <v>636</v>
      </c>
      <c r="Q299" s="3">
        <v>1</v>
      </c>
    </row>
    <row r="300" spans="2:22" x14ac:dyDescent="0.25">
      <c r="B300" t="s">
        <v>778</v>
      </c>
      <c r="E300" s="3" t="s">
        <v>796</v>
      </c>
      <c r="F300" s="3" t="s">
        <v>635</v>
      </c>
      <c r="G300" s="3" t="s">
        <v>765</v>
      </c>
      <c r="H300" s="3">
        <f>SUM(H301:H309)</f>
        <v>0</v>
      </c>
      <c r="I300" s="3">
        <f>SUM(I301:I309)</f>
        <v>0</v>
      </c>
      <c r="J300" s="3">
        <f>SUM(J301:J309)</f>
        <v>0</v>
      </c>
      <c r="K300" s="3" t="s">
        <v>765</v>
      </c>
      <c r="L300" s="3">
        <f>SUM(L301:L309)</f>
        <v>0</v>
      </c>
      <c r="M300" s="3">
        <f>SUM(M301:M309)</f>
        <v>0</v>
      </c>
      <c r="N300" s="3">
        <f>SUM(N301:N309)</f>
        <v>0</v>
      </c>
      <c r="O300" s="3" t="s">
        <v>765</v>
      </c>
      <c r="P300" s="3">
        <f>SUM(P301:P309)</f>
        <v>0</v>
      </c>
      <c r="Q300" s="3">
        <f>SUM(Q301:Q309)</f>
        <v>0</v>
      </c>
      <c r="R300" s="3">
        <f>SUM(R301:R309)</f>
        <v>0</v>
      </c>
      <c r="S300" s="3" t="s">
        <v>765</v>
      </c>
      <c r="T300" s="3">
        <f>SUM(T301:T309)</f>
        <v>0</v>
      </c>
      <c r="U300" s="3">
        <f>SUM(U301:U309)</f>
        <v>0</v>
      </c>
      <c r="V300" s="3">
        <f>SUM(V301:V309)</f>
        <v>0</v>
      </c>
    </row>
    <row r="301" spans="2:22" outlineLevel="1" x14ac:dyDescent="0.25">
      <c r="C301" t="s">
        <v>133</v>
      </c>
      <c r="D301" t="s">
        <v>134</v>
      </c>
      <c r="E301" s="3" t="s">
        <v>796</v>
      </c>
      <c r="F301" s="9" t="s">
        <v>635</v>
      </c>
    </row>
    <row r="302" spans="2:22" outlineLevel="1" x14ac:dyDescent="0.25">
      <c r="C302" t="s">
        <v>125</v>
      </c>
      <c r="D302" t="s">
        <v>126</v>
      </c>
      <c r="E302" s="3" t="s">
        <v>796</v>
      </c>
      <c r="F302" s="9" t="s">
        <v>635</v>
      </c>
    </row>
    <row r="303" spans="2:22" outlineLevel="1" x14ac:dyDescent="0.25">
      <c r="C303" t="s">
        <v>125</v>
      </c>
      <c r="D303" t="s">
        <v>126</v>
      </c>
      <c r="E303" s="3" t="s">
        <v>796</v>
      </c>
      <c r="F303" s="9" t="s">
        <v>635</v>
      </c>
    </row>
    <row r="304" spans="2:22" outlineLevel="1" x14ac:dyDescent="0.25">
      <c r="C304" t="s">
        <v>135</v>
      </c>
      <c r="D304" t="s">
        <v>136</v>
      </c>
      <c r="E304" s="3" t="s">
        <v>796</v>
      </c>
      <c r="F304" s="9" t="s">
        <v>635</v>
      </c>
    </row>
    <row r="305" spans="2:22" outlineLevel="1" x14ac:dyDescent="0.25">
      <c r="C305" t="s">
        <v>137</v>
      </c>
      <c r="D305" t="s">
        <v>136</v>
      </c>
      <c r="E305" s="3" t="s">
        <v>796</v>
      </c>
      <c r="F305" s="9" t="s">
        <v>635</v>
      </c>
    </row>
    <row r="306" spans="2:22" outlineLevel="1" x14ac:dyDescent="0.25">
      <c r="C306" t="s">
        <v>138</v>
      </c>
      <c r="D306" t="s">
        <v>136</v>
      </c>
      <c r="E306" s="3" t="s">
        <v>796</v>
      </c>
      <c r="F306" s="9" t="s">
        <v>635</v>
      </c>
    </row>
    <row r="307" spans="2:22" outlineLevel="1" x14ac:dyDescent="0.25">
      <c r="C307" t="s">
        <v>139</v>
      </c>
      <c r="D307" t="s">
        <v>140</v>
      </c>
      <c r="E307" s="3" t="s">
        <v>796</v>
      </c>
      <c r="F307" s="9" t="s">
        <v>635</v>
      </c>
    </row>
    <row r="308" spans="2:22" outlineLevel="1" x14ac:dyDescent="0.25">
      <c r="C308" t="s">
        <v>141</v>
      </c>
      <c r="D308" t="s">
        <v>140</v>
      </c>
      <c r="E308" s="3" t="s">
        <v>796</v>
      </c>
      <c r="F308" s="9" t="s">
        <v>635</v>
      </c>
    </row>
    <row r="309" spans="2:22" outlineLevel="1" x14ac:dyDescent="0.25">
      <c r="C309" t="s">
        <v>142</v>
      </c>
      <c r="D309" t="s">
        <v>140</v>
      </c>
      <c r="E309" s="3" t="s">
        <v>796</v>
      </c>
      <c r="F309" s="9" t="s">
        <v>635</v>
      </c>
    </row>
    <row r="310" spans="2:22" x14ac:dyDescent="0.25">
      <c r="B310" t="s">
        <v>777</v>
      </c>
      <c r="E310" s="3" t="s">
        <v>796</v>
      </c>
      <c r="F310" s="3" t="s">
        <v>635</v>
      </c>
      <c r="G310" s="3" t="s">
        <v>765</v>
      </c>
      <c r="H310" s="3">
        <f>SUM(H311:H322)</f>
        <v>0</v>
      </c>
      <c r="I310" s="3">
        <f>SUM(I311:I322)</f>
        <v>0</v>
      </c>
      <c r="J310" s="3">
        <f>SUM(J311:J322)</f>
        <v>0</v>
      </c>
      <c r="K310" s="3" t="s">
        <v>765</v>
      </c>
      <c r="L310" s="3">
        <f>SUM(L311:L322)</f>
        <v>0</v>
      </c>
      <c r="M310" s="3">
        <f>SUM(M311:M322)</f>
        <v>0</v>
      </c>
      <c r="N310" s="3">
        <f>SUM(N311:N322)</f>
        <v>0</v>
      </c>
      <c r="O310" s="3" t="s">
        <v>765</v>
      </c>
      <c r="P310" s="3">
        <f>SUM(P311:P322)</f>
        <v>0</v>
      </c>
      <c r="Q310" s="3">
        <f>SUM(Q311:Q322)</f>
        <v>0</v>
      </c>
      <c r="R310" s="3">
        <f>SUM(R311:R322)</f>
        <v>0</v>
      </c>
      <c r="S310" s="3" t="s">
        <v>765</v>
      </c>
      <c r="T310" s="3">
        <f>SUM(T311:T322)</f>
        <v>0</v>
      </c>
      <c r="U310" s="3">
        <f>SUM(U311:U322)</f>
        <v>0</v>
      </c>
      <c r="V310" s="3">
        <f>SUM(V311:V322)</f>
        <v>0</v>
      </c>
    </row>
    <row r="311" spans="2:22" outlineLevel="1" x14ac:dyDescent="0.25">
      <c r="C311" t="s">
        <v>143</v>
      </c>
      <c r="D311" t="s">
        <v>144</v>
      </c>
      <c r="E311" s="3" t="s">
        <v>796</v>
      </c>
      <c r="F311" s="9" t="s">
        <v>635</v>
      </c>
    </row>
    <row r="312" spans="2:22" outlineLevel="1" x14ac:dyDescent="0.25">
      <c r="C312" t="s">
        <v>120</v>
      </c>
      <c r="F312" s="9" t="s">
        <v>635</v>
      </c>
    </row>
    <row r="313" spans="2:22" outlineLevel="1" x14ac:dyDescent="0.25">
      <c r="C313" t="s">
        <v>145</v>
      </c>
      <c r="D313" t="s">
        <v>146</v>
      </c>
      <c r="E313" s="3" t="s">
        <v>796</v>
      </c>
      <c r="F313" s="9" t="s">
        <v>635</v>
      </c>
    </row>
    <row r="314" spans="2:22" outlineLevel="1" x14ac:dyDescent="0.25">
      <c r="C314" t="s">
        <v>147</v>
      </c>
      <c r="F314" s="9" t="s">
        <v>635</v>
      </c>
    </row>
    <row r="315" spans="2:22" outlineLevel="1" x14ac:dyDescent="0.25">
      <c r="C315" t="s">
        <v>148</v>
      </c>
      <c r="D315" t="s">
        <v>819</v>
      </c>
      <c r="F315" s="9" t="s">
        <v>635</v>
      </c>
    </row>
    <row r="316" spans="2:22" outlineLevel="1" x14ac:dyDescent="0.25">
      <c r="C316" t="s">
        <v>125</v>
      </c>
      <c r="D316" t="s">
        <v>126</v>
      </c>
      <c r="E316" s="3" t="s">
        <v>796</v>
      </c>
      <c r="F316" s="9" t="s">
        <v>635</v>
      </c>
    </row>
    <row r="317" spans="2:22" outlineLevel="1" x14ac:dyDescent="0.25">
      <c r="C317" t="s">
        <v>164</v>
      </c>
      <c r="D317" t="s">
        <v>128</v>
      </c>
      <c r="E317" s="3" t="s">
        <v>796</v>
      </c>
      <c r="F317" s="9" t="s">
        <v>635</v>
      </c>
    </row>
    <row r="318" spans="2:22" outlineLevel="1" x14ac:dyDescent="0.25">
      <c r="C318" t="s">
        <v>165</v>
      </c>
      <c r="D318" t="s">
        <v>130</v>
      </c>
      <c r="E318" s="3" t="s">
        <v>796</v>
      </c>
      <c r="F318" s="9" t="s">
        <v>635</v>
      </c>
    </row>
    <row r="319" spans="2:22" outlineLevel="1" x14ac:dyDescent="0.25">
      <c r="C319" t="s">
        <v>166</v>
      </c>
      <c r="D319" t="s">
        <v>130</v>
      </c>
      <c r="E319" s="3" t="s">
        <v>796</v>
      </c>
      <c r="F319" s="9" t="s">
        <v>635</v>
      </c>
    </row>
    <row r="320" spans="2:22" outlineLevel="1" x14ac:dyDescent="0.25">
      <c r="C320" t="s">
        <v>167</v>
      </c>
      <c r="D320" t="s">
        <v>130</v>
      </c>
      <c r="E320" s="3" t="s">
        <v>796</v>
      </c>
      <c r="F320" s="9" t="s">
        <v>635</v>
      </c>
    </row>
    <row r="321" spans="2:22" outlineLevel="1" x14ac:dyDescent="0.25">
      <c r="C321" t="s">
        <v>168</v>
      </c>
      <c r="D321" t="s">
        <v>130</v>
      </c>
      <c r="E321" s="3" t="s">
        <v>796</v>
      </c>
      <c r="F321" s="9" t="s">
        <v>635</v>
      </c>
    </row>
    <row r="322" spans="2:22" outlineLevel="1" x14ac:dyDescent="0.25">
      <c r="C322" t="s">
        <v>169</v>
      </c>
      <c r="F322" s="9" t="s">
        <v>635</v>
      </c>
    </row>
    <row r="323" spans="2:22" x14ac:dyDescent="0.25">
      <c r="B323" t="s">
        <v>776</v>
      </c>
      <c r="E323" s="3" t="s">
        <v>796</v>
      </c>
      <c r="F323" s="3" t="s">
        <v>635</v>
      </c>
      <c r="G323" s="3" t="s">
        <v>765</v>
      </c>
      <c r="H323" s="3">
        <f>SUM(H324:H332)</f>
        <v>0</v>
      </c>
      <c r="I323" s="3">
        <f>SUM(I324:I332)</f>
        <v>0</v>
      </c>
      <c r="J323" s="3">
        <f>SUM(J324:J332)</f>
        <v>0</v>
      </c>
      <c r="K323" s="3" t="s">
        <v>765</v>
      </c>
      <c r="L323" s="3">
        <f>SUM(L324:L332)</f>
        <v>0</v>
      </c>
      <c r="M323" s="3">
        <f>SUM(M324:M332)</f>
        <v>0</v>
      </c>
      <c r="N323" s="3">
        <f>SUM(N324:N332)</f>
        <v>0</v>
      </c>
      <c r="O323" s="3" t="s">
        <v>765</v>
      </c>
      <c r="P323" s="3">
        <f>SUM(P324:P332)</f>
        <v>0</v>
      </c>
      <c r="Q323" s="3">
        <f>SUM(Q324:Q332)</f>
        <v>0</v>
      </c>
      <c r="R323" s="3">
        <f>SUM(R324:R332)</f>
        <v>0</v>
      </c>
      <c r="S323" s="3" t="s">
        <v>765</v>
      </c>
      <c r="T323" s="3">
        <f>SUM(T324:T332)</f>
        <v>0</v>
      </c>
      <c r="U323" s="3">
        <f>SUM(U324:U332)</f>
        <v>0</v>
      </c>
      <c r="V323" s="3">
        <f>SUM(V324:V332)</f>
        <v>0</v>
      </c>
    </row>
    <row r="324" spans="2:22" outlineLevel="1" x14ac:dyDescent="0.25">
      <c r="C324" t="s">
        <v>120</v>
      </c>
      <c r="F324" s="9" t="s">
        <v>635</v>
      </c>
    </row>
    <row r="325" spans="2:22" outlineLevel="1" x14ac:dyDescent="0.25">
      <c r="C325" t="s">
        <v>121</v>
      </c>
      <c r="D325" t="s">
        <v>122</v>
      </c>
      <c r="E325" s="3" t="s">
        <v>796</v>
      </c>
      <c r="F325" s="9" t="s">
        <v>635</v>
      </c>
    </row>
    <row r="326" spans="2:22" outlineLevel="1" x14ac:dyDescent="0.25">
      <c r="C326" t="s">
        <v>123</v>
      </c>
      <c r="D326" t="s">
        <v>819</v>
      </c>
      <c r="F326" s="9" t="s">
        <v>635</v>
      </c>
    </row>
    <row r="327" spans="2:22" outlineLevel="1" x14ac:dyDescent="0.25">
      <c r="C327" t="s">
        <v>124</v>
      </c>
      <c r="F327" s="9" t="s">
        <v>635</v>
      </c>
    </row>
    <row r="328" spans="2:22" outlineLevel="1" x14ac:dyDescent="0.25">
      <c r="C328" t="s">
        <v>125</v>
      </c>
      <c r="D328" t="s">
        <v>126</v>
      </c>
      <c r="E328" s="3" t="s">
        <v>796</v>
      </c>
      <c r="F328" s="9" t="s">
        <v>635</v>
      </c>
    </row>
    <row r="329" spans="2:22" outlineLevel="1" x14ac:dyDescent="0.25">
      <c r="C329" t="s">
        <v>127</v>
      </c>
      <c r="D329" t="s">
        <v>128</v>
      </c>
      <c r="E329" s="3" t="s">
        <v>796</v>
      </c>
      <c r="F329" s="9" t="s">
        <v>635</v>
      </c>
    </row>
    <row r="330" spans="2:22" outlineLevel="1" x14ac:dyDescent="0.25">
      <c r="C330" t="s">
        <v>129</v>
      </c>
      <c r="D330" t="s">
        <v>130</v>
      </c>
      <c r="E330" s="3" t="s">
        <v>796</v>
      </c>
      <c r="F330" s="9" t="s">
        <v>635</v>
      </c>
    </row>
    <row r="331" spans="2:22" outlineLevel="1" x14ac:dyDescent="0.25">
      <c r="C331" t="s">
        <v>131</v>
      </c>
      <c r="D331" t="s">
        <v>130</v>
      </c>
      <c r="E331" s="3" t="s">
        <v>796</v>
      </c>
      <c r="F331" s="9" t="s">
        <v>635</v>
      </c>
    </row>
    <row r="332" spans="2:22" outlineLevel="1" x14ac:dyDescent="0.25">
      <c r="C332" t="s">
        <v>132</v>
      </c>
      <c r="D332" t="s">
        <v>130</v>
      </c>
      <c r="E332" s="3" t="s">
        <v>796</v>
      </c>
      <c r="F332" s="9" t="s">
        <v>635</v>
      </c>
    </row>
    <row r="333" spans="2:22" x14ac:dyDescent="0.25">
      <c r="B333" t="s">
        <v>775</v>
      </c>
      <c r="E333" s="3" t="s">
        <v>796</v>
      </c>
      <c r="F333" s="3" t="s">
        <v>635</v>
      </c>
      <c r="G333" s="3" t="s">
        <v>765</v>
      </c>
      <c r="H333" s="3">
        <f>SUM(H334:H338)</f>
        <v>0</v>
      </c>
      <c r="I333" s="3">
        <f>SUM(I334:I338)</f>
        <v>0</v>
      </c>
      <c r="J333" s="3">
        <f>SUM(J334:J338)</f>
        <v>0</v>
      </c>
      <c r="K333" s="3" t="s">
        <v>765</v>
      </c>
      <c r="L333" s="3">
        <f>SUM(L334:L338)</f>
        <v>0</v>
      </c>
      <c r="M333" s="3">
        <f>SUM(M334:M338)</f>
        <v>0</v>
      </c>
      <c r="N333" s="3">
        <f>SUM(N334:N338)</f>
        <v>0</v>
      </c>
      <c r="O333" s="3" t="s">
        <v>765</v>
      </c>
      <c r="P333" s="3">
        <f>SUM(P334:P338)</f>
        <v>0</v>
      </c>
      <c r="Q333" s="3">
        <f>SUM(Q334:Q338)</f>
        <v>0</v>
      </c>
      <c r="R333" s="3">
        <f>SUM(R334:R338)</f>
        <v>0</v>
      </c>
      <c r="S333" s="3" t="s">
        <v>765</v>
      </c>
      <c r="T333" s="3">
        <f>SUM(T334:T338)</f>
        <v>0</v>
      </c>
      <c r="U333" s="3">
        <f>SUM(U334:U338)</f>
        <v>0</v>
      </c>
      <c r="V333" s="3">
        <f>SUM(V334:V338)</f>
        <v>0</v>
      </c>
    </row>
    <row r="334" spans="2:22" outlineLevel="1" x14ac:dyDescent="0.25">
      <c r="C334" t="s">
        <v>170</v>
      </c>
      <c r="D334" t="s">
        <v>171</v>
      </c>
      <c r="E334" s="3" t="s">
        <v>796</v>
      </c>
      <c r="F334" s="9" t="s">
        <v>635</v>
      </c>
    </row>
    <row r="335" spans="2:22" outlineLevel="1" x14ac:dyDescent="0.25">
      <c r="C335" t="s">
        <v>172</v>
      </c>
      <c r="D335" t="s">
        <v>171</v>
      </c>
      <c r="E335" s="3" t="s">
        <v>796</v>
      </c>
      <c r="F335" s="9" t="s">
        <v>635</v>
      </c>
    </row>
    <row r="336" spans="2:22" outlineLevel="1" x14ac:dyDescent="0.25">
      <c r="C336" t="s">
        <v>173</v>
      </c>
      <c r="D336" t="s">
        <v>171</v>
      </c>
      <c r="E336" s="3" t="s">
        <v>796</v>
      </c>
      <c r="F336" s="9" t="s">
        <v>635</v>
      </c>
    </row>
    <row r="337" spans="2:22" outlineLevel="1" x14ac:dyDescent="0.25">
      <c r="C337" t="s">
        <v>174</v>
      </c>
      <c r="D337" t="s">
        <v>175</v>
      </c>
      <c r="E337" s="3" t="s">
        <v>796</v>
      </c>
      <c r="F337" s="9" t="s">
        <v>635</v>
      </c>
    </row>
    <row r="338" spans="2:22" outlineLevel="1" x14ac:dyDescent="0.25">
      <c r="C338" t="s">
        <v>176</v>
      </c>
      <c r="D338" t="s">
        <v>77</v>
      </c>
      <c r="F338" s="9" t="s">
        <v>635</v>
      </c>
    </row>
    <row r="339" spans="2:22" x14ac:dyDescent="0.25">
      <c r="B339" t="s">
        <v>774</v>
      </c>
      <c r="E339" s="3" t="s">
        <v>796</v>
      </c>
      <c r="F339" s="3" t="s">
        <v>635</v>
      </c>
      <c r="G339" s="3" t="s">
        <v>765</v>
      </c>
      <c r="H339" s="3">
        <f>SUM(H340:H348)</f>
        <v>0</v>
      </c>
      <c r="I339" s="3">
        <f>SUM(I340:I348)</f>
        <v>0</v>
      </c>
      <c r="J339" s="3">
        <f>SUM(J340:J348)</f>
        <v>0</v>
      </c>
      <c r="K339" s="3" t="s">
        <v>765</v>
      </c>
      <c r="L339" s="3">
        <f>SUM(L340:L348)</f>
        <v>0</v>
      </c>
      <c r="M339" s="3">
        <f>SUM(M340:M348)</f>
        <v>0</v>
      </c>
      <c r="N339" s="3">
        <f>SUM(N340:N348)</f>
        <v>0</v>
      </c>
      <c r="O339" s="3" t="s">
        <v>765</v>
      </c>
      <c r="P339" s="3">
        <f>SUM(P340:P348)</f>
        <v>0</v>
      </c>
      <c r="Q339" s="3">
        <f>SUM(Q340:Q348)</f>
        <v>0</v>
      </c>
      <c r="R339" s="3">
        <f>SUM(R340:R348)</f>
        <v>0</v>
      </c>
      <c r="S339" s="3" t="s">
        <v>765</v>
      </c>
      <c r="T339" s="3">
        <f>SUM(T340:T348)</f>
        <v>0</v>
      </c>
      <c r="U339" s="3">
        <f>SUM(U340:U348)</f>
        <v>0</v>
      </c>
      <c r="V339" s="3">
        <f>SUM(V340:V348)</f>
        <v>0</v>
      </c>
    </row>
    <row r="340" spans="2:22" outlineLevel="1" x14ac:dyDescent="0.25">
      <c r="C340" t="s">
        <v>177</v>
      </c>
      <c r="D340" t="s">
        <v>77</v>
      </c>
      <c r="E340" s="3" t="s">
        <v>796</v>
      </c>
      <c r="F340" s="9" t="s">
        <v>635</v>
      </c>
    </row>
    <row r="341" spans="2:22" outlineLevel="1" x14ac:dyDescent="0.25">
      <c r="C341" t="s">
        <v>178</v>
      </c>
      <c r="D341" t="s">
        <v>179</v>
      </c>
      <c r="E341" s="3" t="s">
        <v>796</v>
      </c>
      <c r="F341" s="9" t="s">
        <v>635</v>
      </c>
    </row>
    <row r="342" spans="2:22" outlineLevel="1" x14ac:dyDescent="0.25">
      <c r="C342" t="s">
        <v>180</v>
      </c>
      <c r="D342" t="s">
        <v>77</v>
      </c>
      <c r="E342" s="3" t="s">
        <v>796</v>
      </c>
      <c r="F342" s="9" t="s">
        <v>635</v>
      </c>
    </row>
    <row r="343" spans="2:22" outlineLevel="1" x14ac:dyDescent="0.25">
      <c r="C343" t="s">
        <v>181</v>
      </c>
      <c r="D343" t="s">
        <v>77</v>
      </c>
      <c r="E343" s="3" t="s">
        <v>796</v>
      </c>
      <c r="F343" s="9" t="s">
        <v>635</v>
      </c>
    </row>
    <row r="344" spans="2:22" outlineLevel="1" x14ac:dyDescent="0.25">
      <c r="C344" t="s">
        <v>182</v>
      </c>
      <c r="D344" t="s">
        <v>183</v>
      </c>
      <c r="E344" s="3" t="s">
        <v>796</v>
      </c>
      <c r="F344" s="9" t="s">
        <v>635</v>
      </c>
    </row>
    <row r="345" spans="2:22" outlineLevel="1" x14ac:dyDescent="0.25">
      <c r="C345" t="s">
        <v>184</v>
      </c>
      <c r="D345" t="s">
        <v>77</v>
      </c>
      <c r="E345" s="3" t="s">
        <v>796</v>
      </c>
      <c r="F345" s="9" t="s">
        <v>635</v>
      </c>
    </row>
    <row r="346" spans="2:22" outlineLevel="1" x14ac:dyDescent="0.25">
      <c r="C346" t="s">
        <v>185</v>
      </c>
      <c r="D346" t="s">
        <v>77</v>
      </c>
      <c r="E346" s="3" t="s">
        <v>796</v>
      </c>
      <c r="F346" s="9" t="s">
        <v>635</v>
      </c>
    </row>
    <row r="347" spans="2:22" outlineLevel="1" x14ac:dyDescent="0.25">
      <c r="C347" t="s">
        <v>186</v>
      </c>
      <c r="D347" t="s">
        <v>77</v>
      </c>
      <c r="E347" s="3" t="s">
        <v>796</v>
      </c>
      <c r="F347" s="9" t="s">
        <v>635</v>
      </c>
    </row>
    <row r="348" spans="2:22" outlineLevel="1" x14ac:dyDescent="0.25">
      <c r="C348" t="s">
        <v>187</v>
      </c>
      <c r="D348" t="s">
        <v>77</v>
      </c>
      <c r="E348" s="3" t="s">
        <v>796</v>
      </c>
      <c r="F348" s="9" t="s">
        <v>635</v>
      </c>
    </row>
    <row r="349" spans="2:22" x14ac:dyDescent="0.25">
      <c r="B349" t="s">
        <v>782</v>
      </c>
      <c r="E349" s="3" t="s">
        <v>796</v>
      </c>
      <c r="F349" s="35" t="s">
        <v>635</v>
      </c>
      <c r="G349" s="3" t="s">
        <v>765</v>
      </c>
      <c r="H349" s="3">
        <f>SUM(H350:H352)</f>
        <v>0</v>
      </c>
      <c r="I349" s="3">
        <f>SUM(I350:I352)</f>
        <v>0</v>
      </c>
      <c r="J349" s="3">
        <f>SUM(J350:J352)</f>
        <v>0</v>
      </c>
      <c r="K349" s="3" t="s">
        <v>765</v>
      </c>
      <c r="L349" s="3">
        <f>SUM(L350:L352)</f>
        <v>0</v>
      </c>
      <c r="M349" s="3">
        <f>SUM(M350:M352)</f>
        <v>0</v>
      </c>
      <c r="N349" s="3">
        <f>SUM(N350:N352)</f>
        <v>0</v>
      </c>
      <c r="O349" s="3" t="s">
        <v>765</v>
      </c>
      <c r="P349" s="3">
        <f>SUM(P350:P352)</f>
        <v>0</v>
      </c>
      <c r="Q349" s="3">
        <f>SUM(Q350:Q352)</f>
        <v>0</v>
      </c>
      <c r="R349" s="3">
        <f>SUM(R350:R352)</f>
        <v>0</v>
      </c>
      <c r="S349" s="3" t="s">
        <v>765</v>
      </c>
      <c r="T349" s="3">
        <f>SUM(T350:T352)</f>
        <v>0</v>
      </c>
      <c r="U349" s="3">
        <f>SUM(U350:U352)</f>
        <v>0</v>
      </c>
      <c r="V349" s="3">
        <f>SUM(V350:V352)</f>
        <v>0</v>
      </c>
    </row>
    <row r="350" spans="2:22" outlineLevel="1" x14ac:dyDescent="0.25">
      <c r="C350" t="s">
        <v>188</v>
      </c>
      <c r="F350" s="9" t="s">
        <v>635</v>
      </c>
    </row>
    <row r="351" spans="2:22" outlineLevel="1" x14ac:dyDescent="0.25">
      <c r="C351" t="s">
        <v>189</v>
      </c>
      <c r="D351" t="s">
        <v>190</v>
      </c>
      <c r="E351" s="3" t="s">
        <v>796</v>
      </c>
      <c r="F351" s="9" t="s">
        <v>635</v>
      </c>
    </row>
    <row r="352" spans="2:22" outlineLevel="1" x14ac:dyDescent="0.25">
      <c r="C352" t="s">
        <v>192</v>
      </c>
      <c r="D352" t="s">
        <v>193</v>
      </c>
      <c r="E352" s="3" t="s">
        <v>796</v>
      </c>
      <c r="F352" s="36" t="s">
        <v>635</v>
      </c>
    </row>
    <row r="353" spans="1:24" s="10" customFormat="1" x14ac:dyDescent="0.25">
      <c r="A353" s="26" t="s">
        <v>715</v>
      </c>
      <c r="B353" s="26"/>
      <c r="C353" s="26"/>
      <c r="D353" s="26"/>
      <c r="E353" s="27" t="s">
        <v>796</v>
      </c>
      <c r="F353" s="39" t="s">
        <v>636</v>
      </c>
      <c r="G353" s="28" t="s">
        <v>765</v>
      </c>
      <c r="H353" s="27">
        <f>H354+H360+H365+H369+H374+H378+H383+H388+H393+H399+H404+H420+H440</f>
        <v>0</v>
      </c>
      <c r="I353" s="27">
        <f>I354+I360+I365+I369+I374+I378+I383+I388+I393+I399+I404+I420+I440</f>
        <v>0</v>
      </c>
      <c r="J353" s="27">
        <f>J354+J360+J365+J369+J374+J378+J383+J388+J393+J399+J404+J420+J440</f>
        <v>1</v>
      </c>
      <c r="K353" s="28" t="s">
        <v>765</v>
      </c>
      <c r="L353" s="27">
        <f>L354+L360+L365+L369+L374+L378+L383+L388+L393+L399+L404+L420+L440</f>
        <v>0</v>
      </c>
      <c r="M353" s="27">
        <f>M354+M360+M365+M369+M374+M378+M383+M388+M393+M399+M404+M420+M440</f>
        <v>0</v>
      </c>
      <c r="N353" s="27">
        <f>N354+N360+N365+N369+N374+N378+N383+N388+N393+N399+N404+N420+N440</f>
        <v>1</v>
      </c>
      <c r="O353" s="28" t="s">
        <v>765</v>
      </c>
      <c r="P353" s="27">
        <f>P354+P360+P365+P369+P374+P378+P383+P388+P393+P399+P404+P420+P440</f>
        <v>0</v>
      </c>
      <c r="Q353" s="27">
        <f>Q354+Q360+Q365+Q369+Q374+Q378+Q383+Q388+Q393+Q399+Q404+Q420+Q440</f>
        <v>1</v>
      </c>
      <c r="R353" s="27">
        <f>R354+R360+R365+R369+R374+R378+R383+R388+R393+R399+R404+R420+R440</f>
        <v>3</v>
      </c>
      <c r="S353" s="28" t="s">
        <v>765</v>
      </c>
      <c r="T353" s="27">
        <f>T354+T360+T365+T369+T374+T378+T383+T388+T393+T399+T404+T420+T440</f>
        <v>0</v>
      </c>
      <c r="U353" s="27">
        <f>U354+U360+U365+U369+U374+U378+U383+U388+U393+U399+U404+U420+U440</f>
        <v>0</v>
      </c>
      <c r="V353" s="27">
        <f>V354+V360+V365+V369+V374+V378+V383+V388+V393+V399+V404+V420+V440</f>
        <v>0</v>
      </c>
      <c r="W353" s="26" t="s">
        <v>304</v>
      </c>
      <c r="X353" s="26" t="s">
        <v>305</v>
      </c>
    </row>
    <row r="354" spans="1:24" x14ac:dyDescent="0.25">
      <c r="A354" t="s">
        <v>730</v>
      </c>
      <c r="B354" t="s">
        <v>724</v>
      </c>
      <c r="E354" s="3" t="s">
        <v>796</v>
      </c>
      <c r="F354" s="35" t="s">
        <v>635</v>
      </c>
      <c r="G354" s="3" t="s">
        <v>765</v>
      </c>
      <c r="H354" s="3">
        <f>SUM(H355:H359)</f>
        <v>0</v>
      </c>
      <c r="I354" s="3">
        <f>SUM(I355:I359)</f>
        <v>0</v>
      </c>
      <c r="J354" s="3">
        <f>SUM(J355:J359)</f>
        <v>1</v>
      </c>
      <c r="K354" s="3" t="s">
        <v>765</v>
      </c>
      <c r="L354" s="3">
        <f>SUM(L355:L359)</f>
        <v>0</v>
      </c>
      <c r="M354" s="3">
        <f>SUM(M355:M359)</f>
        <v>0</v>
      </c>
      <c r="N354" s="3">
        <f>SUM(N355:N359)</f>
        <v>0</v>
      </c>
      <c r="O354" s="3" t="s">
        <v>765</v>
      </c>
      <c r="P354" s="3">
        <f>SUM(P355:P359)</f>
        <v>0</v>
      </c>
      <c r="Q354" s="3">
        <f>SUM(Q355:Q359)</f>
        <v>0</v>
      </c>
      <c r="R354" s="3">
        <f>SUM(R355:R359)</f>
        <v>0</v>
      </c>
      <c r="S354" s="3" t="s">
        <v>765</v>
      </c>
      <c r="T354" s="3">
        <f>SUM(T355:T359)</f>
        <v>0</v>
      </c>
      <c r="U354" s="3">
        <f>SUM(U355:U359)</f>
        <v>0</v>
      </c>
      <c r="V354" s="3">
        <f>SUM(V355:V359)</f>
        <v>0</v>
      </c>
    </row>
    <row r="355" spans="1:24" outlineLevel="1" x14ac:dyDescent="0.25">
      <c r="C355" t="s">
        <v>194</v>
      </c>
      <c r="D355" t="s">
        <v>195</v>
      </c>
      <c r="E355" s="3" t="s">
        <v>796</v>
      </c>
      <c r="F355" s="36" t="s">
        <v>635</v>
      </c>
    </row>
    <row r="356" spans="1:24" outlineLevel="1" x14ac:dyDescent="0.25">
      <c r="C356" t="s">
        <v>196</v>
      </c>
      <c r="D356" t="s">
        <v>197</v>
      </c>
      <c r="E356" s="3" t="s">
        <v>796</v>
      </c>
      <c r="F356" s="36" t="s">
        <v>635</v>
      </c>
    </row>
    <row r="357" spans="1:24" outlineLevel="1" x14ac:dyDescent="0.25">
      <c r="C357" t="s">
        <v>198</v>
      </c>
      <c r="D357" t="s">
        <v>199</v>
      </c>
      <c r="E357" s="3" t="s">
        <v>796</v>
      </c>
      <c r="F357" s="36" t="s">
        <v>635</v>
      </c>
      <c r="J357" s="3">
        <v>1</v>
      </c>
    </row>
    <row r="358" spans="1:24" outlineLevel="1" x14ac:dyDescent="0.25">
      <c r="C358" t="s">
        <v>200</v>
      </c>
      <c r="F358" s="9" t="s">
        <v>635</v>
      </c>
    </row>
    <row r="359" spans="1:24" outlineLevel="1" x14ac:dyDescent="0.25">
      <c r="C359" t="s">
        <v>201</v>
      </c>
      <c r="D359" t="s">
        <v>77</v>
      </c>
      <c r="F359" s="9" t="s">
        <v>635</v>
      </c>
    </row>
    <row r="360" spans="1:24" x14ac:dyDescent="0.25">
      <c r="B360" t="s">
        <v>785</v>
      </c>
      <c r="E360" s="3" t="s">
        <v>796</v>
      </c>
      <c r="F360" s="35" t="s">
        <v>635</v>
      </c>
      <c r="G360" s="3" t="s">
        <v>765</v>
      </c>
      <c r="H360" s="3">
        <f>SUM(H361:H364)</f>
        <v>0</v>
      </c>
      <c r="I360" s="3">
        <f>SUM(I361:I364)</f>
        <v>0</v>
      </c>
      <c r="J360" s="3">
        <f>SUM(J361:J364)</f>
        <v>0</v>
      </c>
      <c r="K360" s="3" t="s">
        <v>765</v>
      </c>
      <c r="L360" s="3">
        <f>SUM(L361:L364)</f>
        <v>0</v>
      </c>
      <c r="M360" s="3">
        <f>SUM(M361:M364)</f>
        <v>0</v>
      </c>
      <c r="N360" s="3">
        <f>SUM(N361:N364)</f>
        <v>0</v>
      </c>
      <c r="O360" s="3" t="s">
        <v>765</v>
      </c>
      <c r="P360" s="3">
        <f>SUM(P361:P364)</f>
        <v>0</v>
      </c>
      <c r="Q360" s="3">
        <f>SUM(Q361:Q364)</f>
        <v>0</v>
      </c>
      <c r="R360" s="3">
        <f>SUM(R361:R364)</f>
        <v>0</v>
      </c>
      <c r="S360" s="3" t="s">
        <v>765</v>
      </c>
      <c r="T360" s="3">
        <f>SUM(T361:T364)</f>
        <v>0</v>
      </c>
      <c r="U360" s="3">
        <f>SUM(U361:U364)</f>
        <v>0</v>
      </c>
      <c r="V360" s="3">
        <f>SUM(V361:V364)</f>
        <v>0</v>
      </c>
    </row>
    <row r="361" spans="1:24" outlineLevel="1" x14ac:dyDescent="0.25">
      <c r="C361" t="s">
        <v>202</v>
      </c>
      <c r="D361" t="s">
        <v>203</v>
      </c>
      <c r="E361" s="3" t="s">
        <v>796</v>
      </c>
      <c r="F361" s="36" t="s">
        <v>635</v>
      </c>
    </row>
    <row r="362" spans="1:24" outlineLevel="1" x14ac:dyDescent="0.25">
      <c r="C362" t="s">
        <v>204</v>
      </c>
      <c r="D362" t="s">
        <v>205</v>
      </c>
      <c r="E362" s="3" t="s">
        <v>796</v>
      </c>
      <c r="F362" s="36" t="s">
        <v>635</v>
      </c>
    </row>
    <row r="363" spans="1:24" outlineLevel="1" x14ac:dyDescent="0.25">
      <c r="C363" t="s">
        <v>200</v>
      </c>
      <c r="F363" s="9" t="s">
        <v>635</v>
      </c>
    </row>
    <row r="364" spans="1:24" outlineLevel="1" x14ac:dyDescent="0.25">
      <c r="C364" t="s">
        <v>206</v>
      </c>
      <c r="F364" s="9" t="s">
        <v>635</v>
      </c>
    </row>
    <row r="365" spans="1:24" x14ac:dyDescent="0.25">
      <c r="B365" t="s">
        <v>786</v>
      </c>
      <c r="E365" s="3" t="s">
        <v>796</v>
      </c>
      <c r="F365" s="3" t="s">
        <v>635</v>
      </c>
      <c r="G365" s="3" t="s">
        <v>765</v>
      </c>
      <c r="H365" s="3">
        <f>SUM(H366:H368)</f>
        <v>0</v>
      </c>
      <c r="I365" s="3">
        <f>SUM(I366:I368)</f>
        <v>0</v>
      </c>
      <c r="J365" s="3">
        <f>SUM(J366:J368)</f>
        <v>0</v>
      </c>
      <c r="K365" s="3" t="s">
        <v>765</v>
      </c>
      <c r="L365" s="3">
        <f>SUM(L366:L368)</f>
        <v>0</v>
      </c>
      <c r="M365" s="3">
        <f>SUM(M366:M368)</f>
        <v>0</v>
      </c>
      <c r="N365" s="3">
        <f>SUM(N366:N368)</f>
        <v>0</v>
      </c>
      <c r="O365" s="3" t="s">
        <v>765</v>
      </c>
      <c r="P365" s="3">
        <f>SUM(P366:P368)</f>
        <v>0</v>
      </c>
      <c r="Q365" s="3">
        <f>SUM(Q366:Q368)</f>
        <v>0</v>
      </c>
      <c r="R365" s="3">
        <f>SUM(R366:R368)</f>
        <v>0</v>
      </c>
      <c r="S365" s="3" t="s">
        <v>765</v>
      </c>
      <c r="T365" s="3">
        <f>SUM(T366:T368)</f>
        <v>0</v>
      </c>
      <c r="U365" s="3">
        <f>SUM(U366:U368)</f>
        <v>0</v>
      </c>
      <c r="V365" s="3">
        <f>SUM(V366:V368)</f>
        <v>0</v>
      </c>
    </row>
    <row r="366" spans="1:24" outlineLevel="1" x14ac:dyDescent="0.25">
      <c r="C366" t="s">
        <v>207</v>
      </c>
      <c r="D366" t="s">
        <v>208</v>
      </c>
      <c r="E366" s="3" t="s">
        <v>796</v>
      </c>
      <c r="F366" s="9" t="s">
        <v>635</v>
      </c>
    </row>
    <row r="367" spans="1:24" outlineLevel="1" x14ac:dyDescent="0.25">
      <c r="C367" t="s">
        <v>209</v>
      </c>
      <c r="D367" t="s">
        <v>210</v>
      </c>
      <c r="E367" s="3" t="s">
        <v>796</v>
      </c>
      <c r="F367" s="9" t="s">
        <v>635</v>
      </c>
    </row>
    <row r="368" spans="1:24" outlineLevel="1" x14ac:dyDescent="0.25">
      <c r="C368" t="s">
        <v>211</v>
      </c>
      <c r="D368" t="s">
        <v>77</v>
      </c>
      <c r="F368" s="9" t="s">
        <v>635</v>
      </c>
    </row>
    <row r="369" spans="2:22" x14ac:dyDescent="0.25">
      <c r="B369" t="s">
        <v>787</v>
      </c>
      <c r="E369" s="3" t="s">
        <v>796</v>
      </c>
      <c r="F369" s="3" t="s">
        <v>635</v>
      </c>
      <c r="G369" s="3" t="s">
        <v>765</v>
      </c>
      <c r="H369" s="3">
        <f>SUM(H370:H373)</f>
        <v>0</v>
      </c>
      <c r="I369" s="3">
        <f>SUM(I370:I373)</f>
        <v>0</v>
      </c>
      <c r="J369" s="3">
        <f>SUM(J370:J373)</f>
        <v>0</v>
      </c>
      <c r="K369" s="3" t="s">
        <v>765</v>
      </c>
      <c r="L369" s="3">
        <f>SUM(L370:L373)</f>
        <v>0</v>
      </c>
      <c r="M369" s="3">
        <f>SUM(M370:M373)</f>
        <v>0</v>
      </c>
      <c r="N369" s="3">
        <f>SUM(N370:N373)</f>
        <v>0</v>
      </c>
      <c r="O369" s="3" t="s">
        <v>765</v>
      </c>
      <c r="P369" s="3">
        <f>SUM(P370:P373)</f>
        <v>0</v>
      </c>
      <c r="Q369" s="3">
        <f>SUM(Q370:Q373)</f>
        <v>0</v>
      </c>
      <c r="R369" s="3">
        <f>SUM(R370:R373)</f>
        <v>0</v>
      </c>
      <c r="S369" s="3" t="s">
        <v>765</v>
      </c>
      <c r="T369" s="3">
        <f>SUM(T370:T373)</f>
        <v>0</v>
      </c>
      <c r="U369" s="3">
        <f>SUM(U370:U373)</f>
        <v>0</v>
      </c>
      <c r="V369" s="3">
        <f>SUM(V370:V373)</f>
        <v>0</v>
      </c>
    </row>
    <row r="370" spans="2:22" outlineLevel="1" x14ac:dyDescent="0.25">
      <c r="C370" t="s">
        <v>212</v>
      </c>
      <c r="D370" t="s">
        <v>213</v>
      </c>
      <c r="E370" s="3" t="s">
        <v>796</v>
      </c>
      <c r="F370" s="9" t="s">
        <v>635</v>
      </c>
    </row>
    <row r="371" spans="2:22" outlineLevel="1" x14ac:dyDescent="0.25">
      <c r="C371" t="s">
        <v>214</v>
      </c>
      <c r="D371" t="s">
        <v>215</v>
      </c>
      <c r="E371" s="3" t="s">
        <v>796</v>
      </c>
      <c r="F371" s="9" t="s">
        <v>635</v>
      </c>
    </row>
    <row r="372" spans="2:22" outlineLevel="1" x14ac:dyDescent="0.25">
      <c r="C372" t="s">
        <v>200</v>
      </c>
      <c r="F372" s="9" t="s">
        <v>635</v>
      </c>
    </row>
    <row r="373" spans="2:22" outlineLevel="1" x14ac:dyDescent="0.25">
      <c r="C373" t="s">
        <v>216</v>
      </c>
      <c r="D373" t="s">
        <v>77</v>
      </c>
      <c r="F373" s="9" t="s">
        <v>635</v>
      </c>
    </row>
    <row r="374" spans="2:22" x14ac:dyDescent="0.25">
      <c r="B374" t="s">
        <v>788</v>
      </c>
      <c r="E374" s="3" t="s">
        <v>796</v>
      </c>
      <c r="F374" s="35" t="s">
        <v>635</v>
      </c>
      <c r="G374" s="3" t="s">
        <v>765</v>
      </c>
      <c r="H374" s="3">
        <f>SUM(H375:H377)</f>
        <v>0</v>
      </c>
      <c r="I374" s="3">
        <f>SUM(I375:I377)</f>
        <v>0</v>
      </c>
      <c r="J374" s="3">
        <f>SUM(J375:J377)</f>
        <v>0</v>
      </c>
      <c r="K374" s="3" t="s">
        <v>765</v>
      </c>
      <c r="L374" s="3">
        <f>SUM(L375:L377)</f>
        <v>0</v>
      </c>
      <c r="M374" s="3">
        <f>SUM(M375:M377)</f>
        <v>0</v>
      </c>
      <c r="N374" s="3">
        <f>SUM(N375:N377)</f>
        <v>0</v>
      </c>
      <c r="O374" s="3" t="s">
        <v>765</v>
      </c>
      <c r="P374" s="3">
        <f>SUM(P375:P377)</f>
        <v>0</v>
      </c>
      <c r="Q374" s="3">
        <f>SUM(Q375:Q377)</f>
        <v>0</v>
      </c>
      <c r="R374" s="3">
        <f>SUM(R375:R377)</f>
        <v>0</v>
      </c>
      <c r="S374" s="3" t="s">
        <v>765</v>
      </c>
      <c r="T374" s="3">
        <f>SUM(T375:T377)</f>
        <v>0</v>
      </c>
      <c r="U374" s="3">
        <f>SUM(U375:U377)</f>
        <v>0</v>
      </c>
      <c r="V374" s="3">
        <f>SUM(V375:V377)</f>
        <v>0</v>
      </c>
    </row>
    <row r="375" spans="2:22" outlineLevel="1" x14ac:dyDescent="0.25">
      <c r="C375" t="s">
        <v>217</v>
      </c>
      <c r="D375" t="s">
        <v>218</v>
      </c>
      <c r="E375" s="3" t="s">
        <v>796</v>
      </c>
      <c r="F375" s="36" t="s">
        <v>635</v>
      </c>
    </row>
    <row r="376" spans="2:22" outlineLevel="1" x14ac:dyDescent="0.25">
      <c r="C376" t="s">
        <v>219</v>
      </c>
      <c r="D376" t="s">
        <v>220</v>
      </c>
      <c r="E376" s="3" t="s">
        <v>796</v>
      </c>
      <c r="F376" s="36" t="s">
        <v>635</v>
      </c>
    </row>
    <row r="377" spans="2:22" outlineLevel="1" x14ac:dyDescent="0.25">
      <c r="C377" t="s">
        <v>221</v>
      </c>
      <c r="F377" s="9" t="s">
        <v>635</v>
      </c>
    </row>
    <row r="378" spans="2:22" x14ac:dyDescent="0.25">
      <c r="B378" t="s">
        <v>789</v>
      </c>
      <c r="E378" s="3" t="s">
        <v>796</v>
      </c>
      <c r="F378" s="35" t="s">
        <v>635</v>
      </c>
      <c r="G378" s="3" t="s">
        <v>765</v>
      </c>
      <c r="H378" s="3">
        <f>SUM(H379:H382)</f>
        <v>0</v>
      </c>
      <c r="I378" s="3">
        <f>SUM(I379:I382)</f>
        <v>0</v>
      </c>
      <c r="J378" s="3">
        <f>SUM(J379:J382)</f>
        <v>0</v>
      </c>
      <c r="K378" s="3" t="s">
        <v>765</v>
      </c>
      <c r="L378" s="3">
        <f>SUM(L379:L382)</f>
        <v>0</v>
      </c>
      <c r="M378" s="3">
        <f>SUM(M379:M382)</f>
        <v>0</v>
      </c>
      <c r="N378" s="3">
        <f>SUM(N379:N382)</f>
        <v>0</v>
      </c>
      <c r="O378" s="3" t="s">
        <v>765</v>
      </c>
      <c r="P378" s="3">
        <f>SUM(P379:P382)</f>
        <v>0</v>
      </c>
      <c r="Q378" s="3">
        <f>SUM(Q379:Q382)</f>
        <v>0</v>
      </c>
      <c r="R378" s="3">
        <f>SUM(R379:R382)</f>
        <v>0</v>
      </c>
      <c r="S378" s="3" t="s">
        <v>765</v>
      </c>
      <c r="T378" s="3">
        <f>SUM(T379:T382)</f>
        <v>0</v>
      </c>
      <c r="U378" s="3">
        <f>SUM(U379:U382)</f>
        <v>0</v>
      </c>
      <c r="V378" s="3">
        <f>SUM(V379:V382)</f>
        <v>0</v>
      </c>
    </row>
    <row r="379" spans="2:22" outlineLevel="1" x14ac:dyDescent="0.25">
      <c r="C379" t="s">
        <v>222</v>
      </c>
      <c r="D379" t="s">
        <v>223</v>
      </c>
      <c r="E379" s="3" t="s">
        <v>796</v>
      </c>
      <c r="F379" s="36" t="s">
        <v>635</v>
      </c>
    </row>
    <row r="380" spans="2:22" outlineLevel="1" x14ac:dyDescent="0.25">
      <c r="C380" t="s">
        <v>224</v>
      </c>
      <c r="D380" t="s">
        <v>225</v>
      </c>
      <c r="E380" s="3" t="s">
        <v>796</v>
      </c>
      <c r="F380" s="36" t="s">
        <v>635</v>
      </c>
    </row>
    <row r="381" spans="2:22" outlineLevel="1" x14ac:dyDescent="0.25">
      <c r="C381" t="s">
        <v>200</v>
      </c>
      <c r="F381" s="9" t="s">
        <v>635</v>
      </c>
    </row>
    <row r="382" spans="2:22" outlineLevel="1" x14ac:dyDescent="0.25">
      <c r="C382" t="s">
        <v>226</v>
      </c>
      <c r="F382" s="9" t="s">
        <v>635</v>
      </c>
    </row>
    <row r="383" spans="2:22" x14ac:dyDescent="0.25">
      <c r="B383" t="s">
        <v>790</v>
      </c>
      <c r="E383" s="3" t="s">
        <v>796</v>
      </c>
      <c r="F383" s="3" t="s">
        <v>635</v>
      </c>
      <c r="G383" s="3" t="s">
        <v>765</v>
      </c>
      <c r="H383" s="3">
        <f>SUM(H384:H387)</f>
        <v>0</v>
      </c>
      <c r="I383" s="3">
        <f>SUM(I384:I387)</f>
        <v>0</v>
      </c>
      <c r="J383" s="3">
        <f>SUM(J384:J387)</f>
        <v>0</v>
      </c>
      <c r="K383" s="3" t="s">
        <v>765</v>
      </c>
      <c r="L383" s="3">
        <f>SUM(L384:L387)</f>
        <v>0</v>
      </c>
      <c r="M383" s="3">
        <f>SUM(M384:M387)</f>
        <v>0</v>
      </c>
      <c r="N383" s="3">
        <f>SUM(N384:N387)</f>
        <v>0</v>
      </c>
      <c r="O383" s="3" t="s">
        <v>765</v>
      </c>
      <c r="P383" s="3">
        <f>SUM(P384:P387)</f>
        <v>0</v>
      </c>
      <c r="Q383" s="3">
        <f>SUM(Q384:Q387)</f>
        <v>0</v>
      </c>
      <c r="R383" s="3">
        <f>SUM(R384:R387)</f>
        <v>0</v>
      </c>
      <c r="S383" s="3" t="s">
        <v>765</v>
      </c>
      <c r="T383" s="3">
        <f>SUM(T384:T387)</f>
        <v>0</v>
      </c>
      <c r="U383" s="3">
        <f>SUM(U384:U387)</f>
        <v>0</v>
      </c>
      <c r="V383" s="3">
        <f>SUM(V384:V387)</f>
        <v>0</v>
      </c>
    </row>
    <row r="384" spans="2:22" outlineLevel="1" x14ac:dyDescent="0.25">
      <c r="C384" t="s">
        <v>227</v>
      </c>
      <c r="D384" t="s">
        <v>228</v>
      </c>
      <c r="E384" s="3" t="s">
        <v>796</v>
      </c>
      <c r="F384" s="9" t="s">
        <v>635</v>
      </c>
    </row>
    <row r="385" spans="2:22" outlineLevel="1" x14ac:dyDescent="0.25">
      <c r="C385" t="s">
        <v>229</v>
      </c>
      <c r="D385" t="s">
        <v>230</v>
      </c>
      <c r="E385" s="3" t="s">
        <v>796</v>
      </c>
      <c r="F385" s="9" t="s">
        <v>635</v>
      </c>
    </row>
    <row r="386" spans="2:22" outlineLevel="1" x14ac:dyDescent="0.25">
      <c r="C386" t="s">
        <v>200</v>
      </c>
      <c r="F386" s="9" t="s">
        <v>635</v>
      </c>
    </row>
    <row r="387" spans="2:22" outlineLevel="1" x14ac:dyDescent="0.25">
      <c r="C387" t="s">
        <v>231</v>
      </c>
      <c r="F387" s="9" t="s">
        <v>635</v>
      </c>
    </row>
    <row r="388" spans="2:22" x14ac:dyDescent="0.25">
      <c r="B388" t="s">
        <v>725</v>
      </c>
      <c r="E388" s="3" t="s">
        <v>796</v>
      </c>
      <c r="F388" s="3" t="s">
        <v>635</v>
      </c>
      <c r="G388" s="3" t="s">
        <v>765</v>
      </c>
      <c r="H388" s="3">
        <f>SUM(H389:H392)</f>
        <v>0</v>
      </c>
      <c r="I388" s="3">
        <f>SUM(I389:I392)</f>
        <v>0</v>
      </c>
      <c r="J388" s="3">
        <f>SUM(J389:J392)</f>
        <v>0</v>
      </c>
      <c r="K388" s="3" t="s">
        <v>765</v>
      </c>
      <c r="L388" s="3">
        <f>SUM(L389:L392)</f>
        <v>0</v>
      </c>
      <c r="M388" s="3">
        <f>SUM(M389:M392)</f>
        <v>0</v>
      </c>
      <c r="N388" s="3">
        <f>SUM(N389:N392)</f>
        <v>0</v>
      </c>
      <c r="O388" s="3" t="s">
        <v>765</v>
      </c>
      <c r="P388" s="3">
        <f>SUM(P389:P392)</f>
        <v>0</v>
      </c>
      <c r="Q388" s="3">
        <f>SUM(Q389:Q392)</f>
        <v>0</v>
      </c>
      <c r="R388" s="3">
        <f>SUM(R389:R392)</f>
        <v>0</v>
      </c>
      <c r="S388" s="3" t="s">
        <v>765</v>
      </c>
      <c r="T388" s="3">
        <f>SUM(T389:T392)</f>
        <v>0</v>
      </c>
      <c r="U388" s="3">
        <f>SUM(U389:U392)</f>
        <v>0</v>
      </c>
      <c r="V388" s="3">
        <f>SUM(V389:V392)</f>
        <v>0</v>
      </c>
    </row>
    <row r="389" spans="2:22" outlineLevel="1" x14ac:dyDescent="0.25">
      <c r="C389" t="s">
        <v>232</v>
      </c>
      <c r="D389" t="s">
        <v>233</v>
      </c>
      <c r="E389" s="3" t="s">
        <v>796</v>
      </c>
      <c r="F389" s="9" t="s">
        <v>635</v>
      </c>
    </row>
    <row r="390" spans="2:22" outlineLevel="1" x14ac:dyDescent="0.25">
      <c r="C390" t="s">
        <v>234</v>
      </c>
      <c r="D390" t="s">
        <v>235</v>
      </c>
      <c r="E390" s="3" t="s">
        <v>796</v>
      </c>
      <c r="F390" s="9" t="s">
        <v>635</v>
      </c>
    </row>
    <row r="391" spans="2:22" outlineLevel="1" x14ac:dyDescent="0.25">
      <c r="C391" t="s">
        <v>236</v>
      </c>
      <c r="D391" t="s">
        <v>237</v>
      </c>
      <c r="E391" s="3" t="s">
        <v>796</v>
      </c>
      <c r="F391" s="9" t="s">
        <v>635</v>
      </c>
    </row>
    <row r="392" spans="2:22" outlineLevel="1" x14ac:dyDescent="0.25">
      <c r="C392" t="s">
        <v>238</v>
      </c>
      <c r="F392" s="9" t="s">
        <v>635</v>
      </c>
    </row>
    <row r="393" spans="2:22" x14ac:dyDescent="0.25">
      <c r="B393" t="s">
        <v>791</v>
      </c>
      <c r="E393" s="3" t="s">
        <v>796</v>
      </c>
      <c r="F393" s="3" t="s">
        <v>635</v>
      </c>
      <c r="G393" s="3" t="s">
        <v>765</v>
      </c>
      <c r="H393" s="3">
        <f>SUM(H394:H398)</f>
        <v>0</v>
      </c>
      <c r="I393" s="3">
        <f>SUM(I394:I398)</f>
        <v>0</v>
      </c>
      <c r="J393" s="3">
        <f>SUM(J394:J398)</f>
        <v>0</v>
      </c>
      <c r="K393" s="3" t="s">
        <v>765</v>
      </c>
      <c r="L393" s="3">
        <f>SUM(L394:L398)</f>
        <v>0</v>
      </c>
      <c r="M393" s="3">
        <f>SUM(M394:M398)</f>
        <v>0</v>
      </c>
      <c r="N393" s="3">
        <f>SUM(N394:N398)</f>
        <v>0</v>
      </c>
      <c r="O393" s="3" t="s">
        <v>765</v>
      </c>
      <c r="P393" s="3">
        <f>SUM(P394:P398)</f>
        <v>0</v>
      </c>
      <c r="Q393" s="3">
        <f>SUM(Q394:Q398)</f>
        <v>0</v>
      </c>
      <c r="R393" s="3">
        <f>SUM(R394:R398)</f>
        <v>0</v>
      </c>
      <c r="S393" s="3" t="s">
        <v>765</v>
      </c>
      <c r="T393" s="3">
        <f>SUM(T394:T398)</f>
        <v>0</v>
      </c>
      <c r="U393" s="3">
        <f>SUM(U394:U398)</f>
        <v>0</v>
      </c>
      <c r="V393" s="3">
        <f>SUM(V394:V398)</f>
        <v>0</v>
      </c>
    </row>
    <row r="394" spans="2:22" outlineLevel="1" x14ac:dyDescent="0.25">
      <c r="C394" t="s">
        <v>239</v>
      </c>
      <c r="D394" t="s">
        <v>240</v>
      </c>
      <c r="E394" s="3" t="s">
        <v>796</v>
      </c>
      <c r="F394" s="9" t="s">
        <v>635</v>
      </c>
    </row>
    <row r="395" spans="2:22" outlineLevel="1" x14ac:dyDescent="0.25">
      <c r="C395" t="s">
        <v>241</v>
      </c>
      <c r="D395" t="s">
        <v>242</v>
      </c>
      <c r="E395" s="3" t="s">
        <v>796</v>
      </c>
      <c r="F395" s="9" t="s">
        <v>635</v>
      </c>
    </row>
    <row r="396" spans="2:22" outlineLevel="1" x14ac:dyDescent="0.25">
      <c r="C396" t="s">
        <v>243</v>
      </c>
      <c r="D396" t="s">
        <v>244</v>
      </c>
      <c r="E396" s="3" t="s">
        <v>796</v>
      </c>
      <c r="F396" s="9" t="s">
        <v>635</v>
      </c>
    </row>
    <row r="397" spans="2:22" outlineLevel="1" x14ac:dyDescent="0.25">
      <c r="C397" t="s">
        <v>245</v>
      </c>
      <c r="D397" t="s">
        <v>246</v>
      </c>
      <c r="E397" s="3" t="s">
        <v>796</v>
      </c>
      <c r="F397" s="9" t="s">
        <v>635</v>
      </c>
    </row>
    <row r="398" spans="2:22" outlineLevel="1" x14ac:dyDescent="0.25">
      <c r="C398" t="s">
        <v>247</v>
      </c>
      <c r="F398" s="9" t="s">
        <v>635</v>
      </c>
    </row>
    <row r="399" spans="2:22" x14ac:dyDescent="0.25">
      <c r="B399" t="s">
        <v>792</v>
      </c>
      <c r="E399" s="3" t="s">
        <v>796</v>
      </c>
      <c r="F399" s="35" t="s">
        <v>635</v>
      </c>
      <c r="G399" s="3" t="s">
        <v>765</v>
      </c>
      <c r="H399" s="3">
        <f>SUM(H400:H403)</f>
        <v>0</v>
      </c>
      <c r="I399" s="3">
        <f>SUM(I400:I403)</f>
        <v>0</v>
      </c>
      <c r="J399" s="3">
        <f>SUM(J400:J403)</f>
        <v>0</v>
      </c>
      <c r="K399" s="3" t="s">
        <v>765</v>
      </c>
      <c r="L399" s="3">
        <f>SUM(L400:L403)</f>
        <v>0</v>
      </c>
      <c r="M399" s="3">
        <f>SUM(M400:M403)</f>
        <v>0</v>
      </c>
      <c r="N399" s="3">
        <f>SUM(N400:N403)</f>
        <v>0</v>
      </c>
      <c r="O399" s="3" t="s">
        <v>765</v>
      </c>
      <c r="P399" s="3">
        <f>SUM(P400:P403)</f>
        <v>0</v>
      </c>
      <c r="Q399" s="3">
        <f>SUM(Q400:Q403)</f>
        <v>0</v>
      </c>
      <c r="R399" s="3">
        <f>SUM(R400:R403)</f>
        <v>0</v>
      </c>
      <c r="S399" s="3" t="s">
        <v>765</v>
      </c>
      <c r="T399" s="3">
        <f>SUM(T400:T403)</f>
        <v>0</v>
      </c>
      <c r="U399" s="3">
        <f>SUM(U400:U403)</f>
        <v>0</v>
      </c>
      <c r="V399" s="3">
        <f>SUM(V400:V403)</f>
        <v>0</v>
      </c>
    </row>
    <row r="400" spans="2:22" outlineLevel="1" x14ac:dyDescent="0.25">
      <c r="C400" t="s">
        <v>248</v>
      </c>
      <c r="D400" t="s">
        <v>249</v>
      </c>
      <c r="E400" s="3" t="s">
        <v>796</v>
      </c>
      <c r="F400" s="36" t="s">
        <v>635</v>
      </c>
    </row>
    <row r="401" spans="2:22" outlineLevel="1" x14ac:dyDescent="0.25">
      <c r="C401" t="s">
        <v>250</v>
      </c>
      <c r="D401" t="s">
        <v>251</v>
      </c>
      <c r="E401" s="3" t="s">
        <v>796</v>
      </c>
      <c r="F401" s="36" t="s">
        <v>635</v>
      </c>
    </row>
    <row r="402" spans="2:22" outlineLevel="1" x14ac:dyDescent="0.25">
      <c r="C402" t="s">
        <v>200</v>
      </c>
      <c r="F402" s="9" t="s">
        <v>635</v>
      </c>
    </row>
    <row r="403" spans="2:22" outlineLevel="1" x14ac:dyDescent="0.25">
      <c r="C403" t="s">
        <v>252</v>
      </c>
      <c r="F403" s="9" t="s">
        <v>635</v>
      </c>
    </row>
    <row r="404" spans="2:22" x14ac:dyDescent="0.25">
      <c r="B404" t="s">
        <v>793</v>
      </c>
      <c r="E404" s="3" t="s">
        <v>796</v>
      </c>
      <c r="F404" s="29" t="s">
        <v>636</v>
      </c>
      <c r="G404" s="3" t="s">
        <v>765</v>
      </c>
      <c r="H404" s="3">
        <f>SUM(H405:H419)</f>
        <v>0</v>
      </c>
      <c r="I404" s="3">
        <f>SUM(I405:I419)</f>
        <v>0</v>
      </c>
      <c r="J404" s="3">
        <f>SUM(J405:J419)</f>
        <v>0</v>
      </c>
      <c r="K404" s="3" t="s">
        <v>765</v>
      </c>
      <c r="L404" s="3">
        <f>SUM(L405:L419)</f>
        <v>0</v>
      </c>
      <c r="M404" s="3">
        <f>SUM(M405:M419)</f>
        <v>0</v>
      </c>
      <c r="N404" s="3">
        <f>SUM(N405:N419)</f>
        <v>0</v>
      </c>
      <c r="O404" s="3" t="s">
        <v>765</v>
      </c>
      <c r="P404" s="3">
        <f>SUM(P405:P419)</f>
        <v>0</v>
      </c>
      <c r="Q404" s="3">
        <f>SUM(Q405:Q419)</f>
        <v>1</v>
      </c>
      <c r="R404" s="3">
        <f>SUM(R405:R419)</f>
        <v>3</v>
      </c>
      <c r="S404" s="3" t="s">
        <v>765</v>
      </c>
      <c r="T404" s="3">
        <f>SUM(T405:T419)</f>
        <v>0</v>
      </c>
      <c r="U404" s="3">
        <f>SUM(U405:U419)</f>
        <v>0</v>
      </c>
      <c r="V404" s="3">
        <f>SUM(V405:V419)</f>
        <v>0</v>
      </c>
    </row>
    <row r="405" spans="2:22" outlineLevel="1" x14ac:dyDescent="0.25">
      <c r="C405" t="s">
        <v>253</v>
      </c>
      <c r="D405" t="s">
        <v>254</v>
      </c>
      <c r="E405" s="3" t="s">
        <v>796</v>
      </c>
      <c r="F405" s="36" t="s">
        <v>635</v>
      </c>
    </row>
    <row r="406" spans="2:22" outlineLevel="1" x14ac:dyDescent="0.25">
      <c r="C406" t="s">
        <v>255</v>
      </c>
      <c r="D406" t="s">
        <v>254</v>
      </c>
      <c r="E406" s="3" t="s">
        <v>796</v>
      </c>
      <c r="F406" s="9" t="s">
        <v>635</v>
      </c>
    </row>
    <row r="407" spans="2:22" outlineLevel="1" x14ac:dyDescent="0.25">
      <c r="C407" t="s">
        <v>256</v>
      </c>
      <c r="F407" s="9" t="s">
        <v>635</v>
      </c>
    </row>
    <row r="408" spans="2:22" outlineLevel="1" x14ac:dyDescent="0.25">
      <c r="C408" t="s">
        <v>257</v>
      </c>
      <c r="D408" t="s">
        <v>258</v>
      </c>
      <c r="E408" s="3" t="s">
        <v>796</v>
      </c>
      <c r="F408" s="9" t="s">
        <v>635</v>
      </c>
    </row>
    <row r="409" spans="2:22" outlineLevel="1" x14ac:dyDescent="0.25">
      <c r="C409" t="s">
        <v>259</v>
      </c>
      <c r="F409" s="9" t="s">
        <v>635</v>
      </c>
    </row>
    <row r="410" spans="2:22" outlineLevel="1" x14ac:dyDescent="0.25">
      <c r="C410" t="s">
        <v>260</v>
      </c>
      <c r="D410" t="s">
        <v>261</v>
      </c>
      <c r="E410" s="3" t="s">
        <v>796</v>
      </c>
      <c r="F410" s="30" t="s">
        <v>636</v>
      </c>
      <c r="R410" s="3">
        <v>1</v>
      </c>
    </row>
    <row r="411" spans="2:22" outlineLevel="1" x14ac:dyDescent="0.25">
      <c r="C411" t="s">
        <v>262</v>
      </c>
      <c r="D411" t="s">
        <v>261</v>
      </c>
      <c r="E411" s="3" t="s">
        <v>796</v>
      </c>
      <c r="F411" s="30" t="s">
        <v>636</v>
      </c>
      <c r="R411" s="3">
        <v>1</v>
      </c>
    </row>
    <row r="412" spans="2:22" outlineLevel="1" x14ac:dyDescent="0.25">
      <c r="C412" t="s">
        <v>263</v>
      </c>
      <c r="D412" t="s">
        <v>258</v>
      </c>
      <c r="E412" s="3" t="s">
        <v>796</v>
      </c>
      <c r="F412" s="30" t="s">
        <v>636</v>
      </c>
      <c r="R412" s="3">
        <v>1</v>
      </c>
    </row>
    <row r="413" spans="2:22" outlineLevel="1" x14ac:dyDescent="0.25">
      <c r="C413" t="s">
        <v>264</v>
      </c>
      <c r="D413" t="s">
        <v>261</v>
      </c>
      <c r="E413" s="3" t="s">
        <v>796</v>
      </c>
      <c r="F413" s="30" t="s">
        <v>636</v>
      </c>
      <c r="Q413" s="3">
        <v>1</v>
      </c>
    </row>
    <row r="414" spans="2:22" outlineLevel="1" x14ac:dyDescent="0.25">
      <c r="C414" t="s">
        <v>265</v>
      </c>
      <c r="D414" t="s">
        <v>258</v>
      </c>
      <c r="E414" s="3" t="s">
        <v>796</v>
      </c>
      <c r="F414" s="36" t="s">
        <v>635</v>
      </c>
    </row>
    <row r="415" spans="2:22" outlineLevel="1" x14ac:dyDescent="0.25">
      <c r="C415" t="s">
        <v>266</v>
      </c>
      <c r="F415" s="9" t="s">
        <v>635</v>
      </c>
    </row>
    <row r="416" spans="2:22" outlineLevel="1" x14ac:dyDescent="0.25">
      <c r="C416" t="s">
        <v>267</v>
      </c>
      <c r="D416" t="s">
        <v>261</v>
      </c>
      <c r="E416" s="3" t="s">
        <v>796</v>
      </c>
      <c r="F416" s="9" t="s">
        <v>635</v>
      </c>
    </row>
    <row r="417" spans="2:22" outlineLevel="1" x14ac:dyDescent="0.25">
      <c r="C417" t="s">
        <v>268</v>
      </c>
      <c r="D417" t="s">
        <v>254</v>
      </c>
      <c r="E417" s="3" t="s">
        <v>796</v>
      </c>
      <c r="F417" s="9" t="s">
        <v>635</v>
      </c>
    </row>
    <row r="418" spans="2:22" outlineLevel="1" x14ac:dyDescent="0.25">
      <c r="C418" t="s">
        <v>269</v>
      </c>
      <c r="D418" t="s">
        <v>261</v>
      </c>
      <c r="E418" s="3" t="s">
        <v>796</v>
      </c>
      <c r="F418" s="9" t="s">
        <v>635</v>
      </c>
    </row>
    <row r="419" spans="2:22" outlineLevel="1" x14ac:dyDescent="0.25">
      <c r="C419" t="s">
        <v>270</v>
      </c>
      <c r="D419" t="s">
        <v>261</v>
      </c>
      <c r="E419" s="3" t="s">
        <v>796</v>
      </c>
      <c r="F419" s="9" t="s">
        <v>635</v>
      </c>
    </row>
    <row r="420" spans="2:22" x14ac:dyDescent="0.25">
      <c r="B420" t="s">
        <v>726</v>
      </c>
      <c r="E420" s="3" t="s">
        <v>796</v>
      </c>
      <c r="F420" s="35" t="s">
        <v>635</v>
      </c>
      <c r="G420" s="3" t="s">
        <v>765</v>
      </c>
      <c r="H420" s="3">
        <f>SUM(H421:H439)</f>
        <v>0</v>
      </c>
      <c r="I420" s="3">
        <f>SUM(I421:I439)</f>
        <v>0</v>
      </c>
      <c r="J420" s="3">
        <f>SUM(J421:J439)</f>
        <v>0</v>
      </c>
      <c r="K420" s="3" t="s">
        <v>765</v>
      </c>
      <c r="L420" s="3">
        <f>SUM(L421:L439)</f>
        <v>0</v>
      </c>
      <c r="M420" s="3">
        <f>SUM(M421:M439)</f>
        <v>0</v>
      </c>
      <c r="N420" s="3">
        <f>SUM(N421:N439)</f>
        <v>0</v>
      </c>
      <c r="O420" s="3" t="s">
        <v>765</v>
      </c>
      <c r="P420" s="3">
        <f>SUM(P421:P439)</f>
        <v>0</v>
      </c>
      <c r="Q420" s="3">
        <f>SUM(Q421:Q439)</f>
        <v>0</v>
      </c>
      <c r="R420" s="3">
        <f>SUM(R421:R439)</f>
        <v>0</v>
      </c>
      <c r="S420" s="3" t="s">
        <v>765</v>
      </c>
      <c r="T420" s="3">
        <f>SUM(T421:T439)</f>
        <v>0</v>
      </c>
      <c r="U420" s="3">
        <f>SUM(U421:U439)</f>
        <v>0</v>
      </c>
      <c r="V420" s="3">
        <f>SUM(V421:V439)</f>
        <v>0</v>
      </c>
    </row>
    <row r="421" spans="2:22" outlineLevel="1" x14ac:dyDescent="0.25">
      <c r="C421" t="s">
        <v>253</v>
      </c>
      <c r="D421" t="s">
        <v>254</v>
      </c>
      <c r="E421" s="3" t="s">
        <v>796</v>
      </c>
      <c r="F421" s="36" t="s">
        <v>635</v>
      </c>
    </row>
    <row r="422" spans="2:22" outlineLevel="1" x14ac:dyDescent="0.25">
      <c r="C422" t="s">
        <v>253</v>
      </c>
      <c r="D422" t="s">
        <v>254</v>
      </c>
      <c r="E422" s="3" t="s">
        <v>796</v>
      </c>
      <c r="F422" s="9" t="s">
        <v>635</v>
      </c>
    </row>
    <row r="423" spans="2:22" outlineLevel="1" x14ac:dyDescent="0.25">
      <c r="C423" t="s">
        <v>271</v>
      </c>
      <c r="D423" t="s">
        <v>254</v>
      </c>
      <c r="E423" s="3" t="s">
        <v>796</v>
      </c>
      <c r="F423" s="9" t="s">
        <v>635</v>
      </c>
    </row>
    <row r="424" spans="2:22" outlineLevel="1" x14ac:dyDescent="0.25">
      <c r="C424" t="s">
        <v>272</v>
      </c>
      <c r="D424" t="s">
        <v>261</v>
      </c>
      <c r="E424" s="3" t="s">
        <v>796</v>
      </c>
      <c r="F424" s="9" t="s">
        <v>635</v>
      </c>
    </row>
    <row r="425" spans="2:22" outlineLevel="1" x14ac:dyDescent="0.25">
      <c r="C425" t="s">
        <v>259</v>
      </c>
      <c r="F425" s="9" t="s">
        <v>635</v>
      </c>
    </row>
    <row r="426" spans="2:22" outlineLevel="1" x14ac:dyDescent="0.25">
      <c r="C426" t="s">
        <v>259</v>
      </c>
      <c r="F426" s="9" t="s">
        <v>635</v>
      </c>
    </row>
    <row r="427" spans="2:22" outlineLevel="1" x14ac:dyDescent="0.25">
      <c r="C427" t="s">
        <v>273</v>
      </c>
      <c r="D427" t="s">
        <v>261</v>
      </c>
      <c r="E427" s="3" t="s">
        <v>796</v>
      </c>
      <c r="F427" s="9" t="s">
        <v>635</v>
      </c>
    </row>
    <row r="428" spans="2:22" outlineLevel="1" x14ac:dyDescent="0.25">
      <c r="C428" t="s">
        <v>274</v>
      </c>
      <c r="D428" t="s">
        <v>275</v>
      </c>
      <c r="E428" s="3" t="s">
        <v>796</v>
      </c>
      <c r="F428" s="9" t="s">
        <v>635</v>
      </c>
    </row>
    <row r="429" spans="2:22" outlineLevel="1" x14ac:dyDescent="0.25">
      <c r="C429" t="s">
        <v>276</v>
      </c>
      <c r="D429" t="s">
        <v>261</v>
      </c>
      <c r="E429" s="3" t="s">
        <v>796</v>
      </c>
      <c r="F429" s="9" t="s">
        <v>635</v>
      </c>
    </row>
    <row r="430" spans="2:22" outlineLevel="1" x14ac:dyDescent="0.25">
      <c r="C430" t="s">
        <v>277</v>
      </c>
      <c r="D430" t="s">
        <v>254</v>
      </c>
      <c r="E430" s="3" t="s">
        <v>796</v>
      </c>
      <c r="F430" s="9" t="s">
        <v>635</v>
      </c>
    </row>
    <row r="431" spans="2:22" outlineLevel="1" x14ac:dyDescent="0.25">
      <c r="C431" t="s">
        <v>278</v>
      </c>
      <c r="D431" t="s">
        <v>261</v>
      </c>
      <c r="E431" s="3" t="s">
        <v>796</v>
      </c>
      <c r="F431" s="9" t="s">
        <v>635</v>
      </c>
    </row>
    <row r="432" spans="2:22" outlineLevel="1" x14ac:dyDescent="0.25">
      <c r="C432" t="s">
        <v>279</v>
      </c>
      <c r="D432" t="s">
        <v>261</v>
      </c>
      <c r="E432" s="3" t="s">
        <v>796</v>
      </c>
      <c r="F432" s="9" t="s">
        <v>635</v>
      </c>
    </row>
    <row r="433" spans="2:22" outlineLevel="1" x14ac:dyDescent="0.25">
      <c r="C433" t="s">
        <v>280</v>
      </c>
      <c r="D433" t="s">
        <v>261</v>
      </c>
      <c r="E433" s="3" t="s">
        <v>796</v>
      </c>
      <c r="F433" s="9" t="s">
        <v>635</v>
      </c>
    </row>
    <row r="434" spans="2:22" outlineLevel="1" x14ac:dyDescent="0.25">
      <c r="C434" t="s">
        <v>281</v>
      </c>
      <c r="F434" s="9" t="s">
        <v>635</v>
      </c>
    </row>
    <row r="435" spans="2:22" outlineLevel="1" x14ac:dyDescent="0.25">
      <c r="C435" t="s">
        <v>268</v>
      </c>
      <c r="D435" t="s">
        <v>254</v>
      </c>
      <c r="E435" s="3" t="s">
        <v>796</v>
      </c>
      <c r="F435" s="9" t="s">
        <v>635</v>
      </c>
    </row>
    <row r="436" spans="2:22" outlineLevel="1" x14ac:dyDescent="0.25">
      <c r="C436" t="s">
        <v>268</v>
      </c>
      <c r="D436" t="s">
        <v>254</v>
      </c>
      <c r="E436" s="3" t="s">
        <v>796</v>
      </c>
      <c r="F436" s="9" t="s">
        <v>635</v>
      </c>
    </row>
    <row r="437" spans="2:22" outlineLevel="1" x14ac:dyDescent="0.25">
      <c r="C437" t="s">
        <v>282</v>
      </c>
      <c r="D437" t="s">
        <v>261</v>
      </c>
      <c r="E437" s="3" t="s">
        <v>796</v>
      </c>
      <c r="F437" s="9" t="s">
        <v>635</v>
      </c>
    </row>
    <row r="438" spans="2:22" outlineLevel="1" x14ac:dyDescent="0.25">
      <c r="C438" t="s">
        <v>283</v>
      </c>
      <c r="F438" s="9" t="s">
        <v>635</v>
      </c>
    </row>
    <row r="439" spans="2:22" outlineLevel="1" x14ac:dyDescent="0.25">
      <c r="C439" t="s">
        <v>284</v>
      </c>
      <c r="F439" s="9" t="s">
        <v>635</v>
      </c>
    </row>
    <row r="440" spans="2:22" x14ac:dyDescent="0.25">
      <c r="B440" t="s">
        <v>727</v>
      </c>
      <c r="E440" s="3" t="s">
        <v>796</v>
      </c>
      <c r="F440" s="29" t="s">
        <v>636</v>
      </c>
      <c r="G440" s="3" t="s">
        <v>765</v>
      </c>
      <c r="H440" s="3">
        <f>SUM(H441:H451)</f>
        <v>0</v>
      </c>
      <c r="I440" s="3">
        <f>SUM(I441:I451)</f>
        <v>0</v>
      </c>
      <c r="J440" s="3">
        <f>SUM(J441:J451)</f>
        <v>0</v>
      </c>
      <c r="K440" s="3" t="s">
        <v>765</v>
      </c>
      <c r="L440" s="3">
        <f>SUM(L441:L451)</f>
        <v>0</v>
      </c>
      <c r="M440" s="3">
        <f>SUM(M441:M451)</f>
        <v>0</v>
      </c>
      <c r="N440" s="3">
        <f>SUM(N441:N451)</f>
        <v>1</v>
      </c>
      <c r="O440" s="3" t="s">
        <v>765</v>
      </c>
      <c r="P440" s="3">
        <f>SUM(P441:P451)</f>
        <v>0</v>
      </c>
      <c r="Q440" s="3">
        <f>SUM(Q441:Q451)</f>
        <v>0</v>
      </c>
      <c r="R440" s="3">
        <f>SUM(R441:R451)</f>
        <v>0</v>
      </c>
      <c r="S440" s="3" t="s">
        <v>765</v>
      </c>
      <c r="T440" s="3">
        <f>SUM(T441:T451)</f>
        <v>0</v>
      </c>
      <c r="U440" s="3">
        <f>SUM(U441:U451)</f>
        <v>0</v>
      </c>
      <c r="V440" s="3">
        <f>SUM(V441:V451)</f>
        <v>0</v>
      </c>
    </row>
    <row r="441" spans="2:22" outlineLevel="1" x14ac:dyDescent="0.25">
      <c r="C441" t="s">
        <v>285</v>
      </c>
      <c r="D441" t="s">
        <v>286</v>
      </c>
      <c r="E441" s="3" t="s">
        <v>796</v>
      </c>
      <c r="F441" s="9" t="s">
        <v>635</v>
      </c>
    </row>
    <row r="442" spans="2:22" outlineLevel="1" x14ac:dyDescent="0.25">
      <c r="C442" t="s">
        <v>287</v>
      </c>
      <c r="F442" s="9" t="s">
        <v>635</v>
      </c>
    </row>
    <row r="443" spans="2:22" outlineLevel="1" x14ac:dyDescent="0.25">
      <c r="C443" t="s">
        <v>288</v>
      </c>
      <c r="F443" s="9" t="s">
        <v>635</v>
      </c>
    </row>
    <row r="444" spans="2:22" outlineLevel="1" x14ac:dyDescent="0.25">
      <c r="C444" t="s">
        <v>289</v>
      </c>
      <c r="D444" t="s">
        <v>290</v>
      </c>
      <c r="E444" s="3" t="s">
        <v>796</v>
      </c>
      <c r="F444" s="9" t="s">
        <v>635</v>
      </c>
    </row>
    <row r="445" spans="2:22" outlineLevel="1" x14ac:dyDescent="0.25">
      <c r="C445" t="s">
        <v>291</v>
      </c>
      <c r="D445" t="s">
        <v>292</v>
      </c>
      <c r="E445" s="3" t="s">
        <v>796</v>
      </c>
      <c r="F445" s="9" t="s">
        <v>635</v>
      </c>
    </row>
    <row r="446" spans="2:22" outlineLevel="1" x14ac:dyDescent="0.25">
      <c r="C446" t="s">
        <v>293</v>
      </c>
      <c r="D446" t="s">
        <v>294</v>
      </c>
      <c r="E446" s="3" t="s">
        <v>796</v>
      </c>
      <c r="F446" s="30" t="s">
        <v>636</v>
      </c>
      <c r="N446" s="3">
        <v>1</v>
      </c>
    </row>
    <row r="447" spans="2:22" outlineLevel="1" x14ac:dyDescent="0.25">
      <c r="C447" t="s">
        <v>295</v>
      </c>
      <c r="D447" t="s">
        <v>294</v>
      </c>
      <c r="E447" s="3" t="s">
        <v>796</v>
      </c>
      <c r="F447" s="36" t="s">
        <v>635</v>
      </c>
    </row>
    <row r="448" spans="2:22" outlineLevel="1" x14ac:dyDescent="0.25">
      <c r="C448" t="s">
        <v>296</v>
      </c>
      <c r="D448" t="s">
        <v>297</v>
      </c>
      <c r="E448" s="3" t="s">
        <v>796</v>
      </c>
      <c r="F448" s="9" t="s">
        <v>635</v>
      </c>
    </row>
    <row r="449" spans="1:24" outlineLevel="1" x14ac:dyDescent="0.25">
      <c r="C449" t="s">
        <v>298</v>
      </c>
      <c r="D449" t="s">
        <v>294</v>
      </c>
      <c r="E449" s="3" t="s">
        <v>796</v>
      </c>
      <c r="F449" s="9" t="s">
        <v>635</v>
      </c>
    </row>
    <row r="450" spans="1:24" outlineLevel="1" x14ac:dyDescent="0.25">
      <c r="C450" t="s">
        <v>314</v>
      </c>
      <c r="D450" t="s">
        <v>297</v>
      </c>
      <c r="E450" s="3" t="s">
        <v>796</v>
      </c>
      <c r="F450" s="9" t="s">
        <v>635</v>
      </c>
    </row>
    <row r="451" spans="1:24" outlineLevel="1" x14ac:dyDescent="0.25">
      <c r="C451" t="s">
        <v>315</v>
      </c>
      <c r="D451" t="s">
        <v>290</v>
      </c>
      <c r="E451" s="3" t="s">
        <v>796</v>
      </c>
      <c r="F451" s="9" t="s">
        <v>635</v>
      </c>
    </row>
    <row r="452" spans="1:24" x14ac:dyDescent="0.25">
      <c r="A452" s="26" t="s">
        <v>489</v>
      </c>
      <c r="B452" s="26"/>
      <c r="C452" s="26"/>
      <c r="D452" s="26"/>
      <c r="E452" s="27"/>
      <c r="F452" s="28" t="s">
        <v>636</v>
      </c>
      <c r="G452" s="28" t="s">
        <v>765</v>
      </c>
      <c r="H452" s="27">
        <f>H453+H461+H469+H489+H503+H513+H525+H539+H554+H572+H589+H593+H600+H605+H610+H622+H627+H644</f>
        <v>0</v>
      </c>
      <c r="I452" s="27">
        <f>I453+I461+I469+I489+I503+I513+I525+I539+I554+I572+I589+I593+I600+I605+I610+I622+I627+I644</f>
        <v>1</v>
      </c>
      <c r="J452" s="27">
        <f>J453+J461+J469+J489+J503+J513+J525+J539+J554+J572+J589+J593+J600+J605+J610+J622+J627+J644</f>
        <v>7</v>
      </c>
      <c r="K452" s="28" t="s">
        <v>765</v>
      </c>
      <c r="L452" s="27">
        <f>L453+L461+L469+L489+L503+L513+L525+L539+L554+L572+L589+L593+L600+L605+L610+L622+L627+L644</f>
        <v>0</v>
      </c>
      <c r="M452" s="27">
        <f>M453+M461+M469+M489+M503+M513+M525+M539+M554+M572+M589+M593+M600+M605+M610+M622+M627+M644</f>
        <v>0</v>
      </c>
      <c r="N452" s="27">
        <f>N453+N461+N469+N489+N503+N513+N525+N539+N554+N572+N589+N593+N600+N605+N610+N622+N627+N644</f>
        <v>0</v>
      </c>
      <c r="O452" s="28" t="s">
        <v>765</v>
      </c>
      <c r="P452" s="27">
        <f>P453+P461+P469+P489+P503+P513+P525+P539+P554+P572+P589+P593+P600+P605+P610+P622+P627+P644</f>
        <v>1</v>
      </c>
      <c r="Q452" s="27">
        <f>Q453+Q461+Q469+Q489+Q503+Q513+Q525+Q539+Q554+Q572+Q589+Q593+Q600+Q605+Q610+Q622+Q627+Q644</f>
        <v>2</v>
      </c>
      <c r="R452" s="27">
        <f>R453+R461+R469+R489+R503+R513+R525+R539+R554+R572+R589+R593+R600+R605+R610+R622+R627+R644</f>
        <v>0</v>
      </c>
      <c r="S452" s="28" t="s">
        <v>765</v>
      </c>
      <c r="T452" s="27">
        <f>T453+T461+T469+T489+T503+T513+T525+T539+T554+T572+T589+T593+T600+T605+T610+T622+T627+T644</f>
        <v>0</v>
      </c>
      <c r="U452" s="27">
        <f>U453+U461+U469+U489+U503+U513+U525+U539+U554+U572+U589+U593+U600+U605+U610+U622+U627+U644</f>
        <v>0</v>
      </c>
      <c r="V452" s="27">
        <f>V453+V461+V469+V489+V503+V513+V525+V539+V554+V572+V589+V593+V600+V605+V610+V622+V627+V644</f>
        <v>0</v>
      </c>
      <c r="W452" s="26" t="s">
        <v>306</v>
      </c>
      <c r="X452" s="26" t="s">
        <v>307</v>
      </c>
    </row>
    <row r="453" spans="1:24" x14ac:dyDescent="0.25">
      <c r="A453" t="s">
        <v>730</v>
      </c>
      <c r="B453" t="s">
        <v>731</v>
      </c>
      <c r="F453" s="3" t="s">
        <v>635</v>
      </c>
      <c r="G453" s="3" t="s">
        <v>765</v>
      </c>
      <c r="H453" s="3">
        <f>SUM(H454:H460)</f>
        <v>0</v>
      </c>
      <c r="I453" s="3">
        <f>SUM(I454:I460)</f>
        <v>0</v>
      </c>
      <c r="J453" s="3">
        <f>SUM(J454:J460)</f>
        <v>0</v>
      </c>
      <c r="K453" s="3" t="s">
        <v>765</v>
      </c>
      <c r="L453" s="3">
        <f>SUM(L454:L460)</f>
        <v>0</v>
      </c>
      <c r="M453" s="3">
        <f>SUM(M454:M460)</f>
        <v>0</v>
      </c>
      <c r="N453" s="3">
        <f>SUM(N454:N460)</f>
        <v>0</v>
      </c>
      <c r="O453" s="3" t="s">
        <v>765</v>
      </c>
      <c r="P453" s="3">
        <f>SUM(P454:P460)</f>
        <v>0</v>
      </c>
      <c r="Q453" s="3">
        <f>SUM(Q454:Q460)</f>
        <v>0</v>
      </c>
      <c r="R453" s="3">
        <f>SUM(R454:R460)</f>
        <v>0</v>
      </c>
      <c r="S453" s="3" t="s">
        <v>765</v>
      </c>
      <c r="T453" s="3">
        <f>SUM(T454:T460)</f>
        <v>0</v>
      </c>
      <c r="U453" s="3">
        <f>SUM(U454:U468)</f>
        <v>0</v>
      </c>
      <c r="V453" s="3">
        <f>SUM(V454:V460)</f>
        <v>0</v>
      </c>
    </row>
    <row r="454" spans="1:24" outlineLevel="1" x14ac:dyDescent="0.25">
      <c r="C454" t="s">
        <v>316</v>
      </c>
      <c r="F454" s="9" t="s">
        <v>635</v>
      </c>
    </row>
    <row r="455" spans="1:24" outlineLevel="1" x14ac:dyDescent="0.25">
      <c r="C455" t="s">
        <v>317</v>
      </c>
      <c r="F455" s="9" t="s">
        <v>635</v>
      </c>
    </row>
    <row r="456" spans="1:24" outlineLevel="1" x14ac:dyDescent="0.25">
      <c r="C456" t="s">
        <v>318</v>
      </c>
      <c r="F456" s="9" t="s">
        <v>635</v>
      </c>
    </row>
    <row r="457" spans="1:24" outlineLevel="1" x14ac:dyDescent="0.25">
      <c r="C457" t="s">
        <v>319</v>
      </c>
      <c r="D457" t="s">
        <v>502</v>
      </c>
      <c r="E457" s="3" t="s">
        <v>796</v>
      </c>
      <c r="F457" s="9" t="s">
        <v>635</v>
      </c>
    </row>
    <row r="458" spans="1:24" outlineLevel="1" x14ac:dyDescent="0.25">
      <c r="C458" t="s">
        <v>320</v>
      </c>
      <c r="D458" t="s">
        <v>321</v>
      </c>
      <c r="E458" s="3" t="s">
        <v>796</v>
      </c>
      <c r="F458" s="9" t="s">
        <v>635</v>
      </c>
    </row>
    <row r="459" spans="1:24" outlineLevel="1" x14ac:dyDescent="0.25">
      <c r="C459" t="s">
        <v>322</v>
      </c>
      <c r="F459" s="9" t="s">
        <v>635</v>
      </c>
    </row>
    <row r="460" spans="1:24" outlineLevel="1" x14ac:dyDescent="0.25">
      <c r="C460" t="s">
        <v>323</v>
      </c>
      <c r="F460" s="9" t="s">
        <v>635</v>
      </c>
    </row>
    <row r="461" spans="1:24" x14ac:dyDescent="0.25">
      <c r="B461" t="s">
        <v>732</v>
      </c>
      <c r="F461" s="29" t="s">
        <v>636</v>
      </c>
      <c r="G461" s="3" t="s">
        <v>765</v>
      </c>
      <c r="H461" s="3">
        <f>SUM(H462:H468)</f>
        <v>0</v>
      </c>
      <c r="I461" s="3">
        <f>SUM(I462:I468)</f>
        <v>0</v>
      </c>
      <c r="J461" s="3">
        <f>SUM(J462:J468)</f>
        <v>1</v>
      </c>
      <c r="K461" s="3" t="s">
        <v>765</v>
      </c>
      <c r="L461" s="3">
        <f>SUM(L462:L468)</f>
        <v>0</v>
      </c>
      <c r="M461" s="3">
        <f>SUM(M462:M468)</f>
        <v>0</v>
      </c>
      <c r="N461" s="3">
        <f>SUM(N462:N468)</f>
        <v>0</v>
      </c>
      <c r="O461" s="3" t="s">
        <v>765</v>
      </c>
      <c r="P461" s="3">
        <f>SUM(P462:P468)</f>
        <v>1</v>
      </c>
      <c r="Q461" s="3">
        <f>SUM(Q462:Q468)</f>
        <v>1</v>
      </c>
      <c r="R461" s="3">
        <f>SUM(R462:R468)</f>
        <v>0</v>
      </c>
      <c r="S461" s="3" t="s">
        <v>765</v>
      </c>
      <c r="T461" s="3">
        <f>SUM(T462:T468)</f>
        <v>0</v>
      </c>
      <c r="U461" s="3">
        <f>SUM(U462:U476)</f>
        <v>0</v>
      </c>
      <c r="V461" s="3">
        <f>SUM(V462:V468)</f>
        <v>0</v>
      </c>
    </row>
    <row r="462" spans="1:24" outlineLevel="1" x14ac:dyDescent="0.25">
      <c r="C462" t="s">
        <v>324</v>
      </c>
      <c r="D462" t="s">
        <v>325</v>
      </c>
      <c r="E462" s="3" t="s">
        <v>796</v>
      </c>
      <c r="F462" s="9" t="s">
        <v>635</v>
      </c>
    </row>
    <row r="463" spans="1:24" outlineLevel="1" x14ac:dyDescent="0.25">
      <c r="C463" t="s">
        <v>326</v>
      </c>
      <c r="D463" t="s">
        <v>327</v>
      </c>
      <c r="E463" s="3" t="s">
        <v>796</v>
      </c>
      <c r="F463" s="9" t="s">
        <v>635</v>
      </c>
    </row>
    <row r="464" spans="1:24" outlineLevel="1" x14ac:dyDescent="0.25">
      <c r="C464" t="s">
        <v>328</v>
      </c>
      <c r="F464" s="9" t="s">
        <v>635</v>
      </c>
    </row>
    <row r="465" spans="1:22" outlineLevel="1" x14ac:dyDescent="0.25">
      <c r="C465" t="s">
        <v>329</v>
      </c>
      <c r="D465" t="s">
        <v>490</v>
      </c>
      <c r="E465" s="3" t="s">
        <v>796</v>
      </c>
      <c r="F465" s="36" t="s">
        <v>635</v>
      </c>
      <c r="J465" s="3">
        <v>1</v>
      </c>
      <c r="L465" s="16"/>
    </row>
    <row r="466" spans="1:22" outlineLevel="1" x14ac:dyDescent="0.25">
      <c r="C466" t="s">
        <v>330</v>
      </c>
      <c r="D466" t="s">
        <v>331</v>
      </c>
      <c r="E466" s="3" t="s">
        <v>796</v>
      </c>
      <c r="F466" s="30" t="s">
        <v>636</v>
      </c>
      <c r="P466" s="3">
        <v>1</v>
      </c>
      <c r="Q466" s="3">
        <v>1</v>
      </c>
    </row>
    <row r="467" spans="1:22" outlineLevel="1" x14ac:dyDescent="0.25">
      <c r="C467" t="s">
        <v>332</v>
      </c>
      <c r="F467" s="9" t="s">
        <v>635</v>
      </c>
    </row>
    <row r="468" spans="1:22" outlineLevel="1" x14ac:dyDescent="0.25">
      <c r="C468" t="s">
        <v>333</v>
      </c>
      <c r="F468" s="9" t="s">
        <v>635</v>
      </c>
    </row>
    <row r="469" spans="1:22" x14ac:dyDescent="0.25">
      <c r="A469" t="s">
        <v>730</v>
      </c>
      <c r="B469" t="s">
        <v>733</v>
      </c>
      <c r="F469" s="35" t="s">
        <v>635</v>
      </c>
      <c r="G469" s="3" t="s">
        <v>765</v>
      </c>
      <c r="H469" s="3">
        <f>SUM(H470:H488)</f>
        <v>0</v>
      </c>
      <c r="I469" s="3">
        <f>SUM(I470:I488)</f>
        <v>1</v>
      </c>
      <c r="J469" s="3">
        <f>SUM(J470:J488)</f>
        <v>1</v>
      </c>
      <c r="K469" s="3" t="s">
        <v>765</v>
      </c>
      <c r="L469" s="3">
        <f>SUM(L470:L488)</f>
        <v>0</v>
      </c>
      <c r="M469" s="3">
        <f>SUM(M470:M488)</f>
        <v>0</v>
      </c>
      <c r="N469" s="3">
        <f>SUM(N470:N488)</f>
        <v>0</v>
      </c>
      <c r="O469" s="3" t="s">
        <v>765</v>
      </c>
      <c r="P469" s="3">
        <f>SUM(P470:P488)</f>
        <v>0</v>
      </c>
      <c r="Q469" s="3">
        <f>SUM(Q470:Q488)</f>
        <v>0</v>
      </c>
      <c r="R469" s="3">
        <f>SUM(R470:R488)</f>
        <v>0</v>
      </c>
      <c r="S469" s="3" t="s">
        <v>765</v>
      </c>
      <c r="T469" s="3">
        <f>SUM(T470:T488)</f>
        <v>0</v>
      </c>
      <c r="U469" s="3">
        <f>SUM(U470:U488)</f>
        <v>0</v>
      </c>
      <c r="V469" s="3">
        <f>SUM(V470:V488)</f>
        <v>0</v>
      </c>
    </row>
    <row r="470" spans="1:22" outlineLevel="1" x14ac:dyDescent="0.25">
      <c r="C470" t="s">
        <v>334</v>
      </c>
      <c r="D470" t="s">
        <v>325</v>
      </c>
      <c r="E470" s="3" t="s">
        <v>796</v>
      </c>
      <c r="F470" s="36" t="s">
        <v>635</v>
      </c>
      <c r="I470" s="3">
        <v>1</v>
      </c>
      <c r="L470" s="16"/>
    </row>
    <row r="471" spans="1:22" outlineLevel="1" x14ac:dyDescent="0.25">
      <c r="C471" t="s">
        <v>335</v>
      </c>
      <c r="D471" t="s">
        <v>336</v>
      </c>
      <c r="E471" s="3" t="s">
        <v>796</v>
      </c>
      <c r="F471" s="36" t="s">
        <v>635</v>
      </c>
    </row>
    <row r="472" spans="1:22" outlineLevel="1" x14ac:dyDescent="0.25">
      <c r="C472" t="s">
        <v>337</v>
      </c>
      <c r="D472" t="s">
        <v>338</v>
      </c>
      <c r="E472" s="3" t="s">
        <v>796</v>
      </c>
      <c r="F472" s="36" t="s">
        <v>635</v>
      </c>
    </row>
    <row r="473" spans="1:22" outlineLevel="1" x14ac:dyDescent="0.25">
      <c r="C473" t="s">
        <v>339</v>
      </c>
      <c r="F473" s="36" t="s">
        <v>635</v>
      </c>
    </row>
    <row r="474" spans="1:22" outlineLevel="1" x14ac:dyDescent="0.25">
      <c r="C474" t="s">
        <v>340</v>
      </c>
      <c r="F474" s="36" t="s">
        <v>635</v>
      </c>
    </row>
    <row r="475" spans="1:22" outlineLevel="1" x14ac:dyDescent="0.25">
      <c r="C475" t="s">
        <v>341</v>
      </c>
      <c r="F475" s="36" t="s">
        <v>635</v>
      </c>
    </row>
    <row r="476" spans="1:22" outlineLevel="1" x14ac:dyDescent="0.25">
      <c r="C476" t="s">
        <v>342</v>
      </c>
      <c r="D476" t="s">
        <v>343</v>
      </c>
      <c r="E476" s="3" t="s">
        <v>796</v>
      </c>
      <c r="F476" s="36" t="s">
        <v>635</v>
      </c>
    </row>
    <row r="477" spans="1:22" outlineLevel="1" x14ac:dyDescent="0.25">
      <c r="C477" t="s">
        <v>344</v>
      </c>
      <c r="F477" s="36" t="s">
        <v>635</v>
      </c>
    </row>
    <row r="478" spans="1:22" outlineLevel="1" x14ac:dyDescent="0.25">
      <c r="C478" t="s">
        <v>329</v>
      </c>
      <c r="D478" t="s">
        <v>345</v>
      </c>
      <c r="E478" s="3" t="s">
        <v>796</v>
      </c>
      <c r="F478" s="36" t="s">
        <v>635</v>
      </c>
      <c r="J478" s="3">
        <v>1</v>
      </c>
      <c r="L478" s="16"/>
    </row>
    <row r="479" spans="1:22" outlineLevel="1" x14ac:dyDescent="0.25">
      <c r="C479" t="s">
        <v>320</v>
      </c>
      <c r="D479" t="s">
        <v>321</v>
      </c>
      <c r="E479" s="3" t="s">
        <v>796</v>
      </c>
      <c r="F479" s="36" t="s">
        <v>635</v>
      </c>
    </row>
    <row r="480" spans="1:22" outlineLevel="1" x14ac:dyDescent="0.25">
      <c r="C480" t="s">
        <v>322</v>
      </c>
      <c r="F480" s="36" t="s">
        <v>635</v>
      </c>
    </row>
    <row r="481" spans="2:22" outlineLevel="1" x14ac:dyDescent="0.25">
      <c r="C481" t="s">
        <v>346</v>
      </c>
      <c r="F481" s="36" t="s">
        <v>635</v>
      </c>
    </row>
    <row r="482" spans="2:22" outlineLevel="1" x14ac:dyDescent="0.25">
      <c r="C482" t="s">
        <v>347</v>
      </c>
      <c r="D482" t="s">
        <v>503</v>
      </c>
      <c r="E482" s="3" t="s">
        <v>796</v>
      </c>
      <c r="F482" s="36" t="s">
        <v>635</v>
      </c>
    </row>
    <row r="483" spans="2:22" outlineLevel="1" x14ac:dyDescent="0.25">
      <c r="C483" t="s">
        <v>349</v>
      </c>
      <c r="F483" s="36" t="s">
        <v>635</v>
      </c>
    </row>
    <row r="484" spans="2:22" outlineLevel="1" x14ac:dyDescent="0.25">
      <c r="C484" t="s">
        <v>350</v>
      </c>
      <c r="F484" s="36" t="s">
        <v>635</v>
      </c>
    </row>
    <row r="485" spans="2:22" outlineLevel="1" x14ac:dyDescent="0.25">
      <c r="C485" t="s">
        <v>351</v>
      </c>
      <c r="F485" s="36" t="s">
        <v>635</v>
      </c>
    </row>
    <row r="486" spans="2:22" outlineLevel="1" x14ac:dyDescent="0.25">
      <c r="C486" t="s">
        <v>352</v>
      </c>
      <c r="D486" t="s">
        <v>353</v>
      </c>
      <c r="E486" s="3" t="s">
        <v>796</v>
      </c>
      <c r="F486" s="36" t="s">
        <v>635</v>
      </c>
    </row>
    <row r="487" spans="2:22" outlineLevel="1" x14ac:dyDescent="0.25">
      <c r="C487" t="s">
        <v>354</v>
      </c>
      <c r="F487" s="36" t="s">
        <v>635</v>
      </c>
    </row>
    <row r="488" spans="2:22" outlineLevel="1" x14ac:dyDescent="0.25">
      <c r="B488" t="s">
        <v>730</v>
      </c>
      <c r="C488" t="s">
        <v>333</v>
      </c>
      <c r="F488" s="36" t="s">
        <v>635</v>
      </c>
    </row>
    <row r="489" spans="2:22" x14ac:dyDescent="0.25">
      <c r="B489" t="s">
        <v>734</v>
      </c>
      <c r="F489" s="35" t="s">
        <v>635</v>
      </c>
      <c r="G489" s="3" t="s">
        <v>765</v>
      </c>
      <c r="H489" s="3">
        <f>SUM(H490:H502)</f>
        <v>0</v>
      </c>
      <c r="I489" s="3">
        <f>SUM(I490:I502)</f>
        <v>0</v>
      </c>
      <c r="J489" s="3">
        <f>SUM(J490:J502)</f>
        <v>1</v>
      </c>
      <c r="K489" s="3" t="s">
        <v>765</v>
      </c>
      <c r="L489" s="3">
        <f>SUM(L490:L502)</f>
        <v>0</v>
      </c>
      <c r="M489" s="3">
        <f>SUM(M490:M502)</f>
        <v>0</v>
      </c>
      <c r="N489" s="3">
        <f>SUM(N490:N502)</f>
        <v>0</v>
      </c>
      <c r="O489" s="3" t="s">
        <v>765</v>
      </c>
      <c r="P489" s="3">
        <f>SUM(P490:P502)</f>
        <v>0</v>
      </c>
      <c r="Q489" s="3">
        <f>SUM(Q490:Q502)</f>
        <v>0</v>
      </c>
      <c r="R489" s="3">
        <f>SUM(R490:R502)</f>
        <v>0</v>
      </c>
      <c r="S489" s="3" t="s">
        <v>765</v>
      </c>
      <c r="T489" s="3">
        <f>SUM(T490:T502)</f>
        <v>0</v>
      </c>
      <c r="U489" s="3">
        <f>SUM(U490:U502)</f>
        <v>0</v>
      </c>
      <c r="V489" s="3">
        <f>SUM(V490:V502)</f>
        <v>0</v>
      </c>
    </row>
    <row r="490" spans="2:22" outlineLevel="1" x14ac:dyDescent="0.25">
      <c r="C490" t="s">
        <v>355</v>
      </c>
      <c r="D490" t="s">
        <v>336</v>
      </c>
      <c r="E490" s="3" t="s">
        <v>796</v>
      </c>
      <c r="F490" s="9" t="s">
        <v>635</v>
      </c>
    </row>
    <row r="491" spans="2:22" outlineLevel="1" x14ac:dyDescent="0.25">
      <c r="C491" t="s">
        <v>356</v>
      </c>
      <c r="F491" s="9" t="s">
        <v>635</v>
      </c>
    </row>
    <row r="492" spans="2:22" outlineLevel="1" x14ac:dyDescent="0.25">
      <c r="C492" t="s">
        <v>357</v>
      </c>
      <c r="D492" t="s">
        <v>336</v>
      </c>
      <c r="E492" s="3" t="s">
        <v>796</v>
      </c>
      <c r="F492" s="9" t="s">
        <v>635</v>
      </c>
    </row>
    <row r="493" spans="2:22" outlineLevel="1" x14ac:dyDescent="0.25">
      <c r="C493" t="s">
        <v>358</v>
      </c>
      <c r="D493" t="s">
        <v>336</v>
      </c>
      <c r="E493" s="3" t="s">
        <v>796</v>
      </c>
      <c r="F493" s="9" t="s">
        <v>635</v>
      </c>
    </row>
    <row r="494" spans="2:22" outlineLevel="1" x14ac:dyDescent="0.25">
      <c r="C494" t="s">
        <v>359</v>
      </c>
      <c r="D494" t="s">
        <v>360</v>
      </c>
      <c r="E494" s="3" t="s">
        <v>796</v>
      </c>
      <c r="F494" s="9" t="s">
        <v>635</v>
      </c>
    </row>
    <row r="495" spans="2:22" outlineLevel="1" x14ac:dyDescent="0.25">
      <c r="C495" t="s">
        <v>361</v>
      </c>
      <c r="D495" t="s">
        <v>360</v>
      </c>
      <c r="E495" s="3" t="s">
        <v>796</v>
      </c>
      <c r="F495" s="9" t="s">
        <v>635</v>
      </c>
    </row>
    <row r="496" spans="2:22" outlineLevel="1" x14ac:dyDescent="0.25">
      <c r="C496" t="s">
        <v>362</v>
      </c>
      <c r="F496" s="9" t="s">
        <v>635</v>
      </c>
    </row>
    <row r="497" spans="2:22" outlineLevel="1" x14ac:dyDescent="0.25">
      <c r="C497" t="s">
        <v>363</v>
      </c>
      <c r="D497" t="s">
        <v>348</v>
      </c>
      <c r="E497" s="3" t="s">
        <v>796</v>
      </c>
      <c r="F497" s="9" t="s">
        <v>635</v>
      </c>
    </row>
    <row r="498" spans="2:22" outlineLevel="1" x14ac:dyDescent="0.25">
      <c r="C498" t="s">
        <v>364</v>
      </c>
      <c r="F498" s="9" t="s">
        <v>635</v>
      </c>
    </row>
    <row r="499" spans="2:22" outlineLevel="1" x14ac:dyDescent="0.25">
      <c r="C499" t="s">
        <v>329</v>
      </c>
      <c r="D499" t="s">
        <v>345</v>
      </c>
      <c r="E499" s="3" t="s">
        <v>796</v>
      </c>
      <c r="F499" s="36" t="s">
        <v>635</v>
      </c>
      <c r="J499" s="3">
        <v>1</v>
      </c>
      <c r="L499" s="16"/>
    </row>
    <row r="500" spans="2:22" outlineLevel="1" x14ac:dyDescent="0.25">
      <c r="C500" t="s">
        <v>329</v>
      </c>
      <c r="D500" t="s">
        <v>345</v>
      </c>
      <c r="E500" s="3" t="s">
        <v>796</v>
      </c>
      <c r="F500" s="9" t="s">
        <v>635</v>
      </c>
    </row>
    <row r="501" spans="2:22" outlineLevel="1" x14ac:dyDescent="0.25">
      <c r="C501" t="s">
        <v>333</v>
      </c>
      <c r="F501" s="9" t="s">
        <v>635</v>
      </c>
    </row>
    <row r="502" spans="2:22" outlineLevel="1" x14ac:dyDescent="0.25">
      <c r="C502" t="s">
        <v>333</v>
      </c>
      <c r="F502" s="9" t="s">
        <v>635</v>
      </c>
    </row>
    <row r="503" spans="2:22" x14ac:dyDescent="0.25">
      <c r="B503" t="s">
        <v>735</v>
      </c>
      <c r="F503" s="3" t="s">
        <v>635</v>
      </c>
      <c r="G503" s="3" t="s">
        <v>765</v>
      </c>
      <c r="H503" s="3">
        <f>SUM(H504:H512)</f>
        <v>0</v>
      </c>
      <c r="I503" s="3">
        <f>SUM(I504:I512)</f>
        <v>0</v>
      </c>
      <c r="J503" s="3">
        <f>SUM(J504:J512)</f>
        <v>0</v>
      </c>
      <c r="K503" s="3" t="s">
        <v>765</v>
      </c>
      <c r="L503" s="3">
        <f>SUM(L504:L512)</f>
        <v>0</v>
      </c>
      <c r="M503" s="3">
        <f>SUM(M504:M512)</f>
        <v>0</v>
      </c>
      <c r="N503" s="3">
        <f>SUM(N504:N512)</f>
        <v>0</v>
      </c>
      <c r="O503" s="3" t="s">
        <v>765</v>
      </c>
      <c r="P503" s="3">
        <f>SUM(P504:P512)</f>
        <v>0</v>
      </c>
      <c r="Q503" s="3">
        <f>SUM(Q504:Q512)</f>
        <v>0</v>
      </c>
      <c r="R503" s="3">
        <f>SUM(R504:R512)</f>
        <v>0</v>
      </c>
      <c r="S503" s="3" t="s">
        <v>765</v>
      </c>
      <c r="T503" s="3">
        <f>SUM(T504:T512)</f>
        <v>0</v>
      </c>
      <c r="U503" s="3">
        <f>SUM(U504:U512)</f>
        <v>0</v>
      </c>
      <c r="V503" s="3">
        <f>SUM(V504:V512)</f>
        <v>0</v>
      </c>
    </row>
    <row r="504" spans="2:22" outlineLevel="1" x14ac:dyDescent="0.25">
      <c r="C504" t="s">
        <v>365</v>
      </c>
      <c r="D504" t="s">
        <v>798</v>
      </c>
      <c r="E504" s="3" t="s">
        <v>796</v>
      </c>
      <c r="F504" s="9" t="s">
        <v>635</v>
      </c>
    </row>
    <row r="505" spans="2:22" outlineLevel="1" x14ac:dyDescent="0.25">
      <c r="C505" t="s">
        <v>366</v>
      </c>
      <c r="D505" t="s">
        <v>367</v>
      </c>
      <c r="E505" s="3" t="s">
        <v>796</v>
      </c>
      <c r="F505" s="9" t="s">
        <v>635</v>
      </c>
    </row>
    <row r="506" spans="2:22" outlineLevel="1" x14ac:dyDescent="0.25">
      <c r="C506" t="s">
        <v>368</v>
      </c>
      <c r="D506" t="s">
        <v>812</v>
      </c>
      <c r="E506" s="3" t="s">
        <v>796</v>
      </c>
      <c r="F506" s="9" t="s">
        <v>635</v>
      </c>
    </row>
    <row r="507" spans="2:22" outlineLevel="1" x14ac:dyDescent="0.25">
      <c r="C507" t="s">
        <v>369</v>
      </c>
      <c r="F507" s="9" t="s">
        <v>635</v>
      </c>
    </row>
    <row r="508" spans="2:22" outlineLevel="1" x14ac:dyDescent="0.25">
      <c r="C508" t="s">
        <v>370</v>
      </c>
      <c r="D508" t="s">
        <v>371</v>
      </c>
      <c r="E508" s="3" t="s">
        <v>796</v>
      </c>
      <c r="F508" s="9" t="s">
        <v>635</v>
      </c>
    </row>
    <row r="509" spans="2:22" outlineLevel="1" x14ac:dyDescent="0.25">
      <c r="C509" t="s">
        <v>372</v>
      </c>
      <c r="F509" s="9" t="s">
        <v>635</v>
      </c>
    </row>
    <row r="510" spans="2:22" outlineLevel="1" x14ac:dyDescent="0.25">
      <c r="C510" t="s">
        <v>373</v>
      </c>
      <c r="F510" s="9" t="s">
        <v>635</v>
      </c>
    </row>
    <row r="511" spans="2:22" outlineLevel="1" x14ac:dyDescent="0.25">
      <c r="C511" t="s">
        <v>374</v>
      </c>
      <c r="D511" t="s">
        <v>375</v>
      </c>
      <c r="E511" s="3" t="s">
        <v>796</v>
      </c>
      <c r="F511" s="9" t="s">
        <v>635</v>
      </c>
    </row>
    <row r="512" spans="2:22" outlineLevel="1" x14ac:dyDescent="0.25">
      <c r="C512" t="s">
        <v>376</v>
      </c>
      <c r="F512" s="9" t="s">
        <v>635</v>
      </c>
    </row>
    <row r="513" spans="2:22" x14ac:dyDescent="0.25">
      <c r="B513" t="s">
        <v>736</v>
      </c>
      <c r="F513" s="29" t="s">
        <v>636</v>
      </c>
      <c r="G513" s="3" t="s">
        <v>765</v>
      </c>
      <c r="H513" s="3">
        <f>SUM(H514:H524)</f>
        <v>0</v>
      </c>
      <c r="I513" s="3">
        <f>SUM(I514:I524)</f>
        <v>0</v>
      </c>
      <c r="J513" s="3">
        <f>SUM(J514:J524)</f>
        <v>1</v>
      </c>
      <c r="K513" s="3" t="s">
        <v>765</v>
      </c>
      <c r="L513" s="3">
        <f>SUM(L514:L524)</f>
        <v>0</v>
      </c>
      <c r="M513" s="3">
        <f>SUM(M514:M524)</f>
        <v>0</v>
      </c>
      <c r="N513" s="3">
        <f>SUM(N514:N524)</f>
        <v>0</v>
      </c>
      <c r="O513" s="3" t="s">
        <v>765</v>
      </c>
      <c r="P513" s="3">
        <f>SUM(P514:P524)</f>
        <v>0</v>
      </c>
      <c r="Q513" s="3">
        <f>SUM(Q514:Q524)</f>
        <v>1</v>
      </c>
      <c r="R513" s="3">
        <f>SUM(R514:R524)</f>
        <v>0</v>
      </c>
      <c r="S513" s="3" t="s">
        <v>765</v>
      </c>
      <c r="T513" s="3">
        <f>SUM(T514:T524)</f>
        <v>0</v>
      </c>
      <c r="U513" s="3">
        <f>SUM(U514:U524)</f>
        <v>0</v>
      </c>
      <c r="V513" s="3">
        <f>SUM(V514:V524)</f>
        <v>0</v>
      </c>
    </row>
    <row r="514" spans="2:22" outlineLevel="1" x14ac:dyDescent="0.25">
      <c r="C514" t="s">
        <v>377</v>
      </c>
      <c r="D514" t="s">
        <v>498</v>
      </c>
      <c r="E514" s="3" t="s">
        <v>796</v>
      </c>
      <c r="F514" s="9" t="s">
        <v>635</v>
      </c>
    </row>
    <row r="515" spans="2:22" outlineLevel="1" x14ac:dyDescent="0.25">
      <c r="C515" t="s">
        <v>378</v>
      </c>
      <c r="D515" t="s">
        <v>499</v>
      </c>
      <c r="E515" s="3" t="s">
        <v>796</v>
      </c>
      <c r="F515" s="30" t="s">
        <v>636</v>
      </c>
      <c r="Q515" s="3">
        <v>1</v>
      </c>
    </row>
    <row r="516" spans="2:22" outlineLevel="1" x14ac:dyDescent="0.25">
      <c r="C516" t="s">
        <v>379</v>
      </c>
      <c r="F516" s="9" t="s">
        <v>635</v>
      </c>
    </row>
    <row r="517" spans="2:22" outlineLevel="1" x14ac:dyDescent="0.25">
      <c r="C517" t="s">
        <v>380</v>
      </c>
      <c r="D517" t="s">
        <v>338</v>
      </c>
      <c r="E517" s="3" t="s">
        <v>796</v>
      </c>
      <c r="F517" s="9" t="s">
        <v>635</v>
      </c>
    </row>
    <row r="518" spans="2:22" outlineLevel="1" x14ac:dyDescent="0.25">
      <c r="C518" t="s">
        <v>329</v>
      </c>
      <c r="D518" t="s">
        <v>712</v>
      </c>
      <c r="E518" s="3" t="s">
        <v>796</v>
      </c>
      <c r="F518" s="36" t="s">
        <v>635</v>
      </c>
      <c r="J518" s="3">
        <v>1</v>
      </c>
      <c r="L518" s="16"/>
    </row>
    <row r="519" spans="2:22" outlineLevel="1" x14ac:dyDescent="0.25">
      <c r="C519" t="s">
        <v>381</v>
      </c>
      <c r="F519" s="9" t="s">
        <v>635</v>
      </c>
    </row>
    <row r="520" spans="2:22" outlineLevel="1" x14ac:dyDescent="0.25">
      <c r="C520" t="s">
        <v>382</v>
      </c>
      <c r="D520" t="s">
        <v>500</v>
      </c>
      <c r="E520" s="3" t="s">
        <v>796</v>
      </c>
      <c r="F520" s="9" t="s">
        <v>635</v>
      </c>
    </row>
    <row r="521" spans="2:22" outlineLevel="1" x14ac:dyDescent="0.25">
      <c r="C521" t="s">
        <v>383</v>
      </c>
      <c r="F521" s="9" t="s">
        <v>635</v>
      </c>
    </row>
    <row r="522" spans="2:22" outlineLevel="1" x14ac:dyDescent="0.25">
      <c r="C522" t="s">
        <v>384</v>
      </c>
      <c r="F522" s="9" t="s">
        <v>635</v>
      </c>
    </row>
    <row r="523" spans="2:22" outlineLevel="1" x14ac:dyDescent="0.25">
      <c r="C523" t="s">
        <v>385</v>
      </c>
      <c r="D523" t="s">
        <v>501</v>
      </c>
      <c r="E523" s="3" t="s">
        <v>796</v>
      </c>
      <c r="F523" s="9" t="s">
        <v>635</v>
      </c>
    </row>
    <row r="524" spans="2:22" outlineLevel="1" x14ac:dyDescent="0.25">
      <c r="C524" t="s">
        <v>333</v>
      </c>
      <c r="F524" s="9" t="s">
        <v>635</v>
      </c>
    </row>
    <row r="525" spans="2:22" x14ac:dyDescent="0.25">
      <c r="B525" t="s">
        <v>737</v>
      </c>
      <c r="F525" s="35" t="s">
        <v>635</v>
      </c>
      <c r="G525" s="3" t="s">
        <v>765</v>
      </c>
      <c r="H525" s="3">
        <f>SUM(H526:H538)</f>
        <v>0</v>
      </c>
      <c r="I525" s="3">
        <f>SUM(I526:I538)</f>
        <v>0</v>
      </c>
      <c r="J525" s="3">
        <f>SUM(J526:J538)</f>
        <v>1</v>
      </c>
      <c r="K525" s="3" t="s">
        <v>765</v>
      </c>
      <c r="L525" s="3">
        <f>SUM(L526:L538)</f>
        <v>0</v>
      </c>
      <c r="M525" s="3">
        <f>SUM(M526:M538)</f>
        <v>0</v>
      </c>
      <c r="N525" s="3">
        <f>SUM(N526:N538)</f>
        <v>0</v>
      </c>
      <c r="O525" s="3" t="s">
        <v>765</v>
      </c>
      <c r="P525" s="3">
        <f>SUM(P526:P538)</f>
        <v>0</v>
      </c>
      <c r="Q525" s="3">
        <f>SUM(Q526:Q538)</f>
        <v>0</v>
      </c>
      <c r="R525" s="3">
        <f>SUM(R526:R538)</f>
        <v>0</v>
      </c>
      <c r="S525" s="3" t="s">
        <v>765</v>
      </c>
      <c r="T525" s="3">
        <f>SUM(T526:T538)</f>
        <v>0</v>
      </c>
      <c r="U525" s="3">
        <f>SUM(U526:U538)</f>
        <v>0</v>
      </c>
      <c r="V525" s="3">
        <f>SUM(V526:V538)</f>
        <v>0</v>
      </c>
    </row>
    <row r="526" spans="2:22" outlineLevel="1" x14ac:dyDescent="0.25">
      <c r="C526" t="s">
        <v>386</v>
      </c>
      <c r="D526" t="s">
        <v>325</v>
      </c>
      <c r="E526" s="3" t="s">
        <v>796</v>
      </c>
      <c r="F526" s="9" t="s">
        <v>635</v>
      </c>
    </row>
    <row r="527" spans="2:22" outlineLevel="1" x14ac:dyDescent="0.25">
      <c r="C527" t="s">
        <v>387</v>
      </c>
      <c r="D527" t="s">
        <v>925</v>
      </c>
      <c r="E527" s="3" t="s">
        <v>796</v>
      </c>
      <c r="F527" s="9" t="s">
        <v>635</v>
      </c>
    </row>
    <row r="528" spans="2:22" outlineLevel="1" x14ac:dyDescent="0.25">
      <c r="C528" t="s">
        <v>388</v>
      </c>
      <c r="F528" s="9" t="s">
        <v>635</v>
      </c>
    </row>
    <row r="529" spans="2:22" outlineLevel="1" x14ac:dyDescent="0.25">
      <c r="C529" t="s">
        <v>389</v>
      </c>
      <c r="D529" t="s">
        <v>390</v>
      </c>
      <c r="E529" s="3" t="s">
        <v>796</v>
      </c>
      <c r="F529" s="9" t="s">
        <v>635</v>
      </c>
    </row>
    <row r="530" spans="2:22" outlineLevel="1" x14ac:dyDescent="0.25">
      <c r="C530" t="s">
        <v>329</v>
      </c>
      <c r="D530" t="s">
        <v>712</v>
      </c>
      <c r="E530" s="3" t="s">
        <v>796</v>
      </c>
      <c r="F530" s="36" t="s">
        <v>635</v>
      </c>
      <c r="J530" s="3">
        <v>1</v>
      </c>
      <c r="L530" s="16"/>
    </row>
    <row r="531" spans="2:22" outlineLevel="1" x14ac:dyDescent="0.25">
      <c r="C531" t="s">
        <v>381</v>
      </c>
      <c r="F531" s="9" t="s">
        <v>635</v>
      </c>
    </row>
    <row r="532" spans="2:22" outlineLevel="1" x14ac:dyDescent="0.25">
      <c r="C532" t="s">
        <v>391</v>
      </c>
      <c r="D532" t="s">
        <v>392</v>
      </c>
      <c r="E532" s="3" t="s">
        <v>796</v>
      </c>
      <c r="F532" s="9" t="s">
        <v>635</v>
      </c>
    </row>
    <row r="533" spans="2:22" outlineLevel="1" x14ac:dyDescent="0.25">
      <c r="C533" t="s">
        <v>393</v>
      </c>
      <c r="F533" s="9" t="s">
        <v>635</v>
      </c>
    </row>
    <row r="534" spans="2:22" outlineLevel="1" x14ac:dyDescent="0.25">
      <c r="C534" t="s">
        <v>394</v>
      </c>
      <c r="D534" t="s">
        <v>392</v>
      </c>
      <c r="E534" s="3" t="s">
        <v>796</v>
      </c>
      <c r="F534" s="9" t="s">
        <v>635</v>
      </c>
    </row>
    <row r="535" spans="2:22" outlineLevel="1" x14ac:dyDescent="0.25">
      <c r="C535" t="s">
        <v>395</v>
      </c>
      <c r="F535" s="9" t="s">
        <v>635</v>
      </c>
    </row>
    <row r="536" spans="2:22" outlineLevel="1" x14ac:dyDescent="0.25">
      <c r="C536" t="s">
        <v>384</v>
      </c>
      <c r="F536" s="9" t="s">
        <v>635</v>
      </c>
    </row>
    <row r="537" spans="2:22" outlineLevel="1" x14ac:dyDescent="0.25">
      <c r="C537" t="s">
        <v>385</v>
      </c>
      <c r="D537" t="s">
        <v>501</v>
      </c>
      <c r="E537" s="3" t="s">
        <v>796</v>
      </c>
      <c r="F537" s="9" t="s">
        <v>635</v>
      </c>
    </row>
    <row r="538" spans="2:22" outlineLevel="1" x14ac:dyDescent="0.25">
      <c r="C538" t="s">
        <v>333</v>
      </c>
      <c r="F538" s="9" t="s">
        <v>635</v>
      </c>
    </row>
    <row r="539" spans="2:22" x14ac:dyDescent="0.25">
      <c r="B539" t="s">
        <v>738</v>
      </c>
      <c r="F539" s="3" t="s">
        <v>635</v>
      </c>
      <c r="G539" s="3" t="s">
        <v>765</v>
      </c>
      <c r="H539" s="3">
        <f>SUM(H540:H553)</f>
        <v>0</v>
      </c>
      <c r="I539" s="3">
        <f>SUM(I540:I553)</f>
        <v>0</v>
      </c>
      <c r="J539" s="3">
        <f>SUM(J540:J553)</f>
        <v>0</v>
      </c>
      <c r="K539" s="3" t="s">
        <v>765</v>
      </c>
      <c r="L539" s="3">
        <f>SUM(L540:L553)</f>
        <v>0</v>
      </c>
      <c r="M539" s="3">
        <f>SUM(M540:M553)</f>
        <v>0</v>
      </c>
      <c r="N539" s="3">
        <f>SUM(N540:N553)</f>
        <v>0</v>
      </c>
      <c r="O539" s="3" t="s">
        <v>765</v>
      </c>
      <c r="P539" s="3">
        <f>SUM(P540:P553)</f>
        <v>0</v>
      </c>
      <c r="Q539" s="3">
        <f>SUM(Q540:Q553)</f>
        <v>0</v>
      </c>
      <c r="R539" s="3">
        <f>SUM(R540:R553)</f>
        <v>0</v>
      </c>
      <c r="S539" s="3" t="s">
        <v>765</v>
      </c>
      <c r="T539" s="3">
        <f>SUM(T540:T553)</f>
        <v>0</v>
      </c>
      <c r="U539" s="3">
        <f>SUM(U540:U553)</f>
        <v>0</v>
      </c>
      <c r="V539" s="3">
        <f>SUM(V540:V553)</f>
        <v>0</v>
      </c>
    </row>
    <row r="540" spans="2:22" outlineLevel="1" x14ac:dyDescent="0.25">
      <c r="C540" t="s">
        <v>396</v>
      </c>
      <c r="F540" s="9" t="s">
        <v>635</v>
      </c>
    </row>
    <row r="541" spans="2:22" outlineLevel="1" x14ac:dyDescent="0.25">
      <c r="C541" t="s">
        <v>397</v>
      </c>
      <c r="F541" s="9" t="s">
        <v>635</v>
      </c>
    </row>
    <row r="542" spans="2:22" outlineLevel="1" x14ac:dyDescent="0.25">
      <c r="C542" t="s">
        <v>398</v>
      </c>
      <c r="F542" s="9" t="s">
        <v>635</v>
      </c>
    </row>
    <row r="543" spans="2:22" outlineLevel="1" x14ac:dyDescent="0.25">
      <c r="C543" t="s">
        <v>399</v>
      </c>
      <c r="D543" t="s">
        <v>400</v>
      </c>
      <c r="E543" s="3" t="s">
        <v>796</v>
      </c>
      <c r="F543" s="9" t="s">
        <v>635</v>
      </c>
    </row>
    <row r="544" spans="2:22" outlineLevel="1" x14ac:dyDescent="0.25">
      <c r="C544" t="s">
        <v>401</v>
      </c>
      <c r="F544" s="9" t="s">
        <v>635</v>
      </c>
    </row>
    <row r="545" spans="2:22" outlineLevel="1" x14ac:dyDescent="0.25">
      <c r="C545" t="s">
        <v>402</v>
      </c>
      <c r="F545" s="9" t="s">
        <v>635</v>
      </c>
    </row>
    <row r="546" spans="2:22" outlineLevel="1" x14ac:dyDescent="0.25">
      <c r="C546" t="s">
        <v>403</v>
      </c>
      <c r="D546" t="s">
        <v>404</v>
      </c>
      <c r="E546" s="3" t="s">
        <v>796</v>
      </c>
      <c r="F546" s="9" t="s">
        <v>635</v>
      </c>
    </row>
    <row r="547" spans="2:22" outlineLevel="1" x14ac:dyDescent="0.25">
      <c r="C547" t="s">
        <v>405</v>
      </c>
      <c r="F547" s="9" t="s">
        <v>635</v>
      </c>
    </row>
    <row r="548" spans="2:22" outlineLevel="1" x14ac:dyDescent="0.25">
      <c r="C548" t="s">
        <v>406</v>
      </c>
      <c r="F548" s="9" t="s">
        <v>635</v>
      </c>
    </row>
    <row r="549" spans="2:22" outlineLevel="1" x14ac:dyDescent="0.25">
      <c r="C549" t="s">
        <v>407</v>
      </c>
      <c r="F549" s="9" t="s">
        <v>635</v>
      </c>
    </row>
    <row r="550" spans="2:22" outlineLevel="1" x14ac:dyDescent="0.25">
      <c r="C550" t="s">
        <v>408</v>
      </c>
      <c r="F550" s="9" t="s">
        <v>635</v>
      </c>
    </row>
    <row r="551" spans="2:22" outlineLevel="1" x14ac:dyDescent="0.25">
      <c r="C551" t="s">
        <v>409</v>
      </c>
      <c r="F551" s="9" t="s">
        <v>635</v>
      </c>
    </row>
    <row r="552" spans="2:22" outlineLevel="1" x14ac:dyDescent="0.25">
      <c r="C552" t="s">
        <v>410</v>
      </c>
      <c r="F552" s="9" t="s">
        <v>635</v>
      </c>
    </row>
    <row r="553" spans="2:22" outlineLevel="1" x14ac:dyDescent="0.25">
      <c r="C553" t="s">
        <v>411</v>
      </c>
      <c r="F553" s="9" t="s">
        <v>635</v>
      </c>
    </row>
    <row r="554" spans="2:22" x14ac:dyDescent="0.25">
      <c r="B554" t="s">
        <v>739</v>
      </c>
      <c r="F554" s="35" t="s">
        <v>635</v>
      </c>
      <c r="G554" s="3" t="s">
        <v>765</v>
      </c>
      <c r="H554" s="3">
        <f>SUM(H555:H571)</f>
        <v>0</v>
      </c>
      <c r="I554" s="3">
        <f>SUM(I555:I571)</f>
        <v>0</v>
      </c>
      <c r="J554" s="3">
        <f>SUM(J555:J571)</f>
        <v>1</v>
      </c>
      <c r="K554" s="3" t="s">
        <v>765</v>
      </c>
      <c r="L554" s="3">
        <f>SUM(L555:L571)</f>
        <v>0</v>
      </c>
      <c r="M554" s="3">
        <f>SUM(M555:M571)</f>
        <v>0</v>
      </c>
      <c r="N554" s="3">
        <f>SUM(N555:N571)</f>
        <v>0</v>
      </c>
      <c r="O554" s="3" t="s">
        <v>765</v>
      </c>
      <c r="P554" s="3">
        <f>SUM(P555:P571)</f>
        <v>0</v>
      </c>
      <c r="Q554" s="3">
        <f>SUM(Q555:Q571)</f>
        <v>0</v>
      </c>
      <c r="R554" s="3">
        <f>SUM(R555:R571)</f>
        <v>0</v>
      </c>
      <c r="S554" s="3" t="s">
        <v>765</v>
      </c>
      <c r="T554" s="3">
        <f>SUM(T555:T571)</f>
        <v>0</v>
      </c>
      <c r="U554" s="3">
        <f>SUM(U555:U571)</f>
        <v>0</v>
      </c>
      <c r="V554" s="3">
        <f>SUM(V555:V571)</f>
        <v>0</v>
      </c>
    </row>
    <row r="555" spans="2:22" outlineLevel="1" x14ac:dyDescent="0.25">
      <c r="C555" t="s">
        <v>412</v>
      </c>
      <c r="D555" t="s">
        <v>413</v>
      </c>
      <c r="E555" s="3" t="s">
        <v>796</v>
      </c>
      <c r="F555" s="9" t="s">
        <v>635</v>
      </c>
    </row>
    <row r="556" spans="2:22" outlineLevel="1" x14ac:dyDescent="0.25">
      <c r="C556" t="s">
        <v>414</v>
      </c>
      <c r="F556" s="9" t="s">
        <v>635</v>
      </c>
    </row>
    <row r="557" spans="2:22" outlineLevel="1" x14ac:dyDescent="0.25">
      <c r="C557" t="s">
        <v>415</v>
      </c>
      <c r="F557" s="9" t="s">
        <v>635</v>
      </c>
    </row>
    <row r="558" spans="2:22" outlineLevel="1" x14ac:dyDescent="0.25">
      <c r="C558" t="s">
        <v>416</v>
      </c>
      <c r="D558" t="s">
        <v>338</v>
      </c>
      <c r="F558" s="9" t="s">
        <v>635</v>
      </c>
    </row>
    <row r="559" spans="2:22" outlineLevel="1" x14ac:dyDescent="0.25">
      <c r="C559" t="s">
        <v>417</v>
      </c>
      <c r="D559" t="s">
        <v>498</v>
      </c>
      <c r="E559" s="3" t="s">
        <v>796</v>
      </c>
      <c r="F559" s="36" t="s">
        <v>635</v>
      </c>
      <c r="L559" s="16"/>
    </row>
    <row r="560" spans="2:22" outlineLevel="1" x14ac:dyDescent="0.25">
      <c r="C560" t="s">
        <v>418</v>
      </c>
      <c r="F560" s="9" t="s">
        <v>635</v>
      </c>
    </row>
    <row r="561" spans="2:22" outlineLevel="1" x14ac:dyDescent="0.25">
      <c r="C561" t="s">
        <v>419</v>
      </c>
      <c r="D561" t="s">
        <v>413</v>
      </c>
      <c r="E561" s="3" t="s">
        <v>796</v>
      </c>
      <c r="F561" s="9" t="s">
        <v>635</v>
      </c>
    </row>
    <row r="562" spans="2:22" outlineLevel="1" x14ac:dyDescent="0.25">
      <c r="C562" t="s">
        <v>420</v>
      </c>
      <c r="F562" s="9" t="s">
        <v>635</v>
      </c>
    </row>
    <row r="563" spans="2:22" outlineLevel="1" x14ac:dyDescent="0.25">
      <c r="C563" t="s">
        <v>329</v>
      </c>
      <c r="D563" t="s">
        <v>712</v>
      </c>
      <c r="E563" s="3" t="s">
        <v>796</v>
      </c>
      <c r="F563" s="36" t="s">
        <v>635</v>
      </c>
      <c r="J563" s="3">
        <v>1</v>
      </c>
      <c r="L563" s="16"/>
    </row>
    <row r="564" spans="2:22" outlineLevel="1" x14ac:dyDescent="0.25">
      <c r="C564" t="s">
        <v>421</v>
      </c>
      <c r="F564" s="9" t="s">
        <v>635</v>
      </c>
    </row>
    <row r="565" spans="2:22" outlineLevel="1" x14ac:dyDescent="0.25">
      <c r="C565" t="s">
        <v>381</v>
      </c>
      <c r="F565" s="9" t="s">
        <v>635</v>
      </c>
    </row>
    <row r="566" spans="2:22" outlineLevel="1" x14ac:dyDescent="0.25">
      <c r="C566" t="s">
        <v>422</v>
      </c>
      <c r="D566" t="s">
        <v>504</v>
      </c>
      <c r="E566" s="3" t="s">
        <v>796</v>
      </c>
      <c r="F566" s="9" t="s">
        <v>635</v>
      </c>
    </row>
    <row r="567" spans="2:22" outlineLevel="1" x14ac:dyDescent="0.25">
      <c r="C567" t="s">
        <v>423</v>
      </c>
      <c r="F567" s="9" t="s">
        <v>635</v>
      </c>
    </row>
    <row r="568" spans="2:22" outlineLevel="1" x14ac:dyDescent="0.25">
      <c r="C568" t="s">
        <v>384</v>
      </c>
      <c r="F568" s="9" t="s">
        <v>635</v>
      </c>
    </row>
    <row r="569" spans="2:22" outlineLevel="1" x14ac:dyDescent="0.25">
      <c r="C569" t="s">
        <v>424</v>
      </c>
      <c r="F569" s="9" t="s">
        <v>635</v>
      </c>
    </row>
    <row r="570" spans="2:22" outlineLevel="1" x14ac:dyDescent="0.25">
      <c r="C570" t="s">
        <v>385</v>
      </c>
      <c r="D570" t="s">
        <v>501</v>
      </c>
      <c r="E570" s="3" t="s">
        <v>796</v>
      </c>
      <c r="F570" s="9" t="s">
        <v>635</v>
      </c>
    </row>
    <row r="571" spans="2:22" outlineLevel="1" x14ac:dyDescent="0.25">
      <c r="C571" t="s">
        <v>333</v>
      </c>
      <c r="F571" s="9" t="s">
        <v>635</v>
      </c>
    </row>
    <row r="572" spans="2:22" x14ac:dyDescent="0.25">
      <c r="B572" s="10" t="s">
        <v>740</v>
      </c>
      <c r="C572" s="10"/>
      <c r="D572" s="10"/>
      <c r="E572" s="16"/>
      <c r="F572" s="37" t="s">
        <v>635</v>
      </c>
      <c r="G572" s="3" t="s">
        <v>765</v>
      </c>
      <c r="H572" s="3">
        <f>SUM(H573:H588)</f>
        <v>0</v>
      </c>
      <c r="I572" s="3">
        <f>SUM(I573:I588)</f>
        <v>0</v>
      </c>
      <c r="J572" s="3">
        <f>SUM(J573:J588)</f>
        <v>0</v>
      </c>
      <c r="K572" s="3" t="s">
        <v>765</v>
      </c>
      <c r="L572" s="3">
        <f>SUM(L573:L588)</f>
        <v>0</v>
      </c>
      <c r="M572" s="3">
        <f>SUM(M573:M588)</f>
        <v>0</v>
      </c>
      <c r="N572" s="3">
        <f>SUM(N573:N588)</f>
        <v>0</v>
      </c>
      <c r="O572" s="3" t="s">
        <v>765</v>
      </c>
      <c r="P572" s="3">
        <f>SUM(P573:P588)</f>
        <v>0</v>
      </c>
      <c r="Q572" s="3">
        <f>SUM(Q573:Q588)</f>
        <v>0</v>
      </c>
      <c r="R572" s="3">
        <f>SUM(R573:R588)</f>
        <v>0</v>
      </c>
      <c r="S572" s="3" t="s">
        <v>765</v>
      </c>
      <c r="T572" s="3">
        <f>SUM(T573:T588)</f>
        <v>0</v>
      </c>
      <c r="U572" s="3">
        <f>SUM(U573:U588)</f>
        <v>0</v>
      </c>
      <c r="V572" s="3">
        <f>SUM(V573:V588)</f>
        <v>0</v>
      </c>
    </row>
    <row r="573" spans="2:22" outlineLevel="1" x14ac:dyDescent="0.25">
      <c r="B573" s="10"/>
      <c r="C573" s="10" t="s">
        <v>425</v>
      </c>
      <c r="D573" s="10"/>
      <c r="E573" s="16"/>
      <c r="F573" s="17" t="s">
        <v>635</v>
      </c>
    </row>
    <row r="574" spans="2:22" outlineLevel="1" x14ac:dyDescent="0.25">
      <c r="B574" s="10"/>
      <c r="C574" s="10" t="s">
        <v>426</v>
      </c>
      <c r="D574" s="10"/>
      <c r="E574" s="16"/>
      <c r="F574" s="17" t="s">
        <v>635</v>
      </c>
    </row>
    <row r="575" spans="2:22" outlineLevel="1" x14ac:dyDescent="0.25">
      <c r="B575" s="10"/>
      <c r="C575" s="10" t="s">
        <v>427</v>
      </c>
      <c r="D575" s="10" t="s">
        <v>428</v>
      </c>
      <c r="E575" s="16" t="s">
        <v>796</v>
      </c>
      <c r="F575" s="17" t="s">
        <v>635</v>
      </c>
    </row>
    <row r="576" spans="2:22" outlineLevel="1" x14ac:dyDescent="0.25">
      <c r="B576" s="10"/>
      <c r="C576" s="10" t="s">
        <v>429</v>
      </c>
      <c r="D576" s="10"/>
      <c r="E576" s="16"/>
      <c r="F576" s="17" t="s">
        <v>635</v>
      </c>
    </row>
    <row r="577" spans="2:22" outlineLevel="1" x14ac:dyDescent="0.25">
      <c r="B577" s="10"/>
      <c r="C577" s="10" t="s">
        <v>429</v>
      </c>
      <c r="D577" s="10"/>
      <c r="E577" s="16"/>
      <c r="F577" s="17" t="s">
        <v>635</v>
      </c>
    </row>
    <row r="578" spans="2:22" outlineLevel="1" x14ac:dyDescent="0.25">
      <c r="B578" s="10"/>
      <c r="C578" s="10" t="s">
        <v>430</v>
      </c>
      <c r="D578" s="10"/>
      <c r="E578" s="16"/>
      <c r="F578" s="17" t="s">
        <v>635</v>
      </c>
    </row>
    <row r="579" spans="2:22" outlineLevel="1" x14ac:dyDescent="0.25">
      <c r="B579" s="10"/>
      <c r="C579" s="10" t="s">
        <v>431</v>
      </c>
      <c r="D579" s="10"/>
      <c r="E579" s="16"/>
      <c r="F579" s="17" t="s">
        <v>635</v>
      </c>
    </row>
    <row r="580" spans="2:22" outlineLevel="1" x14ac:dyDescent="0.25">
      <c r="B580" s="10"/>
      <c r="C580" s="10" t="s">
        <v>432</v>
      </c>
      <c r="D580" s="10" t="s">
        <v>433</v>
      </c>
      <c r="E580" s="16" t="s">
        <v>796</v>
      </c>
      <c r="F580" s="38" t="s">
        <v>635</v>
      </c>
      <c r="K580" s="10"/>
      <c r="L580" s="16"/>
      <c r="M580" s="16"/>
      <c r="N580" s="16"/>
      <c r="O580" s="10"/>
      <c r="P580" s="16"/>
      <c r="Q580" s="16"/>
    </row>
    <row r="581" spans="2:22" outlineLevel="1" x14ac:dyDescent="0.25">
      <c r="B581" s="10"/>
      <c r="C581" s="10" t="s">
        <v>432</v>
      </c>
      <c r="D581" s="10"/>
      <c r="E581" s="16"/>
      <c r="F581" s="17" t="s">
        <v>635</v>
      </c>
    </row>
    <row r="582" spans="2:22" outlineLevel="1" x14ac:dyDescent="0.25">
      <c r="B582" s="10"/>
      <c r="C582" s="10" t="s">
        <v>434</v>
      </c>
      <c r="D582" s="10"/>
      <c r="E582" s="16"/>
      <c r="F582" s="17" t="s">
        <v>635</v>
      </c>
    </row>
    <row r="583" spans="2:22" outlineLevel="1" x14ac:dyDescent="0.25">
      <c r="B583" s="10"/>
      <c r="C583" s="10" t="s">
        <v>435</v>
      </c>
      <c r="D583" s="10"/>
      <c r="E583" s="16"/>
      <c r="F583" s="17" t="s">
        <v>635</v>
      </c>
    </row>
    <row r="584" spans="2:22" outlineLevel="1" x14ac:dyDescent="0.25">
      <c r="B584" s="10"/>
      <c r="C584" s="10" t="s">
        <v>436</v>
      </c>
      <c r="D584" s="10"/>
      <c r="E584" s="16"/>
      <c r="F584" s="17" t="s">
        <v>635</v>
      </c>
    </row>
    <row r="585" spans="2:22" outlineLevel="1" x14ac:dyDescent="0.25">
      <c r="B585" s="10"/>
      <c r="C585" s="10" t="s">
        <v>437</v>
      </c>
      <c r="D585" s="10" t="s">
        <v>428</v>
      </c>
      <c r="E585" s="16" t="s">
        <v>796</v>
      </c>
      <c r="F585" s="17" t="s">
        <v>635</v>
      </c>
    </row>
    <row r="586" spans="2:22" outlineLevel="1" x14ac:dyDescent="0.25">
      <c r="B586" s="10"/>
      <c r="C586" s="10" t="s">
        <v>438</v>
      </c>
      <c r="D586" s="10"/>
      <c r="E586" s="16"/>
      <c r="F586" s="17" t="s">
        <v>635</v>
      </c>
    </row>
    <row r="587" spans="2:22" outlineLevel="1" x14ac:dyDescent="0.25">
      <c r="B587" s="10"/>
      <c r="C587" s="10" t="s">
        <v>439</v>
      </c>
      <c r="D587" s="10"/>
      <c r="E587" s="16"/>
      <c r="F587" s="17" t="s">
        <v>635</v>
      </c>
    </row>
    <row r="588" spans="2:22" outlineLevel="1" x14ac:dyDescent="0.25">
      <c r="B588" s="10"/>
      <c r="C588" s="10" t="s">
        <v>440</v>
      </c>
      <c r="D588" s="10" t="s">
        <v>441</v>
      </c>
      <c r="E588" s="16" t="s">
        <v>796</v>
      </c>
      <c r="F588" s="17" t="s">
        <v>635</v>
      </c>
    </row>
    <row r="589" spans="2:22" x14ac:dyDescent="0.25">
      <c r="B589" t="s">
        <v>741</v>
      </c>
      <c r="F589" s="35" t="s">
        <v>635</v>
      </c>
      <c r="G589" s="3" t="s">
        <v>765</v>
      </c>
      <c r="H589" s="3">
        <f>SUM(H590:H592)</f>
        <v>0</v>
      </c>
      <c r="I589" s="3">
        <f>SUM(I590:I592)</f>
        <v>0</v>
      </c>
      <c r="J589" s="3">
        <f>SUM(J590:J592)</f>
        <v>0</v>
      </c>
      <c r="K589" s="3" t="s">
        <v>765</v>
      </c>
      <c r="L589" s="3">
        <f>SUM(L590:L592)</f>
        <v>0</v>
      </c>
      <c r="M589" s="3">
        <f>SUM(M590:M592)</f>
        <v>0</v>
      </c>
      <c r="N589" s="3">
        <f>SUM(N590:N592)</f>
        <v>0</v>
      </c>
      <c r="O589" s="3" t="s">
        <v>765</v>
      </c>
      <c r="P589" s="3">
        <f>SUM(P590:P592)</f>
        <v>0</v>
      </c>
      <c r="Q589" s="3">
        <f>SUM(Q590:Q592)</f>
        <v>0</v>
      </c>
      <c r="R589" s="3">
        <f>SUM(R590:R592)</f>
        <v>0</v>
      </c>
      <c r="S589" s="3" t="s">
        <v>765</v>
      </c>
      <c r="T589" s="3">
        <f>SUM(T590:T592)</f>
        <v>0</v>
      </c>
      <c r="U589" s="3">
        <f>SUM(U590:U592)</f>
        <v>0</v>
      </c>
      <c r="V589" s="3">
        <f>SUM(V590:V592)</f>
        <v>0</v>
      </c>
    </row>
    <row r="590" spans="2:22" outlineLevel="1" x14ac:dyDescent="0.25">
      <c r="C590" t="s">
        <v>442</v>
      </c>
      <c r="D590" t="s">
        <v>443</v>
      </c>
      <c r="E590" s="3" t="s">
        <v>796</v>
      </c>
      <c r="F590" s="36" t="s">
        <v>635</v>
      </c>
      <c r="L590" s="16"/>
    </row>
    <row r="591" spans="2:22" outlineLevel="1" x14ac:dyDescent="0.25">
      <c r="C591" t="s">
        <v>444</v>
      </c>
      <c r="D591" t="s">
        <v>445</v>
      </c>
      <c r="E591" s="3" t="s">
        <v>796</v>
      </c>
      <c r="F591" s="9" t="s">
        <v>635</v>
      </c>
    </row>
    <row r="592" spans="2:22" outlineLevel="1" x14ac:dyDescent="0.25">
      <c r="C592" t="s">
        <v>446</v>
      </c>
      <c r="D592" t="s">
        <v>447</v>
      </c>
      <c r="E592" s="3" t="s">
        <v>796</v>
      </c>
      <c r="F592" s="9" t="s">
        <v>635</v>
      </c>
    </row>
    <row r="593" spans="2:22" x14ac:dyDescent="0.25">
      <c r="B593" t="s">
        <v>742</v>
      </c>
      <c r="F593" s="35" t="s">
        <v>635</v>
      </c>
      <c r="G593" s="3" t="s">
        <v>765</v>
      </c>
      <c r="H593" s="3">
        <f>SUM(H594:H599)</f>
        <v>0</v>
      </c>
      <c r="I593" s="3">
        <f>SUM(I594:I599)</f>
        <v>0</v>
      </c>
      <c r="J593" s="3">
        <f>SUM(J594:J599)</f>
        <v>0</v>
      </c>
      <c r="K593" s="3" t="s">
        <v>765</v>
      </c>
      <c r="L593" s="3">
        <f>SUM(L594:L599)</f>
        <v>0</v>
      </c>
      <c r="M593" s="3">
        <f>SUM(M594:M599)</f>
        <v>0</v>
      </c>
      <c r="N593" s="3">
        <f>SUM(N594:N599)</f>
        <v>0</v>
      </c>
      <c r="O593" s="3" t="s">
        <v>765</v>
      </c>
      <c r="P593" s="3">
        <f>SUM(P594:P599)</f>
        <v>0</v>
      </c>
      <c r="Q593" s="3">
        <f>SUM(Q594:Q599)</f>
        <v>0</v>
      </c>
      <c r="R593" s="3">
        <f>SUM(R594:R599)</f>
        <v>0</v>
      </c>
      <c r="S593" s="3" t="s">
        <v>765</v>
      </c>
      <c r="T593" s="3">
        <f>SUM(T594:T599)</f>
        <v>0</v>
      </c>
      <c r="U593" s="3">
        <f>SUM(U594:U599)</f>
        <v>0</v>
      </c>
      <c r="V593" s="3">
        <f>SUM(V594:V599)</f>
        <v>0</v>
      </c>
    </row>
    <row r="594" spans="2:22" outlineLevel="1" x14ac:dyDescent="0.25">
      <c r="C594" t="s">
        <v>448</v>
      </c>
      <c r="F594" s="9" t="s">
        <v>635</v>
      </c>
    </row>
    <row r="595" spans="2:22" outlineLevel="1" x14ac:dyDescent="0.25">
      <c r="C595" t="s">
        <v>449</v>
      </c>
      <c r="D595" t="s">
        <v>450</v>
      </c>
      <c r="E595" s="3" t="s">
        <v>796</v>
      </c>
      <c r="F595" s="9" t="s">
        <v>635</v>
      </c>
    </row>
    <row r="596" spans="2:22" outlineLevel="1" x14ac:dyDescent="0.25">
      <c r="C596" t="s">
        <v>451</v>
      </c>
      <c r="F596" s="9" t="s">
        <v>635</v>
      </c>
    </row>
    <row r="597" spans="2:22" outlineLevel="1" x14ac:dyDescent="0.25">
      <c r="C597" t="s">
        <v>452</v>
      </c>
      <c r="F597" s="9" t="s">
        <v>635</v>
      </c>
    </row>
    <row r="598" spans="2:22" outlineLevel="1" x14ac:dyDescent="0.25">
      <c r="C598" t="s">
        <v>453</v>
      </c>
      <c r="D598" t="s">
        <v>454</v>
      </c>
      <c r="E598" s="3" t="s">
        <v>796</v>
      </c>
      <c r="F598" s="9" t="s">
        <v>635</v>
      </c>
    </row>
    <row r="599" spans="2:22" outlineLevel="1" x14ac:dyDescent="0.25">
      <c r="C599" t="s">
        <v>455</v>
      </c>
      <c r="D599" t="s">
        <v>456</v>
      </c>
      <c r="E599" s="3" t="s">
        <v>796</v>
      </c>
      <c r="F599" s="36" t="s">
        <v>635</v>
      </c>
      <c r="L599" s="16"/>
    </row>
    <row r="600" spans="2:22" x14ac:dyDescent="0.25">
      <c r="B600" t="s">
        <v>743</v>
      </c>
      <c r="F600" s="3" t="s">
        <v>635</v>
      </c>
      <c r="G600" s="3" t="s">
        <v>765</v>
      </c>
      <c r="H600" s="3">
        <f>SUM(H601:H604)</f>
        <v>0</v>
      </c>
      <c r="I600" s="3">
        <f>SUM(I601:I604)</f>
        <v>0</v>
      </c>
      <c r="J600" s="3">
        <f>SUM(J601:J604)</f>
        <v>0</v>
      </c>
      <c r="K600" s="3" t="s">
        <v>765</v>
      </c>
      <c r="L600" s="3">
        <f>SUM(L601:L604)</f>
        <v>0</v>
      </c>
      <c r="M600" s="3">
        <f>SUM(M601:M604)</f>
        <v>0</v>
      </c>
      <c r="N600" s="3">
        <f>SUM(N601:N604)</f>
        <v>0</v>
      </c>
      <c r="O600" s="3" t="s">
        <v>765</v>
      </c>
      <c r="P600" s="3">
        <f>SUM(P601:P604)</f>
        <v>0</v>
      </c>
      <c r="Q600" s="3">
        <f>SUM(Q601:Q604)</f>
        <v>0</v>
      </c>
      <c r="R600" s="3">
        <f>SUM(R601:R604)</f>
        <v>0</v>
      </c>
      <c r="S600" s="3" t="s">
        <v>765</v>
      </c>
      <c r="T600" s="3">
        <f>SUM(T601:T604)</f>
        <v>0</v>
      </c>
      <c r="U600" s="3">
        <f>SUM(U601:U604)</f>
        <v>0</v>
      </c>
      <c r="V600" s="3">
        <f>SUM(V601:V604)</f>
        <v>0</v>
      </c>
    </row>
    <row r="601" spans="2:22" outlineLevel="1" x14ac:dyDescent="0.25">
      <c r="C601" t="s">
        <v>457</v>
      </c>
      <c r="F601" s="9" t="s">
        <v>635</v>
      </c>
    </row>
    <row r="602" spans="2:22" outlineLevel="1" x14ac:dyDescent="0.25">
      <c r="C602" t="s">
        <v>458</v>
      </c>
      <c r="D602" t="s">
        <v>459</v>
      </c>
      <c r="E602" s="3" t="s">
        <v>796</v>
      </c>
      <c r="F602" s="9" t="s">
        <v>635</v>
      </c>
    </row>
    <row r="603" spans="2:22" outlineLevel="1" x14ac:dyDescent="0.25">
      <c r="C603" t="s">
        <v>460</v>
      </c>
      <c r="D603" t="s">
        <v>461</v>
      </c>
      <c r="E603" s="3" t="s">
        <v>796</v>
      </c>
      <c r="F603" s="9" t="s">
        <v>635</v>
      </c>
    </row>
    <row r="604" spans="2:22" outlineLevel="1" x14ac:dyDescent="0.25">
      <c r="C604" t="s">
        <v>462</v>
      </c>
      <c r="F604" s="9" t="s">
        <v>635</v>
      </c>
    </row>
    <row r="605" spans="2:22" x14ac:dyDescent="0.25">
      <c r="B605" t="s">
        <v>744</v>
      </c>
      <c r="F605" s="3" t="s">
        <v>635</v>
      </c>
      <c r="G605" s="3" t="s">
        <v>765</v>
      </c>
      <c r="H605" s="3">
        <f>SUM(H606:H609)</f>
        <v>0</v>
      </c>
      <c r="I605" s="3">
        <f>SUM(I606:I609)</f>
        <v>0</v>
      </c>
      <c r="J605" s="3">
        <f>SUM(J606:J609)</f>
        <v>0</v>
      </c>
      <c r="K605" s="3" t="s">
        <v>765</v>
      </c>
      <c r="L605" s="3">
        <f>SUM(L606:L609)</f>
        <v>0</v>
      </c>
      <c r="M605" s="3">
        <f>SUM(M606:M609)</f>
        <v>0</v>
      </c>
      <c r="N605" s="3">
        <f>SUM(N606:N609)</f>
        <v>0</v>
      </c>
      <c r="O605" s="3" t="s">
        <v>765</v>
      </c>
      <c r="P605" s="3">
        <f>SUM(P606:P609)</f>
        <v>0</v>
      </c>
      <c r="Q605" s="3">
        <f>SUM(Q606:Q609)</f>
        <v>0</v>
      </c>
      <c r="R605" s="3">
        <f>SUM(R606:R609)</f>
        <v>0</v>
      </c>
      <c r="S605" s="3" t="s">
        <v>765</v>
      </c>
      <c r="T605" s="3">
        <f>SUM(T606:T609)</f>
        <v>0</v>
      </c>
      <c r="U605" s="3">
        <f>SUM(U606:U609)</f>
        <v>0</v>
      </c>
      <c r="V605" s="3">
        <f>SUM(V606:V609)</f>
        <v>0</v>
      </c>
    </row>
    <row r="606" spans="2:22" outlineLevel="1" x14ac:dyDescent="0.25">
      <c r="C606" t="s">
        <v>463</v>
      </c>
      <c r="D606" t="s">
        <v>464</v>
      </c>
      <c r="E606" s="3" t="s">
        <v>796</v>
      </c>
      <c r="F606" s="9" t="s">
        <v>635</v>
      </c>
    </row>
    <row r="607" spans="2:22" outlineLevel="1" x14ac:dyDescent="0.25">
      <c r="C607" t="s">
        <v>465</v>
      </c>
      <c r="D607" t="s">
        <v>466</v>
      </c>
      <c r="E607" s="3" t="s">
        <v>796</v>
      </c>
      <c r="F607" s="9" t="s">
        <v>635</v>
      </c>
    </row>
    <row r="608" spans="2:22" outlineLevel="1" x14ac:dyDescent="0.25">
      <c r="C608" t="s">
        <v>467</v>
      </c>
      <c r="D608" t="s">
        <v>464</v>
      </c>
      <c r="E608" s="3" t="s">
        <v>796</v>
      </c>
      <c r="F608" s="9" t="s">
        <v>635</v>
      </c>
    </row>
    <row r="609" spans="2:22" outlineLevel="1" x14ac:dyDescent="0.25">
      <c r="C609" t="s">
        <v>468</v>
      </c>
      <c r="D609" t="s">
        <v>466</v>
      </c>
      <c r="E609" s="3" t="s">
        <v>796</v>
      </c>
      <c r="F609" s="9" t="s">
        <v>635</v>
      </c>
    </row>
    <row r="610" spans="2:22" s="10" customFormat="1" outlineLevel="1" x14ac:dyDescent="0.25">
      <c r="B610" s="10" t="s">
        <v>491</v>
      </c>
      <c r="E610" s="16"/>
      <c r="F610" s="37" t="s">
        <v>635</v>
      </c>
      <c r="G610" s="3" t="s">
        <v>765</v>
      </c>
      <c r="H610" s="3">
        <f>SUM(H611:H621)</f>
        <v>0</v>
      </c>
      <c r="I610" s="3">
        <f>SUM(I611:I621)</f>
        <v>0</v>
      </c>
      <c r="J610" s="3">
        <f>SUM(J611:J621)</f>
        <v>1</v>
      </c>
      <c r="K610" s="3" t="s">
        <v>765</v>
      </c>
      <c r="L610" s="3">
        <f>SUM(L611:L621)</f>
        <v>0</v>
      </c>
      <c r="M610" s="3">
        <f>SUM(M611:M621)</f>
        <v>0</v>
      </c>
      <c r="N610" s="3">
        <f>SUM(N611:N621)</f>
        <v>0</v>
      </c>
      <c r="O610" s="3" t="s">
        <v>765</v>
      </c>
      <c r="P610" s="3">
        <f>SUM(P611:P621)</f>
        <v>0</v>
      </c>
      <c r="Q610" s="3">
        <f>SUM(Q611:Q621)</f>
        <v>0</v>
      </c>
      <c r="R610" s="3">
        <f>SUM(R611:R621)</f>
        <v>0</v>
      </c>
      <c r="S610" s="3" t="s">
        <v>765</v>
      </c>
      <c r="T610" s="3">
        <f>SUM(T611:T621)</f>
        <v>0</v>
      </c>
      <c r="U610" s="3">
        <f>SUM(U611:U621)</f>
        <v>0</v>
      </c>
      <c r="V610" s="3">
        <f>SUM(V611:V621)</f>
        <v>0</v>
      </c>
    </row>
    <row r="611" spans="2:22" s="10" customFormat="1" outlineLevel="1" x14ac:dyDescent="0.25">
      <c r="C611" s="10" t="s">
        <v>492</v>
      </c>
      <c r="E611" s="16"/>
      <c r="F611" s="17" t="s">
        <v>635</v>
      </c>
      <c r="H611" s="16"/>
      <c r="I611" s="16"/>
      <c r="J611" s="16"/>
      <c r="L611" s="16"/>
      <c r="M611" s="16"/>
      <c r="N611" s="16"/>
      <c r="P611" s="16"/>
      <c r="Q611" s="16"/>
      <c r="R611" s="16"/>
      <c r="T611" s="16"/>
      <c r="U611" s="16"/>
      <c r="V611" s="16"/>
    </row>
    <row r="612" spans="2:22" s="10" customFormat="1" outlineLevel="1" x14ac:dyDescent="0.25">
      <c r="C612" s="10" t="s">
        <v>493</v>
      </c>
      <c r="D612" s="10" t="s">
        <v>808</v>
      </c>
      <c r="E612" s="16" t="s">
        <v>796</v>
      </c>
      <c r="F612" s="17" t="s">
        <v>635</v>
      </c>
      <c r="H612" s="16"/>
      <c r="I612" s="16"/>
      <c r="J612" s="16"/>
      <c r="L612" s="16"/>
      <c r="M612" s="16"/>
      <c r="N612" s="16"/>
      <c r="P612" s="16"/>
      <c r="Q612" s="16"/>
      <c r="R612" s="16"/>
      <c r="T612" s="16"/>
      <c r="U612" s="16"/>
      <c r="V612" s="16"/>
    </row>
    <row r="613" spans="2:22" s="10" customFormat="1" outlineLevel="1" x14ac:dyDescent="0.25">
      <c r="C613" s="10" t="s">
        <v>494</v>
      </c>
      <c r="D613" s="10" t="s">
        <v>495</v>
      </c>
      <c r="E613" s="16" t="s">
        <v>796</v>
      </c>
      <c r="F613" s="17" t="s">
        <v>635</v>
      </c>
      <c r="H613" s="16"/>
      <c r="I613" s="16"/>
      <c r="J613" s="16"/>
      <c r="L613" s="16"/>
      <c r="M613" s="16"/>
      <c r="N613" s="16"/>
      <c r="P613" s="16"/>
      <c r="Q613" s="16"/>
      <c r="R613" s="16"/>
      <c r="T613" s="16"/>
      <c r="U613" s="16"/>
      <c r="V613" s="16"/>
    </row>
    <row r="614" spans="2:22" s="10" customFormat="1" outlineLevel="1" x14ac:dyDescent="0.25">
      <c r="C614" s="10" t="s">
        <v>496</v>
      </c>
      <c r="D614" s="10" t="s">
        <v>802</v>
      </c>
      <c r="E614" s="16" t="s">
        <v>796</v>
      </c>
      <c r="F614" s="17" t="s">
        <v>635</v>
      </c>
      <c r="H614" s="16"/>
      <c r="I614" s="16"/>
      <c r="J614" s="16"/>
      <c r="L614" s="16"/>
      <c r="M614" s="16"/>
      <c r="N614" s="16"/>
      <c r="P614" s="16"/>
      <c r="Q614" s="16"/>
      <c r="R614" s="16"/>
      <c r="T614" s="16"/>
      <c r="U614" s="16"/>
      <c r="V614" s="16"/>
    </row>
    <row r="615" spans="2:22" s="10" customFormat="1" outlineLevel="1" x14ac:dyDescent="0.25">
      <c r="C615" s="10" t="s">
        <v>497</v>
      </c>
      <c r="D615" s="10" t="s">
        <v>709</v>
      </c>
      <c r="E615" s="16" t="s">
        <v>796</v>
      </c>
      <c r="F615" s="17" t="s">
        <v>635</v>
      </c>
      <c r="H615" s="16"/>
      <c r="I615" s="16"/>
      <c r="J615" s="16"/>
      <c r="L615" s="16"/>
      <c r="M615" s="16"/>
      <c r="N615" s="16"/>
      <c r="P615" s="16"/>
      <c r="Q615" s="16"/>
      <c r="R615" s="16"/>
      <c r="T615" s="16"/>
      <c r="U615" s="16"/>
      <c r="V615" s="16"/>
    </row>
    <row r="616" spans="2:22" s="10" customFormat="1" outlineLevel="1" x14ac:dyDescent="0.25">
      <c r="C616" s="10" t="s">
        <v>710</v>
      </c>
      <c r="D616" s="10" t="s">
        <v>711</v>
      </c>
      <c r="E616" s="16" t="s">
        <v>796</v>
      </c>
      <c r="F616" s="17" t="s">
        <v>635</v>
      </c>
      <c r="H616" s="16"/>
      <c r="I616" s="16"/>
      <c r="J616" s="16"/>
      <c r="L616" s="16"/>
      <c r="M616" s="16"/>
      <c r="N616" s="16"/>
      <c r="P616" s="16"/>
      <c r="Q616" s="16"/>
      <c r="R616" s="16"/>
      <c r="T616" s="16"/>
      <c r="U616" s="16"/>
      <c r="V616" s="16"/>
    </row>
    <row r="617" spans="2:22" s="10" customFormat="1" outlineLevel="1" x14ac:dyDescent="0.25">
      <c r="C617" s="10" t="s">
        <v>329</v>
      </c>
      <c r="D617" s="10" t="s">
        <v>712</v>
      </c>
      <c r="E617" s="16" t="s">
        <v>796</v>
      </c>
      <c r="F617" s="38" t="s">
        <v>635</v>
      </c>
      <c r="H617" s="16"/>
      <c r="I617" s="16"/>
      <c r="J617" s="3">
        <v>1</v>
      </c>
      <c r="L617" s="16"/>
      <c r="M617" s="16"/>
      <c r="N617" s="16"/>
      <c r="P617" s="16"/>
      <c r="Q617" s="16"/>
      <c r="R617" s="16"/>
      <c r="T617" s="16"/>
      <c r="U617" s="16"/>
      <c r="V617" s="16"/>
    </row>
    <row r="618" spans="2:22" s="10" customFormat="1" outlineLevel="1" x14ac:dyDescent="0.25">
      <c r="C618" s="10" t="s">
        <v>377</v>
      </c>
      <c r="D618" s="10" t="s">
        <v>709</v>
      </c>
      <c r="E618" s="16" t="s">
        <v>796</v>
      </c>
      <c r="F618" s="17" t="s">
        <v>635</v>
      </c>
      <c r="H618" s="16"/>
      <c r="I618" s="16"/>
      <c r="J618" s="16"/>
      <c r="L618" s="16"/>
      <c r="M618" s="16"/>
      <c r="N618" s="16"/>
      <c r="P618" s="16"/>
      <c r="Q618" s="16"/>
      <c r="R618" s="16"/>
      <c r="T618" s="16"/>
      <c r="U618" s="16"/>
      <c r="V618" s="16"/>
    </row>
    <row r="619" spans="2:22" s="10" customFormat="1" outlineLevel="1" x14ac:dyDescent="0.25">
      <c r="C619" s="10" t="s">
        <v>333</v>
      </c>
      <c r="E619" s="16"/>
      <c r="F619" s="17" t="s">
        <v>635</v>
      </c>
      <c r="H619" s="16"/>
      <c r="I619" s="16"/>
      <c r="J619" s="16"/>
      <c r="L619" s="16"/>
      <c r="M619" s="16"/>
      <c r="N619" s="16"/>
      <c r="P619" s="16"/>
      <c r="Q619" s="16"/>
      <c r="R619" s="16"/>
      <c r="T619" s="16"/>
      <c r="U619" s="16"/>
      <c r="V619" s="16"/>
    </row>
    <row r="620" spans="2:22" s="10" customFormat="1" outlineLevel="1" x14ac:dyDescent="0.25">
      <c r="C620" s="10" t="s">
        <v>381</v>
      </c>
      <c r="E620" s="16"/>
      <c r="F620" s="17" t="s">
        <v>635</v>
      </c>
      <c r="H620" s="16"/>
      <c r="I620" s="16"/>
      <c r="J620" s="16"/>
      <c r="L620" s="16"/>
      <c r="M620" s="16"/>
      <c r="N620" s="16"/>
      <c r="P620" s="16"/>
      <c r="Q620" s="16"/>
      <c r="R620" s="16"/>
      <c r="T620" s="16"/>
      <c r="U620" s="16"/>
      <c r="V620" s="16"/>
    </row>
    <row r="621" spans="2:22" s="10" customFormat="1" outlineLevel="1" x14ac:dyDescent="0.25">
      <c r="C621" s="10" t="s">
        <v>380</v>
      </c>
      <c r="D621" s="10" t="s">
        <v>713</v>
      </c>
      <c r="E621" s="16" t="s">
        <v>796</v>
      </c>
      <c r="F621" s="17" t="s">
        <v>635</v>
      </c>
      <c r="H621" s="16"/>
      <c r="I621" s="16"/>
      <c r="J621" s="16"/>
      <c r="L621" s="16"/>
      <c r="M621" s="16"/>
      <c r="N621" s="16"/>
      <c r="P621" s="16"/>
      <c r="Q621" s="16"/>
      <c r="R621" s="16"/>
      <c r="T621" s="16"/>
      <c r="U621" s="16"/>
      <c r="V621" s="16"/>
    </row>
    <row r="622" spans="2:22" x14ac:dyDescent="0.25">
      <c r="B622" t="s">
        <v>745</v>
      </c>
      <c r="F622" s="3" t="s">
        <v>635</v>
      </c>
      <c r="G622" s="3" t="s">
        <v>765</v>
      </c>
      <c r="H622" s="3">
        <f>SUM(H623:H626)</f>
        <v>0</v>
      </c>
      <c r="I622" s="3">
        <f>SUM(I623:I626)</f>
        <v>0</v>
      </c>
      <c r="J622" s="3">
        <f>SUM(J623:J626)</f>
        <v>0</v>
      </c>
      <c r="K622" s="3" t="s">
        <v>765</v>
      </c>
      <c r="L622" s="3">
        <f>SUM(L623:L626)</f>
        <v>0</v>
      </c>
      <c r="M622" s="3">
        <f>SUM(M623:M626)</f>
        <v>0</v>
      </c>
      <c r="N622" s="3">
        <f>SUM(N623:N626)</f>
        <v>0</v>
      </c>
      <c r="O622" s="3" t="s">
        <v>765</v>
      </c>
      <c r="P622" s="3">
        <f>SUM(P623:P626)</f>
        <v>0</v>
      </c>
      <c r="Q622" s="3">
        <f>SUM(Q623:Q626)</f>
        <v>0</v>
      </c>
      <c r="R622" s="3">
        <f>SUM(R623:R626)</f>
        <v>0</v>
      </c>
      <c r="S622" s="3" t="s">
        <v>765</v>
      </c>
      <c r="T622" s="3">
        <f>SUM(T623:T626)</f>
        <v>0</v>
      </c>
      <c r="U622" s="3">
        <f>SUM(U623:U626)</f>
        <v>0</v>
      </c>
      <c r="V622" s="3">
        <f>SUM(V623:V626)</f>
        <v>0</v>
      </c>
    </row>
    <row r="623" spans="2:22" outlineLevel="1" x14ac:dyDescent="0.25">
      <c r="C623" t="s">
        <v>469</v>
      </c>
      <c r="E623" s="3" t="s">
        <v>920</v>
      </c>
      <c r="F623" s="9" t="s">
        <v>635</v>
      </c>
    </row>
    <row r="624" spans="2:22" outlineLevel="1" x14ac:dyDescent="0.25">
      <c r="C624" t="s">
        <v>470</v>
      </c>
      <c r="E624" s="3" t="s">
        <v>920</v>
      </c>
      <c r="F624" s="9" t="s">
        <v>635</v>
      </c>
    </row>
    <row r="625" spans="2:22" outlineLevel="1" x14ac:dyDescent="0.25">
      <c r="C625" t="s">
        <v>471</v>
      </c>
      <c r="E625" s="3" t="s">
        <v>920</v>
      </c>
      <c r="F625" s="9" t="s">
        <v>635</v>
      </c>
    </row>
    <row r="626" spans="2:22" outlineLevel="1" x14ac:dyDescent="0.25">
      <c r="C626" t="s">
        <v>472</v>
      </c>
      <c r="E626" s="3" t="s">
        <v>920</v>
      </c>
      <c r="F626" s="9" t="s">
        <v>635</v>
      </c>
    </row>
    <row r="627" spans="2:22" x14ac:dyDescent="0.25">
      <c r="B627" t="s">
        <v>746</v>
      </c>
      <c r="F627" s="3" t="s">
        <v>635</v>
      </c>
      <c r="G627" s="3" t="s">
        <v>765</v>
      </c>
      <c r="H627" s="3">
        <f>SUM(H628:H643)</f>
        <v>0</v>
      </c>
      <c r="I627" s="3">
        <f>SUM(I628:I643)</f>
        <v>0</v>
      </c>
      <c r="J627" s="3">
        <f>SUM(J628:J643)</f>
        <v>0</v>
      </c>
      <c r="K627" s="3" t="s">
        <v>765</v>
      </c>
      <c r="L627" s="3">
        <f>SUM(L628:L643)</f>
        <v>0</v>
      </c>
      <c r="M627" s="3">
        <f>SUM(M628:M643)</f>
        <v>0</v>
      </c>
      <c r="N627" s="3">
        <f>SUM(N628:N643)</f>
        <v>0</v>
      </c>
      <c r="O627" s="3" t="s">
        <v>765</v>
      </c>
      <c r="P627" s="3">
        <f>SUM(P628:P643)</f>
        <v>0</v>
      </c>
      <c r="Q627" s="3">
        <f>SUM(Q628:Q643)</f>
        <v>0</v>
      </c>
      <c r="R627" s="3">
        <f>SUM(R628:R643)</f>
        <v>0</v>
      </c>
      <c r="S627" s="3" t="s">
        <v>765</v>
      </c>
      <c r="T627" s="3">
        <f>SUM(T628:T643)</f>
        <v>0</v>
      </c>
      <c r="U627" s="3">
        <f>SUM(U628:U643)</f>
        <v>0</v>
      </c>
      <c r="V627" s="3">
        <f>SUM(V628:V643)</f>
        <v>0</v>
      </c>
    </row>
    <row r="628" spans="2:22" outlineLevel="1" x14ac:dyDescent="0.25">
      <c r="C628" t="s">
        <v>425</v>
      </c>
      <c r="E628" s="3" t="s">
        <v>920</v>
      </c>
      <c r="F628" s="9" t="s">
        <v>635</v>
      </c>
    </row>
    <row r="629" spans="2:22" outlineLevel="1" x14ac:dyDescent="0.25">
      <c r="C629" t="s">
        <v>426</v>
      </c>
      <c r="E629" s="3" t="s">
        <v>920</v>
      </c>
      <c r="F629" s="9" t="s">
        <v>635</v>
      </c>
    </row>
    <row r="630" spans="2:22" outlineLevel="1" x14ac:dyDescent="0.25">
      <c r="C630" t="s">
        <v>427</v>
      </c>
      <c r="E630" s="3" t="s">
        <v>920</v>
      </c>
      <c r="F630" s="9" t="s">
        <v>635</v>
      </c>
    </row>
    <row r="631" spans="2:22" outlineLevel="1" x14ac:dyDescent="0.25">
      <c r="C631" t="s">
        <v>429</v>
      </c>
      <c r="E631" s="3" t="s">
        <v>920</v>
      </c>
      <c r="F631" s="9" t="s">
        <v>635</v>
      </c>
    </row>
    <row r="632" spans="2:22" outlineLevel="1" x14ac:dyDescent="0.25">
      <c r="C632" t="s">
        <v>429</v>
      </c>
      <c r="E632" s="3" t="s">
        <v>920</v>
      </c>
      <c r="F632" s="9" t="s">
        <v>635</v>
      </c>
    </row>
    <row r="633" spans="2:22" outlineLevel="1" x14ac:dyDescent="0.25">
      <c r="C633" t="s">
        <v>430</v>
      </c>
      <c r="E633" s="3" t="s">
        <v>920</v>
      </c>
      <c r="F633" s="9" t="s">
        <v>635</v>
      </c>
    </row>
    <row r="634" spans="2:22" outlineLevel="1" x14ac:dyDescent="0.25">
      <c r="C634" t="s">
        <v>431</v>
      </c>
      <c r="E634" s="3" t="s">
        <v>920</v>
      </c>
      <c r="F634" s="9" t="s">
        <v>635</v>
      </c>
    </row>
    <row r="635" spans="2:22" outlineLevel="1" x14ac:dyDescent="0.25">
      <c r="C635" t="s">
        <v>432</v>
      </c>
      <c r="E635" s="3" t="s">
        <v>920</v>
      </c>
      <c r="F635" s="9" t="s">
        <v>635</v>
      </c>
    </row>
    <row r="636" spans="2:22" outlineLevel="1" x14ac:dyDescent="0.25">
      <c r="C636" t="s">
        <v>432</v>
      </c>
      <c r="E636" s="3" t="s">
        <v>920</v>
      </c>
      <c r="F636" s="9" t="s">
        <v>635</v>
      </c>
    </row>
    <row r="637" spans="2:22" outlineLevel="1" x14ac:dyDescent="0.25">
      <c r="C637" t="s">
        <v>434</v>
      </c>
      <c r="E637" s="3" t="s">
        <v>920</v>
      </c>
      <c r="F637" s="9" t="s">
        <v>635</v>
      </c>
    </row>
    <row r="638" spans="2:22" outlineLevel="1" x14ac:dyDescent="0.25">
      <c r="C638" t="s">
        <v>435</v>
      </c>
      <c r="E638" s="3" t="s">
        <v>920</v>
      </c>
      <c r="F638" s="9" t="s">
        <v>635</v>
      </c>
    </row>
    <row r="639" spans="2:22" outlineLevel="1" x14ac:dyDescent="0.25">
      <c r="C639" t="s">
        <v>436</v>
      </c>
      <c r="E639" s="3" t="s">
        <v>920</v>
      </c>
      <c r="F639" s="9" t="s">
        <v>635</v>
      </c>
    </row>
    <row r="640" spans="2:22" outlineLevel="1" x14ac:dyDescent="0.25">
      <c r="C640" t="s">
        <v>437</v>
      </c>
      <c r="E640" s="3" t="s">
        <v>920</v>
      </c>
      <c r="F640" s="9" t="s">
        <v>635</v>
      </c>
    </row>
    <row r="641" spans="1:24" outlineLevel="1" x14ac:dyDescent="0.25">
      <c r="C641" t="s">
        <v>438</v>
      </c>
      <c r="E641" s="3" t="s">
        <v>920</v>
      </c>
      <c r="F641" s="9" t="s">
        <v>635</v>
      </c>
    </row>
    <row r="642" spans="1:24" outlineLevel="1" x14ac:dyDescent="0.25">
      <c r="C642" t="s">
        <v>439</v>
      </c>
      <c r="E642" s="3" t="s">
        <v>920</v>
      </c>
      <c r="F642" s="9" t="s">
        <v>635</v>
      </c>
    </row>
    <row r="643" spans="1:24" outlineLevel="1" x14ac:dyDescent="0.25">
      <c r="C643" t="s">
        <v>440</v>
      </c>
      <c r="E643" s="3" t="s">
        <v>920</v>
      </c>
      <c r="F643" s="9" t="s">
        <v>635</v>
      </c>
    </row>
    <row r="644" spans="1:24" x14ac:dyDescent="0.25">
      <c r="A644" t="s">
        <v>730</v>
      </c>
      <c r="B644" t="s">
        <v>747</v>
      </c>
      <c r="F644" s="3" t="s">
        <v>635</v>
      </c>
      <c r="G644" s="3" t="s">
        <v>765</v>
      </c>
      <c r="H644" s="3">
        <f>SUM(H645:H652)</f>
        <v>0</v>
      </c>
      <c r="I644" s="3">
        <f>SUM(I645:I652)</f>
        <v>0</v>
      </c>
      <c r="J644" s="3">
        <f>SUM(J645:J652)</f>
        <v>0</v>
      </c>
      <c r="K644" s="3" t="s">
        <v>765</v>
      </c>
      <c r="L644" s="3">
        <f>SUM(L645:L652)</f>
        <v>0</v>
      </c>
      <c r="M644" s="3">
        <f>SUM(M645:M652)</f>
        <v>0</v>
      </c>
      <c r="N644" s="3">
        <f>SUM(N645:N652)</f>
        <v>0</v>
      </c>
      <c r="O644" s="3" t="s">
        <v>765</v>
      </c>
      <c r="P644" s="3">
        <f>SUM(P645:P652)</f>
        <v>0</v>
      </c>
      <c r="Q644" s="3">
        <f>SUM(Q645:Q652)</f>
        <v>0</v>
      </c>
      <c r="R644" s="3">
        <f>SUM(R645:R652)</f>
        <v>0</v>
      </c>
      <c r="S644" s="3" t="s">
        <v>765</v>
      </c>
      <c r="T644" s="3">
        <f>SUM(T645:T652)</f>
        <v>0</v>
      </c>
      <c r="U644" s="3">
        <f>SUM(U645:U652)</f>
        <v>0</v>
      </c>
      <c r="V644" s="3">
        <f>SUM(V645:V652)</f>
        <v>0</v>
      </c>
    </row>
    <row r="645" spans="1:24" outlineLevel="1" x14ac:dyDescent="0.25">
      <c r="C645" t="s">
        <v>473</v>
      </c>
      <c r="E645" s="3" t="s">
        <v>920</v>
      </c>
      <c r="F645" s="9" t="s">
        <v>635</v>
      </c>
    </row>
    <row r="646" spans="1:24" outlineLevel="1" x14ac:dyDescent="0.25">
      <c r="C646" t="s">
        <v>329</v>
      </c>
      <c r="E646" s="3" t="s">
        <v>920</v>
      </c>
      <c r="F646" s="9" t="s">
        <v>635</v>
      </c>
    </row>
    <row r="647" spans="1:24" outlineLevel="1" x14ac:dyDescent="0.25">
      <c r="C647" t="s">
        <v>474</v>
      </c>
      <c r="E647" s="3" t="s">
        <v>920</v>
      </c>
      <c r="F647" s="9" t="s">
        <v>635</v>
      </c>
    </row>
    <row r="648" spans="1:24" outlineLevel="1" x14ac:dyDescent="0.25">
      <c r="C648" t="s">
        <v>475</v>
      </c>
      <c r="E648" s="3" t="s">
        <v>920</v>
      </c>
      <c r="F648" s="9" t="s">
        <v>635</v>
      </c>
    </row>
    <row r="649" spans="1:24" outlineLevel="1" x14ac:dyDescent="0.25">
      <c r="C649" t="s">
        <v>476</v>
      </c>
      <c r="E649" s="3" t="s">
        <v>920</v>
      </c>
      <c r="F649" s="9" t="s">
        <v>635</v>
      </c>
    </row>
    <row r="650" spans="1:24" outlineLevel="1" x14ac:dyDescent="0.25">
      <c r="C650" t="s">
        <v>477</v>
      </c>
      <c r="E650" s="3" t="s">
        <v>920</v>
      </c>
      <c r="F650" s="9" t="s">
        <v>635</v>
      </c>
    </row>
    <row r="651" spans="1:24" outlineLevel="1" x14ac:dyDescent="0.25">
      <c r="C651" t="s">
        <v>478</v>
      </c>
      <c r="E651" s="3" t="s">
        <v>920</v>
      </c>
      <c r="F651" s="9" t="s">
        <v>635</v>
      </c>
    </row>
    <row r="652" spans="1:24" outlineLevel="1" x14ac:dyDescent="0.25">
      <c r="C652" t="s">
        <v>479</v>
      </c>
      <c r="E652" s="3" t="s">
        <v>920</v>
      </c>
      <c r="F652" s="9" t="s">
        <v>635</v>
      </c>
    </row>
    <row r="653" spans="1:24" s="10" customFormat="1" x14ac:dyDescent="0.25">
      <c r="A653" s="26" t="s">
        <v>749</v>
      </c>
      <c r="B653" s="26"/>
      <c r="C653" s="26"/>
      <c r="D653" s="26"/>
      <c r="E653" s="27" t="s">
        <v>796</v>
      </c>
      <c r="F653" s="28"/>
      <c r="G653" s="28" t="s">
        <v>765</v>
      </c>
      <c r="H653" s="27">
        <f>H654+H699+H723+H731+H792+H798+H810+H822</f>
        <v>0</v>
      </c>
      <c r="I653" s="27">
        <f>I654+I699+I723+I731+I792+I798+I810+I822</f>
        <v>0</v>
      </c>
      <c r="J653" s="27">
        <f>J654+J699+J723+J731+J792+J798+J810+J822</f>
        <v>0</v>
      </c>
      <c r="K653" s="28" t="s">
        <v>765</v>
      </c>
      <c r="L653" s="27">
        <f>L654+L699+L723+L731+L792+L798+L810+L822</f>
        <v>0</v>
      </c>
      <c r="M653" s="27">
        <f>M654+M699+M723+M731+M792+M798+M810+M822</f>
        <v>0</v>
      </c>
      <c r="N653" s="27">
        <f>N654+N699+N723+N731+N792+N798+N810+N822</f>
        <v>0</v>
      </c>
      <c r="O653" s="28" t="s">
        <v>765</v>
      </c>
      <c r="P653" s="27">
        <f>P654+P699+P723+P731+P792+P798+P810+P822</f>
        <v>0</v>
      </c>
      <c r="Q653" s="27">
        <f>Q654+Q699+Q723+Q731+Q792+Q798+Q810+Q822</f>
        <v>0</v>
      </c>
      <c r="R653" s="27">
        <f>R654+R699+R723+R731+R792+R798+R810+R822</f>
        <v>0</v>
      </c>
      <c r="S653" s="28" t="s">
        <v>765</v>
      </c>
      <c r="T653" s="27">
        <f>T654+T699+T723+T731+T792+T798+T810+T822</f>
        <v>0</v>
      </c>
      <c r="U653" s="27">
        <f>U654+U699+U723+U731+U792+U798+U810+U822</f>
        <v>0</v>
      </c>
      <c r="V653" s="27">
        <f>V654+V699+V723+V731+V792+V798+V810+V822</f>
        <v>0</v>
      </c>
      <c r="W653" s="26" t="s">
        <v>308</v>
      </c>
      <c r="X653" s="26" t="s">
        <v>300</v>
      </c>
    </row>
    <row r="654" spans="1:24" x14ac:dyDescent="0.25">
      <c r="A654" t="s">
        <v>730</v>
      </c>
      <c r="B654" t="s">
        <v>589</v>
      </c>
      <c r="E654" s="3" t="s">
        <v>796</v>
      </c>
      <c r="F654" s="3" t="s">
        <v>635</v>
      </c>
      <c r="G654" s="3" t="s">
        <v>765</v>
      </c>
      <c r="H654" s="3">
        <f>SUM(H655:H698)</f>
        <v>0</v>
      </c>
      <c r="I654" s="3">
        <f>SUM(I655:I698)</f>
        <v>0</v>
      </c>
      <c r="J654" s="3">
        <f>SUM(J655:J698)</f>
        <v>0</v>
      </c>
      <c r="K654" s="3" t="s">
        <v>765</v>
      </c>
      <c r="L654" s="3">
        <f>SUM(L655:L698)</f>
        <v>0</v>
      </c>
      <c r="M654" s="3">
        <f>SUM(M655:M698)</f>
        <v>0</v>
      </c>
      <c r="N654" s="3">
        <f>SUM(N655:N698)</f>
        <v>0</v>
      </c>
      <c r="O654" s="3" t="s">
        <v>765</v>
      </c>
      <c r="P654" s="3">
        <f>SUM(P655:P698)</f>
        <v>0</v>
      </c>
      <c r="Q654" s="3">
        <f>SUM(Q655:Q698)</f>
        <v>0</v>
      </c>
      <c r="R654" s="3">
        <f>SUM(R655:R698)</f>
        <v>0</v>
      </c>
      <c r="S654" s="3" t="s">
        <v>765</v>
      </c>
      <c r="T654" s="3">
        <f>SUM(T655:T698)</f>
        <v>0</v>
      </c>
      <c r="U654" s="3">
        <f>SUM(U655:U698)</f>
        <v>0</v>
      </c>
      <c r="V654" s="3">
        <f>SUM(V655:V698)</f>
        <v>0</v>
      </c>
    </row>
    <row r="655" spans="1:24" outlineLevel="1" x14ac:dyDescent="0.25">
      <c r="C655" s="11" t="s">
        <v>505</v>
      </c>
      <c r="D655" t="s">
        <v>590</v>
      </c>
      <c r="E655" s="3" t="s">
        <v>796</v>
      </c>
      <c r="F655" s="9" t="s">
        <v>635</v>
      </c>
    </row>
    <row r="656" spans="1:24" outlineLevel="1" x14ac:dyDescent="0.25">
      <c r="C656" s="11" t="s">
        <v>506</v>
      </c>
      <c r="D656" t="s">
        <v>591</v>
      </c>
      <c r="E656" s="3" t="s">
        <v>796</v>
      </c>
      <c r="F656" s="9" t="s">
        <v>635</v>
      </c>
    </row>
    <row r="657" spans="3:6" outlineLevel="1" x14ac:dyDescent="0.25">
      <c r="C657" s="11" t="s">
        <v>507</v>
      </c>
      <c r="D657" t="s">
        <v>592</v>
      </c>
      <c r="E657" s="3" t="s">
        <v>796</v>
      </c>
      <c r="F657" s="9" t="s">
        <v>635</v>
      </c>
    </row>
    <row r="658" spans="3:6" outlineLevel="1" x14ac:dyDescent="0.25">
      <c r="C658" s="11" t="s">
        <v>508</v>
      </c>
      <c r="D658" t="s">
        <v>593</v>
      </c>
      <c r="E658" s="3" t="s">
        <v>796</v>
      </c>
      <c r="F658" s="9" t="s">
        <v>635</v>
      </c>
    </row>
    <row r="659" spans="3:6" outlineLevel="1" x14ac:dyDescent="0.25">
      <c r="C659" s="11" t="s">
        <v>512</v>
      </c>
      <c r="F659" s="9" t="s">
        <v>635</v>
      </c>
    </row>
    <row r="660" spans="3:6" outlineLevel="1" x14ac:dyDescent="0.25">
      <c r="C660" s="18" t="s">
        <v>559</v>
      </c>
      <c r="F660" s="9" t="s">
        <v>635</v>
      </c>
    </row>
    <row r="661" spans="3:6" outlineLevel="1" x14ac:dyDescent="0.25">
      <c r="C661" s="18" t="s">
        <v>560</v>
      </c>
      <c r="F661" s="9" t="s">
        <v>635</v>
      </c>
    </row>
    <row r="662" spans="3:6" outlineLevel="1" x14ac:dyDescent="0.25">
      <c r="C662" s="18" t="s">
        <v>561</v>
      </c>
      <c r="D662" t="s">
        <v>937</v>
      </c>
      <c r="E662" s="3" t="s">
        <v>796</v>
      </c>
      <c r="F662" s="9" t="s">
        <v>635</v>
      </c>
    </row>
    <row r="663" spans="3:6" outlineLevel="1" x14ac:dyDescent="0.25">
      <c r="C663" s="11" t="s">
        <v>509</v>
      </c>
      <c r="F663" s="9" t="s">
        <v>635</v>
      </c>
    </row>
    <row r="664" spans="3:6" outlineLevel="1" x14ac:dyDescent="0.25">
      <c r="C664" s="11" t="s">
        <v>511</v>
      </c>
      <c r="F664" s="9" t="s">
        <v>635</v>
      </c>
    </row>
    <row r="665" spans="3:6" outlineLevel="1" x14ac:dyDescent="0.25">
      <c r="C665" s="11" t="s">
        <v>510</v>
      </c>
      <c r="F665" s="9" t="s">
        <v>635</v>
      </c>
    </row>
    <row r="666" spans="3:6" outlineLevel="1" x14ac:dyDescent="0.25">
      <c r="C666" s="11" t="s">
        <v>562</v>
      </c>
      <c r="F666" s="9" t="s">
        <v>635</v>
      </c>
    </row>
    <row r="667" spans="3:6" outlineLevel="1" x14ac:dyDescent="0.25">
      <c r="C667" s="11" t="s">
        <v>563</v>
      </c>
      <c r="F667" s="9" t="s">
        <v>635</v>
      </c>
    </row>
    <row r="668" spans="3:6" outlineLevel="1" x14ac:dyDescent="0.25">
      <c r="C668" s="11" t="s">
        <v>564</v>
      </c>
      <c r="F668" s="9" t="s">
        <v>635</v>
      </c>
    </row>
    <row r="669" spans="3:6" outlineLevel="1" x14ac:dyDescent="0.25">
      <c r="C669" s="11" t="s">
        <v>511</v>
      </c>
      <c r="F669" s="9" t="s">
        <v>635</v>
      </c>
    </row>
    <row r="670" spans="3:6" outlineLevel="1" x14ac:dyDescent="0.25">
      <c r="C670" s="11" t="s">
        <v>510</v>
      </c>
      <c r="F670" s="9" t="s">
        <v>635</v>
      </c>
    </row>
    <row r="671" spans="3:6" outlineLevel="1" x14ac:dyDescent="0.25">
      <c r="C671" s="11" t="s">
        <v>565</v>
      </c>
      <c r="F671" s="9" t="s">
        <v>635</v>
      </c>
    </row>
    <row r="672" spans="3:6" outlineLevel="1" x14ac:dyDescent="0.25">
      <c r="C672" s="18" t="s">
        <v>566</v>
      </c>
      <c r="D672" t="s">
        <v>481</v>
      </c>
      <c r="E672" s="3" t="s">
        <v>796</v>
      </c>
      <c r="F672" s="9" t="s">
        <v>635</v>
      </c>
    </row>
    <row r="673" spans="3:22" s="10" customFormat="1" outlineLevel="1" x14ac:dyDescent="0.25">
      <c r="C673" s="18" t="s">
        <v>567</v>
      </c>
      <c r="D673" s="10" t="s">
        <v>594</v>
      </c>
      <c r="E673" s="16" t="s">
        <v>796</v>
      </c>
      <c r="F673" s="9" t="s">
        <v>635</v>
      </c>
      <c r="H673" s="16"/>
      <c r="I673" s="16"/>
      <c r="J673" s="16"/>
      <c r="L673" s="16"/>
      <c r="M673" s="16"/>
      <c r="N673" s="16"/>
      <c r="P673" s="16"/>
      <c r="Q673" s="16"/>
      <c r="R673" s="16"/>
      <c r="T673" s="16"/>
      <c r="U673" s="16"/>
      <c r="V673" s="16"/>
    </row>
    <row r="674" spans="3:22" s="10" customFormat="1" outlineLevel="1" x14ac:dyDescent="0.25">
      <c r="C674" s="18" t="s">
        <v>568</v>
      </c>
      <c r="D674" s="10" t="s">
        <v>482</v>
      </c>
      <c r="E674" s="16" t="s">
        <v>796</v>
      </c>
      <c r="F674" s="9" t="s">
        <v>635</v>
      </c>
      <c r="H674" s="16"/>
      <c r="I674" s="16"/>
      <c r="J674" s="16"/>
      <c r="L674" s="16"/>
      <c r="M674" s="16"/>
      <c r="N674" s="16"/>
      <c r="P674" s="16"/>
      <c r="Q674" s="16"/>
      <c r="R674" s="16"/>
      <c r="T674" s="16"/>
      <c r="U674" s="16"/>
      <c r="V674" s="16"/>
    </row>
    <row r="675" spans="3:22" s="10" customFormat="1" outlineLevel="1" x14ac:dyDescent="0.25">
      <c r="C675" s="18" t="s">
        <v>569</v>
      </c>
      <c r="E675" s="16"/>
      <c r="F675" s="9" t="s">
        <v>635</v>
      </c>
      <c r="H675" s="16"/>
      <c r="I675" s="16"/>
      <c r="J675" s="16"/>
      <c r="L675" s="16"/>
      <c r="M675" s="16"/>
      <c r="N675" s="16"/>
      <c r="P675" s="16"/>
      <c r="Q675" s="16"/>
      <c r="R675" s="16"/>
      <c r="T675" s="16"/>
      <c r="U675" s="16"/>
      <c r="V675" s="16"/>
    </row>
    <row r="676" spans="3:22" s="10" customFormat="1" outlineLevel="1" x14ac:dyDescent="0.25">
      <c r="C676" s="18" t="s">
        <v>570</v>
      </c>
      <c r="E676" s="16"/>
      <c r="F676" s="9" t="s">
        <v>635</v>
      </c>
      <c r="H676" s="16"/>
      <c r="I676" s="16"/>
      <c r="J676" s="16"/>
      <c r="L676" s="16"/>
      <c r="M676" s="16"/>
      <c r="N676" s="16"/>
      <c r="P676" s="16"/>
      <c r="Q676" s="16"/>
      <c r="R676" s="16"/>
      <c r="T676" s="16"/>
      <c r="U676" s="16"/>
      <c r="V676" s="16"/>
    </row>
    <row r="677" spans="3:22" s="10" customFormat="1" outlineLevel="1" x14ac:dyDescent="0.25">
      <c r="C677" s="18" t="s">
        <v>571</v>
      </c>
      <c r="E677" s="16"/>
      <c r="F677" s="9" t="s">
        <v>635</v>
      </c>
      <c r="H677" s="16"/>
      <c r="I677" s="16"/>
      <c r="J677" s="16"/>
      <c r="L677" s="16"/>
      <c r="M677" s="16"/>
      <c r="N677" s="16"/>
      <c r="P677" s="16"/>
      <c r="Q677" s="16"/>
      <c r="R677" s="16"/>
      <c r="T677" s="16"/>
      <c r="U677" s="16"/>
      <c r="V677" s="16"/>
    </row>
    <row r="678" spans="3:22" s="10" customFormat="1" outlineLevel="1" x14ac:dyDescent="0.25">
      <c r="C678" s="18" t="s">
        <v>570</v>
      </c>
      <c r="E678" s="16"/>
      <c r="F678" s="9" t="s">
        <v>635</v>
      </c>
      <c r="H678" s="16"/>
      <c r="I678" s="16"/>
      <c r="J678" s="16"/>
      <c r="L678" s="16"/>
      <c r="M678" s="16"/>
      <c r="N678" s="16"/>
      <c r="P678" s="16"/>
      <c r="Q678" s="16"/>
      <c r="R678" s="16"/>
      <c r="T678" s="16"/>
      <c r="U678" s="16"/>
      <c r="V678" s="16"/>
    </row>
    <row r="679" spans="3:22" s="10" customFormat="1" outlineLevel="1" x14ac:dyDescent="0.25">
      <c r="C679" s="18" t="s">
        <v>572</v>
      </c>
      <c r="E679" s="16"/>
      <c r="F679" s="9" t="s">
        <v>635</v>
      </c>
      <c r="H679" s="16"/>
      <c r="I679" s="16"/>
      <c r="J679" s="16"/>
      <c r="L679" s="16"/>
      <c r="M679" s="16"/>
      <c r="N679" s="16"/>
      <c r="P679" s="16"/>
      <c r="Q679" s="16"/>
      <c r="R679" s="16"/>
      <c r="T679" s="16"/>
      <c r="U679" s="16"/>
      <c r="V679" s="16"/>
    </row>
    <row r="680" spans="3:22" s="19" customFormat="1" ht="39.6" outlineLevel="1" x14ac:dyDescent="0.25">
      <c r="C680" s="20" t="s">
        <v>573</v>
      </c>
      <c r="D680" s="21" t="s">
        <v>595</v>
      </c>
      <c r="E680" s="22" t="s">
        <v>796</v>
      </c>
      <c r="F680" s="9" t="s">
        <v>635</v>
      </c>
      <c r="H680" s="22"/>
      <c r="I680" s="22"/>
      <c r="J680" s="22"/>
      <c r="L680" s="22"/>
      <c r="M680" s="22"/>
      <c r="N680" s="22"/>
      <c r="P680" s="22"/>
      <c r="Q680" s="22"/>
      <c r="R680" s="22"/>
      <c r="T680" s="22"/>
      <c r="U680" s="22"/>
      <c r="V680" s="22"/>
    </row>
    <row r="681" spans="3:22" s="10" customFormat="1" outlineLevel="1" x14ac:dyDescent="0.25">
      <c r="C681" s="18" t="s">
        <v>572</v>
      </c>
      <c r="E681" s="16"/>
      <c r="F681" s="9" t="s">
        <v>635</v>
      </c>
      <c r="H681" s="16"/>
      <c r="I681" s="16"/>
      <c r="J681" s="16"/>
      <c r="L681" s="16"/>
      <c r="M681" s="16"/>
      <c r="N681" s="16"/>
      <c r="P681" s="16"/>
      <c r="Q681" s="16"/>
      <c r="R681" s="16"/>
      <c r="T681" s="16"/>
      <c r="U681" s="16"/>
      <c r="V681" s="16"/>
    </row>
    <row r="682" spans="3:22" s="10" customFormat="1" outlineLevel="1" x14ac:dyDescent="0.25">
      <c r="C682" s="18" t="s">
        <v>575</v>
      </c>
      <c r="E682" s="16"/>
      <c r="F682" s="9" t="s">
        <v>635</v>
      </c>
      <c r="H682" s="16"/>
      <c r="I682" s="16"/>
      <c r="J682" s="16"/>
      <c r="L682" s="16"/>
      <c r="M682" s="16"/>
      <c r="N682" s="16"/>
      <c r="P682" s="16"/>
      <c r="Q682" s="16"/>
      <c r="R682" s="16"/>
      <c r="T682" s="16"/>
      <c r="U682" s="16"/>
      <c r="V682" s="16"/>
    </row>
    <row r="683" spans="3:22" s="10" customFormat="1" outlineLevel="1" x14ac:dyDescent="0.25">
      <c r="C683" s="18" t="s">
        <v>574</v>
      </c>
      <c r="E683" s="16"/>
      <c r="F683" s="9" t="s">
        <v>635</v>
      </c>
      <c r="H683" s="16"/>
      <c r="I683" s="16"/>
      <c r="J683" s="16"/>
      <c r="L683" s="16"/>
      <c r="M683" s="16"/>
      <c r="N683" s="16"/>
      <c r="P683" s="16"/>
      <c r="Q683" s="16"/>
      <c r="R683" s="16"/>
      <c r="T683" s="16"/>
      <c r="U683" s="16"/>
      <c r="V683" s="16"/>
    </row>
    <row r="684" spans="3:22" s="10" customFormat="1" outlineLevel="1" x14ac:dyDescent="0.25">
      <c r="C684" s="18" t="s">
        <v>576</v>
      </c>
      <c r="E684" s="16"/>
      <c r="F684" s="9" t="s">
        <v>635</v>
      </c>
      <c r="H684" s="16"/>
      <c r="I684" s="16"/>
      <c r="J684" s="16"/>
      <c r="L684" s="16"/>
      <c r="M684" s="16"/>
      <c r="N684" s="16"/>
      <c r="P684" s="16"/>
      <c r="Q684" s="16"/>
      <c r="R684" s="16"/>
      <c r="T684" s="16"/>
      <c r="U684" s="16"/>
      <c r="V684" s="16"/>
    </row>
    <row r="685" spans="3:22" s="10" customFormat="1" outlineLevel="1" x14ac:dyDescent="0.25">
      <c r="C685" s="18" t="s">
        <v>511</v>
      </c>
      <c r="E685" s="16"/>
      <c r="F685" s="9" t="s">
        <v>635</v>
      </c>
      <c r="H685" s="16"/>
      <c r="I685" s="16"/>
      <c r="J685" s="16"/>
      <c r="L685" s="16"/>
      <c r="M685" s="16"/>
      <c r="N685" s="16"/>
      <c r="P685" s="16"/>
      <c r="Q685" s="16"/>
      <c r="R685" s="16"/>
      <c r="T685" s="16"/>
      <c r="U685" s="16"/>
      <c r="V685" s="16"/>
    </row>
    <row r="686" spans="3:22" s="10" customFormat="1" outlineLevel="1" x14ac:dyDescent="0.25">
      <c r="C686" s="18" t="s">
        <v>510</v>
      </c>
      <c r="E686" s="16"/>
      <c r="F686" s="9" t="s">
        <v>635</v>
      </c>
      <c r="H686" s="16"/>
      <c r="I686" s="16"/>
      <c r="J686" s="16"/>
      <c r="L686" s="16"/>
      <c r="M686" s="16"/>
      <c r="N686" s="16"/>
      <c r="P686" s="16"/>
      <c r="Q686" s="16"/>
      <c r="R686" s="16"/>
      <c r="T686" s="16"/>
      <c r="U686" s="16"/>
      <c r="V686" s="16"/>
    </row>
    <row r="687" spans="3:22" s="10" customFormat="1" outlineLevel="1" x14ac:dyDescent="0.25">
      <c r="C687" s="18" t="s">
        <v>577</v>
      </c>
      <c r="E687" s="16"/>
      <c r="F687" s="9" t="s">
        <v>635</v>
      </c>
      <c r="H687" s="16"/>
      <c r="I687" s="16"/>
      <c r="J687" s="16"/>
      <c r="L687" s="16"/>
      <c r="M687" s="16"/>
      <c r="N687" s="16"/>
      <c r="P687" s="16"/>
      <c r="Q687" s="16"/>
      <c r="R687" s="16"/>
      <c r="T687" s="16"/>
      <c r="U687" s="16"/>
      <c r="V687" s="16"/>
    </row>
    <row r="688" spans="3:22" s="10" customFormat="1" outlineLevel="1" x14ac:dyDescent="0.25">
      <c r="C688" s="18" t="s">
        <v>578</v>
      </c>
      <c r="D688" s="10" t="s">
        <v>480</v>
      </c>
      <c r="E688" s="16" t="s">
        <v>796</v>
      </c>
      <c r="F688" s="9" t="s">
        <v>635</v>
      </c>
      <c r="H688" s="16"/>
      <c r="I688" s="16"/>
      <c r="J688" s="16"/>
      <c r="L688" s="16"/>
      <c r="M688" s="16"/>
      <c r="N688" s="16"/>
      <c r="P688" s="16"/>
      <c r="Q688" s="16"/>
      <c r="R688" s="16"/>
      <c r="T688" s="16"/>
      <c r="U688" s="16"/>
      <c r="V688" s="16"/>
    </row>
    <row r="689" spans="2:22" s="10" customFormat="1" outlineLevel="1" x14ac:dyDescent="0.25">
      <c r="C689" s="18" t="s">
        <v>579</v>
      </c>
      <c r="E689" s="16"/>
      <c r="F689" s="9" t="s">
        <v>635</v>
      </c>
      <c r="H689" s="16"/>
      <c r="I689" s="16"/>
      <c r="J689" s="16"/>
      <c r="L689" s="16"/>
      <c r="M689" s="16"/>
      <c r="N689" s="16"/>
      <c r="P689" s="16"/>
      <c r="Q689" s="16"/>
      <c r="R689" s="16"/>
      <c r="T689" s="16"/>
      <c r="U689" s="16"/>
      <c r="V689" s="16"/>
    </row>
    <row r="690" spans="2:22" s="10" customFormat="1" outlineLevel="1" x14ac:dyDescent="0.25">
      <c r="C690" s="18" t="s">
        <v>580</v>
      </c>
      <c r="D690" s="10" t="s">
        <v>480</v>
      </c>
      <c r="E690" s="16" t="s">
        <v>796</v>
      </c>
      <c r="F690" s="9" t="s">
        <v>635</v>
      </c>
      <c r="H690" s="16"/>
      <c r="I690" s="16"/>
      <c r="J690" s="16"/>
      <c r="L690" s="16"/>
      <c r="M690" s="16"/>
      <c r="N690" s="16"/>
      <c r="P690" s="16"/>
      <c r="Q690" s="16"/>
      <c r="R690" s="16"/>
      <c r="T690" s="16"/>
      <c r="U690" s="16"/>
      <c r="V690" s="16"/>
    </row>
    <row r="691" spans="2:22" s="10" customFormat="1" outlineLevel="1" x14ac:dyDescent="0.25">
      <c r="C691" s="18" t="s">
        <v>581</v>
      </c>
      <c r="E691" s="16"/>
      <c r="F691" s="9" t="s">
        <v>635</v>
      </c>
      <c r="H691" s="16"/>
      <c r="I691" s="16"/>
      <c r="J691" s="16"/>
      <c r="L691" s="16"/>
      <c r="M691" s="16"/>
      <c r="N691" s="16"/>
      <c r="P691" s="16"/>
      <c r="Q691" s="16"/>
      <c r="R691" s="16"/>
      <c r="T691" s="16"/>
      <c r="U691" s="16"/>
      <c r="V691" s="16"/>
    </row>
    <row r="692" spans="2:22" s="10" customFormat="1" outlineLevel="1" x14ac:dyDescent="0.25">
      <c r="C692" s="18" t="s">
        <v>582</v>
      </c>
      <c r="E692" s="16"/>
      <c r="F692" s="9" t="s">
        <v>635</v>
      </c>
      <c r="H692" s="16"/>
      <c r="I692" s="16"/>
      <c r="J692" s="16"/>
      <c r="L692" s="16"/>
      <c r="M692" s="16"/>
      <c r="N692" s="16"/>
      <c r="P692" s="16"/>
      <c r="Q692" s="16"/>
      <c r="R692" s="16"/>
      <c r="T692" s="16"/>
      <c r="U692" s="16"/>
      <c r="V692" s="16"/>
    </row>
    <row r="693" spans="2:22" s="10" customFormat="1" outlineLevel="1" x14ac:dyDescent="0.25">
      <c r="C693" s="18" t="s">
        <v>583</v>
      </c>
      <c r="E693" s="16"/>
      <c r="F693" s="9" t="s">
        <v>635</v>
      </c>
      <c r="H693" s="16"/>
      <c r="I693" s="16"/>
      <c r="J693" s="16"/>
      <c r="L693" s="16"/>
      <c r="M693" s="16"/>
      <c r="N693" s="16"/>
      <c r="P693" s="16"/>
      <c r="Q693" s="16"/>
      <c r="R693" s="16"/>
      <c r="T693" s="16"/>
      <c r="U693" s="16"/>
      <c r="V693" s="16"/>
    </row>
    <row r="694" spans="2:22" s="10" customFormat="1" outlineLevel="1" x14ac:dyDescent="0.25">
      <c r="C694" s="18" t="s">
        <v>584</v>
      </c>
      <c r="E694" s="16"/>
      <c r="F694" s="9" t="s">
        <v>635</v>
      </c>
      <c r="H694" s="16"/>
      <c r="I694" s="16"/>
      <c r="J694" s="16"/>
      <c r="L694" s="16"/>
      <c r="M694" s="16"/>
      <c r="N694" s="16"/>
      <c r="P694" s="16"/>
      <c r="Q694" s="16"/>
      <c r="R694" s="16"/>
      <c r="T694" s="16"/>
      <c r="U694" s="16"/>
      <c r="V694" s="16"/>
    </row>
    <row r="695" spans="2:22" s="10" customFormat="1" outlineLevel="1" x14ac:dyDescent="0.25">
      <c r="C695" s="18" t="s">
        <v>585</v>
      </c>
      <c r="E695" s="16"/>
      <c r="F695" s="9" t="s">
        <v>635</v>
      </c>
      <c r="H695" s="16"/>
      <c r="I695" s="16"/>
      <c r="J695" s="16"/>
      <c r="L695" s="16"/>
      <c r="M695" s="16"/>
      <c r="N695" s="16"/>
      <c r="P695" s="16"/>
      <c r="Q695" s="16"/>
      <c r="R695" s="16"/>
      <c r="T695" s="16"/>
      <c r="U695" s="16"/>
      <c r="V695" s="16"/>
    </row>
    <row r="696" spans="2:22" s="10" customFormat="1" outlineLevel="1" x14ac:dyDescent="0.25">
      <c r="C696" s="18" t="s">
        <v>586</v>
      </c>
      <c r="E696" s="16"/>
      <c r="F696" s="9" t="s">
        <v>635</v>
      </c>
      <c r="H696" s="16"/>
      <c r="I696" s="16"/>
      <c r="J696" s="16"/>
      <c r="L696" s="16"/>
      <c r="M696" s="16"/>
      <c r="N696" s="16"/>
      <c r="P696" s="16"/>
      <c r="Q696" s="16"/>
      <c r="R696" s="16"/>
      <c r="T696" s="16"/>
      <c r="U696" s="16"/>
      <c r="V696" s="16"/>
    </row>
    <row r="697" spans="2:22" s="10" customFormat="1" outlineLevel="1" x14ac:dyDescent="0.25">
      <c r="C697" s="18" t="s">
        <v>587</v>
      </c>
      <c r="E697" s="16"/>
      <c r="F697" s="9" t="s">
        <v>635</v>
      </c>
      <c r="H697" s="16"/>
      <c r="I697" s="16"/>
      <c r="J697" s="16"/>
      <c r="L697" s="16"/>
      <c r="M697" s="16"/>
      <c r="N697" s="16"/>
      <c r="P697" s="16"/>
      <c r="Q697" s="16"/>
      <c r="R697" s="16"/>
      <c r="T697" s="16"/>
      <c r="U697" s="16"/>
      <c r="V697" s="16"/>
    </row>
    <row r="698" spans="2:22" s="10" customFormat="1" outlineLevel="1" x14ac:dyDescent="0.25">
      <c r="C698" s="11" t="s">
        <v>588</v>
      </c>
      <c r="E698" s="16"/>
      <c r="F698" s="9" t="s">
        <v>635</v>
      </c>
      <c r="H698" s="16"/>
      <c r="I698" s="16"/>
      <c r="J698" s="16"/>
      <c r="L698" s="16"/>
      <c r="M698" s="16"/>
      <c r="N698" s="16"/>
      <c r="P698" s="16"/>
      <c r="Q698" s="16"/>
      <c r="R698" s="16"/>
      <c r="T698" s="16"/>
      <c r="U698" s="16"/>
      <c r="V698" s="16"/>
    </row>
    <row r="699" spans="2:22" x14ac:dyDescent="0.25">
      <c r="B699" s="10" t="s">
        <v>596</v>
      </c>
      <c r="E699" s="3" t="s">
        <v>796</v>
      </c>
      <c r="F699" s="3" t="s">
        <v>635</v>
      </c>
      <c r="G699" s="3" t="s">
        <v>765</v>
      </c>
      <c r="H699" s="3">
        <f>SUM(H700:H722)</f>
        <v>0</v>
      </c>
      <c r="I699" s="3">
        <f>SUM(I700:I722)</f>
        <v>0</v>
      </c>
      <c r="J699" s="3">
        <f>SUM(J700:J722)</f>
        <v>0</v>
      </c>
      <c r="K699" s="3" t="s">
        <v>765</v>
      </c>
      <c r="L699" s="3">
        <f>SUM(L700:L722)</f>
        <v>0</v>
      </c>
      <c r="M699" s="3">
        <f>SUM(M700:M722)</f>
        <v>0</v>
      </c>
      <c r="N699" s="3">
        <f>SUM(N700:N722)</f>
        <v>0</v>
      </c>
      <c r="O699" s="3" t="s">
        <v>765</v>
      </c>
      <c r="P699" s="3">
        <f>SUM(P700:P722)</f>
        <v>0</v>
      </c>
      <c r="Q699" s="3">
        <f>SUM(Q700:Q722)</f>
        <v>0</v>
      </c>
      <c r="R699" s="3">
        <f>SUM(R700:R722)</f>
        <v>0</v>
      </c>
      <c r="S699" s="3" t="s">
        <v>765</v>
      </c>
      <c r="T699" s="3">
        <f>SUM(T700:T722)</f>
        <v>0</v>
      </c>
      <c r="U699" s="3">
        <f>SUM(U700:U722)</f>
        <v>0</v>
      </c>
      <c r="V699" s="3">
        <f>SUM(V700:V722)</f>
        <v>0</v>
      </c>
    </row>
    <row r="700" spans="2:22" s="10" customFormat="1" outlineLevel="1" x14ac:dyDescent="0.25">
      <c r="C700" s="18" t="s">
        <v>597</v>
      </c>
      <c r="D700" s="10" t="s">
        <v>918</v>
      </c>
      <c r="E700" s="16" t="s">
        <v>796</v>
      </c>
      <c r="F700" s="9" t="s">
        <v>635</v>
      </c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2:22" s="10" customFormat="1" outlineLevel="1" x14ac:dyDescent="0.25">
      <c r="C701" s="18" t="s">
        <v>598</v>
      </c>
      <c r="E701" s="16"/>
      <c r="F701" s="9" t="s">
        <v>635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2:22" s="10" customFormat="1" outlineLevel="1" x14ac:dyDescent="0.25">
      <c r="C702" s="18" t="s">
        <v>600</v>
      </c>
      <c r="D702" s="10" t="s">
        <v>599</v>
      </c>
      <c r="E702" s="16" t="s">
        <v>796</v>
      </c>
      <c r="F702" s="9" t="s">
        <v>635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2:22" s="10" customFormat="1" outlineLevel="1" x14ac:dyDescent="0.25">
      <c r="C703" s="18" t="s">
        <v>601</v>
      </c>
      <c r="D703" s="10" t="s">
        <v>602</v>
      </c>
      <c r="E703" s="16" t="s">
        <v>796</v>
      </c>
      <c r="F703" s="9" t="s">
        <v>635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2:22" s="10" customFormat="1" outlineLevel="1" x14ac:dyDescent="0.25">
      <c r="C704" s="18" t="s">
        <v>603</v>
      </c>
      <c r="E704" s="16"/>
      <c r="F704" s="9" t="s">
        <v>635</v>
      </c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3:22" s="10" customFormat="1" outlineLevel="1" x14ac:dyDescent="0.25">
      <c r="C705" s="18" t="s">
        <v>604</v>
      </c>
      <c r="E705" s="16"/>
      <c r="F705" s="9" t="s">
        <v>635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3:22" s="10" customFormat="1" outlineLevel="1" x14ac:dyDescent="0.25">
      <c r="C706" s="18" t="s">
        <v>605</v>
      </c>
      <c r="D706" s="10" t="s">
        <v>606</v>
      </c>
      <c r="E706" s="16" t="s">
        <v>796</v>
      </c>
      <c r="F706" s="9" t="s">
        <v>635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3:22" s="10" customFormat="1" outlineLevel="1" x14ac:dyDescent="0.25">
      <c r="C707" s="18" t="s">
        <v>607</v>
      </c>
      <c r="D707" s="10" t="s">
        <v>608</v>
      </c>
      <c r="E707" s="16" t="s">
        <v>796</v>
      </c>
      <c r="F707" s="9" t="s">
        <v>635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3:22" s="10" customFormat="1" outlineLevel="1" x14ac:dyDescent="0.25">
      <c r="C708" s="18" t="s">
        <v>609</v>
      </c>
      <c r="D708" s="10" t="s">
        <v>610</v>
      </c>
      <c r="E708" s="16" t="s">
        <v>796</v>
      </c>
      <c r="F708" s="9" t="s">
        <v>635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3:22" s="10" customFormat="1" outlineLevel="1" x14ac:dyDescent="0.25">
      <c r="C709" s="18" t="s">
        <v>611</v>
      </c>
      <c r="D709" s="10" t="s">
        <v>612</v>
      </c>
      <c r="E709" s="16" t="s">
        <v>796</v>
      </c>
      <c r="F709" s="9" t="s">
        <v>635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3:22" s="10" customFormat="1" outlineLevel="1" x14ac:dyDescent="0.25">
      <c r="C710" s="18" t="s">
        <v>613</v>
      </c>
      <c r="D710" s="10" t="s">
        <v>614</v>
      </c>
      <c r="E710" s="16" t="s">
        <v>796</v>
      </c>
      <c r="F710" s="9" t="s">
        <v>635</v>
      </c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3:22" s="10" customFormat="1" outlineLevel="1" x14ac:dyDescent="0.25">
      <c r="C711" s="18" t="s">
        <v>615</v>
      </c>
      <c r="D711" s="10" t="s">
        <v>616</v>
      </c>
      <c r="E711" s="16" t="s">
        <v>796</v>
      </c>
      <c r="F711" s="9" t="s">
        <v>635</v>
      </c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3:22" s="10" customFormat="1" outlineLevel="1" x14ac:dyDescent="0.25">
      <c r="C712" s="18" t="s">
        <v>617</v>
      </c>
      <c r="D712" s="10" t="s">
        <v>618</v>
      </c>
      <c r="E712" s="16" t="s">
        <v>796</v>
      </c>
      <c r="F712" s="9" t="s">
        <v>635</v>
      </c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3:22" s="10" customFormat="1" outlineLevel="1" x14ac:dyDescent="0.25">
      <c r="C713" s="18" t="s">
        <v>619</v>
      </c>
      <c r="D713" s="10" t="s">
        <v>620</v>
      </c>
      <c r="E713" s="16" t="s">
        <v>796</v>
      </c>
      <c r="F713" s="9" t="s">
        <v>635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3:22" s="10" customFormat="1" outlineLevel="1" x14ac:dyDescent="0.25">
      <c r="C714" s="18" t="s">
        <v>621</v>
      </c>
      <c r="D714" s="10" t="s">
        <v>622</v>
      </c>
      <c r="E714" s="16" t="s">
        <v>796</v>
      </c>
      <c r="F714" s="9" t="s">
        <v>635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3:22" s="10" customFormat="1" outlineLevel="1" x14ac:dyDescent="0.25">
      <c r="C715" s="18" t="s">
        <v>623</v>
      </c>
      <c r="D715" s="10" t="s">
        <v>624</v>
      </c>
      <c r="E715" s="16" t="s">
        <v>796</v>
      </c>
      <c r="F715" s="9" t="s">
        <v>635</v>
      </c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3:22" s="10" customFormat="1" outlineLevel="1" x14ac:dyDescent="0.25">
      <c r="C716" s="18" t="s">
        <v>625</v>
      </c>
      <c r="E716" s="16"/>
      <c r="F716" s="9" t="s">
        <v>635</v>
      </c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3:22" outlineLevel="2" x14ac:dyDescent="0.25">
      <c r="C717" s="18" t="s">
        <v>626</v>
      </c>
      <c r="D717" s="10" t="s">
        <v>627</v>
      </c>
      <c r="E717" s="3" t="s">
        <v>796</v>
      </c>
      <c r="F717" s="9" t="s">
        <v>635</v>
      </c>
    </row>
    <row r="718" spans="3:22" outlineLevel="2" x14ac:dyDescent="0.25">
      <c r="C718" s="18" t="s">
        <v>628</v>
      </c>
      <c r="D718" s="10" t="s">
        <v>918</v>
      </c>
      <c r="E718" s="3" t="s">
        <v>796</v>
      </c>
      <c r="F718" s="9" t="s">
        <v>635</v>
      </c>
    </row>
    <row r="719" spans="3:22" outlineLevel="2" x14ac:dyDescent="0.25">
      <c r="C719" s="18" t="s">
        <v>629</v>
      </c>
      <c r="D719" s="10" t="s">
        <v>918</v>
      </c>
      <c r="E719" s="3" t="s">
        <v>796</v>
      </c>
      <c r="F719" s="9" t="s">
        <v>635</v>
      </c>
    </row>
    <row r="720" spans="3:22" outlineLevel="2" x14ac:dyDescent="0.25">
      <c r="C720" s="18" t="s">
        <v>630</v>
      </c>
      <c r="D720" s="10" t="s">
        <v>918</v>
      </c>
      <c r="E720" s="3" t="s">
        <v>796</v>
      </c>
      <c r="F720" s="9" t="s">
        <v>635</v>
      </c>
    </row>
    <row r="721" spans="1:22" outlineLevel="2" x14ac:dyDescent="0.25">
      <c r="C721" s="18" t="s">
        <v>631</v>
      </c>
      <c r="D721" s="10" t="s">
        <v>918</v>
      </c>
      <c r="E721" s="3" t="s">
        <v>796</v>
      </c>
      <c r="F721" s="9" t="s">
        <v>635</v>
      </c>
    </row>
    <row r="722" spans="1:22" outlineLevel="2" x14ac:dyDescent="0.25">
      <c r="C722" s="18" t="s">
        <v>632</v>
      </c>
      <c r="D722" s="10" t="s">
        <v>918</v>
      </c>
      <c r="E722" s="3" t="s">
        <v>796</v>
      </c>
      <c r="F722" s="9" t="s">
        <v>635</v>
      </c>
    </row>
    <row r="723" spans="1:22" x14ac:dyDescent="0.25">
      <c r="B723" s="10" t="s">
        <v>633</v>
      </c>
      <c r="E723" s="3" t="s">
        <v>796</v>
      </c>
      <c r="F723" s="3" t="s">
        <v>635</v>
      </c>
      <c r="G723" s="3" t="s">
        <v>765</v>
      </c>
      <c r="H723" s="3">
        <f>SUM(H724:H730)</f>
        <v>0</v>
      </c>
      <c r="I723" s="3">
        <f>SUM(I724:I730)</f>
        <v>0</v>
      </c>
      <c r="J723" s="3">
        <f>SUM(J724:J730)</f>
        <v>0</v>
      </c>
      <c r="K723" s="3" t="s">
        <v>765</v>
      </c>
      <c r="L723" s="3">
        <f>SUM(L724:L730)</f>
        <v>0</v>
      </c>
      <c r="M723" s="3">
        <f>SUM(M724:M730)</f>
        <v>0</v>
      </c>
      <c r="N723" s="3">
        <f>SUM(N724:N730)</f>
        <v>0</v>
      </c>
      <c r="O723" s="3" t="s">
        <v>765</v>
      </c>
      <c r="P723" s="3">
        <f>SUM(P724:P730)</f>
        <v>0</v>
      </c>
      <c r="Q723" s="3">
        <f>SUM(Q724:Q730)</f>
        <v>0</v>
      </c>
      <c r="R723" s="3">
        <f>SUM(R724:R730)</f>
        <v>0</v>
      </c>
      <c r="S723" s="3" t="s">
        <v>765</v>
      </c>
      <c r="T723" s="3">
        <f>SUM(T724:T730)</f>
        <v>0</v>
      </c>
      <c r="U723" s="3">
        <f>SUM(U724:U730)</f>
        <v>0</v>
      </c>
      <c r="V723" s="3">
        <f>SUM(V724:V730)</f>
        <v>0</v>
      </c>
    </row>
    <row r="724" spans="1:22" outlineLevel="1" x14ac:dyDescent="0.25">
      <c r="C724" s="18" t="s">
        <v>634</v>
      </c>
      <c r="D724" t="s">
        <v>637</v>
      </c>
      <c r="E724" s="3" t="s">
        <v>796</v>
      </c>
      <c r="F724" s="9" t="s">
        <v>635</v>
      </c>
    </row>
    <row r="725" spans="1:22" outlineLevel="1" x14ac:dyDescent="0.25">
      <c r="C725" s="18" t="s">
        <v>638</v>
      </c>
      <c r="D725" t="s">
        <v>639</v>
      </c>
      <c r="E725" s="3" t="s">
        <v>796</v>
      </c>
      <c r="F725" s="9" t="s">
        <v>635</v>
      </c>
    </row>
    <row r="726" spans="1:22" outlineLevel="1" x14ac:dyDescent="0.25">
      <c r="C726" s="18" t="s">
        <v>640</v>
      </c>
      <c r="D726" t="s">
        <v>641</v>
      </c>
      <c r="E726" s="3" t="s">
        <v>796</v>
      </c>
      <c r="F726" s="9" t="s">
        <v>635</v>
      </c>
    </row>
    <row r="727" spans="1:22" outlineLevel="1" x14ac:dyDescent="0.25">
      <c r="C727" s="18" t="s">
        <v>642</v>
      </c>
      <c r="F727" s="9" t="s">
        <v>635</v>
      </c>
    </row>
    <row r="728" spans="1:22" outlineLevel="1" x14ac:dyDescent="0.25">
      <c r="C728" s="18" t="s">
        <v>643</v>
      </c>
      <c r="F728" s="9" t="s">
        <v>635</v>
      </c>
    </row>
    <row r="729" spans="1:22" outlineLevel="1" x14ac:dyDescent="0.25">
      <c r="C729" s="18" t="s">
        <v>644</v>
      </c>
      <c r="F729" s="9" t="s">
        <v>635</v>
      </c>
    </row>
    <row r="730" spans="1:22" outlineLevel="1" x14ac:dyDescent="0.25">
      <c r="B730" t="s">
        <v>730</v>
      </c>
      <c r="C730" s="18" t="s">
        <v>645</v>
      </c>
      <c r="F730" s="9" t="s">
        <v>635</v>
      </c>
    </row>
    <row r="731" spans="1:22" x14ac:dyDescent="0.25">
      <c r="A731" t="s">
        <v>730</v>
      </c>
      <c r="B731" s="10" t="s">
        <v>646</v>
      </c>
      <c r="E731" s="3" t="s">
        <v>796</v>
      </c>
      <c r="F731" s="3" t="s">
        <v>635</v>
      </c>
      <c r="G731" s="3" t="s">
        <v>765</v>
      </c>
      <c r="H731" s="3">
        <f>SUM(H732:H791)</f>
        <v>0</v>
      </c>
      <c r="I731" s="3">
        <f>SUM(I732:I791)</f>
        <v>0</v>
      </c>
      <c r="J731" s="3">
        <f>SUM(J732:J791)</f>
        <v>0</v>
      </c>
      <c r="K731" s="3" t="s">
        <v>765</v>
      </c>
      <c r="L731" s="3">
        <f>SUM(L732:L791)</f>
        <v>0</v>
      </c>
      <c r="M731" s="3">
        <f>SUM(M732:M791)</f>
        <v>0</v>
      </c>
      <c r="N731" s="3">
        <f>SUM(N732:N791)</f>
        <v>0</v>
      </c>
      <c r="O731" s="3" t="s">
        <v>765</v>
      </c>
      <c r="P731" s="3">
        <f>SUM(P732:P791)</f>
        <v>0</v>
      </c>
      <c r="Q731" s="3">
        <f>SUM(Q732:Q791)</f>
        <v>0</v>
      </c>
      <c r="R731" s="3">
        <f>SUM(R732:R791)</f>
        <v>0</v>
      </c>
      <c r="S731" s="3" t="s">
        <v>765</v>
      </c>
      <c r="T731" s="3">
        <f>SUM(T732:T791)</f>
        <v>0</v>
      </c>
      <c r="U731" s="3">
        <f>SUM(U732:U791)</f>
        <v>0</v>
      </c>
      <c r="V731" s="3">
        <f>SUM(V732:V791)</f>
        <v>0</v>
      </c>
    </row>
    <row r="732" spans="1:22" outlineLevel="1" x14ac:dyDescent="0.25">
      <c r="C732" s="18" t="s">
        <v>647</v>
      </c>
      <c r="D732" t="s">
        <v>648</v>
      </c>
      <c r="E732" s="3" t="s">
        <v>796</v>
      </c>
      <c r="F732" s="9" t="s">
        <v>635</v>
      </c>
    </row>
    <row r="733" spans="1:22" outlineLevel="1" x14ac:dyDescent="0.25">
      <c r="C733" s="18" t="s">
        <v>649</v>
      </c>
      <c r="F733" s="9" t="s">
        <v>635</v>
      </c>
    </row>
    <row r="734" spans="1:22" outlineLevel="1" x14ac:dyDescent="0.25">
      <c r="C734" s="18" t="s">
        <v>650</v>
      </c>
      <c r="D734" t="s">
        <v>651</v>
      </c>
      <c r="E734" s="3" t="s">
        <v>796</v>
      </c>
      <c r="F734" s="9" t="s">
        <v>635</v>
      </c>
    </row>
    <row r="735" spans="1:22" outlineLevel="1" x14ac:dyDescent="0.25">
      <c r="C735" s="18" t="s">
        <v>652</v>
      </c>
      <c r="D735" t="s">
        <v>641</v>
      </c>
      <c r="E735" s="3" t="s">
        <v>796</v>
      </c>
      <c r="F735" s="9" t="s">
        <v>635</v>
      </c>
    </row>
    <row r="736" spans="1:22" outlineLevel="1" x14ac:dyDescent="0.25">
      <c r="C736" s="18" t="s">
        <v>653</v>
      </c>
      <c r="F736" s="9" t="s">
        <v>635</v>
      </c>
    </row>
    <row r="737" spans="3:6" outlineLevel="1" x14ac:dyDescent="0.25">
      <c r="C737" s="18" t="s">
        <v>656</v>
      </c>
      <c r="D737" t="s">
        <v>654</v>
      </c>
      <c r="E737" s="3" t="s">
        <v>796</v>
      </c>
      <c r="F737" s="9" t="s">
        <v>635</v>
      </c>
    </row>
    <row r="738" spans="3:6" outlineLevel="1" x14ac:dyDescent="0.25">
      <c r="C738" s="18" t="s">
        <v>655</v>
      </c>
      <c r="D738" t="s">
        <v>654</v>
      </c>
      <c r="E738" s="3" t="s">
        <v>796</v>
      </c>
      <c r="F738" s="9" t="s">
        <v>635</v>
      </c>
    </row>
    <row r="739" spans="3:6" outlineLevel="1" x14ac:dyDescent="0.25">
      <c r="C739" s="18" t="s">
        <v>657</v>
      </c>
      <c r="F739" s="9" t="s">
        <v>635</v>
      </c>
    </row>
    <row r="740" spans="3:6" outlineLevel="1" x14ac:dyDescent="0.25">
      <c r="C740" s="18" t="s">
        <v>658</v>
      </c>
      <c r="D740" t="s">
        <v>659</v>
      </c>
      <c r="E740" s="3" t="s">
        <v>796</v>
      </c>
      <c r="F740" s="9" t="s">
        <v>635</v>
      </c>
    </row>
    <row r="741" spans="3:6" outlineLevel="1" x14ac:dyDescent="0.25">
      <c r="C741" s="18" t="s">
        <v>660</v>
      </c>
      <c r="F741" s="9" t="s">
        <v>635</v>
      </c>
    </row>
    <row r="742" spans="3:6" outlineLevel="1" x14ac:dyDescent="0.25">
      <c r="C742" s="18" t="s">
        <v>661</v>
      </c>
      <c r="F742" s="9" t="s">
        <v>635</v>
      </c>
    </row>
    <row r="743" spans="3:6" outlineLevel="1" x14ac:dyDescent="0.25">
      <c r="C743" s="18" t="s">
        <v>662</v>
      </c>
      <c r="D743" t="s">
        <v>663</v>
      </c>
      <c r="E743" s="3" t="s">
        <v>796</v>
      </c>
      <c r="F743" s="9" t="s">
        <v>635</v>
      </c>
    </row>
    <row r="744" spans="3:6" outlineLevel="1" x14ac:dyDescent="0.25">
      <c r="C744" s="18" t="s">
        <v>664</v>
      </c>
      <c r="F744" s="9" t="s">
        <v>635</v>
      </c>
    </row>
    <row r="745" spans="3:6" outlineLevel="1" x14ac:dyDescent="0.25">
      <c r="C745" s="18" t="s">
        <v>665</v>
      </c>
      <c r="D745" t="s">
        <v>666</v>
      </c>
      <c r="E745" s="3" t="s">
        <v>796</v>
      </c>
      <c r="F745" s="9" t="s">
        <v>635</v>
      </c>
    </row>
    <row r="746" spans="3:6" outlineLevel="1" x14ac:dyDescent="0.25">
      <c r="C746" s="18" t="s">
        <v>667</v>
      </c>
      <c r="F746" s="9" t="s">
        <v>635</v>
      </c>
    </row>
    <row r="747" spans="3:6" outlineLevel="1" x14ac:dyDescent="0.25">
      <c r="C747" s="18" t="s">
        <v>668</v>
      </c>
      <c r="D747" t="s">
        <v>599</v>
      </c>
      <c r="E747" s="3" t="s">
        <v>796</v>
      </c>
      <c r="F747" s="9" t="s">
        <v>635</v>
      </c>
    </row>
    <row r="748" spans="3:6" outlineLevel="1" x14ac:dyDescent="0.25">
      <c r="C748" s="18" t="s">
        <v>601</v>
      </c>
      <c r="D748" t="s">
        <v>602</v>
      </c>
      <c r="E748" s="3" t="s">
        <v>796</v>
      </c>
      <c r="F748" s="9" t="s">
        <v>635</v>
      </c>
    </row>
    <row r="749" spans="3:6" outlineLevel="1" x14ac:dyDescent="0.25">
      <c r="C749" s="18" t="s">
        <v>603</v>
      </c>
      <c r="F749" s="9" t="s">
        <v>635</v>
      </c>
    </row>
    <row r="750" spans="3:6" outlineLevel="1" x14ac:dyDescent="0.25">
      <c r="C750" s="18" t="s">
        <v>604</v>
      </c>
      <c r="F750" s="9" t="s">
        <v>635</v>
      </c>
    </row>
    <row r="751" spans="3:6" outlineLevel="1" x14ac:dyDescent="0.25">
      <c r="C751" s="18" t="s">
        <v>605</v>
      </c>
      <c r="D751" t="s">
        <v>606</v>
      </c>
      <c r="E751" s="3" t="s">
        <v>796</v>
      </c>
      <c r="F751" s="9" t="s">
        <v>635</v>
      </c>
    </row>
    <row r="752" spans="3:6" outlineLevel="1" x14ac:dyDescent="0.25">
      <c r="C752" s="18" t="s">
        <v>607</v>
      </c>
      <c r="D752" t="s">
        <v>608</v>
      </c>
      <c r="E752" s="3" t="s">
        <v>796</v>
      </c>
      <c r="F752" s="9" t="s">
        <v>635</v>
      </c>
    </row>
    <row r="753" spans="3:6" outlineLevel="1" x14ac:dyDescent="0.25">
      <c r="C753" s="18" t="s">
        <v>609</v>
      </c>
      <c r="D753" t="s">
        <v>610</v>
      </c>
      <c r="E753" s="3" t="s">
        <v>796</v>
      </c>
      <c r="F753" s="9" t="s">
        <v>635</v>
      </c>
    </row>
    <row r="754" spans="3:6" outlineLevel="1" x14ac:dyDescent="0.25">
      <c r="C754" s="18" t="s">
        <v>611</v>
      </c>
      <c r="D754" t="s">
        <v>612</v>
      </c>
      <c r="E754" s="3" t="s">
        <v>796</v>
      </c>
      <c r="F754" s="9" t="s">
        <v>635</v>
      </c>
    </row>
    <row r="755" spans="3:6" outlineLevel="1" x14ac:dyDescent="0.25">
      <c r="C755" s="18" t="s">
        <v>613</v>
      </c>
      <c r="D755" t="s">
        <v>614</v>
      </c>
      <c r="E755" s="3" t="s">
        <v>796</v>
      </c>
      <c r="F755" s="9" t="s">
        <v>635</v>
      </c>
    </row>
    <row r="756" spans="3:6" outlineLevel="1" x14ac:dyDescent="0.25">
      <c r="C756" s="18" t="s">
        <v>615</v>
      </c>
      <c r="D756" t="s">
        <v>616</v>
      </c>
      <c r="E756" s="3" t="s">
        <v>796</v>
      </c>
      <c r="F756" s="9" t="s">
        <v>635</v>
      </c>
    </row>
    <row r="757" spans="3:6" outlineLevel="1" x14ac:dyDescent="0.25">
      <c r="C757" s="18" t="s">
        <v>617</v>
      </c>
      <c r="D757" t="s">
        <v>618</v>
      </c>
      <c r="E757" s="3" t="s">
        <v>796</v>
      </c>
      <c r="F757" s="9" t="s">
        <v>635</v>
      </c>
    </row>
    <row r="758" spans="3:6" outlineLevel="1" x14ac:dyDescent="0.25">
      <c r="C758" s="18" t="s">
        <v>619</v>
      </c>
      <c r="D758" t="s">
        <v>620</v>
      </c>
      <c r="E758" s="3" t="s">
        <v>796</v>
      </c>
      <c r="F758" s="9" t="s">
        <v>635</v>
      </c>
    </row>
    <row r="759" spans="3:6" outlineLevel="1" x14ac:dyDescent="0.25">
      <c r="C759" s="18" t="s">
        <v>621</v>
      </c>
      <c r="D759" t="s">
        <v>622</v>
      </c>
      <c r="E759" s="3" t="s">
        <v>796</v>
      </c>
      <c r="F759" s="9" t="s">
        <v>635</v>
      </c>
    </row>
    <row r="760" spans="3:6" outlineLevel="1" x14ac:dyDescent="0.25">
      <c r="C760" s="18" t="s">
        <v>623</v>
      </c>
      <c r="D760" t="s">
        <v>624</v>
      </c>
      <c r="E760" s="3" t="s">
        <v>796</v>
      </c>
      <c r="F760" s="9" t="s">
        <v>635</v>
      </c>
    </row>
    <row r="761" spans="3:6" outlineLevel="1" x14ac:dyDescent="0.25">
      <c r="C761" s="18" t="s">
        <v>625</v>
      </c>
      <c r="F761" s="9" t="s">
        <v>635</v>
      </c>
    </row>
    <row r="762" spans="3:6" outlineLevel="1" x14ac:dyDescent="0.25">
      <c r="C762" s="18" t="s">
        <v>669</v>
      </c>
      <c r="D762" t="s">
        <v>622</v>
      </c>
      <c r="E762" s="3" t="s">
        <v>796</v>
      </c>
      <c r="F762" s="9" t="s">
        <v>635</v>
      </c>
    </row>
    <row r="763" spans="3:6" outlineLevel="1" x14ac:dyDescent="0.25">
      <c r="C763" s="18" t="s">
        <v>628</v>
      </c>
      <c r="D763" t="s">
        <v>918</v>
      </c>
      <c r="E763" s="3" t="s">
        <v>796</v>
      </c>
      <c r="F763" s="9" t="s">
        <v>635</v>
      </c>
    </row>
    <row r="764" spans="3:6" outlineLevel="1" x14ac:dyDescent="0.25">
      <c r="C764" s="18" t="s">
        <v>670</v>
      </c>
      <c r="D764" t="s">
        <v>918</v>
      </c>
      <c r="E764" s="3" t="s">
        <v>796</v>
      </c>
      <c r="F764" s="9" t="s">
        <v>635</v>
      </c>
    </row>
    <row r="765" spans="3:6" outlineLevel="1" x14ac:dyDescent="0.25">
      <c r="C765" s="18" t="s">
        <v>630</v>
      </c>
      <c r="D765" t="s">
        <v>918</v>
      </c>
      <c r="E765" s="3" t="s">
        <v>796</v>
      </c>
      <c r="F765" s="9" t="s">
        <v>635</v>
      </c>
    </row>
    <row r="766" spans="3:6" outlineLevel="1" x14ac:dyDescent="0.25">
      <c r="C766" s="18" t="s">
        <v>631</v>
      </c>
      <c r="D766" t="s">
        <v>918</v>
      </c>
      <c r="E766" s="3" t="s">
        <v>796</v>
      </c>
      <c r="F766" s="9" t="s">
        <v>635</v>
      </c>
    </row>
    <row r="767" spans="3:6" outlineLevel="1" x14ac:dyDescent="0.25">
      <c r="C767" s="18" t="s">
        <v>671</v>
      </c>
      <c r="D767" t="s">
        <v>666</v>
      </c>
      <c r="E767" s="3" t="s">
        <v>796</v>
      </c>
      <c r="F767" s="9" t="s">
        <v>635</v>
      </c>
    </row>
    <row r="768" spans="3:6" outlineLevel="1" x14ac:dyDescent="0.25">
      <c r="C768" s="18" t="s">
        <v>674</v>
      </c>
      <c r="F768" s="9" t="s">
        <v>635</v>
      </c>
    </row>
    <row r="769" spans="3:6" outlineLevel="1" x14ac:dyDescent="0.25">
      <c r="C769" s="18" t="s">
        <v>675</v>
      </c>
      <c r="D769" t="s">
        <v>918</v>
      </c>
      <c r="E769" s="3" t="s">
        <v>796</v>
      </c>
      <c r="F769" s="9" t="s">
        <v>635</v>
      </c>
    </row>
    <row r="770" spans="3:6" outlineLevel="1" x14ac:dyDescent="0.25">
      <c r="C770" s="18" t="s">
        <v>676</v>
      </c>
      <c r="D770" t="s">
        <v>666</v>
      </c>
      <c r="E770" s="3" t="s">
        <v>796</v>
      </c>
      <c r="F770" s="9" t="s">
        <v>635</v>
      </c>
    </row>
    <row r="771" spans="3:6" outlineLevel="1" x14ac:dyDescent="0.25">
      <c r="C771" s="18" t="s">
        <v>677</v>
      </c>
      <c r="F771" s="9" t="s">
        <v>635</v>
      </c>
    </row>
    <row r="772" spans="3:6" outlineLevel="1" x14ac:dyDescent="0.25">
      <c r="C772" s="18" t="s">
        <v>678</v>
      </c>
      <c r="D772" t="s">
        <v>679</v>
      </c>
      <c r="E772" s="3" t="s">
        <v>796</v>
      </c>
      <c r="F772" s="9" t="s">
        <v>635</v>
      </c>
    </row>
    <row r="773" spans="3:6" outlineLevel="1" x14ac:dyDescent="0.25">
      <c r="C773" s="18" t="s">
        <v>680</v>
      </c>
      <c r="D773" t="s">
        <v>681</v>
      </c>
      <c r="E773" s="3" t="s">
        <v>796</v>
      </c>
      <c r="F773" s="9" t="s">
        <v>635</v>
      </c>
    </row>
    <row r="774" spans="3:6" outlineLevel="1" x14ac:dyDescent="0.25">
      <c r="C774" s="18" t="s">
        <v>682</v>
      </c>
      <c r="F774" s="9" t="s">
        <v>635</v>
      </c>
    </row>
    <row r="775" spans="3:6" outlineLevel="1" x14ac:dyDescent="0.25">
      <c r="C775" s="18" t="s">
        <v>683</v>
      </c>
      <c r="D775" t="s">
        <v>918</v>
      </c>
      <c r="E775" s="3" t="s">
        <v>796</v>
      </c>
      <c r="F775" s="9" t="s">
        <v>635</v>
      </c>
    </row>
    <row r="776" spans="3:6" outlineLevel="1" x14ac:dyDescent="0.25">
      <c r="C776" s="18" t="s">
        <v>684</v>
      </c>
      <c r="D776" t="s">
        <v>918</v>
      </c>
      <c r="E776" s="3" t="s">
        <v>796</v>
      </c>
      <c r="F776" s="9" t="s">
        <v>635</v>
      </c>
    </row>
    <row r="777" spans="3:6" outlineLevel="1" x14ac:dyDescent="0.25">
      <c r="C777" s="18" t="s">
        <v>685</v>
      </c>
      <c r="D777" t="s">
        <v>918</v>
      </c>
      <c r="E777" s="3" t="s">
        <v>796</v>
      </c>
      <c r="F777" s="9" t="s">
        <v>635</v>
      </c>
    </row>
    <row r="778" spans="3:6" outlineLevel="1" x14ac:dyDescent="0.25">
      <c r="C778" s="18" t="s">
        <v>686</v>
      </c>
      <c r="F778" s="9" t="s">
        <v>635</v>
      </c>
    </row>
    <row r="779" spans="3:6" outlineLevel="1" x14ac:dyDescent="0.25">
      <c r="C779" s="18" t="s">
        <v>687</v>
      </c>
      <c r="F779" s="9" t="s">
        <v>635</v>
      </c>
    </row>
    <row r="780" spans="3:6" outlineLevel="1" x14ac:dyDescent="0.25">
      <c r="C780" s="18" t="s">
        <v>688</v>
      </c>
      <c r="F780" s="9" t="s">
        <v>635</v>
      </c>
    </row>
    <row r="781" spans="3:6" outlineLevel="1" x14ac:dyDescent="0.25">
      <c r="C781" s="18" t="s">
        <v>689</v>
      </c>
      <c r="D781" t="s">
        <v>590</v>
      </c>
      <c r="E781" s="3" t="s">
        <v>796</v>
      </c>
      <c r="F781" s="9" t="s">
        <v>635</v>
      </c>
    </row>
    <row r="782" spans="3:6" outlineLevel="1" x14ac:dyDescent="0.25">
      <c r="C782" s="18" t="s">
        <v>690</v>
      </c>
      <c r="D782" t="s">
        <v>691</v>
      </c>
      <c r="E782" s="3" t="s">
        <v>796</v>
      </c>
      <c r="F782" s="9" t="s">
        <v>635</v>
      </c>
    </row>
    <row r="783" spans="3:6" outlineLevel="1" x14ac:dyDescent="0.25">
      <c r="C783" s="18" t="s">
        <v>692</v>
      </c>
      <c r="D783" t="s">
        <v>693</v>
      </c>
      <c r="E783" s="3" t="s">
        <v>796</v>
      </c>
      <c r="F783" s="9" t="s">
        <v>635</v>
      </c>
    </row>
    <row r="784" spans="3:6" outlineLevel="1" x14ac:dyDescent="0.25">
      <c r="C784" s="18" t="s">
        <v>694</v>
      </c>
      <c r="D784" t="s">
        <v>593</v>
      </c>
      <c r="E784" s="3" t="s">
        <v>796</v>
      </c>
      <c r="F784" s="9" t="s">
        <v>635</v>
      </c>
    </row>
    <row r="785" spans="2:22" outlineLevel="1" x14ac:dyDescent="0.25">
      <c r="C785" s="18" t="s">
        <v>695</v>
      </c>
      <c r="F785" s="9" t="s">
        <v>635</v>
      </c>
    </row>
    <row r="786" spans="2:22" outlineLevel="1" x14ac:dyDescent="0.25">
      <c r="C786" s="18" t="s">
        <v>696</v>
      </c>
      <c r="F786" s="9" t="s">
        <v>635</v>
      </c>
    </row>
    <row r="787" spans="2:22" outlineLevel="1" x14ac:dyDescent="0.25">
      <c r="C787" s="18" t="s">
        <v>697</v>
      </c>
      <c r="D787" t="s">
        <v>918</v>
      </c>
      <c r="E787" s="3" t="s">
        <v>796</v>
      </c>
      <c r="F787" s="9" t="s">
        <v>635</v>
      </c>
    </row>
    <row r="788" spans="2:22" outlineLevel="1" x14ac:dyDescent="0.25">
      <c r="C788" s="18" t="s">
        <v>698</v>
      </c>
      <c r="D788" t="s">
        <v>918</v>
      </c>
      <c r="E788" s="3" t="s">
        <v>796</v>
      </c>
      <c r="F788" s="9" t="s">
        <v>635</v>
      </c>
    </row>
    <row r="789" spans="2:22" outlineLevel="1" x14ac:dyDescent="0.25">
      <c r="C789" s="18" t="s">
        <v>699</v>
      </c>
      <c r="D789" t="s">
        <v>918</v>
      </c>
      <c r="E789" s="3" t="s">
        <v>796</v>
      </c>
      <c r="F789" s="9" t="s">
        <v>635</v>
      </c>
    </row>
    <row r="790" spans="2:22" outlineLevel="1" x14ac:dyDescent="0.25">
      <c r="C790" s="18" t="s">
        <v>700</v>
      </c>
      <c r="D790" t="s">
        <v>918</v>
      </c>
      <c r="E790" s="3" t="s">
        <v>796</v>
      </c>
      <c r="F790" s="9" t="s">
        <v>635</v>
      </c>
    </row>
    <row r="791" spans="2:22" outlineLevel="1" x14ac:dyDescent="0.25">
      <c r="C791" s="18" t="s">
        <v>701</v>
      </c>
      <c r="D791" t="s">
        <v>918</v>
      </c>
      <c r="E791" s="3" t="s">
        <v>796</v>
      </c>
      <c r="F791" s="9" t="s">
        <v>635</v>
      </c>
    </row>
    <row r="792" spans="2:22" x14ac:dyDescent="0.25">
      <c r="B792" s="10" t="s">
        <v>702</v>
      </c>
      <c r="E792" s="3" t="s">
        <v>796</v>
      </c>
      <c r="F792" s="3" t="s">
        <v>635</v>
      </c>
      <c r="G792" s="3" t="s">
        <v>765</v>
      </c>
      <c r="H792" s="3">
        <f>SUM(H793:H797)</f>
        <v>0</v>
      </c>
      <c r="I792" s="3">
        <f>SUM(I793:I797)</f>
        <v>0</v>
      </c>
      <c r="J792" s="3">
        <f>SUM(J793:J797)</f>
        <v>0</v>
      </c>
      <c r="K792" s="3" t="s">
        <v>765</v>
      </c>
      <c r="L792" s="3">
        <f>SUM(L793:L797)</f>
        <v>0</v>
      </c>
      <c r="M792" s="3">
        <f>SUM(M793:M797)</f>
        <v>0</v>
      </c>
      <c r="N792" s="3">
        <f>SUM(N793:N797)</f>
        <v>0</v>
      </c>
      <c r="O792" s="3" t="s">
        <v>765</v>
      </c>
      <c r="P792" s="3">
        <f>SUM(P793:P797)</f>
        <v>0</v>
      </c>
      <c r="Q792" s="3">
        <f>SUM(Q793:Q797)</f>
        <v>0</v>
      </c>
      <c r="R792" s="3">
        <f>SUM(R793:R797)</f>
        <v>0</v>
      </c>
      <c r="S792" s="3" t="s">
        <v>765</v>
      </c>
      <c r="T792" s="3">
        <f>SUM(T793:T797)</f>
        <v>0</v>
      </c>
      <c r="U792" s="3">
        <f>SUM(U793:U797)</f>
        <v>0</v>
      </c>
      <c r="V792" s="3">
        <f>SUM(V793:V797)</f>
        <v>0</v>
      </c>
    </row>
    <row r="793" spans="2:22" outlineLevel="1" x14ac:dyDescent="0.25">
      <c r="C793" t="s">
        <v>703</v>
      </c>
      <c r="F793" s="9" t="s">
        <v>635</v>
      </c>
    </row>
    <row r="794" spans="2:22" outlineLevel="1" x14ac:dyDescent="0.25">
      <c r="C794" t="s">
        <v>704</v>
      </c>
      <c r="F794" s="9" t="s">
        <v>635</v>
      </c>
    </row>
    <row r="795" spans="2:22" s="23" customFormat="1" ht="26.4" outlineLevel="1" x14ac:dyDescent="0.25">
      <c r="C795" s="24" t="s">
        <v>705</v>
      </c>
      <c r="D795" s="24" t="s">
        <v>707</v>
      </c>
      <c r="E795" s="25" t="s">
        <v>796</v>
      </c>
      <c r="F795" s="9" t="s">
        <v>635</v>
      </c>
      <c r="H795" s="25"/>
      <c r="I795" s="25"/>
      <c r="J795" s="25"/>
      <c r="L795" s="25"/>
      <c r="M795" s="25"/>
      <c r="N795" s="25"/>
      <c r="P795" s="25"/>
      <c r="Q795" s="25"/>
      <c r="R795" s="25"/>
      <c r="T795" s="25"/>
      <c r="U795" s="25"/>
      <c r="V795" s="25"/>
    </row>
    <row r="796" spans="2:22" outlineLevel="1" x14ac:dyDescent="0.25">
      <c r="C796" t="s">
        <v>706</v>
      </c>
      <c r="F796" s="9" t="s">
        <v>635</v>
      </c>
    </row>
    <row r="797" spans="2:22" outlineLevel="1" x14ac:dyDescent="0.25">
      <c r="C797" t="s">
        <v>708</v>
      </c>
      <c r="F797" s="9" t="s">
        <v>635</v>
      </c>
    </row>
    <row r="798" spans="2:22" x14ac:dyDescent="0.25">
      <c r="B798" t="s">
        <v>513</v>
      </c>
      <c r="E798" s="3" t="s">
        <v>796</v>
      </c>
      <c r="F798" s="3" t="s">
        <v>635</v>
      </c>
      <c r="G798" s="3" t="s">
        <v>765</v>
      </c>
      <c r="H798" s="3">
        <f>SUM(H799:H809)</f>
        <v>0</v>
      </c>
      <c r="I798" s="3">
        <f>SUM(I799:I809)</f>
        <v>0</v>
      </c>
      <c r="J798" s="3">
        <f>SUM(J799:J809)</f>
        <v>0</v>
      </c>
      <c r="K798" s="3" t="s">
        <v>765</v>
      </c>
      <c r="L798" s="3">
        <f>SUM(L799:L809)</f>
        <v>0</v>
      </c>
      <c r="M798" s="3">
        <f>SUM(M799:M809)</f>
        <v>0</v>
      </c>
      <c r="N798" s="3">
        <f>SUM(N799:N809)</f>
        <v>0</v>
      </c>
      <c r="O798" s="3" t="s">
        <v>765</v>
      </c>
      <c r="P798" s="3">
        <f>SUM(P799:P809)</f>
        <v>0</v>
      </c>
      <c r="Q798" s="3">
        <f>SUM(Q799:Q809)</f>
        <v>0</v>
      </c>
      <c r="R798" s="3">
        <f>SUM(R799:R809)</f>
        <v>0</v>
      </c>
      <c r="S798" s="3" t="s">
        <v>765</v>
      </c>
      <c r="T798" s="3">
        <f>SUM(T799:T809)</f>
        <v>0</v>
      </c>
      <c r="U798" s="3">
        <f>SUM(U799:U809)</f>
        <v>0</v>
      </c>
      <c r="V798" s="3">
        <f>SUM(V799:V809)</f>
        <v>0</v>
      </c>
    </row>
    <row r="799" spans="2:22" outlineLevel="1" x14ac:dyDescent="0.25">
      <c r="C799" t="s">
        <v>514</v>
      </c>
      <c r="F799" s="9" t="s">
        <v>635</v>
      </c>
    </row>
    <row r="800" spans="2:22" outlineLevel="1" x14ac:dyDescent="0.25">
      <c r="C800" t="s">
        <v>515</v>
      </c>
      <c r="D800" t="s">
        <v>516</v>
      </c>
      <c r="E800" s="3" t="s">
        <v>796</v>
      </c>
      <c r="F800" s="9" t="s">
        <v>635</v>
      </c>
    </row>
    <row r="801" spans="2:22" outlineLevel="1" x14ac:dyDescent="0.25">
      <c r="C801" t="s">
        <v>517</v>
      </c>
      <c r="D801" t="s">
        <v>518</v>
      </c>
      <c r="E801" s="3" t="s">
        <v>796</v>
      </c>
      <c r="F801" s="9" t="s">
        <v>635</v>
      </c>
    </row>
    <row r="802" spans="2:22" outlineLevel="1" x14ac:dyDescent="0.25">
      <c r="C802" t="s">
        <v>519</v>
      </c>
      <c r="D802" t="s">
        <v>520</v>
      </c>
      <c r="E802" s="3" t="s">
        <v>796</v>
      </c>
      <c r="F802" s="9" t="s">
        <v>635</v>
      </c>
    </row>
    <row r="803" spans="2:22" outlineLevel="1" x14ac:dyDescent="0.25">
      <c r="C803" t="s">
        <v>521</v>
      </c>
      <c r="D803" t="s">
        <v>518</v>
      </c>
      <c r="E803" s="3" t="s">
        <v>796</v>
      </c>
      <c r="F803" s="9" t="s">
        <v>635</v>
      </c>
    </row>
    <row r="804" spans="2:22" outlineLevel="1" x14ac:dyDescent="0.25">
      <c r="C804" t="s">
        <v>522</v>
      </c>
      <c r="D804" t="s">
        <v>523</v>
      </c>
      <c r="E804" s="3" t="s">
        <v>796</v>
      </c>
      <c r="F804" s="9" t="s">
        <v>635</v>
      </c>
    </row>
    <row r="805" spans="2:22" outlineLevel="1" x14ac:dyDescent="0.25">
      <c r="C805" t="s">
        <v>524</v>
      </c>
      <c r="D805" t="s">
        <v>525</v>
      </c>
      <c r="E805" s="3" t="s">
        <v>796</v>
      </c>
      <c r="F805" s="9" t="s">
        <v>635</v>
      </c>
    </row>
    <row r="806" spans="2:22" outlineLevel="1" x14ac:dyDescent="0.25">
      <c r="C806" t="s">
        <v>526</v>
      </c>
      <c r="D806" t="s">
        <v>527</v>
      </c>
      <c r="E806" s="3" t="s">
        <v>796</v>
      </c>
      <c r="F806" s="9" t="s">
        <v>635</v>
      </c>
    </row>
    <row r="807" spans="2:22" outlineLevel="1" x14ac:dyDescent="0.25">
      <c r="C807" t="s">
        <v>528</v>
      </c>
      <c r="D807" t="s">
        <v>529</v>
      </c>
      <c r="E807" s="3" t="s">
        <v>796</v>
      </c>
      <c r="F807" s="9" t="s">
        <v>635</v>
      </c>
    </row>
    <row r="808" spans="2:22" outlineLevel="1" x14ac:dyDescent="0.25">
      <c r="C808" t="s">
        <v>530</v>
      </c>
      <c r="D808" t="s">
        <v>531</v>
      </c>
      <c r="E808" s="3" t="s">
        <v>796</v>
      </c>
      <c r="F808" s="9" t="s">
        <v>635</v>
      </c>
    </row>
    <row r="809" spans="2:22" outlineLevel="1" x14ac:dyDescent="0.25">
      <c r="C809" t="s">
        <v>532</v>
      </c>
      <c r="F809" s="9" t="s">
        <v>635</v>
      </c>
    </row>
    <row r="810" spans="2:22" x14ac:dyDescent="0.25">
      <c r="B810" t="s">
        <v>533</v>
      </c>
      <c r="E810" s="3" t="s">
        <v>796</v>
      </c>
      <c r="F810" s="3" t="s">
        <v>635</v>
      </c>
      <c r="G810" s="3" t="s">
        <v>765</v>
      </c>
      <c r="H810" s="3">
        <f>SUM(H811:H821)</f>
        <v>0</v>
      </c>
      <c r="I810" s="3">
        <f>SUM(I811:I821)</f>
        <v>0</v>
      </c>
      <c r="J810" s="3">
        <f>SUM(J811:J821)</f>
        <v>0</v>
      </c>
      <c r="K810" s="3" t="s">
        <v>765</v>
      </c>
      <c r="L810" s="3">
        <f>SUM(L811:L821)</f>
        <v>0</v>
      </c>
      <c r="M810" s="3">
        <f>SUM(M811:M821)</f>
        <v>0</v>
      </c>
      <c r="N810" s="3">
        <f>SUM(N811:N821)</f>
        <v>0</v>
      </c>
      <c r="O810" s="3" t="s">
        <v>765</v>
      </c>
      <c r="P810" s="3">
        <f>SUM(P811:P821)</f>
        <v>0</v>
      </c>
      <c r="Q810" s="3">
        <f>SUM(Q811:Q821)</f>
        <v>0</v>
      </c>
      <c r="R810" s="3">
        <f>SUM(R811:R821)</f>
        <v>0</v>
      </c>
      <c r="S810" s="3" t="s">
        <v>765</v>
      </c>
      <c r="T810" s="3">
        <f>SUM(T811:T821)</f>
        <v>0</v>
      </c>
      <c r="U810" s="3">
        <f>SUM(U811:U821)</f>
        <v>0</v>
      </c>
      <c r="V810" s="3">
        <f>SUM(V811:V821)</f>
        <v>0</v>
      </c>
    </row>
    <row r="811" spans="2:22" outlineLevel="1" x14ac:dyDescent="0.25">
      <c r="C811" t="s">
        <v>534</v>
      </c>
      <c r="F811" s="9" t="s">
        <v>635</v>
      </c>
    </row>
    <row r="812" spans="2:22" outlineLevel="1" x14ac:dyDescent="0.25">
      <c r="C812" t="s">
        <v>535</v>
      </c>
      <c r="D812" t="s">
        <v>536</v>
      </c>
      <c r="E812" s="3" t="s">
        <v>796</v>
      </c>
      <c r="F812" s="9" t="s">
        <v>635</v>
      </c>
    </row>
    <row r="813" spans="2:22" outlineLevel="1" x14ac:dyDescent="0.25">
      <c r="C813" t="s">
        <v>537</v>
      </c>
      <c r="D813" t="s">
        <v>536</v>
      </c>
      <c r="E813" s="3" t="s">
        <v>796</v>
      </c>
      <c r="F813" s="9" t="s">
        <v>635</v>
      </c>
    </row>
    <row r="814" spans="2:22" outlineLevel="1" x14ac:dyDescent="0.25">
      <c r="C814" t="s">
        <v>538</v>
      </c>
      <c r="D814" t="s">
        <v>220</v>
      </c>
      <c r="E814" s="3" t="s">
        <v>796</v>
      </c>
      <c r="F814" s="9" t="s">
        <v>635</v>
      </c>
    </row>
    <row r="815" spans="2:22" outlineLevel="1" x14ac:dyDescent="0.25">
      <c r="C815" t="s">
        <v>539</v>
      </c>
      <c r="D815" t="s">
        <v>540</v>
      </c>
      <c r="E815" s="3" t="s">
        <v>796</v>
      </c>
      <c r="F815" s="9" t="s">
        <v>635</v>
      </c>
    </row>
    <row r="816" spans="2:22" outlineLevel="1" x14ac:dyDescent="0.25">
      <c r="C816" t="s">
        <v>541</v>
      </c>
      <c r="D816" t="s">
        <v>536</v>
      </c>
      <c r="E816" s="3" t="s">
        <v>796</v>
      </c>
      <c r="F816" s="9" t="s">
        <v>635</v>
      </c>
    </row>
    <row r="817" spans="2:22" outlineLevel="1" x14ac:dyDescent="0.25">
      <c r="C817" t="s">
        <v>542</v>
      </c>
      <c r="D817" t="s">
        <v>543</v>
      </c>
      <c r="E817" s="3" t="s">
        <v>796</v>
      </c>
      <c r="F817" s="9" t="s">
        <v>635</v>
      </c>
    </row>
    <row r="818" spans="2:22" outlineLevel="1" x14ac:dyDescent="0.25">
      <c r="C818" t="s">
        <v>544</v>
      </c>
      <c r="D818" t="s">
        <v>536</v>
      </c>
      <c r="E818" s="3" t="s">
        <v>796</v>
      </c>
      <c r="F818" s="9" t="s">
        <v>635</v>
      </c>
    </row>
    <row r="819" spans="2:22" outlineLevel="1" x14ac:dyDescent="0.25">
      <c r="C819" t="s">
        <v>545</v>
      </c>
      <c r="D819" t="s">
        <v>536</v>
      </c>
      <c r="E819" s="3" t="s">
        <v>796</v>
      </c>
      <c r="F819" s="9" t="s">
        <v>635</v>
      </c>
    </row>
    <row r="820" spans="2:22" outlineLevel="1" x14ac:dyDescent="0.25">
      <c r="C820" t="s">
        <v>546</v>
      </c>
      <c r="F820" s="9" t="s">
        <v>635</v>
      </c>
    </row>
    <row r="821" spans="2:22" outlineLevel="1" x14ac:dyDescent="0.25">
      <c r="C821" t="s">
        <v>532</v>
      </c>
      <c r="F821" s="9" t="s">
        <v>635</v>
      </c>
    </row>
    <row r="822" spans="2:22" x14ac:dyDescent="0.25">
      <c r="B822" t="s">
        <v>547</v>
      </c>
      <c r="E822" s="3" t="s">
        <v>796</v>
      </c>
      <c r="F822" s="3" t="s">
        <v>635</v>
      </c>
      <c r="G822" s="3" t="s">
        <v>765</v>
      </c>
      <c r="H822" s="3">
        <f>SUM(H823:H834)</f>
        <v>0</v>
      </c>
      <c r="I822" s="3">
        <f>SUM(I823:I834)</f>
        <v>0</v>
      </c>
      <c r="J822" s="3">
        <f>SUM(J823:J834)</f>
        <v>0</v>
      </c>
      <c r="K822" s="3" t="s">
        <v>765</v>
      </c>
      <c r="L822" s="3">
        <f>SUM(L823:L834)</f>
        <v>0</v>
      </c>
      <c r="M822" s="3">
        <f>SUM(M823:M834)</f>
        <v>0</v>
      </c>
      <c r="N822" s="3">
        <f>SUM(N823:N834)</f>
        <v>0</v>
      </c>
      <c r="O822" s="3" t="s">
        <v>765</v>
      </c>
      <c r="P822" s="3">
        <f>SUM(P823:P834)</f>
        <v>0</v>
      </c>
      <c r="Q822" s="3">
        <f>SUM(Q823:Q834)</f>
        <v>0</v>
      </c>
      <c r="R822" s="3">
        <f>SUM(R823:R834)</f>
        <v>0</v>
      </c>
      <c r="S822" s="3" t="s">
        <v>765</v>
      </c>
      <c r="T822" s="3">
        <f>SUM(T823:T834)</f>
        <v>0</v>
      </c>
      <c r="U822" s="3">
        <f>SUM(U823:U834)</f>
        <v>0</v>
      </c>
      <c r="V822" s="3">
        <f>SUM(V823:V834)</f>
        <v>0</v>
      </c>
    </row>
    <row r="823" spans="2:22" outlineLevel="1" x14ac:dyDescent="0.25">
      <c r="C823" t="s">
        <v>548</v>
      </c>
      <c r="D823" t="s">
        <v>624</v>
      </c>
      <c r="E823" s="3" t="s">
        <v>796</v>
      </c>
      <c r="F823" s="9" t="s">
        <v>635</v>
      </c>
    </row>
    <row r="824" spans="2:22" outlineLevel="1" x14ac:dyDescent="0.25">
      <c r="C824" t="s">
        <v>549</v>
      </c>
      <c r="D824" t="s">
        <v>557</v>
      </c>
      <c r="E824" s="3" t="s">
        <v>796</v>
      </c>
      <c r="F824" s="9" t="s">
        <v>635</v>
      </c>
    </row>
    <row r="825" spans="2:22" outlineLevel="1" x14ac:dyDescent="0.25">
      <c r="C825" t="s">
        <v>550</v>
      </c>
      <c r="F825" s="9" t="s">
        <v>635</v>
      </c>
    </row>
    <row r="826" spans="2:22" outlineLevel="1" x14ac:dyDescent="0.25">
      <c r="C826" t="s">
        <v>551</v>
      </c>
      <c r="D826" t="s">
        <v>918</v>
      </c>
      <c r="E826" s="3" t="s">
        <v>796</v>
      </c>
      <c r="F826" s="9" t="s">
        <v>635</v>
      </c>
    </row>
    <row r="827" spans="2:22" outlineLevel="1" x14ac:dyDescent="0.25">
      <c r="C827" t="s">
        <v>552</v>
      </c>
      <c r="D827" t="s">
        <v>851</v>
      </c>
      <c r="E827" s="3" t="s">
        <v>796</v>
      </c>
      <c r="F827" s="9" t="s">
        <v>635</v>
      </c>
    </row>
    <row r="828" spans="2:22" outlineLevel="1" x14ac:dyDescent="0.25">
      <c r="C828" t="s">
        <v>553</v>
      </c>
      <c r="D828" t="s">
        <v>558</v>
      </c>
      <c r="E828" s="3" t="s">
        <v>796</v>
      </c>
      <c r="F828" s="9" t="s">
        <v>635</v>
      </c>
    </row>
    <row r="829" spans="2:22" outlineLevel="1" x14ac:dyDescent="0.25">
      <c r="C829" t="s">
        <v>548</v>
      </c>
      <c r="D829" t="s">
        <v>624</v>
      </c>
      <c r="E829" s="3" t="s">
        <v>796</v>
      </c>
      <c r="F829" s="9" t="s">
        <v>635</v>
      </c>
    </row>
    <row r="830" spans="2:22" outlineLevel="1" x14ac:dyDescent="0.25">
      <c r="C830" t="s">
        <v>554</v>
      </c>
      <c r="F830" s="9" t="s">
        <v>635</v>
      </c>
    </row>
    <row r="831" spans="2:22" outlineLevel="1" x14ac:dyDescent="0.25">
      <c r="C831" t="s">
        <v>549</v>
      </c>
      <c r="D831" t="s">
        <v>557</v>
      </c>
      <c r="E831" s="3" t="s">
        <v>796</v>
      </c>
      <c r="F831" s="9" t="s">
        <v>635</v>
      </c>
    </row>
    <row r="832" spans="2:22" outlineLevel="1" x14ac:dyDescent="0.25">
      <c r="C832" t="s">
        <v>555</v>
      </c>
      <c r="D832" t="s">
        <v>624</v>
      </c>
      <c r="E832" s="3" t="s">
        <v>796</v>
      </c>
      <c r="F832" s="9" t="s">
        <v>635</v>
      </c>
    </row>
    <row r="833" spans="3:6" outlineLevel="1" x14ac:dyDescent="0.25">
      <c r="C833" t="s">
        <v>556</v>
      </c>
      <c r="D833" t="s">
        <v>925</v>
      </c>
      <c r="E833" s="3" t="s">
        <v>796</v>
      </c>
      <c r="F833" s="9" t="s">
        <v>635</v>
      </c>
    </row>
    <row r="834" spans="3:6" outlineLevel="1" x14ac:dyDescent="0.25">
      <c r="C834" t="s">
        <v>548</v>
      </c>
      <c r="D834" t="s">
        <v>624</v>
      </c>
      <c r="E834" s="3" t="s">
        <v>796</v>
      </c>
      <c r="F834" s="9" t="s">
        <v>635</v>
      </c>
    </row>
  </sheetData>
  <mergeCells count="5">
    <mergeCell ref="G5:V5"/>
    <mergeCell ref="G6:J6"/>
    <mergeCell ref="K6:N6"/>
    <mergeCell ref="O6:R6"/>
    <mergeCell ref="S6:V6"/>
  </mergeCells>
  <phoneticPr fontId="0" type="noConversion"/>
  <dataValidations count="1">
    <dataValidation type="list" allowBlank="1" showInputMessage="1" showErrorMessage="1" sqref="S799:S809 G799:G809 K799:K809 O799:O809 F9:F834">
      <formula1>"Not Started,In-Process,No Modifications, Modifications Proposed,Modification Accepted"</formula1>
    </dataValidation>
  </dataValidations>
  <printOptions gridLines="1"/>
  <pageMargins left="0.25" right="0.25" top="0.41" bottom="0.35" header="0.17" footer="0.17"/>
  <pageSetup scale="40" fitToHeight="0" orientation="landscape" r:id="rId1"/>
  <headerFooter alignWithMargins="0">
    <oddHeader xml:space="preserve">&amp;C&amp;"Arial,Bold"&amp;18WAVE 3 Rollout
Center Process Impacts
&amp;"Arial,Regular"&amp;10
</oddHeader>
    <oddFooter>&amp;LPrinted: &amp;T &amp;D&amp;CPage &amp;P of &amp;N&amp;Rfile: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larry.a.sivic</dc:creator>
  <cp:lastModifiedBy>Aniket Gupta</cp:lastModifiedBy>
  <cp:lastPrinted>2002-08-29T20:58:22Z</cp:lastPrinted>
  <dcterms:created xsi:type="dcterms:W3CDTF">2001-10-29T22:19:13Z</dcterms:created>
  <dcterms:modified xsi:type="dcterms:W3CDTF">2024-02-03T22:30:06Z</dcterms:modified>
</cp:coreProperties>
</file>