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46216BB-B717-4B3C-91DB-2354DB3FC51D}" xr6:coauthVersionLast="47" xr6:coauthVersionMax="47" xr10:uidLastSave="{00000000-0000-0000-0000-000000000000}"/>
  <bookViews>
    <workbookView xWindow="3348" yWindow="3348" windowWidth="17280" windowHeight="8880" tabRatio="695"/>
  </bookViews>
  <sheets>
    <sheet name="Assets" sheetId="1" r:id="rId1"/>
    <sheet name="Organisation" sheetId="2" r:id="rId2"/>
    <sheet name="Access" sheetId="3" r:id="rId3"/>
    <sheet name="Stakeholder" sheetId="4" r:id="rId4"/>
    <sheet name="Template" sheetId="5" r:id="rId5"/>
  </sheets>
  <definedNames>
    <definedName name="_xlnm.Print_Area" localSheetId="1">Organisation!$A$1:$K$322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25" i="3"/>
  <c r="D33" i="3"/>
  <c r="A54" i="3"/>
  <c r="A69" i="3"/>
  <c r="A83" i="3"/>
  <c r="A128" i="3"/>
  <c r="A139" i="3"/>
  <c r="A150" i="3"/>
  <c r="A192" i="3"/>
  <c r="A208" i="3"/>
  <c r="A225" i="3"/>
  <c r="A240" i="3"/>
  <c r="A253" i="3"/>
  <c r="A267" i="3"/>
  <c r="A282" i="3"/>
  <c r="A295" i="3"/>
  <c r="A310" i="3"/>
  <c r="A320" i="3"/>
  <c r="A332" i="3"/>
  <c r="A434" i="3"/>
  <c r="A451" i="3"/>
  <c r="A465" i="3"/>
  <c r="A478" i="3"/>
  <c r="A490" i="3"/>
  <c r="A503" i="3"/>
  <c r="A517" i="3"/>
  <c r="A529" i="3"/>
  <c r="A9" i="1"/>
  <c r="A21" i="1"/>
  <c r="A36" i="1"/>
  <c r="A48" i="1"/>
  <c r="A62" i="1"/>
  <c r="A75" i="1"/>
  <c r="A90" i="1"/>
  <c r="A105" i="1"/>
  <c r="A120" i="1"/>
  <c r="A133" i="1"/>
  <c r="A156" i="1"/>
  <c r="D8" i="2"/>
  <c r="A9" i="2"/>
  <c r="D9" i="2"/>
  <c r="D10" i="2"/>
  <c r="D11" i="2"/>
  <c r="A22" i="2"/>
  <c r="A36" i="2"/>
  <c r="A50" i="2"/>
  <c r="A63" i="2"/>
  <c r="A75" i="2"/>
  <c r="A90" i="2"/>
  <c r="A104" i="2"/>
  <c r="A116" i="2"/>
  <c r="D127" i="2"/>
  <c r="D128" i="2"/>
  <c r="A180" i="2"/>
  <c r="A195" i="2"/>
  <c r="A208" i="2"/>
  <c r="A222" i="2"/>
  <c r="A237" i="2"/>
  <c r="A249" i="2"/>
  <c r="A261" i="2"/>
  <c r="A274" i="2"/>
  <c r="A286" i="2"/>
  <c r="A298" i="2"/>
  <c r="A306" i="2"/>
  <c r="A315" i="2"/>
  <c r="A59" i="4"/>
  <c r="A71" i="4"/>
  <c r="A85" i="4"/>
  <c r="A99" i="4"/>
  <c r="A110" i="4"/>
  <c r="A122" i="4"/>
  <c r="A133" i="4"/>
  <c r="A144" i="4"/>
  <c r="A156" i="4"/>
  <c r="A169" i="4"/>
  <c r="A182" i="4"/>
  <c r="A190" i="4"/>
  <c r="A203" i="4"/>
  <c r="A214" i="4"/>
  <c r="A226" i="4"/>
  <c r="A237" i="4"/>
  <c r="A250" i="4"/>
  <c r="A260" i="4"/>
</calcChain>
</file>

<file path=xl/sharedStrings.xml><?xml version="1.0" encoding="utf-8"?>
<sst xmlns="http://schemas.openxmlformats.org/spreadsheetml/2006/main" count="2542" uniqueCount="708">
  <si>
    <r>
      <t xml:space="preserve">ACTIVITY: </t>
    </r>
    <r>
      <rPr>
        <sz val="11"/>
        <rFont val="Bodoni"/>
        <family val="1"/>
      </rPr>
      <t>Enhance collections management</t>
    </r>
  </si>
  <si>
    <r>
      <t>ACTIVITY</t>
    </r>
    <r>
      <rPr>
        <sz val="11"/>
        <rFont val="Bodoni"/>
        <family val="1"/>
      </rPr>
      <t>: Ensure a sharing of expertise</t>
    </r>
  </si>
  <si>
    <r>
      <t>ACTIVITY</t>
    </r>
    <r>
      <rPr>
        <sz val="11"/>
        <rFont val="Bodoni"/>
        <family val="1"/>
      </rPr>
      <t>: Enhance people (asset) management</t>
    </r>
  </si>
  <si>
    <r>
      <t>ACTIVITY</t>
    </r>
    <r>
      <rPr>
        <sz val="11"/>
        <rFont val="Bodoni"/>
        <family val="1"/>
      </rPr>
      <t>: Enhance estate (asset) management</t>
    </r>
  </si>
  <si>
    <r>
      <t>Output</t>
    </r>
    <r>
      <rPr>
        <sz val="11"/>
        <rFont val="Bodoni"/>
        <family val="1"/>
      </rPr>
      <t>: Digital preservation strategy</t>
    </r>
  </si>
  <si>
    <r>
      <t>Outcome</t>
    </r>
    <r>
      <rPr>
        <sz val="11"/>
        <rFont val="Bodoni"/>
        <family val="1"/>
      </rPr>
      <t>: Electronic access to information</t>
    </r>
  </si>
  <si>
    <t>ACTIVITY: Undertake digital preservation</t>
  </si>
  <si>
    <r>
      <t>Quality Standard</t>
    </r>
    <r>
      <rPr>
        <sz val="11"/>
        <rFont val="Bodoni"/>
        <family val="1"/>
      </rPr>
      <t>: Implemented to government timeframe</t>
    </r>
  </si>
  <si>
    <r>
      <t>Quality standard</t>
    </r>
    <r>
      <rPr>
        <sz val="11"/>
        <rFont val="Bodoni"/>
        <family val="1"/>
      </rPr>
      <t>: Benchmark against other help-desks</t>
    </r>
  </si>
  <si>
    <r>
      <t>Outcome</t>
    </r>
    <r>
      <rPr>
        <sz val="11"/>
        <rFont val="Bodoni"/>
        <family val="1"/>
      </rPr>
      <t>: Good and timely management information</t>
    </r>
  </si>
  <si>
    <r>
      <t>Quality standard</t>
    </r>
    <r>
      <rPr>
        <sz val="11"/>
        <rFont val="Bodoni"/>
        <family val="1"/>
      </rPr>
      <t>: Externally audited?</t>
    </r>
  </si>
  <si>
    <r>
      <t>Outcome</t>
    </r>
    <r>
      <rPr>
        <sz val="11"/>
        <rFont val="Bodoni"/>
        <family val="1"/>
      </rPr>
      <t>: All risks for operation of Museum assessed</t>
    </r>
  </si>
  <si>
    <r>
      <t>Output</t>
    </r>
    <r>
      <rPr>
        <sz val="11"/>
        <rFont val="Bodoni"/>
        <family val="1"/>
      </rPr>
      <t>: Value of annual interest</t>
    </r>
  </si>
  <si>
    <r>
      <t>Quality standard</t>
    </r>
    <r>
      <rPr>
        <sz val="11"/>
        <rFont val="Bodoni"/>
        <family val="1"/>
      </rPr>
      <t>: Performance against average performance of market</t>
    </r>
  </si>
  <si>
    <r>
      <t>Outcome</t>
    </r>
    <r>
      <rPr>
        <sz val="11"/>
        <rFont val="Bodoni"/>
        <family val="1"/>
      </rPr>
      <t>: Good governance</t>
    </r>
  </si>
  <si>
    <r>
      <t>Output</t>
    </r>
    <r>
      <rPr>
        <sz val="11"/>
        <rFont val="Bodoni"/>
        <family val="1"/>
      </rPr>
      <t>: Amount of (visitor and non-visitor) sponsorship and donations obtained</t>
    </r>
  </si>
  <si>
    <r>
      <t>Quality standard</t>
    </r>
    <r>
      <rPr>
        <sz val="11"/>
        <rFont val="Bodoni"/>
        <family val="1"/>
      </rPr>
      <t>: % of donors giving more than once</t>
    </r>
  </si>
  <si>
    <r>
      <t>Outcome</t>
    </r>
    <r>
      <rPr>
        <sz val="11"/>
        <rFont val="Bodoni"/>
        <family val="1"/>
      </rPr>
      <t>: Income for Museums and increased reputation amongst stakeholders</t>
    </r>
  </si>
  <si>
    <r>
      <t>Output</t>
    </r>
    <r>
      <rPr>
        <sz val="11"/>
        <rFont val="Bodoni"/>
        <family val="1"/>
      </rPr>
      <t>: Engendered income from Research &amp; Collections group activities</t>
    </r>
  </si>
  <si>
    <r>
      <t>Quality standard</t>
    </r>
    <r>
      <rPr>
        <sz val="11"/>
        <rFont val="Bodoni"/>
        <family val="1"/>
      </rPr>
      <t>: Satisfied customers as measure by refunds/complaints</t>
    </r>
  </si>
  <si>
    <r>
      <t>Outcome</t>
    </r>
    <r>
      <rPr>
        <sz val="11"/>
        <rFont val="Bodoni"/>
        <family val="1"/>
      </rPr>
      <t>: Offsetting costs of core activities</t>
    </r>
  </si>
  <si>
    <r>
      <t>Quality standard</t>
    </r>
    <r>
      <rPr>
        <sz val="11"/>
        <rFont val="Bodoni"/>
        <family val="1"/>
      </rPr>
      <t>: Members and Loan agreements renewing</t>
    </r>
  </si>
  <si>
    <r>
      <t>Outcome</t>
    </r>
    <r>
      <rPr>
        <sz val="11"/>
        <rFont val="Bodoni"/>
        <family val="1"/>
      </rPr>
      <t>: Income for Museum and increased profile amongst stakeholders</t>
    </r>
  </si>
  <si>
    <r>
      <t>Output</t>
    </r>
    <r>
      <rPr>
        <sz val="11"/>
        <rFont val="Bodoni"/>
        <family val="1"/>
      </rPr>
      <t>: Limited value of bad debts</t>
    </r>
  </si>
  <si>
    <r>
      <t>Quality standard</t>
    </r>
    <r>
      <rPr>
        <sz val="11"/>
        <rFont val="Bodoni"/>
        <family val="1"/>
      </rPr>
      <t>: Low accounts charge to bad debts written off</t>
    </r>
  </si>
  <si>
    <r>
      <t>Outcome</t>
    </r>
    <r>
      <rPr>
        <sz val="11"/>
        <rFont val="Bodoni"/>
        <family val="1"/>
      </rPr>
      <t xml:space="preserve">: Satisfactory revenue management </t>
    </r>
  </si>
  <si>
    <r>
      <t>Output</t>
    </r>
    <r>
      <rPr>
        <sz val="11"/>
        <rFont val="Bodoni"/>
        <family val="1"/>
      </rPr>
      <t>: Internal communication (output to be decided)</t>
    </r>
  </si>
  <si>
    <r>
      <t>Quality standard</t>
    </r>
    <r>
      <rPr>
        <sz val="11"/>
        <rFont val="Bodoni"/>
        <family val="1"/>
      </rPr>
      <t>: Satisfaction as measure by IIP report and staff survey</t>
    </r>
  </si>
  <si>
    <r>
      <t>Outcome</t>
    </r>
    <r>
      <rPr>
        <sz val="11"/>
        <rFont val="Bodoni"/>
        <family val="1"/>
      </rPr>
      <t xml:space="preserve">: </t>
    </r>
  </si>
  <si>
    <r>
      <t>Quality standard</t>
    </r>
    <r>
      <rPr>
        <sz val="11"/>
        <rFont val="Bodoni"/>
        <family val="1"/>
      </rPr>
      <t>: Continuous improvement in defect clear-up rate</t>
    </r>
  </si>
  <si>
    <r>
      <t>Outcome</t>
    </r>
    <r>
      <rPr>
        <sz val="11"/>
        <rFont val="Bodoni"/>
        <family val="1"/>
      </rPr>
      <t>: Higher quality of product for visitor</t>
    </r>
  </si>
  <si>
    <r>
      <t>Output</t>
    </r>
    <r>
      <rPr>
        <sz val="11"/>
        <rFont val="Bodoni"/>
        <family val="1"/>
      </rPr>
      <t>: Planet Ocean programme developed</t>
    </r>
  </si>
  <si>
    <t>Failure to place new titles</t>
  </si>
  <si>
    <t>Succession planning doesn't address specialist authors</t>
  </si>
  <si>
    <t>Poor exhibition affecting sales of related books</t>
  </si>
  <si>
    <t>Failure to understand market</t>
  </si>
  <si>
    <t>ACC/27</t>
  </si>
  <si>
    <t>completion</t>
  </si>
  <si>
    <r>
      <t>Output</t>
    </r>
    <r>
      <rPr>
        <sz val="11"/>
        <rFont val="Bodoni"/>
        <family val="1"/>
      </rPr>
      <t>: Number of overseas loan venues</t>
    </r>
  </si>
  <si>
    <r>
      <t>Quality standard</t>
    </r>
    <r>
      <rPr>
        <sz val="11"/>
        <rFont val="Bodoni"/>
        <family val="1"/>
      </rPr>
      <t>: % of items in the collection not on public view</t>
    </r>
  </si>
  <si>
    <r>
      <t>Outcome</t>
    </r>
    <r>
      <rPr>
        <sz val="11"/>
        <rFont val="Bodoni"/>
        <family val="1"/>
      </rPr>
      <t>: Reputation and outreach and promotion of NMM abroad</t>
    </r>
  </si>
  <si>
    <r>
      <t>Output</t>
    </r>
    <r>
      <rPr>
        <sz val="11"/>
        <rFont val="Bodoni"/>
        <family val="1"/>
      </rPr>
      <t>: Number of website visits (per user session)</t>
    </r>
  </si>
  <si>
    <r>
      <t>Quality standard</t>
    </r>
    <r>
      <rPr>
        <sz val="11"/>
        <rFont val="Bodoni"/>
        <family val="1"/>
      </rPr>
      <t xml:space="preserve">: </t>
    </r>
  </si>
  <si>
    <r>
      <t>Outcome</t>
    </r>
    <r>
      <rPr>
        <sz val="11"/>
        <rFont val="Bodoni"/>
        <family val="1"/>
      </rPr>
      <t>: Virtual visitors</t>
    </r>
  </si>
  <si>
    <r>
      <t>Output</t>
    </r>
    <r>
      <rPr>
        <sz val="11"/>
        <rFont val="Bodoni"/>
        <family val="1"/>
      </rPr>
      <t>: Total number of enquirers (specialist, collection, astronomy)</t>
    </r>
  </si>
  <si>
    <r>
      <t>Output</t>
    </r>
    <r>
      <rPr>
        <sz val="11"/>
        <rFont val="Bodoni"/>
        <family val="1"/>
      </rPr>
      <t>: Number of maritime resources and collections expertise users</t>
    </r>
  </si>
  <si>
    <r>
      <t>Output</t>
    </r>
    <r>
      <rPr>
        <sz val="11"/>
        <rFont val="Bodoni"/>
        <family val="1"/>
      </rPr>
      <t>: Number of specialist enquiries</t>
    </r>
  </si>
  <si>
    <r>
      <t>Quality standard</t>
    </r>
    <r>
      <rPr>
        <sz val="11"/>
        <rFont val="Bodoni"/>
        <family val="1"/>
      </rPr>
      <t>: Target time for replying to user requests</t>
    </r>
  </si>
  <si>
    <r>
      <t>Outcome</t>
    </r>
    <r>
      <rPr>
        <sz val="11"/>
        <rFont val="Bodoni"/>
        <family val="1"/>
      </rPr>
      <t>: Audience understanding</t>
    </r>
  </si>
  <si>
    <r>
      <t>Output</t>
    </r>
    <r>
      <rPr>
        <sz val="11"/>
        <rFont val="Bodoni"/>
        <family val="1"/>
      </rPr>
      <t>: Total Open Museum adult education contact student hours per annum</t>
    </r>
  </si>
  <si>
    <r>
      <t>Quality standard</t>
    </r>
    <r>
      <rPr>
        <sz val="11"/>
        <rFont val="Bodoni"/>
        <family val="1"/>
      </rPr>
      <t>: Content of course and teaching is satisfactory to students</t>
    </r>
  </si>
  <si>
    <r>
      <t>Outcome</t>
    </r>
    <r>
      <rPr>
        <sz val="11"/>
        <rFont val="Bodoni"/>
        <family val="1"/>
      </rPr>
      <t>: Educated audience/visitors</t>
    </r>
  </si>
  <si>
    <r>
      <t>Output</t>
    </r>
    <r>
      <rPr>
        <sz val="11"/>
        <rFont val="Bodoni"/>
        <family val="1"/>
      </rPr>
      <t>: Numbers of international conferences</t>
    </r>
  </si>
  <si>
    <r>
      <t>Quality standard</t>
    </r>
    <r>
      <rPr>
        <sz val="11"/>
        <rFont val="Bodoni"/>
        <family val="1"/>
      </rPr>
      <t>: Conferences filled to capacity</t>
    </r>
  </si>
  <si>
    <r>
      <t>Outcome</t>
    </r>
    <r>
      <rPr>
        <sz val="11"/>
        <rFont val="Bodoni"/>
        <family val="1"/>
      </rPr>
      <t>: Higher Museum profile</t>
    </r>
  </si>
  <si>
    <r>
      <t>Output</t>
    </r>
    <r>
      <rPr>
        <sz val="11"/>
        <rFont val="Bodoni"/>
        <family val="1"/>
      </rPr>
      <t>: New content projects for Online Learning Centre</t>
    </r>
  </si>
  <si>
    <r>
      <t>Quality standard</t>
    </r>
    <r>
      <rPr>
        <sz val="11"/>
        <rFont val="Bodoni"/>
        <family val="1"/>
      </rPr>
      <t>: Number of hits on specific pages</t>
    </r>
  </si>
  <si>
    <r>
      <t>Outcome</t>
    </r>
    <r>
      <rPr>
        <sz val="11"/>
        <rFont val="Bodoni"/>
        <family val="1"/>
      </rPr>
      <t>: Positive public perception</t>
    </r>
  </si>
  <si>
    <r>
      <t>Quality standard</t>
    </r>
    <r>
      <rPr>
        <sz val="11"/>
        <rFont val="Bodoni"/>
        <family val="1"/>
      </rPr>
      <t>: Meets needs of UKMCS</t>
    </r>
  </si>
  <si>
    <r>
      <t>Outcome</t>
    </r>
    <r>
      <rPr>
        <sz val="11"/>
        <rFont val="Bodoni"/>
        <family val="1"/>
      </rPr>
      <t>: Sector aid and leadership</t>
    </r>
  </si>
  <si>
    <r>
      <t>Output</t>
    </r>
    <r>
      <rPr>
        <sz val="11"/>
        <rFont val="Bodoni"/>
        <family val="1"/>
      </rPr>
      <t>: Number of touring exhibitions</t>
    </r>
  </si>
  <si>
    <r>
      <t>Quality standard</t>
    </r>
    <r>
      <rPr>
        <sz val="11"/>
        <rFont val="Bodoni"/>
        <family val="1"/>
      </rPr>
      <t>: % increase in collections on display</t>
    </r>
  </si>
  <si>
    <r>
      <t>Outcome</t>
    </r>
    <r>
      <rPr>
        <sz val="11"/>
        <rFont val="Bodoni"/>
        <family val="1"/>
      </rPr>
      <t>: Collection available to wider public audience</t>
    </r>
  </si>
  <si>
    <r>
      <t>Output</t>
    </r>
    <r>
      <rPr>
        <sz val="11"/>
        <rFont val="Bodoni"/>
        <family val="1"/>
      </rPr>
      <t>: Ship models to Chatham</t>
    </r>
  </si>
  <si>
    <r>
      <t>Quality standard</t>
    </r>
    <r>
      <rPr>
        <sz val="11"/>
        <rFont val="Bodoni"/>
        <family val="1"/>
      </rPr>
      <t>: HLF applications granted</t>
    </r>
  </si>
  <si>
    <r>
      <t>Outcome</t>
    </r>
    <r>
      <rPr>
        <sz val="11"/>
        <rFont val="Bodoni"/>
        <family val="1"/>
      </rPr>
      <t>: More of collections on display</t>
    </r>
  </si>
  <si>
    <r>
      <t>Quality standard</t>
    </r>
    <r>
      <rPr>
        <sz val="11"/>
        <rFont val="Bodoni"/>
        <family val="1"/>
      </rPr>
      <t>: Languages chosen reflects countries accessing website</t>
    </r>
  </si>
  <si>
    <r>
      <t>Outcome</t>
    </r>
    <r>
      <rPr>
        <sz val="11"/>
        <rFont val="Bodoni"/>
        <family val="1"/>
      </rPr>
      <t>: Wider access to NMM services</t>
    </r>
  </si>
  <si>
    <r>
      <t>Quality standard</t>
    </r>
    <r>
      <rPr>
        <sz val="11"/>
        <rFont val="Bodoni"/>
        <family val="1"/>
      </rPr>
      <t>: Maintain average of 30% users who visit the site more than once</t>
    </r>
  </si>
  <si>
    <r>
      <t>Outcome</t>
    </r>
    <r>
      <rPr>
        <sz val="11"/>
        <rFont val="Bodoni"/>
        <family val="1"/>
      </rPr>
      <t>: Raising awareness of maritime issues and sector leadership</t>
    </r>
  </si>
  <si>
    <r>
      <t>Quality standard</t>
    </r>
    <r>
      <rPr>
        <sz val="11"/>
        <rFont val="Bodoni"/>
        <family val="1"/>
      </rPr>
      <t>: Good publicity outweighs bad publicity</t>
    </r>
  </si>
  <si>
    <r>
      <t>Outcome</t>
    </r>
    <r>
      <rPr>
        <sz val="11"/>
        <rFont val="Bodoni"/>
        <family val="1"/>
      </rPr>
      <t>: Increase in awareness and reputation of Museum</t>
    </r>
  </si>
  <si>
    <r>
      <t>Output</t>
    </r>
    <r>
      <rPr>
        <sz val="11"/>
        <rFont val="Bodoni"/>
        <family val="1"/>
      </rPr>
      <t>: Number of new/temporary exhibitions and redeveloped galleries</t>
    </r>
  </si>
  <si>
    <r>
      <t>Outcome</t>
    </r>
    <r>
      <rPr>
        <sz val="11"/>
        <rFont val="Bodoni"/>
        <family val="1"/>
      </rPr>
      <t>: High public and professional perception</t>
    </r>
  </si>
  <si>
    <r>
      <t>Quality standard</t>
    </r>
    <r>
      <rPr>
        <sz val="11"/>
        <rFont val="Bodoni"/>
        <family val="1"/>
      </rPr>
      <t>: 96% visitor satisfaction</t>
    </r>
  </si>
  <si>
    <r>
      <t>Outcome</t>
    </r>
    <r>
      <rPr>
        <sz val="11"/>
        <rFont val="Bodoni"/>
        <family val="1"/>
      </rPr>
      <t>: Increasing visitor base/income for NMM</t>
    </r>
  </si>
  <si>
    <r>
      <t>Quality standard</t>
    </r>
    <r>
      <rPr>
        <sz val="11"/>
        <rFont val="Bodoni"/>
        <family val="1"/>
      </rPr>
      <t>: Meets customer needs</t>
    </r>
  </si>
  <si>
    <r>
      <t>Outcome</t>
    </r>
    <r>
      <rPr>
        <sz val="11"/>
        <rFont val="Bodoni"/>
        <family val="1"/>
      </rPr>
      <t>: Better visitor and education provision at ROG</t>
    </r>
  </si>
  <si>
    <r>
      <t>Quality standard</t>
    </r>
    <r>
      <rPr>
        <sz val="11"/>
        <rFont val="Bodoni"/>
        <family val="1"/>
      </rPr>
      <t>: Sales and reprinted editions</t>
    </r>
  </si>
  <si>
    <r>
      <t>Outcome</t>
    </r>
    <r>
      <rPr>
        <sz val="11"/>
        <rFont val="Bodoni"/>
        <family val="1"/>
      </rPr>
      <t>: Enhance reputation, income</t>
    </r>
  </si>
  <si>
    <r>
      <t>Quality standard</t>
    </r>
    <r>
      <rPr>
        <sz val="11"/>
        <rFont val="Bodoni"/>
        <family val="1"/>
      </rPr>
      <t>: To satisfaction of ? DfEE and sponsors</t>
    </r>
  </si>
  <si>
    <r>
      <t>Outcome</t>
    </r>
    <r>
      <rPr>
        <sz val="11"/>
        <rFont val="Bodoni"/>
        <family val="1"/>
      </rPr>
      <t>: Collections available online</t>
    </r>
  </si>
  <si>
    <t>STA/1</t>
  </si>
  <si>
    <t>Sta/1</t>
  </si>
  <si>
    <t xml:space="preserve">
As agreement with DCMS (29.4% of total visits)
As agreement with DCMS (29.3% of total visits)</t>
  </si>
  <si>
    <t>STA/2</t>
  </si>
  <si>
    <t>Also in DCMS Funding Agreement (Museum Specific Target, Objective II, Strategic Purpose 1)</t>
  </si>
  <si>
    <t>Sta/2</t>
  </si>
  <si>
    <t>STA/3</t>
  </si>
  <si>
    <t>Also in DCMS Funding Agreement (Museum Specific Target, Objective VI, Specific Purpose 1)</t>
  </si>
  <si>
    <t>Sta/3</t>
  </si>
  <si>
    <t>STA/4</t>
  </si>
  <si>
    <t>Sta/4</t>
  </si>
  <si>
    <t>STA/5</t>
  </si>
  <si>
    <r>
      <t>Outcome</t>
    </r>
    <r>
      <rPr>
        <sz val="11"/>
        <rFont val="Bodoni"/>
        <family val="1"/>
      </rPr>
      <t>: Satisfied visitors</t>
    </r>
  </si>
  <si>
    <r>
      <t>Output</t>
    </r>
    <r>
      <rPr>
        <sz val="11"/>
        <rFont val="Bodoni"/>
        <family val="1"/>
      </rPr>
      <t>: % of visitors whose overall impression of the Museum is at least satisfactory</t>
    </r>
  </si>
  <si>
    <r>
      <t>Output</t>
    </r>
    <r>
      <rPr>
        <sz val="11"/>
        <rFont val="Bodoni"/>
        <family val="1"/>
      </rPr>
      <t>: Partnerships or links in place</t>
    </r>
  </si>
  <si>
    <r>
      <t>Quality standard</t>
    </r>
    <r>
      <rPr>
        <sz val="11"/>
        <rFont val="Bodoni"/>
        <family val="1"/>
      </rPr>
      <t>: Ability to maintain partnerships</t>
    </r>
  </si>
  <si>
    <r>
      <t>Outcome</t>
    </r>
    <r>
      <rPr>
        <sz val="11"/>
        <rFont val="Bodoni"/>
        <family val="1"/>
      </rPr>
      <t>: Reputation enhanced</t>
    </r>
  </si>
  <si>
    <r>
      <t>Outcome</t>
    </r>
    <r>
      <rPr>
        <sz val="11"/>
        <rFont val="Bodoni"/>
        <family val="1"/>
      </rPr>
      <t>: Enhanced reputation</t>
    </r>
  </si>
  <si>
    <r>
      <t>Quality standard</t>
    </r>
    <r>
      <rPr>
        <sz val="11"/>
        <rFont val="Bodoni"/>
        <family val="1"/>
      </rPr>
      <t>: Is audience consistent with NMM target audience</t>
    </r>
  </si>
  <si>
    <r>
      <t>Outcome</t>
    </r>
    <r>
      <rPr>
        <sz val="11"/>
        <rFont val="Bodoni"/>
        <family val="1"/>
      </rPr>
      <t>: Increase in awareness</t>
    </r>
  </si>
  <si>
    <t>Quality standard: % of items in the collection not on public view</t>
  </si>
  <si>
    <t>Outcome: Reputation and outreach</t>
  </si>
  <si>
    <t>Year</t>
  </si>
  <si>
    <t>Forecast total</t>
  </si>
  <si>
    <t>Forecast to date</t>
  </si>
  <si>
    <t>Actual to date</t>
  </si>
  <si>
    <t>Resp.</t>
  </si>
  <si>
    <t>2001-'02</t>
  </si>
  <si>
    <t>2002-'03</t>
  </si>
  <si>
    <t>EB</t>
  </si>
  <si>
    <t>2003-'04</t>
  </si>
  <si>
    <t>2004-'05</t>
  </si>
  <si>
    <t>Failure of TOR system software</t>
  </si>
  <si>
    <t>Costs growing more than revenues</t>
  </si>
  <si>
    <t>Failure of TOR systems software</t>
  </si>
  <si>
    <t>Displays fail to match needs of younger visitors</t>
  </si>
  <si>
    <t>High proportion of overseas visitors who do not make repeat visits</t>
  </si>
  <si>
    <t>Insufficient new material to persuade UK visitors to return</t>
  </si>
  <si>
    <t>Benefits don't outweigh costs</t>
  </si>
  <si>
    <t>Presently passing trade non-existent in Greenwich after 6pm</t>
  </si>
  <si>
    <t>Subjective measurement</t>
  </si>
  <si>
    <t>24%</t>
  </si>
  <si>
    <t>36%</t>
  </si>
  <si>
    <t>?</t>
  </si>
  <si>
    <t>Lease on current stores</t>
  </si>
  <si>
    <t>Damage to existing collection</t>
  </si>
  <si>
    <t>ML</t>
  </si>
  <si>
    <t>Staffing difficulties in studio</t>
  </si>
  <si>
    <t>Retention of key staff</t>
  </si>
  <si>
    <t>AOH availability</t>
  </si>
  <si>
    <t>Cross-boundary working with collections management</t>
  </si>
  <si>
    <t>Year end</t>
  </si>
  <si>
    <t>KL</t>
  </si>
  <si>
    <t>Some replies dependent on curatorial/subject expertise/knowledge</t>
  </si>
  <si>
    <t>Computerised CRM system not sufficient to do job</t>
  </si>
  <si>
    <t>Failure to meet deadline</t>
  </si>
  <si>
    <t xml:space="preserve">- 8% </t>
  </si>
  <si>
    <t>Unforeseen costs</t>
  </si>
  <si>
    <t>Kidbrooke</t>
  </si>
  <si>
    <t>LTE</t>
  </si>
  <si>
    <t>Loss of key staff</t>
  </si>
  <si>
    <t>Failure of electronic cataloguing systems</t>
  </si>
  <si>
    <t>No Wevco</t>
  </si>
  <si>
    <t>Failure to locate suitable alternative storage</t>
  </si>
  <si>
    <t>Costs</t>
  </si>
  <si>
    <t>+ 2,500</t>
  </si>
  <si>
    <t>Equipment failure</t>
  </si>
  <si>
    <t>Poor co-ordination with Art &amp; Object Handling</t>
  </si>
  <si>
    <t>Failure to retain staff responsible for tagging images to collections records</t>
  </si>
  <si>
    <t>Failure of internet hardware/software</t>
  </si>
  <si>
    <t>Merging of websites will mean less website visits in total</t>
  </si>
  <si>
    <t>Loss of key personnel</t>
  </si>
  <si>
    <t>No call for papers</t>
  </si>
  <si>
    <t>KL/ML</t>
  </si>
  <si>
    <t>Under resourcing</t>
  </si>
  <si>
    <t>Change in National Curriculum</t>
  </si>
  <si>
    <t>RC</t>
  </si>
  <si>
    <t>12%</t>
  </si>
  <si>
    <t>15%</t>
  </si>
  <si>
    <t>18%</t>
  </si>
  <si>
    <t>21%</t>
  </si>
  <si>
    <t>Lack of investment</t>
  </si>
  <si>
    <t>Ineffective management</t>
  </si>
  <si>
    <t>IIP status</t>
  </si>
  <si>
    <t>Implement</t>
  </si>
  <si>
    <t>AB</t>
  </si>
  <si>
    <t>Re-accredit</t>
  </si>
  <si>
    <t>Implementation of IIP findings overlooked in favour of other work requirements</t>
  </si>
  <si>
    <t>Funding/reward potential</t>
  </si>
  <si>
    <t>Third party influence</t>
  </si>
  <si>
    <t>Specific issues</t>
  </si>
  <si>
    <t>Partnerships terminated for reasons beyond NMM control</t>
  </si>
  <si>
    <t>Insufficient resources</t>
  </si>
  <si>
    <t>Loan requests not forthcoming</t>
  </si>
  <si>
    <t>Resourcing</t>
  </si>
  <si>
    <t>Review of long term loans may result in transfer of Collections</t>
  </si>
  <si>
    <t>Media circulation figures no guarantee of articles being read</t>
  </si>
  <si>
    <t>Epidemics</t>
  </si>
  <si>
    <t>Major risk affecting any of user groups (see individual activity risks)</t>
  </si>
  <si>
    <t>10%</t>
  </si>
  <si>
    <t>5%</t>
  </si>
  <si>
    <t>Extra equipment of high consumption introduced</t>
  </si>
  <si>
    <t>Breakdown of key items of machinery</t>
  </si>
  <si>
    <t>13%</t>
  </si>
  <si>
    <t>Location and size of shops not assisting conversion</t>
  </si>
  <si>
    <t>58%</t>
  </si>
  <si>
    <t>Overcrowding in shops</t>
  </si>
  <si>
    <t>Retail products not attractive</t>
  </si>
  <si>
    <t>Space restrictions for packaging trade mail order/internet order goods</t>
  </si>
  <si>
    <t>Catering prices unreasonable</t>
  </si>
  <si>
    <t>Headline risk(s): (see Risk Register for further details)</t>
  </si>
  <si>
    <t>Outcome: Increased access</t>
  </si>
  <si>
    <t>Notes</t>
  </si>
  <si>
    <t>2005-'06</t>
  </si>
  <si>
    <t xml:space="preserve">
Output level currently under review</t>
  </si>
  <si>
    <t>B.F.</t>
  </si>
  <si>
    <t>Resources not available to increase number of items assessed</t>
  </si>
  <si>
    <t>Potential move of conservation staff and facilities</t>
  </si>
  <si>
    <t>Damage to existing collections</t>
  </si>
  <si>
    <t>Other work prevents meeting deadlines</t>
  </si>
  <si>
    <t>Dependant upon requests for displays and loans</t>
  </si>
  <si>
    <t>£1.208m</t>
  </si>
  <si>
    <t>Individual contracts cost rise above estimates</t>
  </si>
  <si>
    <t xml:space="preserve">
N.B. DCMS funds for South Building
N.B. DCMS funds for South Building</t>
  </si>
  <si>
    <t xml:space="preserve">
Changed from Core to Museum Specific Target in 2002</t>
  </si>
  <si>
    <t>CWa</t>
  </si>
  <si>
    <t>JH</t>
  </si>
  <si>
    <t>Risk Ref.</t>
  </si>
  <si>
    <t>Also in DCMS Funding Agreement (Museums Specific Target, Objective IV, Strategic Purpose 3)</t>
  </si>
  <si>
    <t xml:space="preserve">Also in DCMS Funding Agreement (Museum Specific Target, Objective III, Strategic Purpose 2) </t>
  </si>
  <si>
    <t>Also in DCMS Funding Agreement (Supports Objective III, Strategic Purpose 1)</t>
  </si>
  <si>
    <t>Also in DCMS Funding Agreement (Core Target, Objective II, Strategic Purpose 3)</t>
  </si>
  <si>
    <t>Also in DCMS Funding Agreement (Supports Objective IV, Strategic Purpose 1)</t>
  </si>
  <si>
    <t>Also in DCMS Funding Agreement (Supports Objective III, Strategic Purpose 2)</t>
  </si>
  <si>
    <r>
      <t>Output</t>
    </r>
    <r>
      <rPr>
        <sz val="11"/>
        <rFont val="Bodoni"/>
        <family val="1"/>
      </rPr>
      <t>: Percentage of collection in acceptable environmental conditions</t>
    </r>
  </si>
  <si>
    <r>
      <t>Outcome</t>
    </r>
    <r>
      <rPr>
        <sz val="11"/>
        <rFont val="Bodoni"/>
        <family val="1"/>
      </rPr>
      <t>: Collection preserved for future generations</t>
    </r>
  </si>
  <si>
    <r>
      <t>Headline risk(s)</t>
    </r>
    <r>
      <rPr>
        <sz val="11"/>
        <rFont val="Bodoni"/>
        <family val="1"/>
      </rPr>
      <t>: (see Risk Register for further details)</t>
    </r>
  </si>
  <si>
    <r>
      <t>Output</t>
    </r>
    <r>
      <rPr>
        <sz val="11"/>
        <rFont val="Bodoni"/>
        <family val="1"/>
      </rPr>
      <t>: Numbers of research papers given based on work in progress</t>
    </r>
  </si>
  <si>
    <r>
      <t>Quality standard</t>
    </r>
    <r>
      <rPr>
        <sz val="11"/>
        <rFont val="Bodoni"/>
        <family val="1"/>
      </rPr>
      <t>: Synergy with major research subjects (e.g. CLIWOC)</t>
    </r>
  </si>
  <si>
    <r>
      <t>Outcome</t>
    </r>
    <r>
      <rPr>
        <sz val="11"/>
        <rFont val="Bodoni"/>
        <family val="1"/>
      </rPr>
      <t>: Wider NMM research programme</t>
    </r>
  </si>
  <si>
    <r>
      <t>Output</t>
    </r>
    <r>
      <rPr>
        <sz val="11"/>
        <rFont val="Bodoni"/>
        <family val="1"/>
      </rPr>
      <t>: Percentage of staff experiencing vocational training</t>
    </r>
  </si>
  <si>
    <r>
      <t>Quality standard</t>
    </r>
    <r>
      <rPr>
        <sz val="11"/>
        <rFont val="Bodoni"/>
        <family val="1"/>
      </rPr>
      <t>: Continuation of IIP status and achievement of VQ's</t>
    </r>
  </si>
  <si>
    <r>
      <t>Outcome</t>
    </r>
    <r>
      <rPr>
        <sz val="11"/>
        <rFont val="Bodoni"/>
        <family val="1"/>
      </rPr>
      <t>: More competent , knowledgeable and skilled staff</t>
    </r>
  </si>
  <si>
    <r>
      <t>Output</t>
    </r>
    <r>
      <rPr>
        <sz val="11"/>
        <rFont val="Bodoni"/>
        <family val="1"/>
      </rPr>
      <t>: Number of digitized images</t>
    </r>
  </si>
  <si>
    <r>
      <t>Quality standard</t>
    </r>
    <r>
      <rPr>
        <sz val="11"/>
        <rFont val="Bodoni"/>
        <family val="1"/>
      </rPr>
      <t>: Zero faults on digitization</t>
    </r>
  </si>
  <si>
    <r>
      <t>Outcome</t>
    </r>
    <r>
      <rPr>
        <sz val="11"/>
        <rFont val="Bodoni"/>
        <family val="1"/>
      </rPr>
      <t>: Increasing value of resources</t>
    </r>
  </si>
  <si>
    <r>
      <t>Quality standard</t>
    </r>
    <r>
      <rPr>
        <sz val="11"/>
        <rFont val="Bodoni"/>
        <family val="1"/>
      </rPr>
      <t>: Maintenance of external accreditation</t>
    </r>
  </si>
  <si>
    <r>
      <t>Outcome</t>
    </r>
    <r>
      <rPr>
        <sz val="11"/>
        <rFont val="Bodoni"/>
        <family val="1"/>
      </rPr>
      <t>: Assurance development investment continuously meets organisational needs</t>
    </r>
  </si>
  <si>
    <r>
      <t>Quality standard</t>
    </r>
    <r>
      <rPr>
        <sz val="11"/>
        <rFont val="Bodoni"/>
        <family val="1"/>
      </rPr>
      <t>: Implement action on findings from previous year</t>
    </r>
  </si>
  <si>
    <r>
      <t>Outcome</t>
    </r>
    <r>
      <rPr>
        <sz val="11"/>
        <rFont val="Bodoni"/>
        <family val="1"/>
      </rPr>
      <t>: Accurate picture of staff morale/potential gauged - informs HR Strategy</t>
    </r>
  </si>
  <si>
    <r>
      <t>Output</t>
    </r>
    <r>
      <rPr>
        <sz val="11"/>
        <rFont val="Bodoni"/>
        <family val="1"/>
      </rPr>
      <t>: Number of site inventories completed</t>
    </r>
  </si>
  <si>
    <r>
      <t>Quality standard</t>
    </r>
    <r>
      <rPr>
        <sz val="11"/>
        <rFont val="Bodoni"/>
        <family val="1"/>
      </rPr>
      <t>: (see PID)</t>
    </r>
  </si>
  <si>
    <r>
      <t>Outcome</t>
    </r>
    <r>
      <rPr>
        <sz val="11"/>
        <rFont val="Bodoni"/>
        <family val="1"/>
      </rPr>
      <t>: Full inventory of collections</t>
    </r>
  </si>
  <si>
    <r>
      <t>Output</t>
    </r>
    <r>
      <rPr>
        <sz val="11"/>
        <rFont val="Bodoni"/>
        <family val="1"/>
      </rPr>
      <t>: Rationalised storage</t>
    </r>
  </si>
  <si>
    <r>
      <t>Quality standard</t>
    </r>
    <r>
      <rPr>
        <sz val="11"/>
        <rFont val="Bodoni"/>
        <family val="1"/>
      </rPr>
      <t>: Collections rehoused without compromising conditions</t>
    </r>
  </si>
  <si>
    <r>
      <t>Outcome</t>
    </r>
    <r>
      <rPr>
        <sz val="11"/>
        <rFont val="Bodoni"/>
        <family val="1"/>
      </rPr>
      <t>: Storage costs rationalised</t>
    </r>
  </si>
  <si>
    <r>
      <t>Quality standard</t>
    </r>
    <r>
      <rPr>
        <sz val="11"/>
        <rFont val="Bodoni"/>
        <family val="1"/>
      </rPr>
      <t>: Benchmark against other organisation</t>
    </r>
  </si>
  <si>
    <r>
      <t>Output</t>
    </r>
    <r>
      <rPr>
        <sz val="11"/>
        <rFont val="Bodoni"/>
        <family val="1"/>
      </rPr>
      <t>: Spend on PPM against budget</t>
    </r>
  </si>
  <si>
    <r>
      <t>Quality standard</t>
    </r>
    <r>
      <rPr>
        <sz val="11"/>
        <rFont val="Bodoni"/>
        <family val="1"/>
      </rPr>
      <t>: Number of items on PPM register completed to forecast timetable</t>
    </r>
  </si>
  <si>
    <r>
      <t>Outcome</t>
    </r>
    <r>
      <rPr>
        <sz val="11"/>
        <rFont val="Bodoni"/>
        <family val="1"/>
      </rPr>
      <t>: Buildings preserved and improved</t>
    </r>
  </si>
  <si>
    <t>Status</t>
  </si>
  <si>
    <t>ASS/1</t>
  </si>
  <si>
    <t>ASS/2</t>
  </si>
  <si>
    <t>ASS/3</t>
  </si>
  <si>
    <t>ASS/4</t>
  </si>
  <si>
    <t>ASS/5</t>
  </si>
  <si>
    <t>ASS/7</t>
  </si>
  <si>
    <t>ASS/9</t>
  </si>
  <si>
    <t>ASS/10</t>
  </si>
  <si>
    <t>ASS/11</t>
  </si>
  <si>
    <t>ORG/1</t>
  </si>
  <si>
    <r>
      <t>Key Ratio</t>
    </r>
    <r>
      <rPr>
        <sz val="11"/>
        <rFont val="Bodoni"/>
        <family val="1"/>
      </rPr>
      <t>: GIA/total users (visitor, web, enquirer) numbers</t>
    </r>
  </si>
  <si>
    <r>
      <t>Outcome</t>
    </r>
    <r>
      <rPr>
        <sz val="11"/>
        <rFont val="Bodoni"/>
        <family val="1"/>
      </rPr>
      <t>: Maximising efficiency and use of resources available</t>
    </r>
  </si>
  <si>
    <t>ORG/2</t>
  </si>
  <si>
    <r>
      <t>Quality standard</t>
    </r>
    <r>
      <rPr>
        <sz val="11"/>
        <rFont val="Bodoni"/>
        <family val="1"/>
      </rPr>
      <t>: Monitor position of long-term sick</t>
    </r>
  </si>
  <si>
    <r>
      <t>Output</t>
    </r>
    <r>
      <rPr>
        <sz val="11"/>
        <rFont val="Bodoni"/>
        <family val="1"/>
      </rPr>
      <t>: Conversion of site visitors into retail purchasers</t>
    </r>
  </si>
  <si>
    <r>
      <t>Quality standard</t>
    </r>
    <r>
      <rPr>
        <sz val="11"/>
        <rFont val="Bodoni"/>
        <family val="1"/>
      </rPr>
      <t>: % increase in visitors using shop as measure by MORI</t>
    </r>
  </si>
  <si>
    <r>
      <t>Outcome</t>
    </r>
    <r>
      <rPr>
        <sz val="11"/>
        <rFont val="Bodoni"/>
        <family val="1"/>
      </rPr>
      <t>: Income for NMM</t>
    </r>
  </si>
  <si>
    <t>ORG/3</t>
  </si>
  <si>
    <t>ORG/4</t>
  </si>
  <si>
    <r>
      <t>Output</t>
    </r>
    <r>
      <rPr>
        <sz val="11"/>
        <rFont val="Bodoni"/>
        <family val="1"/>
      </rPr>
      <t>: Average value of transaction</t>
    </r>
  </si>
  <si>
    <r>
      <t>Quality standard</t>
    </r>
    <r>
      <rPr>
        <sz val="11"/>
        <rFont val="Bodoni"/>
        <family val="1"/>
      </rPr>
      <t>: ?</t>
    </r>
  </si>
  <si>
    <r>
      <t>Outcome</t>
    </r>
    <r>
      <rPr>
        <sz val="11"/>
        <rFont val="Bodoni"/>
        <family val="1"/>
      </rPr>
      <t>: Efficient use of retail space and resources</t>
    </r>
  </si>
  <si>
    <t>Also in DCMS Funding Agreement (Core Target, Efficiency and Effectiveness Measures)</t>
  </si>
  <si>
    <t>Also in DCMS Funding Agreement (Museum Specific Target, Efficiency and Effectiveness Measures)</t>
  </si>
  <si>
    <t>Also in DCMS Funding Agreement (Museum Specific Target, Objective I, Strategic Purpose 2)</t>
  </si>
  <si>
    <t>ORG/5</t>
  </si>
  <si>
    <r>
      <t>Output</t>
    </r>
    <r>
      <rPr>
        <sz val="11"/>
        <rFont val="Bodoni"/>
        <family val="1"/>
      </rPr>
      <t>: Gross Profit percentage</t>
    </r>
  </si>
  <si>
    <r>
      <t>Outcome</t>
    </r>
    <r>
      <rPr>
        <sz val="11"/>
        <rFont val="Bodoni"/>
        <family val="1"/>
      </rPr>
      <t>: ?</t>
    </r>
  </si>
  <si>
    <t>ORG/6</t>
  </si>
  <si>
    <r>
      <t>Output</t>
    </r>
    <r>
      <rPr>
        <sz val="11"/>
        <rFont val="Bodoni"/>
        <family val="1"/>
      </rPr>
      <t xml:space="preserve">: Gross profit </t>
    </r>
  </si>
  <si>
    <r>
      <t>Output</t>
    </r>
    <r>
      <rPr>
        <sz val="11"/>
        <rFont val="Bodoni"/>
        <family val="1"/>
      </rPr>
      <t>: Gross profit in Neptune Court Shop</t>
    </r>
  </si>
  <si>
    <r>
      <t>Output</t>
    </r>
    <r>
      <rPr>
        <sz val="11"/>
        <rFont val="Bodoni"/>
        <family val="1"/>
      </rPr>
      <t>: Gross profit in ROG Shop</t>
    </r>
  </si>
  <si>
    <r>
      <t>Output</t>
    </r>
    <r>
      <rPr>
        <sz val="11"/>
        <rFont val="Bodoni"/>
        <family val="1"/>
      </rPr>
      <t>: Gross profit from Trade/Mail order/Internet sales</t>
    </r>
  </si>
  <si>
    <r>
      <t>Output</t>
    </r>
    <r>
      <rPr>
        <sz val="11"/>
        <rFont val="Bodoni"/>
        <family val="1"/>
      </rPr>
      <t>: Gross profit from Corporate and Private Lettings</t>
    </r>
  </si>
  <si>
    <t>Also in DCMS Funding Agreement (Supporting Objective I, Strategic Purpose 2)</t>
  </si>
  <si>
    <r>
      <t>Quality standard</t>
    </r>
    <r>
      <rPr>
        <sz val="11"/>
        <rFont val="Bodoni"/>
        <family val="1"/>
      </rPr>
      <t>: Satisfied customers as indicated by MORI research</t>
    </r>
  </si>
  <si>
    <t>ORG/7</t>
  </si>
  <si>
    <r>
      <t>Output</t>
    </r>
    <r>
      <rPr>
        <sz val="11"/>
        <rFont val="Bodoni"/>
        <family val="1"/>
      </rPr>
      <t>: Improved efficiency in security costs</t>
    </r>
  </si>
  <si>
    <r>
      <t>Quality standard</t>
    </r>
    <r>
      <rPr>
        <sz val="11"/>
        <rFont val="Bodoni"/>
        <family val="1"/>
      </rPr>
      <t>: Zero breaches of security</t>
    </r>
  </si>
  <si>
    <r>
      <t>Outcome</t>
    </r>
    <r>
      <rPr>
        <sz val="11"/>
        <rFont val="Bodoni"/>
        <family val="1"/>
      </rPr>
      <t>: Secure and safe environment</t>
    </r>
  </si>
  <si>
    <t>Also in DCMS Funding Agreement (Supporting Objective I, Strategic Purpose 2 and Efficiency &amp; Effectiveness)</t>
  </si>
  <si>
    <t>ORG/8</t>
  </si>
  <si>
    <r>
      <t>Quality standard</t>
    </r>
    <r>
      <rPr>
        <sz val="11"/>
        <rFont val="Bodoni"/>
        <family val="1"/>
      </rPr>
      <t>: Successful renewal of energy award in 3 years</t>
    </r>
  </si>
  <si>
    <r>
      <t>Outcome</t>
    </r>
    <r>
      <rPr>
        <sz val="11"/>
        <rFont val="Bodoni"/>
        <family val="1"/>
      </rPr>
      <t>: Consumption reduced</t>
    </r>
  </si>
  <si>
    <t>ORG/9</t>
  </si>
  <si>
    <r>
      <t>Outcome</t>
    </r>
    <r>
      <rPr>
        <sz val="11"/>
        <rFont val="Bodoni"/>
        <family val="1"/>
      </rPr>
      <t>: Expenditure on equipment leads to cost savings</t>
    </r>
  </si>
  <si>
    <r>
      <t>Quality standard</t>
    </r>
    <r>
      <rPr>
        <sz val="11"/>
        <rFont val="Bodoni"/>
        <family val="1"/>
      </rPr>
      <t>: Paper costs not to rise above x%</t>
    </r>
  </si>
  <si>
    <t>ACTIVITY: xxx</t>
  </si>
  <si>
    <t>No.</t>
  </si>
  <si>
    <t>XX</t>
  </si>
  <si>
    <t>xx</t>
  </si>
  <si>
    <t>xxxx</t>
  </si>
  <si>
    <t>Also in DCMS Funding Agreement (Objective X, Strategic Purpose X)</t>
  </si>
  <si>
    <t xml:space="preserve">
xxxxxx</t>
  </si>
  <si>
    <r>
      <t>Output</t>
    </r>
    <r>
      <rPr>
        <sz val="11"/>
        <rFont val="Bodoni"/>
        <family val="1"/>
      </rPr>
      <t>: xxxxx</t>
    </r>
  </si>
  <si>
    <r>
      <t>Quality Standard</t>
    </r>
    <r>
      <rPr>
        <sz val="11"/>
        <rFont val="Bodoni"/>
        <family val="1"/>
      </rPr>
      <t>: xxxxx</t>
    </r>
  </si>
  <si>
    <r>
      <t>Outcome</t>
    </r>
    <r>
      <rPr>
        <sz val="11"/>
        <rFont val="Bodoni"/>
        <family val="1"/>
      </rPr>
      <t>: xxxx</t>
    </r>
  </si>
  <si>
    <r>
      <t>Headline Risk(s)</t>
    </r>
    <r>
      <rPr>
        <sz val="11"/>
        <rFont val="Bodoni"/>
        <family val="1"/>
      </rPr>
      <t>: (see Risk Register for further details)</t>
    </r>
  </si>
  <si>
    <t>Forecast to Actual variation</t>
  </si>
  <si>
    <t>% of forecast</t>
  </si>
  <si>
    <r>
      <t>Quality standard</t>
    </r>
    <r>
      <rPr>
        <sz val="11"/>
        <rFont val="Bodoni"/>
        <family val="1"/>
      </rPr>
      <t>: British Standard BS5454.2000</t>
    </r>
  </si>
  <si>
    <t>% of Forecast</t>
  </si>
  <si>
    <t>ORG/10</t>
  </si>
  <si>
    <t>System fails</t>
  </si>
  <si>
    <t>Failure of stakeholders to use system</t>
  </si>
  <si>
    <t>Governance failure</t>
  </si>
  <si>
    <t>Also in DCMS Funding Agreement (Supporting Efficiency &amp; Effectiveness)</t>
  </si>
  <si>
    <t xml:space="preserve">
</t>
  </si>
  <si>
    <t>NR</t>
  </si>
  <si>
    <t>by March 2003</t>
  </si>
  <si>
    <t>ORG/13</t>
  </si>
  <si>
    <t>Also in DCMS Funding Agreement (Objective I, Strategic Purpose 1)</t>
  </si>
  <si>
    <t>CWh</t>
  </si>
  <si>
    <t>Economic downturn</t>
  </si>
  <si>
    <t>Lack of project definition</t>
  </si>
  <si>
    <t>World recession or change in domestic economy</t>
  </si>
  <si>
    <t>ORG/15</t>
  </si>
  <si>
    <r>
      <t>Output</t>
    </r>
    <r>
      <rPr>
        <sz val="11"/>
        <rFont val="Bodoni"/>
        <family val="1"/>
      </rPr>
      <t>: Gross profit Regatta Café and Upper Deck Coffee Bar</t>
    </r>
  </si>
  <si>
    <t>Failure to replace key staff</t>
  </si>
  <si>
    <t>Further downturn in market</t>
  </si>
  <si>
    <t>ORG/16</t>
  </si>
  <si>
    <t>Damage to object on loan</t>
  </si>
  <si>
    <t>Restriction on loan items available</t>
  </si>
  <si>
    <t>One large bad debt can distort outcome</t>
  </si>
  <si>
    <t>Revenue generation initiatives can increase bad debt risk</t>
  </si>
  <si>
    <t>ORG/18</t>
  </si>
  <si>
    <t>ORG/19</t>
  </si>
  <si>
    <t>not established</t>
  </si>
  <si>
    <t>ORG/20</t>
  </si>
  <si>
    <t>announced</t>
  </si>
  <si>
    <t>ACC/1</t>
  </si>
  <si>
    <r>
      <t>Output</t>
    </r>
    <r>
      <rPr>
        <sz val="11"/>
        <rFont val="Bodoni"/>
        <family val="1"/>
      </rPr>
      <t>: Total number of visits</t>
    </r>
  </si>
  <si>
    <r>
      <t>Output</t>
    </r>
    <r>
      <rPr>
        <sz val="11"/>
        <rFont val="Bodoni"/>
        <family val="1"/>
      </rPr>
      <t xml:space="preserve">: NMM Visits </t>
    </r>
  </si>
  <si>
    <r>
      <t>Output</t>
    </r>
    <r>
      <rPr>
        <sz val="11"/>
        <rFont val="Bodoni"/>
        <family val="1"/>
      </rPr>
      <t xml:space="preserve">: ROG Visits </t>
    </r>
  </si>
  <si>
    <r>
      <t>Output</t>
    </r>
    <r>
      <rPr>
        <sz val="11"/>
        <rFont val="Bodoni"/>
        <family val="1"/>
      </rPr>
      <t xml:space="preserve">: QH Visits </t>
    </r>
  </si>
  <si>
    <r>
      <t>Quality standard</t>
    </r>
    <r>
      <rPr>
        <sz val="11"/>
        <rFont val="Bodoni"/>
        <family val="1"/>
      </rPr>
      <t>: 96% of visitors whose visit is 'at least satisfactory'</t>
    </r>
  </si>
  <si>
    <r>
      <t>Outcome</t>
    </r>
    <r>
      <rPr>
        <sz val="11"/>
        <rFont val="Bodoni"/>
        <family val="1"/>
      </rPr>
      <t>: Larger audience visiting</t>
    </r>
  </si>
  <si>
    <t>ACC/2</t>
  </si>
  <si>
    <t>ACC/3</t>
  </si>
  <si>
    <t>Target total</t>
  </si>
  <si>
    <r>
      <t>Output</t>
    </r>
    <r>
      <rPr>
        <sz val="11"/>
        <rFont val="Bodoni"/>
        <family val="1"/>
      </rPr>
      <t xml:space="preserve">: Total child visits </t>
    </r>
  </si>
  <si>
    <r>
      <t>Quality standard</t>
    </r>
    <r>
      <rPr>
        <sz val="11"/>
        <rFont val="Bodoni"/>
        <family val="1"/>
      </rPr>
      <t>: What % of children think their visit is 'at least satisfactory'</t>
    </r>
  </si>
  <si>
    <r>
      <t>Outcome</t>
    </r>
    <r>
      <rPr>
        <sz val="11"/>
        <rFont val="Bodoni"/>
        <family val="1"/>
      </rPr>
      <t>: Reaching visitors of tomorrow</t>
    </r>
  </si>
  <si>
    <r>
      <t>Output</t>
    </r>
    <r>
      <rPr>
        <sz val="11"/>
        <rFont val="Bodoni"/>
        <family val="1"/>
      </rPr>
      <t xml:space="preserve">: Total over 60s visits </t>
    </r>
  </si>
  <si>
    <r>
      <t>Quality standard</t>
    </r>
    <r>
      <rPr>
        <sz val="11"/>
        <rFont val="Bodoni"/>
        <family val="1"/>
      </rPr>
      <t>: What % of over 60s think their visit is 'at least satisfactory'</t>
    </r>
  </si>
  <si>
    <r>
      <t>Outcome</t>
    </r>
    <r>
      <rPr>
        <sz val="11"/>
        <rFont val="Bodoni"/>
        <family val="1"/>
      </rPr>
      <t>: Diverse audience</t>
    </r>
  </si>
  <si>
    <t xml:space="preserve">
Forecast calculated as 32% of total visits (see Acc/1)</t>
  </si>
  <si>
    <t>ACC/4</t>
  </si>
  <si>
    <t>92 hours</t>
  </si>
  <si>
    <t>60 hours</t>
  </si>
  <si>
    <t>Also in DCMS Funding Agreement (Core Target, Objective II, Strategic Purpose 2)</t>
  </si>
  <si>
    <t>Also in DCMS Funding Agreement (Core Target, Objective II, Strategic Purpose 1)</t>
  </si>
  <si>
    <t>ACC/5</t>
  </si>
  <si>
    <t>Also in DCMS Funding Agreement (Core Target, Objective III, Strategic Purpose 1)</t>
  </si>
  <si>
    <t xml:space="preserve">
Forecast includes later summer opening, altered hours for London Marathon and New Year's Eve/New Year's Day</t>
  </si>
  <si>
    <t>Also in DCMS Funding Agreement (Core Target, Objective I, Strategic Purpose 1)</t>
  </si>
  <si>
    <r>
      <t>Quality standard</t>
    </r>
    <r>
      <rPr>
        <sz val="11"/>
        <rFont val="Bodoni"/>
        <family val="1"/>
      </rPr>
      <t>: ensure opening hours complement visitor entrance times</t>
    </r>
  </si>
  <si>
    <r>
      <t>Outcome</t>
    </r>
    <r>
      <rPr>
        <sz val="11"/>
        <rFont val="Bodoni"/>
        <family val="1"/>
      </rPr>
      <t>: Enhanced visitor experience</t>
    </r>
  </si>
  <si>
    <r>
      <t>Output</t>
    </r>
    <r>
      <rPr>
        <sz val="11"/>
        <rFont val="Bodoni"/>
        <family val="1"/>
      </rPr>
      <t>: Total number of learners in on-site and outreach programmes</t>
    </r>
  </si>
  <si>
    <r>
      <t>Output</t>
    </r>
    <r>
      <rPr>
        <sz val="11"/>
        <rFont val="Bodoni"/>
        <family val="1"/>
      </rPr>
      <t>: Learners in on-site formal education programmes</t>
    </r>
  </si>
  <si>
    <r>
      <t>Output</t>
    </r>
    <r>
      <rPr>
        <sz val="11"/>
        <rFont val="Bodoni"/>
        <family val="1"/>
      </rPr>
      <t>: Learners in outreach programmes</t>
    </r>
  </si>
  <si>
    <r>
      <t>Quality standard</t>
    </r>
    <r>
      <rPr>
        <sz val="11"/>
        <rFont val="Bodoni"/>
        <family val="1"/>
      </rPr>
      <t>: Level of satisfaction as indicated from comment cards</t>
    </r>
  </si>
  <si>
    <r>
      <t>Output</t>
    </r>
    <r>
      <rPr>
        <sz val="11"/>
        <rFont val="Bodoni"/>
        <family val="1"/>
      </rPr>
      <t>: Number of UK loan venues</t>
    </r>
  </si>
  <si>
    <t>ACC/7</t>
  </si>
  <si>
    <t xml:space="preserve">
Includes travelling exhibitions to UK venues</t>
  </si>
  <si>
    <t xml:space="preserve">
</t>
  </si>
  <si>
    <t xml:space="preserve">
Includes travelling exhibitions to overseas venues</t>
  </si>
  <si>
    <t>ACC/8</t>
  </si>
  <si>
    <t>Also in DCMS Funding Agreement (Core Target, Objective IV, Strategic Purpose 3)</t>
  </si>
  <si>
    <r>
      <t>Output</t>
    </r>
    <r>
      <rPr>
        <sz val="11"/>
        <rFont val="Bodoni"/>
        <family val="1"/>
      </rPr>
      <t>: Increase in collection records accessible via IT/ICT from last year</t>
    </r>
  </si>
  <si>
    <r>
      <t>Quality indicator</t>
    </r>
    <r>
      <rPr>
        <sz val="11"/>
        <rFont val="Bodoni"/>
        <family val="1"/>
      </rPr>
      <t xml:space="preserve">: Reduction in number of requests for collections information </t>
    </r>
  </si>
  <si>
    <t>ACC/9</t>
  </si>
  <si>
    <t>Loss of key personnel, administrators of the systems</t>
  </si>
  <si>
    <t>Failure to collect statistics</t>
  </si>
  <si>
    <t>Poor management of specialist staff so they fail to meet needs</t>
  </si>
  <si>
    <t>Fail to put adequate material on website so  users can quickly find answers to queries</t>
  </si>
  <si>
    <t>Also in DCMS Funding Agreement (Museum Specific Target, Objective II, Specific Purpose 2)</t>
  </si>
  <si>
    <t xml:space="preserve">
Number of enquiries likely to decline as more information becomes available online</t>
  </si>
  <si>
    <t>Poor programming leading to poor student recruitment</t>
  </si>
  <si>
    <t>Staff retention</t>
  </si>
  <si>
    <t>Staff illness</t>
  </si>
  <si>
    <t>Poor liaison with Education Department leading to split market</t>
  </si>
  <si>
    <t>ACC/11</t>
  </si>
  <si>
    <t>Also in DCMS Funding Agreeement (Museum Specific Target, Objective III, Strategic Purpose 1)</t>
  </si>
  <si>
    <t>Output: Number of hours of formal education provision per week</t>
  </si>
  <si>
    <t>Hours not taken up by schools/educational groups</t>
  </si>
  <si>
    <t>ACC/12</t>
  </si>
  <si>
    <t>Also in DCMS Funding Agreement (Museum Specific Target, Objective III, Strategic Purpose 1)</t>
  </si>
  <si>
    <t>Conferences fail to recruit</t>
  </si>
  <si>
    <t>Poor budgetary control</t>
  </si>
  <si>
    <t>ACC/13</t>
  </si>
  <si>
    <t>Also in DCMS Funding Agreement (Museum Specific Target, Objective I, Strategic Purpose 1)</t>
  </si>
  <si>
    <t>3 projects</t>
  </si>
  <si>
    <t>4 projects</t>
  </si>
  <si>
    <t>Unreliable NMM IT systems (e.g. downtime of Internet)</t>
  </si>
  <si>
    <t>ACC/14</t>
  </si>
  <si>
    <t>Museums fail to provide up to date information</t>
  </si>
  <si>
    <t>ACC/15</t>
  </si>
  <si>
    <t>Also in DCMS Funding Agreement (Museum Specific Target, Objective IV, Strategic Purpose 2)</t>
  </si>
  <si>
    <t>Requests for exhibitions not forthcoming</t>
  </si>
  <si>
    <t>ACC/16</t>
  </si>
  <si>
    <t>Also in DCMS Funding Agreement (Supports Objective I, Strategic Purpose 1)</t>
  </si>
  <si>
    <t>HLF 1 bid</t>
  </si>
  <si>
    <t>HLF 2 bid</t>
  </si>
  <si>
    <t>Failure of applications to secure funds</t>
  </si>
  <si>
    <t>ACC/17</t>
  </si>
  <si>
    <t>Also in DCMS Funding Agreement (Supports Objective I, Strategic Purpose 1 &amp; Objective II Strategic Purpose 3)</t>
  </si>
  <si>
    <t>works</t>
  </si>
  <si>
    <t>6 languages</t>
  </si>
  <si>
    <t>Cost of professional translation</t>
  </si>
  <si>
    <t>ACC/18</t>
  </si>
  <si>
    <t>+ 1 language</t>
  </si>
  <si>
    <t>Failure of hardware disabling website</t>
  </si>
  <si>
    <t>Very specialist field, number of users likely to be sustained but not improved</t>
  </si>
  <si>
    <t>ACC/19</t>
  </si>
  <si>
    <t>10% increase</t>
  </si>
  <si>
    <t>5% increase</t>
  </si>
  <si>
    <t>SR</t>
  </si>
  <si>
    <t>Also in DCMS Funding Agreement (Supports Objective II, Strategic Purpose 1)</t>
  </si>
  <si>
    <t>Output: Number of media placings (excluding listings)</t>
  </si>
  <si>
    <t>Negative as well as positive promotion</t>
  </si>
  <si>
    <t>Management of downside risks</t>
  </si>
  <si>
    <t>No guarantee of press coverage</t>
  </si>
  <si>
    <t>Unexciting material to promote</t>
  </si>
  <si>
    <t>ACC/22</t>
  </si>
  <si>
    <t xml:space="preserve"> </t>
  </si>
  <si>
    <t>ACC/23</t>
  </si>
  <si>
    <t>O. of Disc</t>
  </si>
  <si>
    <t>1/m</t>
  </si>
  <si>
    <t>Bridge</t>
  </si>
  <si>
    <t xml:space="preserve">ROG </t>
  </si>
  <si>
    <t xml:space="preserve">QH </t>
  </si>
  <si>
    <t>Court Gall.</t>
  </si>
  <si>
    <t>Elizabeth</t>
  </si>
  <si>
    <t>Traf. 200</t>
  </si>
  <si>
    <t>ACC/24</t>
  </si>
  <si>
    <t>DS</t>
  </si>
  <si>
    <t>Exhibition topics do not generate sufficient interest to achieve number</t>
  </si>
  <si>
    <t>ACC/25</t>
  </si>
  <si>
    <r>
      <t>South</t>
    </r>
    <r>
      <rPr>
        <sz val="11"/>
        <rFont val="Bodoni"/>
        <family val="1"/>
      </rPr>
      <t xml:space="preserve">
</t>
    </r>
    <r>
      <rPr>
        <sz val="11"/>
        <color indexed="55"/>
        <rFont val="Bodoni"/>
        <family val="1"/>
      </rPr>
      <t>Oceans of Discovery</t>
    </r>
    <r>
      <rPr>
        <sz val="11"/>
        <rFont val="Bodoni"/>
        <family val="1"/>
      </rPr>
      <t xml:space="preserve">
Elizabeth</t>
    </r>
  </si>
  <si>
    <t>Loss of project manager without succession planning</t>
  </si>
  <si>
    <t>Failure to raise capital</t>
  </si>
  <si>
    <t>ACC/26</t>
  </si>
  <si>
    <r>
      <t>Output</t>
    </r>
    <r>
      <rPr>
        <sz val="11"/>
        <rFont val="Bodoni"/>
        <family val="1"/>
      </rPr>
      <t>: Achieve IIP and implement findings of assessment</t>
    </r>
  </si>
  <si>
    <r>
      <t>Output</t>
    </r>
    <r>
      <rPr>
        <sz val="11"/>
        <rFont val="Bodoni"/>
        <family val="1"/>
      </rPr>
      <t>: Annual staff survey</t>
    </r>
  </si>
  <si>
    <t>ASS/8</t>
  </si>
  <si>
    <t xml:space="preserve">
Replaces % increase in spend per head in Funding Agreement</t>
  </si>
  <si>
    <r>
      <t>Output</t>
    </r>
    <r>
      <rPr>
        <sz val="11"/>
        <rFont val="Bodoni"/>
        <family val="1"/>
      </rPr>
      <t>: Percentage of energy saved through efficiencies</t>
    </r>
  </si>
  <si>
    <r>
      <t>Output</t>
    </r>
    <r>
      <rPr>
        <sz val="11"/>
        <rFont val="Bodoni"/>
        <family val="1"/>
      </rPr>
      <t xml:space="preserve">: % reduction in external print costs through inhouse printing </t>
    </r>
  </si>
  <si>
    <r>
      <t>Output</t>
    </r>
    <r>
      <rPr>
        <sz val="11"/>
        <rFont val="Bodoni"/>
        <family val="1"/>
      </rPr>
      <t>: Number of hours of public opening per annum over baseline</t>
    </r>
  </si>
  <si>
    <r>
      <t>Quality standard</t>
    </r>
    <r>
      <rPr>
        <sz val="11"/>
        <rFont val="Bodoni"/>
        <family val="1"/>
      </rPr>
      <t>: Breadth of audience attending</t>
    </r>
  </si>
  <si>
    <r>
      <t>Output</t>
    </r>
    <r>
      <rPr>
        <sz val="11"/>
        <rFont val="Bodoni"/>
        <family val="1"/>
      </rPr>
      <t>: UKMCS website updates per annum</t>
    </r>
  </si>
  <si>
    <r>
      <t>Output</t>
    </r>
    <r>
      <rPr>
        <sz val="11"/>
        <rFont val="Bodoni"/>
        <family val="1"/>
      </rPr>
      <t>: Increase in number of website visits on last year to National Register of Historic Vessels</t>
    </r>
  </si>
  <si>
    <r>
      <t>Output</t>
    </r>
    <r>
      <rPr>
        <sz val="11"/>
        <rFont val="Bodoni"/>
        <family val="1"/>
      </rPr>
      <t>: Number of incremental visits to special exhibitions</t>
    </r>
  </si>
  <si>
    <r>
      <t>Output</t>
    </r>
    <r>
      <rPr>
        <sz val="11"/>
        <rFont val="Bodoni"/>
        <family val="1"/>
      </rPr>
      <t>: NOF Port Cities project</t>
    </r>
  </si>
  <si>
    <r>
      <t>Output</t>
    </r>
    <r>
      <rPr>
        <sz val="11"/>
        <rFont val="Bodoni"/>
        <family val="1"/>
      </rPr>
      <t>: Customer response mechanism: % reply rate within 10 days</t>
    </r>
  </si>
  <si>
    <r>
      <t>Output</t>
    </r>
    <r>
      <rPr>
        <sz val="11"/>
        <rFont val="Bodoni"/>
        <family val="1"/>
      </rPr>
      <t>: Staff hours saved through implementation of one-stop help desk in OFMG</t>
    </r>
  </si>
  <si>
    <r>
      <t>Output</t>
    </r>
    <r>
      <rPr>
        <sz val="11"/>
        <rFont val="Bodoni"/>
        <family val="1"/>
      </rPr>
      <t>: Performance Management report communicated</t>
    </r>
  </si>
  <si>
    <r>
      <t>ACTIVITY</t>
    </r>
    <r>
      <rPr>
        <sz val="11"/>
        <rFont val="Bodoni"/>
        <family val="1"/>
      </rPr>
      <t>: Greater efficiency and effectiveness</t>
    </r>
  </si>
  <si>
    <r>
      <t>ACTIVITY</t>
    </r>
    <r>
      <rPr>
        <sz val="11"/>
        <rFont val="Bodoni"/>
        <family val="1"/>
      </rPr>
      <t xml:space="preserve">: Greater efficiency and effectiveness </t>
    </r>
  </si>
  <si>
    <r>
      <t>ACTIVITY</t>
    </r>
    <r>
      <rPr>
        <sz val="11"/>
        <rFont val="Bodoni"/>
        <family val="1"/>
      </rPr>
      <t>: Increase NMME income generation</t>
    </r>
  </si>
  <si>
    <r>
      <t>ACTIVITY</t>
    </r>
    <r>
      <rPr>
        <sz val="11"/>
        <rFont val="Bodoni"/>
        <family val="1"/>
      </rPr>
      <t>: Increase income generation</t>
    </r>
  </si>
  <si>
    <r>
      <t>ACTIVITY</t>
    </r>
    <r>
      <rPr>
        <sz val="11"/>
        <rFont val="Bodoni"/>
        <family val="1"/>
      </rPr>
      <t>: Value added customer care</t>
    </r>
  </si>
  <si>
    <t xml:space="preserve">ORG/12 </t>
  </si>
  <si>
    <t>ORG/14</t>
  </si>
  <si>
    <t>ORG/17</t>
  </si>
  <si>
    <r>
      <t>ACTIVITY</t>
    </r>
    <r>
      <rPr>
        <sz val="11"/>
        <rFont val="Bodoni"/>
        <family val="1"/>
      </rPr>
      <t xml:space="preserve">: Increase onsite access </t>
    </r>
  </si>
  <si>
    <r>
      <t>ACTIVITY</t>
    </r>
    <r>
      <rPr>
        <sz val="11"/>
        <rFont val="Bodoni"/>
        <family val="1"/>
      </rPr>
      <t>: Increase offsite access</t>
    </r>
  </si>
  <si>
    <r>
      <t>Output</t>
    </r>
    <r>
      <rPr>
        <sz val="11"/>
        <rFont val="Bodoni"/>
        <family val="1"/>
      </rPr>
      <t>: Additional foreign language translations on website</t>
    </r>
  </si>
  <si>
    <r>
      <t>ACTIVITY</t>
    </r>
    <r>
      <rPr>
        <sz val="11"/>
        <rFont val="Bodoni"/>
        <family val="1"/>
      </rPr>
      <t xml:space="preserve">: Increase offsite access </t>
    </r>
  </si>
  <si>
    <r>
      <t>ACTIVITY</t>
    </r>
    <r>
      <rPr>
        <sz val="11"/>
        <rFont val="Bodoni"/>
        <family val="1"/>
      </rPr>
      <t>: Encourage learning</t>
    </r>
  </si>
  <si>
    <r>
      <t>ACTIVITY</t>
    </r>
    <r>
      <rPr>
        <sz val="11"/>
        <rFont val="Bodoni"/>
        <family val="1"/>
      </rPr>
      <t>: Improve communication</t>
    </r>
  </si>
  <si>
    <r>
      <t>ACTIVITY</t>
    </r>
    <r>
      <rPr>
        <sz val="11"/>
        <rFont val="Bodoni"/>
        <family val="1"/>
      </rPr>
      <t xml:space="preserve">: Value added customer care </t>
    </r>
  </si>
  <si>
    <r>
      <t>ACTIVITY</t>
    </r>
    <r>
      <rPr>
        <sz val="11"/>
        <rFont val="Bodoni"/>
        <family val="1"/>
      </rPr>
      <t>: Improve planning</t>
    </r>
  </si>
  <si>
    <r>
      <t>Output</t>
    </r>
    <r>
      <rPr>
        <sz val="11"/>
        <rFont val="Bodoni"/>
        <family val="1"/>
      </rPr>
      <t xml:space="preserve">: Number of repeat visits </t>
    </r>
  </si>
  <si>
    <t>STA/7</t>
  </si>
  <si>
    <t>STA/6</t>
  </si>
  <si>
    <t>ACTIVITY: Ensuring good DCMS relations</t>
  </si>
  <si>
    <r>
      <t>Output</t>
    </r>
    <r>
      <rPr>
        <sz val="11"/>
        <rFont val="Bodoni"/>
        <family val="1"/>
      </rPr>
      <t>: Half year and full year reports on Funding Agreement meeting or exceeding targets</t>
    </r>
  </si>
  <si>
    <t>2 reports</t>
  </si>
  <si>
    <r>
      <t>Quality Standard</t>
    </r>
    <r>
      <rPr>
        <sz val="11"/>
        <rFont val="Bodoni"/>
        <family val="1"/>
      </rPr>
      <t>: To satisfaction of DCMS at time of performance discussion</t>
    </r>
  </si>
  <si>
    <r>
      <t>Outcome</t>
    </r>
    <r>
      <rPr>
        <sz val="11"/>
        <rFont val="Bodoni"/>
        <family val="1"/>
      </rPr>
      <t>: Good relations with major sponsor</t>
    </r>
  </si>
  <si>
    <t>Failure to meet targets</t>
  </si>
  <si>
    <t>ACTIVITY: Practising good governance</t>
  </si>
  <si>
    <r>
      <t>Output</t>
    </r>
    <r>
      <rPr>
        <sz val="11"/>
        <rFont val="Bodoni"/>
        <family val="1"/>
      </rPr>
      <t>: Trustee  measure (to be agreed)</t>
    </r>
  </si>
  <si>
    <t>ASS/6</t>
  </si>
  <si>
    <r>
      <t>ACTIVITY</t>
    </r>
    <r>
      <rPr>
        <sz val="11"/>
        <rFont val="Bodoni"/>
        <family val="1"/>
      </rPr>
      <t>: Practise good governance</t>
    </r>
  </si>
  <si>
    <r>
      <t>ACTIVITY</t>
    </r>
    <r>
      <rPr>
        <sz val="11"/>
        <rFont val="Bodoni"/>
        <family val="1"/>
      </rPr>
      <t>: Practise good financial management</t>
    </r>
  </si>
  <si>
    <r>
      <t>ACTIVITY</t>
    </r>
    <r>
      <rPr>
        <sz val="11"/>
        <rFont val="Bodoni"/>
        <family val="1"/>
      </rPr>
      <t>: Increase onsite access</t>
    </r>
  </si>
  <si>
    <r>
      <t>ACTIVITY</t>
    </r>
    <r>
      <rPr>
        <sz val="11"/>
        <rFont val="Bodoni"/>
        <family val="1"/>
      </rPr>
      <t>: Increase specialist access</t>
    </r>
  </si>
  <si>
    <t>Also in DCMS Funding Agreement (Museum Specific Target, Objective II, Strategic Purpose 3)</t>
  </si>
  <si>
    <t>ACC/10</t>
  </si>
  <si>
    <t>ACTIVITY: Ensure a sharing of expertise</t>
  </si>
  <si>
    <t>NMMC open</t>
  </si>
  <si>
    <t>give support</t>
  </si>
  <si>
    <r>
      <t>Quality Standard</t>
    </r>
    <r>
      <rPr>
        <sz val="11"/>
        <rFont val="Bodoni"/>
        <family val="1"/>
      </rPr>
      <t xml:space="preserve">: </t>
    </r>
  </si>
  <si>
    <r>
      <t>Outcome</t>
    </r>
    <r>
      <rPr>
        <sz val="11"/>
        <rFont val="Bodoni"/>
        <family val="1"/>
      </rPr>
      <t>: NMMC is a successful venture</t>
    </r>
  </si>
  <si>
    <r>
      <t>Output</t>
    </r>
    <r>
      <rPr>
        <sz val="11"/>
        <rFont val="Bodoni"/>
        <family val="1"/>
      </rPr>
      <t>: Support NMMC with advice and expertise and assist them to achieve museum registration</t>
    </r>
  </si>
  <si>
    <t>ORG/21</t>
  </si>
  <si>
    <r>
      <t>ACTIVITY</t>
    </r>
    <r>
      <rPr>
        <sz val="11"/>
        <rFont val="Bodoni"/>
        <family val="1"/>
      </rPr>
      <t xml:space="preserve">: Ensure a sharing of expertise </t>
    </r>
  </si>
  <si>
    <r>
      <t>Output</t>
    </r>
    <r>
      <rPr>
        <sz val="11"/>
        <rFont val="Bodoni"/>
        <family val="1"/>
      </rPr>
      <t>: Annual report on all programmes to increase social inclusion submitted to DCMS</t>
    </r>
  </si>
  <si>
    <t>Annual report</t>
  </si>
  <si>
    <t>Also in DCMS Funding Agreement (Museum Specific Target, Objective VI, Strategic Purpose 2)</t>
  </si>
  <si>
    <r>
      <t>Quality Standard</t>
    </r>
    <r>
      <rPr>
        <sz val="11"/>
        <rFont val="Bodoni"/>
        <family val="1"/>
      </rPr>
      <t>: To satisfaction of DCMS</t>
    </r>
  </si>
  <si>
    <r>
      <t>Outcome</t>
    </r>
    <r>
      <rPr>
        <sz val="11"/>
        <rFont val="Bodoni"/>
        <family val="1"/>
      </rPr>
      <t>: Programme of activities to enhance social inclusion</t>
    </r>
  </si>
  <si>
    <t xml:space="preserve">ACTIVITY: </t>
  </si>
  <si>
    <r>
      <t>Output</t>
    </r>
    <r>
      <rPr>
        <sz val="11"/>
        <rFont val="Bodoni"/>
        <family val="1"/>
      </rPr>
      <t>: World Heritage Site/Local Community measure (to be agreed)</t>
    </r>
  </si>
  <si>
    <t>Also in DCMS Funding Agreement (Objective VI, Strategic Purpose 1)</t>
  </si>
  <si>
    <t>ACTIVITY: Ensuring good sponsor relations</t>
  </si>
  <si>
    <r>
      <t>Output</t>
    </r>
    <r>
      <rPr>
        <sz val="11"/>
        <rFont val="Bodoni"/>
        <family val="1"/>
      </rPr>
      <t>: Sponsors measure (to be agreed)</t>
    </r>
  </si>
  <si>
    <t>STA/8</t>
  </si>
  <si>
    <t>STA/9</t>
  </si>
  <si>
    <t>STA/10</t>
  </si>
  <si>
    <t>STA/11</t>
  </si>
  <si>
    <t>STA/12</t>
  </si>
  <si>
    <t>STA/13</t>
  </si>
  <si>
    <t>ACTIVITY: Greater knowledge of the collections and subject</t>
  </si>
  <si>
    <t>Publish strategy</t>
  </si>
  <si>
    <t>Implementation</t>
  </si>
  <si>
    <t>Also in DCMS Funding Agreement (Supports Objective IV, Strategic Purpose 3)</t>
  </si>
  <si>
    <t>ORG/22</t>
  </si>
  <si>
    <t>Also in DCMS Funding Agreement (Supports Objective VI, Strategic Purpose 2)</t>
  </si>
  <si>
    <t>+ 2,000</t>
  </si>
  <si>
    <t>RC/ML</t>
  </si>
  <si>
    <t xml:space="preserve">
Storage options appraisal.  Plan for rationalising collections in Kidbrooke</t>
  </si>
  <si>
    <t>Plans (see notes)</t>
  </si>
  <si>
    <t>Budget t.b.a.</t>
  </si>
  <si>
    <t>System &amp; Policy</t>
  </si>
  <si>
    <t>Source and implement digital asset management system.  Develop policy and procedures.  (links with EDRM - below)</t>
  </si>
  <si>
    <t>- 4%</t>
  </si>
  <si>
    <t>Improve quality of service through implementation of one-stop shop helpdesk</t>
  </si>
  <si>
    <r>
      <t>Outcome</t>
    </r>
    <r>
      <rPr>
        <sz val="11"/>
        <rFont val="Bodoni"/>
        <family val="1"/>
      </rPr>
      <t>: Improve customer response, improve fault management; tracking and resolution</t>
    </r>
  </si>
  <si>
    <t>Policy &amp; Inventory</t>
  </si>
  <si>
    <r>
      <t xml:space="preserve">Policy, inventory appraisals, systems appraisals
</t>
    </r>
    <r>
      <rPr>
        <sz val="11"/>
        <rFont val="Bodoni"/>
        <family val="1"/>
      </rPr>
      <t>Follow EDRM routemap towards implementation, source system, identify staff resources required.</t>
    </r>
  </si>
  <si>
    <t>aid registration</t>
  </si>
  <si>
    <t xml:space="preserve">
Continuing support in line with financial gurantee.  Continuation of funding for curatorial post.</t>
  </si>
  <si>
    <t xml:space="preserve">
6% of total visits </t>
  </si>
  <si>
    <t>Eliz. Discovery</t>
  </si>
  <si>
    <t>James Dodds</t>
  </si>
  <si>
    <t>NACF</t>
  </si>
  <si>
    <t>Images of S/power</t>
  </si>
  <si>
    <t>Tin Tin</t>
  </si>
  <si>
    <t>Hodges</t>
  </si>
  <si>
    <t>ROG Great E'torial</t>
  </si>
  <si>
    <t>Future of the Sea</t>
  </si>
  <si>
    <r>
      <t>Output</t>
    </r>
    <r>
      <rPr>
        <sz val="11"/>
        <rFont val="Bodoni"/>
        <family val="1"/>
      </rPr>
      <t>: Number of loans to UKMCS venues (subset of UK loan venues)</t>
    </r>
  </si>
  <si>
    <t>Skin Deep</t>
  </si>
  <si>
    <t>Titanic</t>
  </si>
  <si>
    <t>Aberdeen exh.</t>
  </si>
  <si>
    <t>Peabody Essex</t>
  </si>
  <si>
    <r>
      <t>Output</t>
    </r>
    <r>
      <rPr>
        <sz val="11"/>
        <rFont val="Bodoni"/>
        <family val="1"/>
      </rPr>
      <t>: Number of publications</t>
    </r>
  </si>
  <si>
    <t>partial launch</t>
  </si>
  <si>
    <t>enhancements</t>
  </si>
  <si>
    <t xml:space="preserve">
agreed enhancements</t>
  </si>
  <si>
    <r>
      <t xml:space="preserve">
Bengali and Sylheti, Panjabi, Gujarati, Hindi/Urdu
</t>
    </r>
    <r>
      <rPr>
        <sz val="11"/>
        <rFont val="Bodoni"/>
        <family val="1"/>
      </rPr>
      <t xml:space="preserve">Welsh
</t>
    </r>
  </si>
  <si>
    <r>
      <t>not realised</t>
    </r>
    <r>
      <rPr>
        <sz val="11"/>
        <rFont val="Bodoni"/>
        <family val="1"/>
      </rPr>
      <t xml:space="preserve">
end of June 2003
June 2004</t>
    </r>
  </si>
  <si>
    <r>
      <t>Output</t>
    </r>
    <r>
      <rPr>
        <sz val="11"/>
        <rFont val="Bodoni"/>
        <family val="1"/>
      </rPr>
      <t>: Learners in on-site informal education programmes (including Open Museum)</t>
    </r>
  </si>
  <si>
    <t>Meeting the implementation deadline - project running some 2 years behind</t>
  </si>
  <si>
    <t>Policy is subject to EB agreement</t>
  </si>
  <si>
    <t>Go live 1.1.04</t>
  </si>
  <si>
    <t xml:space="preserve">
NMM target in alignment with overall government target  to reduce energy consumption by 20% based upon the energy consumption for 1990, the target date for achieving this is 2010.</t>
  </si>
  <si>
    <t>sum of NMME income activities</t>
  </si>
  <si>
    <r>
      <t>Output</t>
    </r>
    <r>
      <rPr>
        <sz val="11"/>
        <rFont val="Bodoni"/>
        <family val="1"/>
      </rPr>
      <t>: Net profit of total corporate loans and membership</t>
    </r>
  </si>
  <si>
    <t xml:space="preserve">
2003-'04 budget includes a reduction  in reserves of over £1m which equates to £50k of lost interest per annum.  Additionally interest rates are expected to be lower than in 2002-'03
</t>
  </si>
  <si>
    <r>
      <t>Output</t>
    </r>
    <r>
      <rPr>
        <sz val="11"/>
        <rFont val="Bodoni"/>
        <family val="1"/>
      </rPr>
      <t>: Risk management procedures in place</t>
    </r>
  </si>
  <si>
    <t xml:space="preserve">
With continuous improvements to be made in conjunction with EB requests
</t>
  </si>
  <si>
    <r>
      <t>Output</t>
    </r>
    <r>
      <rPr>
        <sz val="11"/>
        <rFont val="Bodoni"/>
        <family val="1"/>
      </rPr>
      <t>: Percentage of gallery defect jobs completed to deadline (excluding long-term project items)</t>
    </r>
  </si>
  <si>
    <r>
      <t>Revised database, new figures inputted.</t>
    </r>
    <r>
      <rPr>
        <sz val="11"/>
        <rFont val="Bodoni"/>
        <family val="1"/>
      </rPr>
      <t xml:space="preserve">
Note, target excludes items identified for work in long-term projects.  2003-'04 target  is 60% at year end allowing for problems which might arise from new database and new reporting.</t>
    </r>
  </si>
  <si>
    <t>General maintenance may suffer due to resource requirements on major projects</t>
  </si>
  <si>
    <t>Database meets expectations</t>
  </si>
  <si>
    <r>
      <t>Output</t>
    </r>
    <r>
      <rPr>
        <sz val="11"/>
        <rFont val="Bodoni"/>
        <family val="1"/>
      </rPr>
      <t>: Prepare draft programme for Trafalgar 200 festival</t>
    </r>
  </si>
  <si>
    <t>by Dec. 2003</t>
  </si>
  <si>
    <r>
      <t>Output</t>
    </r>
    <r>
      <rPr>
        <sz val="11"/>
        <rFont val="Bodoni"/>
        <family val="1"/>
      </rPr>
      <t>: Prepare blueprint for NMM 2005 Steering Group</t>
    </r>
  </si>
  <si>
    <t>by Aug. 2003</t>
  </si>
  <si>
    <t>In conjunction with work on 'Year of the Sea'</t>
  </si>
  <si>
    <r>
      <t>Output</t>
    </r>
    <r>
      <rPr>
        <sz val="11"/>
        <rFont val="Bodoni"/>
        <family val="1"/>
      </rPr>
      <t>: Secure publisher for Nelson letters volume</t>
    </r>
  </si>
  <si>
    <r>
      <t>Outcome</t>
    </r>
    <r>
      <rPr>
        <sz val="11"/>
        <rFont val="Bodoni"/>
        <family val="1"/>
      </rPr>
      <t>: Wider access to maritime heritage</t>
    </r>
  </si>
  <si>
    <t>ACC/20</t>
  </si>
  <si>
    <t xml:space="preserve">
Target outlines general progression of the Inventory Project but work is being undertaken outside of the sequence of sites as necessary.</t>
  </si>
  <si>
    <t xml:space="preserve">
47% of total visits.  Programme for flexible opening hours and gallery refurbishments/displays in place</t>
  </si>
  <si>
    <t xml:space="preserve">
47% of total visits during 2003-'04 due to conversion of Elizabeth visits</t>
  </si>
  <si>
    <r>
      <t>Output</t>
    </r>
    <r>
      <rPr>
        <sz val="11"/>
        <rFont val="Bodoni"/>
        <family val="1"/>
      </rPr>
      <t>: Cross-museum marketing support - to be confirmed</t>
    </r>
  </si>
  <si>
    <t>Activity in here should comprise of target encouraging cross-museum activity marketing i.e. retail, catering, web, maritime resources, education, events as well as external marketing.</t>
  </si>
  <si>
    <t>t.b.a.</t>
  </si>
  <si>
    <t>Bid by June 02</t>
  </si>
  <si>
    <t>Project develops</t>
  </si>
  <si>
    <t xml:space="preserve">
Action on fundraising plan needs to be part of project development </t>
  </si>
  <si>
    <r>
      <t>Output</t>
    </r>
    <r>
      <rPr>
        <sz val="11"/>
        <rFont val="Bodoni"/>
        <family val="1"/>
      </rPr>
      <t>: % of visitors who would recommend a visit to others</t>
    </r>
  </si>
  <si>
    <r>
      <t>Output</t>
    </r>
    <r>
      <rPr>
        <sz val="11"/>
        <rFont val="Bodoni"/>
        <family val="1"/>
      </rPr>
      <t>: Aid development of DCMS policy for historic ships</t>
    </r>
  </si>
  <si>
    <t>Policy created</t>
  </si>
  <si>
    <r>
      <t>Quality standard</t>
    </r>
    <r>
      <rPr>
        <sz val="11"/>
        <rFont val="Bodoni"/>
        <family val="1"/>
      </rPr>
      <t>: to satisfaction of Department</t>
    </r>
  </si>
  <si>
    <r>
      <t>Outcome</t>
    </r>
    <r>
      <rPr>
        <sz val="11"/>
        <rFont val="Bodoni"/>
        <family val="1"/>
      </rPr>
      <t>: Informed policy</t>
    </r>
  </si>
  <si>
    <r>
      <t>Output</t>
    </r>
    <r>
      <rPr>
        <sz val="11"/>
        <rFont val="Bodoni"/>
        <family val="1"/>
      </rPr>
      <t>: Conservation and display of Baltic stained glass</t>
    </r>
  </si>
  <si>
    <t xml:space="preserve"> by March 2004</t>
  </si>
  <si>
    <t>Ass/11</t>
  </si>
  <si>
    <r>
      <t>Output</t>
    </r>
    <r>
      <rPr>
        <sz val="11"/>
        <rFont val="Bodoni"/>
        <family val="1"/>
      </rPr>
      <t>: Completion of Staff Restroom</t>
    </r>
  </si>
  <si>
    <r>
      <t>Quality standard</t>
    </r>
    <r>
      <rPr>
        <sz val="11"/>
        <rFont val="Bodoni"/>
        <family val="1"/>
      </rPr>
      <t>: Satisfaction of staff</t>
    </r>
  </si>
  <si>
    <r>
      <t>Outcome</t>
    </r>
    <r>
      <rPr>
        <sz val="11"/>
        <rFont val="Bodoni"/>
        <family val="1"/>
      </rPr>
      <t>: Better facilities for staff</t>
    </r>
  </si>
  <si>
    <r>
      <t>Output</t>
    </r>
    <r>
      <rPr>
        <sz val="11"/>
        <rFont val="Bodoni"/>
        <family val="1"/>
      </rPr>
      <t>: National Register of Historic Vessels development project</t>
    </r>
  </si>
  <si>
    <t>As per P.I.D.</t>
  </si>
  <si>
    <t>Activity to include site visits to entire Core Collection by May 2003</t>
  </si>
  <si>
    <r>
      <t>Outcome</t>
    </r>
    <r>
      <rPr>
        <sz val="11"/>
        <rFont val="Bodoni"/>
        <family val="1"/>
      </rPr>
      <t>: Items of important maritime heritage identified for the nation</t>
    </r>
  </si>
  <si>
    <t>by March 2004</t>
  </si>
  <si>
    <r>
      <t>Output</t>
    </r>
    <r>
      <rPr>
        <sz val="11"/>
        <rFont val="Bodoni"/>
        <family val="1"/>
      </rPr>
      <t>: Formulate plan for 2005 Year of the Sea</t>
    </r>
  </si>
  <si>
    <r>
      <t>Output</t>
    </r>
    <r>
      <rPr>
        <sz val="11"/>
        <rFont val="Bodoni"/>
        <family val="1"/>
      </rPr>
      <t>: Aid Cutty Sark in making HLF bid for preservation</t>
    </r>
  </si>
  <si>
    <t>Bid by Dec. 2003</t>
  </si>
  <si>
    <r>
      <t>Output</t>
    </r>
    <r>
      <rPr>
        <sz val="11"/>
        <rFont val="Bodoni"/>
        <family val="1"/>
      </rPr>
      <t>: Operation of Road Train between NMM and ROG</t>
    </r>
  </si>
  <si>
    <t>by Summer 2003</t>
  </si>
  <si>
    <r>
      <t>Output</t>
    </r>
    <r>
      <rPr>
        <sz val="11"/>
        <rFont val="Bodoni"/>
        <family val="1"/>
      </rPr>
      <t>: Report outcomes of investigation into Volunteer programme</t>
    </r>
  </si>
  <si>
    <t>late summer 2003</t>
  </si>
  <si>
    <t>Output: Raise public profile of Nelson and Trafalgar 200 through public lectures</t>
  </si>
  <si>
    <t>12 lectures</t>
  </si>
  <si>
    <r>
      <t>Outcome</t>
    </r>
    <r>
      <rPr>
        <sz val="11"/>
        <rFont val="Bodoni"/>
        <family val="1"/>
      </rPr>
      <t>: Increase in awareness and reputation of Nelson related activities</t>
    </r>
  </si>
  <si>
    <t>6 meetings</t>
  </si>
  <si>
    <r>
      <t>Quality Standard</t>
    </r>
    <r>
      <rPr>
        <sz val="11"/>
        <rFont val="Bodoni"/>
        <family val="1"/>
      </rPr>
      <t>: To satisfaction of all parties</t>
    </r>
  </si>
  <si>
    <r>
      <t>Outcome</t>
    </r>
    <r>
      <rPr>
        <sz val="11"/>
        <rFont val="Bodoni"/>
        <family val="1"/>
      </rPr>
      <t xml:space="preserve">: Raising the reputation of the NMM </t>
    </r>
  </si>
  <si>
    <r>
      <t>Output</t>
    </r>
    <r>
      <rPr>
        <sz val="11"/>
        <rFont val="Bodoni"/>
        <family val="1"/>
      </rPr>
      <t>: 6 meetings of the ONCC Executive Comittee per annum</t>
    </r>
  </si>
  <si>
    <t>ACTIVITY: Maintain integrity of the Official Nelson Commemorations Committee</t>
  </si>
  <si>
    <t>by June 2003</t>
  </si>
  <si>
    <r>
      <t>Output</t>
    </r>
    <r>
      <rPr>
        <sz val="11"/>
        <rFont val="Bodoni"/>
        <family val="1"/>
      </rPr>
      <t>: Executive Board agreement of outreach events programme</t>
    </r>
  </si>
  <si>
    <r>
      <t>Output</t>
    </r>
    <r>
      <rPr>
        <sz val="11"/>
        <rFont val="Bodoni"/>
        <family val="1"/>
      </rPr>
      <t>: Improve access from north side of site via Devonport House gate</t>
    </r>
  </si>
  <si>
    <r>
      <t>Outcome</t>
    </r>
    <r>
      <rPr>
        <sz val="11"/>
        <rFont val="Bodoni"/>
        <family val="1"/>
      </rPr>
      <t>: Ease of access for general public</t>
    </r>
  </si>
  <si>
    <t>Work schedule affected by external partners</t>
  </si>
  <si>
    <r>
      <t>Output</t>
    </r>
    <r>
      <rPr>
        <sz val="11"/>
        <rFont val="Bodoni"/>
        <family val="1"/>
      </rPr>
      <t>: Number of items assessed and conserved</t>
    </r>
  </si>
  <si>
    <r>
      <t>Outcome</t>
    </r>
    <r>
      <rPr>
        <sz val="11"/>
        <rFont val="Bodoni"/>
        <family val="1"/>
      </rPr>
      <t>: Better collections care management</t>
    </r>
  </si>
  <si>
    <t>This measure a combination of previous measures: number of items assessed for condition and items conserved</t>
  </si>
  <si>
    <t>Action plan</t>
  </si>
  <si>
    <r>
      <t>Output</t>
    </r>
    <r>
      <rPr>
        <sz val="11"/>
        <rFont val="Bodoni"/>
        <family val="1"/>
      </rPr>
      <t>: Future of the Sea/Planet Ocean programme continued</t>
    </r>
  </si>
  <si>
    <t>Enhance display</t>
  </si>
  <si>
    <r>
      <t>Oceans of Discovery, Beach Litter, Argo float completed</t>
    </r>
    <r>
      <rPr>
        <sz val="11"/>
        <rFont val="Bodoni"/>
        <family val="1"/>
      </rPr>
      <t xml:space="preserve">
Action plan to include wave tank developments, removal of cube from upper court, assessment of wind-turbine feasibility and development of new project aims</t>
    </r>
  </si>
  <si>
    <t xml:space="preserve">ASS/12 </t>
  </si>
  <si>
    <t>ORG/11</t>
  </si>
  <si>
    <t>ORG/10a</t>
  </si>
  <si>
    <t>ORG/10b</t>
  </si>
  <si>
    <t>ORG/10c</t>
  </si>
  <si>
    <t>ORG/10d</t>
  </si>
  <si>
    <t>ORG/10e</t>
  </si>
  <si>
    <t>ORG/10f</t>
  </si>
  <si>
    <t>ACC/1a</t>
  </si>
  <si>
    <t>ACC/1b</t>
  </si>
  <si>
    <t>ACC/1c</t>
  </si>
  <si>
    <t>ACC/1d</t>
  </si>
  <si>
    <t>ACC/6</t>
  </si>
  <si>
    <t>ACC/5a</t>
  </si>
  <si>
    <t>ACC/5b</t>
  </si>
  <si>
    <t>ACC/21a</t>
  </si>
  <si>
    <t>ACC/21b</t>
  </si>
  <si>
    <t>ACC/21c</t>
  </si>
  <si>
    <t>ACC/21d</t>
  </si>
  <si>
    <t>ACC/28</t>
  </si>
  <si>
    <t>ACC/29</t>
  </si>
  <si>
    <t>Revaluate</t>
  </si>
  <si>
    <t>Survey by Mar</t>
  </si>
  <si>
    <t>ACTIVITY: Developing new audiences and access</t>
  </si>
  <si>
    <t>Including annual programmes such as: Black History month, World Mental Health Day, Chinese Festival, Diwali, Eid etc.</t>
  </si>
  <si>
    <t>Also in DCMS Funding Agreement (Supporting Objective I, Strategic Purpose 2 and Effic. &amp; Effec.)</t>
  </si>
  <si>
    <t>ASSETS</t>
  </si>
  <si>
    <t>ACTIVITY: Improve collections stewardship</t>
  </si>
  <si>
    <r>
      <t xml:space="preserve">ACTIVITY: </t>
    </r>
    <r>
      <rPr>
        <sz val="11"/>
        <rFont val="Bodoni"/>
        <family val="1"/>
      </rPr>
      <t>Improve collections stewardship</t>
    </r>
  </si>
  <si>
    <r>
      <t xml:space="preserve">ACTIVITY: </t>
    </r>
    <r>
      <rPr>
        <sz val="11"/>
        <rFont val="Bodoni"/>
        <family val="1"/>
      </rPr>
      <t>Increase numbers of electronic assets</t>
    </r>
  </si>
  <si>
    <r>
      <t xml:space="preserve">ACTIVITY: </t>
    </r>
    <r>
      <rPr>
        <sz val="11"/>
        <rFont val="Bodoni"/>
        <family val="1"/>
      </rPr>
      <t>Enhance collections management efficiencies</t>
    </r>
  </si>
  <si>
    <r>
      <t>ACTIVITY</t>
    </r>
    <r>
      <rPr>
        <sz val="11"/>
        <rFont val="Bodoni"/>
        <family val="1"/>
      </rPr>
      <t>: Increase available expertise</t>
    </r>
  </si>
  <si>
    <t>ACTIVITY: Comply with Gov't target for E.D.R.M.</t>
  </si>
  <si>
    <r>
      <t>Output</t>
    </r>
    <r>
      <rPr>
        <sz val="11"/>
        <rFont val="Bodoni"/>
        <family val="1"/>
      </rPr>
      <t>: Implement Electronic Digital Records Management system and culture</t>
    </r>
  </si>
  <si>
    <t>ORGANISATION</t>
  </si>
  <si>
    <t>Output: Reduction in average numbers of days lost per employee through short term sickness</t>
  </si>
  <si>
    <r>
      <t>Outcome</t>
    </r>
    <r>
      <rPr>
        <sz val="11"/>
        <rFont val="Bodoni"/>
        <family val="1"/>
      </rPr>
      <t>: Greater efficiency and effectiveness</t>
    </r>
  </si>
  <si>
    <r>
      <t>ACTIVITY</t>
    </r>
    <r>
      <rPr>
        <sz val="11"/>
        <rFont val="Bodoni"/>
        <family val="1"/>
      </rPr>
      <t>: Ensure an off-setting of the costs of service and supply</t>
    </r>
  </si>
  <si>
    <r>
      <t>Output</t>
    </r>
    <r>
      <rPr>
        <sz val="11"/>
        <rFont val="Bodoni"/>
        <family val="1"/>
      </rPr>
      <t>: Publish and implement a research strategy</t>
    </r>
  </si>
  <si>
    <r>
      <t>ACTIVITY</t>
    </r>
    <r>
      <rPr>
        <sz val="11"/>
        <rFont val="Bodoni"/>
        <family val="1"/>
      </rPr>
      <t>: Improve physical access around sites</t>
    </r>
  </si>
  <si>
    <r>
      <t>ACTIVITY</t>
    </r>
    <r>
      <rPr>
        <sz val="11"/>
        <rFont val="Bodoni"/>
        <family val="1"/>
      </rPr>
      <t>: Improve customer care</t>
    </r>
  </si>
  <si>
    <t>ACCESS</t>
  </si>
  <si>
    <t xml:space="preserve">
Forecast calculated as 15% of total visits (see Acc/1) using MORI data</t>
  </si>
  <si>
    <t>ACC/9a</t>
  </si>
  <si>
    <t>ACC/9b</t>
  </si>
  <si>
    <t>ACC/21</t>
  </si>
  <si>
    <t>ACC/22a</t>
  </si>
  <si>
    <t>ACC/22b</t>
  </si>
  <si>
    <t>ACC/22c</t>
  </si>
  <si>
    <t>ACC/22d</t>
  </si>
  <si>
    <r>
      <t>Outcome</t>
    </r>
    <r>
      <rPr>
        <sz val="11"/>
        <rFont val="Bodoni"/>
        <family val="1"/>
      </rPr>
      <t>: Increased access and understanding</t>
    </r>
  </si>
  <si>
    <t>ACC/30</t>
  </si>
  <si>
    <t>Output: Project plan for Time and Space development</t>
  </si>
  <si>
    <t>STAKEHOLDER</t>
  </si>
  <si>
    <r>
      <t>ACTIVITY</t>
    </r>
    <r>
      <rPr>
        <sz val="11"/>
        <rFont val="Bodoni"/>
        <family val="1"/>
      </rPr>
      <t xml:space="preserve">: Maritime Heritage Leadership </t>
    </r>
  </si>
  <si>
    <r>
      <t>ACTIVITY</t>
    </r>
    <r>
      <rPr>
        <sz val="11"/>
        <rFont val="Bodoni"/>
        <family val="1"/>
      </rPr>
      <t>: Improve communication with stakeholders</t>
    </r>
  </si>
  <si>
    <r>
      <t>Output</t>
    </r>
    <r>
      <rPr>
        <sz val="11"/>
        <rFont val="Bodoni"/>
        <family val="1"/>
      </rPr>
      <t>: Audience reached by NMM publicity (output to be decided)</t>
    </r>
  </si>
  <si>
    <t>STA/14</t>
  </si>
  <si>
    <r>
      <t>ACTIVITY</t>
    </r>
    <r>
      <rPr>
        <sz val="11"/>
        <rFont val="Bodoni"/>
        <family val="1"/>
      </rPr>
      <t>: Communicate/Feedback with staff</t>
    </r>
  </si>
  <si>
    <t>STA/15</t>
  </si>
  <si>
    <r>
      <t>ACTIVITY</t>
    </r>
    <r>
      <rPr>
        <sz val="11"/>
        <rFont val="Bodoni"/>
        <family val="1"/>
      </rPr>
      <t>: Improve facilities for staff</t>
    </r>
  </si>
  <si>
    <t>STA/16</t>
  </si>
  <si>
    <t>STA/17</t>
  </si>
  <si>
    <t>STA/18</t>
  </si>
  <si>
    <t>STA/19</t>
  </si>
  <si>
    <t>STA/20</t>
  </si>
  <si>
    <t>STA/21</t>
  </si>
  <si>
    <t>STA/22</t>
  </si>
  <si>
    <r>
      <t>Output</t>
    </r>
    <r>
      <rPr>
        <sz val="11"/>
        <rFont val="Bodoni"/>
        <family val="1"/>
      </rPr>
      <t>: Number of PPARC astronomy enquiries</t>
    </r>
  </si>
  <si>
    <t xml:space="preserve">
Dependent on forecast grant/visits, web visits and enquirers (figures amended 14 Mar 03)</t>
  </si>
  <si>
    <r>
      <t>Output</t>
    </r>
    <r>
      <rPr>
        <sz val="11"/>
        <rFont val="Bodoni"/>
        <family val="1"/>
      </rPr>
      <t xml:space="preserve">: C2DE Visits </t>
    </r>
  </si>
  <si>
    <r>
      <t>Output</t>
    </r>
    <r>
      <rPr>
        <sz val="11"/>
        <rFont val="Bodoni"/>
        <family val="1"/>
      </rPr>
      <t>: Number of loans to venues in England</t>
    </r>
  </si>
  <si>
    <r>
      <t>Output</t>
    </r>
    <r>
      <rPr>
        <sz val="11"/>
        <rFont val="Bodoni"/>
        <family val="1"/>
      </rPr>
      <t>: Children in organised educational programmes both on-site and outreach</t>
    </r>
  </si>
  <si>
    <t>Dependent on ROG Time and Space development</t>
  </si>
  <si>
    <t>as at 7 April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</si>
</sst>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&quot;£&quot;#,##0;[Red]\-&quot;£&quot;#,##0"/>
    <numFmt numFmtId="167" formatCode="&quot;£&quot;#,##0.00;[Red]\-&quot;£&quot;#,##0.00"/>
    <numFmt numFmtId="172" formatCode="&quot;£&quot;#,##0"/>
    <numFmt numFmtId="173" formatCode="0.0"/>
    <numFmt numFmtId="174" formatCode="&quot;£&quot;#,##0.00"/>
  </numFmts>
  <fonts count="9">
    <font>
      <sz val="13"/>
      <name val="Bodoni"/>
    </font>
    <font>
      <sz val="11"/>
      <name val="Bodoni"/>
      <family val="1"/>
    </font>
    <font>
      <sz val="13"/>
      <name val="Bodoni"/>
      <family val="1"/>
    </font>
    <font>
      <sz val="11"/>
      <color indexed="55"/>
      <name val="Bodoni"/>
      <family val="1"/>
    </font>
    <font>
      <b/>
      <sz val="11"/>
      <color indexed="55"/>
      <name val="Bodoni"/>
      <family val="1"/>
    </font>
    <font>
      <i/>
      <sz val="11"/>
      <name val="Bodoni"/>
      <family val="1"/>
    </font>
    <font>
      <u/>
      <sz val="13"/>
      <color indexed="12"/>
      <name val="Bodoni"/>
    </font>
    <font>
      <b/>
      <sz val="11"/>
      <name val="Bodoni"/>
      <family val="1"/>
    </font>
    <font>
      <sz val="11"/>
      <color indexed="23"/>
      <name val="Bodoni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0" borderId="1" xfId="0" quotePrefix="1" applyFont="1" applyBorder="1"/>
    <xf numFmtId="0" fontId="3" fillId="0" borderId="1" xfId="0" quotePrefix="1" applyFont="1" applyBorder="1" applyAlignment="1">
      <alignment horizontal="right"/>
    </xf>
    <xf numFmtId="0" fontId="3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/>
    <xf numFmtId="3" fontId="3" fillId="0" borderId="1" xfId="0" quotePrefix="1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5" fillId="0" borderId="0" xfId="0" applyFont="1"/>
    <xf numFmtId="0" fontId="7" fillId="0" borderId="0" xfId="0" applyFont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right"/>
    </xf>
    <xf numFmtId="0" fontId="3" fillId="0" borderId="1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1" xfId="1" applyFont="1" applyFill="1" applyBorder="1" applyAlignment="1" applyProtection="1">
      <alignment horizontal="center"/>
    </xf>
    <xf numFmtId="0" fontId="1" fillId="0" borderId="1" xfId="0" quotePrefix="1" applyFont="1" applyFill="1" applyBorder="1" applyAlignment="1">
      <alignment horizontal="right"/>
    </xf>
    <xf numFmtId="0" fontId="7" fillId="0" borderId="0" xfId="0" applyFont="1" applyFill="1"/>
    <xf numFmtId="0" fontId="5" fillId="0" borderId="0" xfId="0" applyFont="1" applyFill="1"/>
    <xf numFmtId="0" fontId="3" fillId="0" borderId="1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right"/>
    </xf>
    <xf numFmtId="0" fontId="1" fillId="0" borderId="1" xfId="0" quotePrefix="1" applyNumberFormat="1" applyFont="1" applyFill="1" applyBorder="1" applyAlignment="1">
      <alignment horizontal="right"/>
    </xf>
    <xf numFmtId="0" fontId="1" fillId="0" borderId="1" xfId="0" applyNumberFormat="1" applyFont="1" applyFill="1" applyBorder="1"/>
    <xf numFmtId="0" fontId="1" fillId="0" borderId="4" xfId="0" applyFont="1" applyFill="1" applyBorder="1"/>
    <xf numFmtId="0" fontId="1" fillId="0" borderId="1" xfId="0" applyNumberFormat="1" applyFont="1" applyFill="1" applyBorder="1" applyAlignment="1">
      <alignment horizontal="right"/>
    </xf>
    <xf numFmtId="3" fontId="1" fillId="0" borderId="1" xfId="0" quotePrefix="1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172" fontId="1" fillId="0" borderId="1" xfId="0" applyNumberFormat="1" applyFont="1" applyFill="1" applyBorder="1"/>
    <xf numFmtId="172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172" fontId="3" fillId="0" borderId="1" xfId="0" applyNumberFormat="1" applyFont="1" applyFill="1" applyBorder="1"/>
    <xf numFmtId="165" fontId="3" fillId="0" borderId="1" xfId="0" quotePrefix="1" applyNumberFormat="1" applyFont="1" applyFill="1" applyBorder="1" applyAlignment="1">
      <alignment horizontal="right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2" fontId="1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174" fontId="3" fillId="0" borderId="1" xfId="0" applyNumberFormat="1" applyFont="1" applyFill="1" applyBorder="1"/>
    <xf numFmtId="174" fontId="3" fillId="0" borderId="1" xfId="0" quotePrefix="1" applyNumberFormat="1" applyFont="1" applyFill="1" applyBorder="1" applyAlignment="1">
      <alignment horizontal="right"/>
    </xf>
    <xf numFmtId="174" fontId="1" fillId="0" borderId="1" xfId="0" quotePrefix="1" applyNumberFormat="1" applyFont="1" applyFill="1" applyBorder="1" applyAlignment="1">
      <alignment horizontal="right"/>
    </xf>
    <xf numFmtId="174" fontId="1" fillId="0" borderId="1" xfId="0" applyNumberFormat="1" applyFont="1" applyFill="1" applyBorder="1"/>
    <xf numFmtId="174" fontId="1" fillId="0" borderId="1" xfId="0" applyNumberFormat="1" applyFont="1" applyFill="1" applyBorder="1" applyAlignment="1">
      <alignment horizontal="right"/>
    </xf>
    <xf numFmtId="173" fontId="3" fillId="0" borderId="1" xfId="0" applyNumberFormat="1" applyFont="1" applyFill="1" applyBorder="1"/>
    <xf numFmtId="2" fontId="3" fillId="0" borderId="1" xfId="0" applyNumberFormat="1" applyFont="1" applyFill="1" applyBorder="1"/>
    <xf numFmtId="2" fontId="3" fillId="0" borderId="1" xfId="0" quotePrefix="1" applyNumberFormat="1" applyFont="1" applyFill="1" applyBorder="1" applyAlignment="1">
      <alignment horizontal="right"/>
    </xf>
    <xf numFmtId="2" fontId="1" fillId="0" borderId="1" xfId="0" quotePrefix="1" applyNumberFormat="1" applyFont="1" applyFill="1" applyBorder="1" applyAlignment="1">
      <alignment horizontal="right"/>
    </xf>
    <xf numFmtId="2" fontId="1" fillId="0" borderId="1" xfId="0" applyNumberFormat="1" applyFont="1" applyFill="1" applyBorder="1"/>
    <xf numFmtId="172" fontId="3" fillId="0" borderId="1" xfId="0" quotePrefix="1" applyNumberFormat="1" applyFont="1" applyFill="1" applyBorder="1" applyAlignment="1">
      <alignment horizontal="right"/>
    </xf>
    <xf numFmtId="1" fontId="1" fillId="0" borderId="1" xfId="0" applyNumberFormat="1" applyFont="1" applyFill="1" applyBorder="1"/>
    <xf numFmtId="3" fontId="4" fillId="0" borderId="1" xfId="0" quotePrefix="1" applyNumberFormat="1" applyFont="1" applyFill="1" applyBorder="1" applyAlignment="1">
      <alignment horizontal="right"/>
    </xf>
    <xf numFmtId="0" fontId="5" fillId="0" borderId="0" xfId="0" applyFont="1" applyFill="1" applyAlignment="1"/>
    <xf numFmtId="0" fontId="7" fillId="0" borderId="0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7" fillId="0" borderId="0" xfId="0" applyFont="1" applyFill="1" applyBorder="1"/>
    <xf numFmtId="0" fontId="1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right"/>
    </xf>
    <xf numFmtId="0" fontId="3" fillId="0" borderId="5" xfId="0" applyFont="1" applyFill="1" applyBorder="1"/>
    <xf numFmtId="0" fontId="3" fillId="0" borderId="5" xfId="0" applyNumberFormat="1" applyFont="1" applyFill="1" applyBorder="1"/>
    <xf numFmtId="0" fontId="1" fillId="0" borderId="6" xfId="0" applyFont="1" applyFill="1" applyBorder="1" applyAlignment="1">
      <alignment horizontal="center"/>
    </xf>
    <xf numFmtId="3" fontId="3" fillId="0" borderId="5" xfId="0" quotePrefix="1" applyNumberFormat="1" applyFont="1" applyFill="1" applyBorder="1" applyAlignment="1">
      <alignment horizontal="right"/>
    </xf>
    <xf numFmtId="3" fontId="3" fillId="0" borderId="5" xfId="0" applyNumberFormat="1" applyFont="1" applyFill="1" applyBorder="1"/>
    <xf numFmtId="3" fontId="3" fillId="0" borderId="5" xfId="0" applyNumberFormat="1" applyFont="1" applyFill="1" applyBorder="1" applyAlignment="1">
      <alignment horizontal="center"/>
    </xf>
    <xf numFmtId="3" fontId="3" fillId="0" borderId="7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0" fontId="3" fillId="0" borderId="5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right"/>
    </xf>
    <xf numFmtId="0" fontId="1" fillId="0" borderId="5" xfId="0" applyNumberFormat="1" applyFont="1" applyFill="1" applyBorder="1"/>
    <xf numFmtId="0" fontId="1" fillId="0" borderId="5" xfId="0" applyFont="1" applyFill="1" applyBorder="1"/>
    <xf numFmtId="167" fontId="3" fillId="0" borderId="5" xfId="0" applyNumberFormat="1" applyFont="1" applyFill="1" applyBorder="1" applyAlignment="1">
      <alignment horizontal="center"/>
    </xf>
    <xf numFmtId="0" fontId="1" fillId="0" borderId="7" xfId="0" quotePrefix="1" applyNumberFormat="1" applyFont="1" applyFill="1" applyBorder="1" applyAlignment="1">
      <alignment horizontal="right"/>
    </xf>
    <xf numFmtId="172" fontId="1" fillId="0" borderId="5" xfId="0" applyNumberFormat="1" applyFont="1" applyFill="1" applyBorder="1"/>
    <xf numFmtId="172" fontId="3" fillId="0" borderId="5" xfId="0" applyNumberFormat="1" applyFont="1" applyFill="1" applyBorder="1"/>
    <xf numFmtId="165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2" borderId="3" xfId="0" applyFont="1" applyFill="1" applyBorder="1" applyAlignment="1">
      <alignment horizontal="center" wrapText="1"/>
    </xf>
    <xf numFmtId="0" fontId="1" fillId="0" borderId="8" xfId="0" applyFont="1" applyFill="1" applyBorder="1"/>
    <xf numFmtId="0" fontId="3" fillId="0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right"/>
    </xf>
    <xf numFmtId="9" fontId="1" fillId="0" borderId="1" xfId="0" applyNumberFormat="1" applyFont="1" applyFill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0" xfId="0" applyFont="1" applyBorder="1" applyAlignment="1">
      <alignment vertical="top" wrapText="1"/>
    </xf>
    <xf numFmtId="0" fontId="1" fillId="0" borderId="9" xfId="0" applyFont="1" applyBorder="1"/>
    <xf numFmtId="3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9" fontId="1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8" fillId="0" borderId="1" xfId="0" applyFont="1" applyFill="1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3" fillId="0" borderId="1" xfId="0" applyFont="1" applyBorder="1" applyAlignment="1">
      <alignment horizontal="left"/>
    </xf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1" xfId="0" quotePrefix="1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172" fontId="1" fillId="0" borderId="0" xfId="0" applyNumberFormat="1" applyFont="1"/>
    <xf numFmtId="165" fontId="1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0" xfId="0" applyFont="1" applyBorder="1"/>
    <xf numFmtId="0" fontId="8" fillId="0" borderId="11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8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7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1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8" fillId="0" borderId="8" xfId="0" applyFont="1" applyBorder="1" applyAlignment="1">
      <alignment vertical="top"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zoomScaleNormal="100" workbookViewId="0"/>
  </sheetViews>
  <sheetFormatPr defaultColWidth="8.9140625" defaultRowHeight="13.8"/>
  <cols>
    <col min="1" max="1" width="7.4140625" style="14" customWidth="1"/>
    <col min="2" max="2" width="7.4140625" style="14" hidden="1" customWidth="1"/>
    <col min="3" max="3" width="7.4140625" style="52" customWidth="1"/>
    <col min="4" max="4" width="12.75" style="14" customWidth="1"/>
    <col min="5" max="8" width="8.9140625" style="14" hidden="1" customWidth="1"/>
    <col min="9" max="9" width="6" style="14" bestFit="1" customWidth="1"/>
    <col min="10" max="10" width="41.4140625" style="14" customWidth="1"/>
    <col min="11" max="16384" width="8.9140625" style="14"/>
  </cols>
  <sheetData>
    <row r="1" spans="1:10">
      <c r="A1" s="20" t="s">
        <v>659</v>
      </c>
      <c r="J1" s="138" t="s">
        <v>707</v>
      </c>
    </row>
    <row r="3" spans="1:10">
      <c r="A3" s="20" t="s">
        <v>243</v>
      </c>
      <c r="B3" s="20"/>
      <c r="C3" s="59" t="s">
        <v>661</v>
      </c>
    </row>
    <row r="4" spans="1:10">
      <c r="A4" s="20" t="s">
        <v>216</v>
      </c>
      <c r="B4" s="20"/>
    </row>
    <row r="5" spans="1:10">
      <c r="A5" s="19" t="s">
        <v>213</v>
      </c>
      <c r="B5" s="19"/>
    </row>
    <row r="6" spans="1:10" ht="15" customHeight="1">
      <c r="A6" s="1" t="s">
        <v>209</v>
      </c>
      <c r="B6" s="1" t="s">
        <v>242</v>
      </c>
      <c r="C6" s="1" t="s">
        <v>104</v>
      </c>
      <c r="D6" s="1" t="s">
        <v>105</v>
      </c>
      <c r="E6" s="21" t="s">
        <v>106</v>
      </c>
      <c r="F6" s="21" t="s">
        <v>107</v>
      </c>
      <c r="G6" s="21" t="s">
        <v>301</v>
      </c>
      <c r="H6" s="21" t="s">
        <v>304</v>
      </c>
      <c r="I6" s="1" t="s">
        <v>108</v>
      </c>
      <c r="J6" s="21" t="s">
        <v>194</v>
      </c>
    </row>
    <row r="7" spans="1:10" s="26" customFormat="1">
      <c r="A7" s="79"/>
      <c r="B7" s="79"/>
      <c r="C7" s="80" t="s">
        <v>109</v>
      </c>
      <c r="D7" s="81" t="s">
        <v>123</v>
      </c>
      <c r="E7" s="81" t="s">
        <v>123</v>
      </c>
      <c r="F7" s="82"/>
      <c r="G7" s="82"/>
      <c r="H7" s="82"/>
      <c r="I7" s="79"/>
      <c r="J7" s="144" t="s">
        <v>196</v>
      </c>
    </row>
    <row r="8" spans="1:10" s="26" customFormat="1">
      <c r="A8" s="23"/>
      <c r="B8" s="23"/>
      <c r="C8" s="53" t="s">
        <v>110</v>
      </c>
      <c r="D8" s="24" t="s">
        <v>124</v>
      </c>
      <c r="E8" s="27" t="s">
        <v>125</v>
      </c>
      <c r="F8" s="28"/>
      <c r="G8" s="28"/>
      <c r="H8" s="28"/>
      <c r="I8" s="23"/>
      <c r="J8" s="144"/>
    </row>
    <row r="9" spans="1:10" s="26" customFormat="1">
      <c r="A9" s="29" t="str">
        <f>A3</f>
        <v>ASS/1</v>
      </c>
      <c r="B9" s="29"/>
      <c r="C9" s="54" t="s">
        <v>112</v>
      </c>
      <c r="D9" s="30" t="s">
        <v>124</v>
      </c>
      <c r="E9" s="28"/>
      <c r="F9" s="28"/>
      <c r="G9" s="28"/>
      <c r="H9" s="28"/>
      <c r="I9" s="23" t="s">
        <v>128</v>
      </c>
      <c r="J9" s="144"/>
    </row>
    <row r="10" spans="1:10" s="26" customFormat="1">
      <c r="A10" s="23"/>
      <c r="B10" s="23"/>
      <c r="C10" s="54" t="s">
        <v>113</v>
      </c>
      <c r="D10" s="27"/>
      <c r="E10" s="28"/>
      <c r="F10" s="28"/>
      <c r="G10" s="28"/>
      <c r="H10" s="28"/>
      <c r="I10" s="28"/>
      <c r="J10" s="144"/>
    </row>
    <row r="11" spans="1:10" s="26" customFormat="1">
      <c r="A11" s="23"/>
      <c r="B11" s="23"/>
      <c r="C11" s="23" t="s">
        <v>195</v>
      </c>
      <c r="D11" s="27"/>
      <c r="E11" s="28"/>
      <c r="F11" s="28"/>
      <c r="G11" s="28"/>
      <c r="H11" s="28"/>
      <c r="I11" s="28"/>
      <c r="J11" s="145"/>
    </row>
    <row r="12" spans="1:10" s="26" customFormat="1" ht="15" customHeight="1">
      <c r="A12" s="146" t="s">
        <v>303</v>
      </c>
      <c r="B12" s="146"/>
      <c r="C12" s="147"/>
      <c r="D12" s="147"/>
      <c r="E12" s="147"/>
      <c r="F12" s="147"/>
      <c r="G12" s="147"/>
      <c r="H12" s="147"/>
      <c r="I12" s="147"/>
      <c r="J12" s="147"/>
    </row>
    <row r="13" spans="1:10" s="26" customFormat="1">
      <c r="A13" s="31" t="s">
        <v>217</v>
      </c>
      <c r="B13" s="31"/>
      <c r="C13" s="55"/>
    </row>
    <row r="14" spans="1:10" s="26" customFormat="1">
      <c r="A14" s="31" t="s">
        <v>218</v>
      </c>
      <c r="B14" s="31"/>
      <c r="C14" s="55"/>
    </row>
    <row r="15" spans="1:10" s="26" customFormat="1">
      <c r="A15" s="12" t="s">
        <v>126</v>
      </c>
      <c r="B15" s="12"/>
      <c r="C15" s="55"/>
    </row>
    <row r="16" spans="1:10" s="26" customFormat="1">
      <c r="A16" s="12" t="s">
        <v>127</v>
      </c>
      <c r="B16" s="12"/>
      <c r="C16" s="55"/>
    </row>
    <row r="17" spans="1:10" s="26" customFormat="1">
      <c r="A17" s="12"/>
      <c r="B17" s="12"/>
      <c r="C17" s="55"/>
    </row>
    <row r="18" spans="1:10" s="26" customFormat="1">
      <c r="A18" s="31" t="s">
        <v>244</v>
      </c>
      <c r="B18" s="31"/>
      <c r="C18" s="60" t="s">
        <v>661</v>
      </c>
      <c r="F18" s="12"/>
      <c r="G18" s="12"/>
      <c r="H18" s="12"/>
      <c r="I18" s="12"/>
      <c r="J18" s="12"/>
    </row>
    <row r="19" spans="1:10" s="26" customFormat="1">
      <c r="A19" s="31" t="s">
        <v>626</v>
      </c>
      <c r="B19" s="31"/>
      <c r="C19" s="55"/>
      <c r="F19" s="18"/>
      <c r="G19" s="18"/>
      <c r="H19" s="18"/>
      <c r="I19" s="12"/>
      <c r="J19" s="12"/>
    </row>
    <row r="20" spans="1:10" s="26" customFormat="1" ht="15" customHeight="1">
      <c r="A20" s="1" t="s">
        <v>209</v>
      </c>
      <c r="B20" s="1" t="s">
        <v>242</v>
      </c>
      <c r="C20" s="1" t="s">
        <v>104</v>
      </c>
      <c r="D20" s="1" t="s">
        <v>105</v>
      </c>
      <c r="E20" s="21" t="s">
        <v>106</v>
      </c>
      <c r="F20" s="21" t="s">
        <v>107</v>
      </c>
      <c r="G20" s="21" t="s">
        <v>301</v>
      </c>
      <c r="H20" s="21" t="s">
        <v>304</v>
      </c>
      <c r="I20" s="1" t="s">
        <v>108</v>
      </c>
      <c r="J20" s="21" t="s">
        <v>194</v>
      </c>
    </row>
    <row r="21" spans="1:10" s="26" customFormat="1">
      <c r="A21" s="23" t="str">
        <f>A18</f>
        <v>ASS/2</v>
      </c>
      <c r="B21" s="23"/>
      <c r="C21" s="54" t="s">
        <v>112</v>
      </c>
      <c r="D21" s="45"/>
      <c r="E21" s="37"/>
      <c r="F21" s="37"/>
      <c r="G21" s="28"/>
      <c r="H21" s="28"/>
      <c r="I21" s="34" t="s">
        <v>128</v>
      </c>
      <c r="J21" s="153" t="s">
        <v>628</v>
      </c>
    </row>
    <row r="22" spans="1:10" s="26" customFormat="1">
      <c r="A22" s="28"/>
      <c r="B22" s="28"/>
      <c r="C22" s="54" t="s">
        <v>113</v>
      </c>
      <c r="D22" s="45"/>
      <c r="E22" s="37"/>
      <c r="F22" s="37"/>
      <c r="G22" s="28"/>
      <c r="H22" s="28"/>
      <c r="I22" s="38"/>
      <c r="J22" s="144"/>
    </row>
    <row r="23" spans="1:10" s="26" customFormat="1">
      <c r="A23" s="28"/>
      <c r="B23" s="28"/>
      <c r="C23" s="23" t="s">
        <v>195</v>
      </c>
      <c r="D23" s="42"/>
      <c r="E23" s="37"/>
      <c r="F23" s="37"/>
      <c r="G23" s="28"/>
      <c r="H23" s="28"/>
      <c r="I23" s="28"/>
      <c r="J23" s="145"/>
    </row>
    <row r="24" spans="1:10" s="26" customFormat="1">
      <c r="A24" s="31" t="s">
        <v>238</v>
      </c>
      <c r="B24" s="31"/>
      <c r="C24" s="55"/>
    </row>
    <row r="25" spans="1:10" s="26" customFormat="1">
      <c r="A25" s="31" t="s">
        <v>627</v>
      </c>
      <c r="B25" s="31"/>
      <c r="C25" s="55"/>
    </row>
    <row r="26" spans="1:10" s="26" customFormat="1">
      <c r="A26" s="31" t="s">
        <v>218</v>
      </c>
      <c r="B26" s="31"/>
      <c r="C26" s="55"/>
    </row>
    <row r="27" spans="1:10" s="26" customFormat="1">
      <c r="A27" s="12" t="s">
        <v>198</v>
      </c>
      <c r="B27" s="12"/>
      <c r="C27" s="55"/>
    </row>
    <row r="28" spans="1:10" s="26" customFormat="1">
      <c r="A28" s="26" t="s">
        <v>199</v>
      </c>
      <c r="C28" s="55"/>
    </row>
    <row r="29" spans="1:10" s="26" customFormat="1">
      <c r="A29" s="12" t="s">
        <v>200</v>
      </c>
      <c r="B29" s="12"/>
      <c r="C29" s="55"/>
    </row>
    <row r="30" spans="1:10" s="26" customFormat="1">
      <c r="A30" s="12" t="s">
        <v>201</v>
      </c>
      <c r="B30" s="12"/>
      <c r="C30" s="55"/>
    </row>
    <row r="31" spans="1:10" s="26" customFormat="1">
      <c r="A31" s="12" t="s">
        <v>202</v>
      </c>
      <c r="B31" s="12"/>
      <c r="C31" s="55"/>
    </row>
    <row r="32" spans="1:10" s="26" customFormat="1">
      <c r="A32" s="12"/>
      <c r="B32" s="12"/>
      <c r="C32" s="55"/>
    </row>
    <row r="33" spans="1:10" s="26" customFormat="1">
      <c r="A33" s="20" t="s">
        <v>245</v>
      </c>
      <c r="B33" s="20"/>
      <c r="C33" s="14" t="s">
        <v>660</v>
      </c>
      <c r="D33" s="14"/>
      <c r="E33" s="14"/>
      <c r="F33" s="14"/>
      <c r="G33" s="14"/>
      <c r="H33" s="14"/>
      <c r="I33" s="14"/>
      <c r="J33" s="14"/>
    </row>
    <row r="34" spans="1:10" s="26" customFormat="1" ht="14.4" thickBot="1">
      <c r="A34" s="20" t="s">
        <v>595</v>
      </c>
      <c r="B34" s="20"/>
      <c r="C34" s="14"/>
      <c r="D34" s="14"/>
      <c r="E34" s="14"/>
      <c r="F34" s="14"/>
      <c r="G34" s="14"/>
      <c r="H34" s="14"/>
      <c r="I34" s="14"/>
      <c r="J34" s="14"/>
    </row>
    <row r="35" spans="1:10" s="26" customFormat="1" ht="28.2" thickBot="1">
      <c r="A35" s="2" t="s">
        <v>209</v>
      </c>
      <c r="B35" s="3" t="s">
        <v>242</v>
      </c>
      <c r="C35" s="2" t="s">
        <v>104</v>
      </c>
      <c r="D35" s="2" t="s">
        <v>105</v>
      </c>
      <c r="E35" s="22" t="s">
        <v>106</v>
      </c>
      <c r="F35" s="22" t="s">
        <v>107</v>
      </c>
      <c r="G35" s="3" t="s">
        <v>301</v>
      </c>
      <c r="H35" s="3" t="s">
        <v>302</v>
      </c>
      <c r="I35" s="2" t="s">
        <v>108</v>
      </c>
      <c r="J35" s="3" t="s">
        <v>194</v>
      </c>
    </row>
    <row r="36" spans="1:10" s="26" customFormat="1">
      <c r="A36" s="77" t="str">
        <f>A33</f>
        <v>ASS/3</v>
      </c>
      <c r="B36" s="77"/>
      <c r="C36" s="54" t="s">
        <v>112</v>
      </c>
      <c r="D36" s="27" t="s">
        <v>596</v>
      </c>
      <c r="E36" s="27"/>
      <c r="F36" s="27"/>
      <c r="G36" s="27"/>
      <c r="H36" s="27"/>
      <c r="I36" s="77" t="s">
        <v>128</v>
      </c>
      <c r="J36" s="136"/>
    </row>
    <row r="37" spans="1:10" s="26" customFormat="1">
      <c r="A37" s="20" t="s">
        <v>498</v>
      </c>
      <c r="B37" s="20"/>
      <c r="C37" s="14"/>
      <c r="D37" s="14"/>
      <c r="E37" s="14"/>
      <c r="F37" s="14"/>
      <c r="G37" s="14"/>
      <c r="H37" s="14"/>
      <c r="I37" s="14"/>
      <c r="J37" s="14"/>
    </row>
    <row r="38" spans="1:10" s="26" customFormat="1">
      <c r="A38" s="20" t="s">
        <v>28</v>
      </c>
      <c r="B38" s="20"/>
      <c r="C38" s="14"/>
      <c r="D38" s="14"/>
      <c r="E38" s="14"/>
      <c r="F38" s="14"/>
      <c r="G38" s="14"/>
      <c r="H38" s="14"/>
      <c r="I38" s="14"/>
      <c r="J38" s="14"/>
    </row>
    <row r="39" spans="1:10" s="26" customFormat="1">
      <c r="A39" s="78" t="s">
        <v>300</v>
      </c>
      <c r="B39" s="78"/>
      <c r="C39" s="14"/>
      <c r="D39" s="14"/>
      <c r="E39" s="14"/>
      <c r="F39" s="14"/>
      <c r="G39" s="14"/>
      <c r="H39" s="14"/>
      <c r="I39" s="14"/>
      <c r="J39" s="14"/>
    </row>
    <row r="40" spans="1:10" s="26" customFormat="1">
      <c r="A40" s="12"/>
      <c r="B40" s="12"/>
      <c r="C40" s="55"/>
    </row>
    <row r="41" spans="1:10" s="26" customFormat="1">
      <c r="A41" s="12"/>
      <c r="B41" s="12"/>
      <c r="C41" s="55"/>
    </row>
    <row r="42" spans="1:10" s="26" customFormat="1">
      <c r="A42" s="31" t="s">
        <v>246</v>
      </c>
      <c r="B42" s="31"/>
      <c r="C42" s="60" t="s">
        <v>662</v>
      </c>
      <c r="F42" s="12"/>
      <c r="G42" s="12"/>
      <c r="H42" s="12"/>
      <c r="I42" s="12"/>
      <c r="J42" s="12"/>
    </row>
    <row r="43" spans="1:10" s="26" customFormat="1">
      <c r="A43" s="31" t="s">
        <v>225</v>
      </c>
      <c r="B43" s="31"/>
      <c r="C43" s="55"/>
      <c r="F43" s="18"/>
      <c r="G43" s="18"/>
      <c r="H43" s="18"/>
      <c r="I43" s="12"/>
      <c r="J43" s="12"/>
    </row>
    <row r="44" spans="1:10" s="26" customFormat="1">
      <c r="A44" s="32" t="s">
        <v>212</v>
      </c>
      <c r="B44" s="32"/>
      <c r="C44" s="55"/>
      <c r="F44" s="12"/>
      <c r="G44" s="12"/>
      <c r="H44" s="12"/>
      <c r="I44" s="12"/>
      <c r="J44" s="12"/>
    </row>
    <row r="45" spans="1:10" s="26" customFormat="1" ht="15" customHeight="1">
      <c r="A45" s="1" t="s">
        <v>209</v>
      </c>
      <c r="B45" s="1" t="s">
        <v>242</v>
      </c>
      <c r="C45" s="1" t="s">
        <v>104</v>
      </c>
      <c r="D45" s="1" t="s">
        <v>105</v>
      </c>
      <c r="E45" s="21" t="s">
        <v>106</v>
      </c>
      <c r="F45" s="21" t="s">
        <v>107</v>
      </c>
      <c r="G45" s="21" t="s">
        <v>301</v>
      </c>
      <c r="H45" s="21" t="s">
        <v>304</v>
      </c>
      <c r="I45" s="1" t="s">
        <v>108</v>
      </c>
      <c r="J45" s="21" t="s">
        <v>194</v>
      </c>
    </row>
    <row r="46" spans="1:10" s="26" customFormat="1">
      <c r="A46" s="79"/>
      <c r="B46" s="79"/>
      <c r="C46" s="80" t="s">
        <v>109</v>
      </c>
      <c r="D46" s="86">
        <v>2000</v>
      </c>
      <c r="E46" s="86"/>
      <c r="F46" s="83"/>
      <c r="G46" s="82"/>
      <c r="H46" s="82"/>
      <c r="I46" s="79"/>
      <c r="J46" s="150"/>
    </row>
    <row r="47" spans="1:10" s="26" customFormat="1">
      <c r="A47" s="23"/>
      <c r="B47" s="23"/>
      <c r="C47" s="53" t="s">
        <v>110</v>
      </c>
      <c r="D47" s="15" t="s">
        <v>147</v>
      </c>
      <c r="E47" s="40"/>
      <c r="F47" s="37"/>
      <c r="G47" s="28"/>
      <c r="H47" s="28"/>
      <c r="I47" s="23"/>
      <c r="J47" s="151"/>
    </row>
    <row r="48" spans="1:10" s="26" customFormat="1">
      <c r="A48" s="23" t="str">
        <f>A42</f>
        <v>ASS/4</v>
      </c>
      <c r="B48" s="23"/>
      <c r="C48" s="54" t="s">
        <v>112</v>
      </c>
      <c r="D48" s="40" t="s">
        <v>525</v>
      </c>
      <c r="E48" s="37"/>
      <c r="F48" s="37"/>
      <c r="G48" s="28"/>
      <c r="H48" s="28"/>
      <c r="I48" s="23" t="s">
        <v>128</v>
      </c>
      <c r="J48" s="151"/>
    </row>
    <row r="49" spans="1:10" s="26" customFormat="1">
      <c r="A49" s="28"/>
      <c r="B49" s="28"/>
      <c r="C49" s="54" t="s">
        <v>113</v>
      </c>
      <c r="D49" s="40" t="s">
        <v>525</v>
      </c>
      <c r="E49" s="37"/>
      <c r="F49" s="37"/>
      <c r="G49" s="28"/>
      <c r="H49" s="28"/>
      <c r="I49" s="28"/>
      <c r="J49" s="151"/>
    </row>
    <row r="50" spans="1:10" s="26" customFormat="1">
      <c r="A50" s="28"/>
      <c r="B50" s="28"/>
      <c r="C50" s="23" t="s">
        <v>195</v>
      </c>
      <c r="D50" s="40"/>
      <c r="E50" s="37"/>
      <c r="F50" s="37"/>
      <c r="G50" s="28"/>
      <c r="H50" s="28"/>
      <c r="I50" s="28"/>
      <c r="J50" s="151"/>
    </row>
    <row r="51" spans="1:10" s="26" customFormat="1">
      <c r="A51" s="31" t="s">
        <v>226</v>
      </c>
      <c r="B51" s="31"/>
      <c r="C51" s="55"/>
    </row>
    <row r="52" spans="1:10" s="26" customFormat="1">
      <c r="A52" s="31" t="s">
        <v>227</v>
      </c>
      <c r="B52" s="31"/>
      <c r="C52" s="55"/>
    </row>
    <row r="53" spans="1:10" s="26" customFormat="1">
      <c r="A53" s="31" t="s">
        <v>218</v>
      </c>
      <c r="B53" s="31"/>
      <c r="C53" s="55"/>
    </row>
    <row r="54" spans="1:10" s="26" customFormat="1">
      <c r="A54" s="12" t="s">
        <v>148</v>
      </c>
      <c r="B54" s="12"/>
      <c r="C54" s="55"/>
    </row>
    <row r="55" spans="1:10" s="26" customFormat="1">
      <c r="A55" s="12" t="s">
        <v>149</v>
      </c>
      <c r="B55" s="12"/>
      <c r="C55" s="55"/>
    </row>
    <row r="56" spans="1:10" s="26" customFormat="1">
      <c r="A56" s="26" t="s">
        <v>150</v>
      </c>
      <c r="C56" s="55"/>
    </row>
    <row r="57" spans="1:10" s="26" customFormat="1">
      <c r="C57" s="55"/>
    </row>
    <row r="58" spans="1:10" s="26" customFormat="1">
      <c r="A58" s="31" t="s">
        <v>247</v>
      </c>
      <c r="B58" s="31"/>
      <c r="C58" s="60" t="s">
        <v>0</v>
      </c>
    </row>
    <row r="59" spans="1:10" s="26" customFormat="1">
      <c r="A59" s="31" t="s">
        <v>232</v>
      </c>
      <c r="B59" s="31"/>
      <c r="C59" s="55"/>
    </row>
    <row r="60" spans="1:10" s="26" customFormat="1" ht="15" customHeight="1">
      <c r="A60" s="1" t="s">
        <v>209</v>
      </c>
      <c r="B60" s="1" t="s">
        <v>242</v>
      </c>
      <c r="C60" s="1" t="s">
        <v>104</v>
      </c>
      <c r="D60" s="1" t="s">
        <v>105</v>
      </c>
      <c r="E60" s="21" t="s">
        <v>106</v>
      </c>
      <c r="F60" s="21" t="s">
        <v>107</v>
      </c>
      <c r="G60" s="21" t="s">
        <v>301</v>
      </c>
      <c r="H60" s="21" t="s">
        <v>304</v>
      </c>
      <c r="I60" s="1" t="s">
        <v>108</v>
      </c>
      <c r="J60" s="21" t="s">
        <v>194</v>
      </c>
    </row>
    <row r="61" spans="1:10" s="26" customFormat="1">
      <c r="A61" s="79"/>
      <c r="B61" s="79"/>
      <c r="C61" s="80" t="s">
        <v>110</v>
      </c>
      <c r="D61" s="90" t="s">
        <v>140</v>
      </c>
      <c r="E61" s="91">
        <v>1</v>
      </c>
      <c r="F61" s="92"/>
      <c r="G61" s="93"/>
      <c r="H61" s="93"/>
      <c r="I61" s="79"/>
      <c r="J61" s="150" t="s">
        <v>581</v>
      </c>
    </row>
    <row r="62" spans="1:10" s="26" customFormat="1">
      <c r="A62" s="23" t="str">
        <f>A58</f>
        <v>ASS/5</v>
      </c>
      <c r="B62" s="23"/>
      <c r="C62" s="54" t="s">
        <v>112</v>
      </c>
      <c r="D62" s="57" t="s">
        <v>141</v>
      </c>
      <c r="E62" s="37"/>
      <c r="F62" s="37"/>
      <c r="G62" s="28"/>
      <c r="H62" s="28"/>
      <c r="I62" s="23" t="s">
        <v>128</v>
      </c>
      <c r="J62" s="151"/>
    </row>
    <row r="63" spans="1:10" s="26" customFormat="1">
      <c r="A63" s="28"/>
      <c r="B63" s="28"/>
      <c r="C63" s="54" t="s">
        <v>113</v>
      </c>
      <c r="D63" s="57" t="s">
        <v>197</v>
      </c>
      <c r="E63" s="37"/>
      <c r="F63" s="37"/>
      <c r="G63" s="28"/>
      <c r="H63" s="28"/>
      <c r="I63" s="28"/>
      <c r="J63" s="151"/>
    </row>
    <row r="64" spans="1:10" s="26" customFormat="1">
      <c r="A64" s="28"/>
      <c r="B64" s="28"/>
      <c r="C64" s="23" t="s">
        <v>195</v>
      </c>
      <c r="D64" s="57"/>
      <c r="E64" s="37"/>
      <c r="F64" s="37"/>
      <c r="G64" s="28"/>
      <c r="H64" s="28"/>
      <c r="I64" s="28"/>
      <c r="J64" s="151"/>
    </row>
    <row r="65" spans="1:10" s="26" customFormat="1">
      <c r="A65" s="31" t="s">
        <v>233</v>
      </c>
      <c r="B65" s="31"/>
      <c r="C65" s="55"/>
    </row>
    <row r="66" spans="1:10" s="26" customFormat="1">
      <c r="A66" s="31" t="s">
        <v>234</v>
      </c>
      <c r="B66" s="31"/>
      <c r="C66" s="55"/>
    </row>
    <row r="67" spans="1:10" s="26" customFormat="1">
      <c r="A67" s="31" t="s">
        <v>218</v>
      </c>
      <c r="B67" s="31"/>
      <c r="C67" s="55"/>
    </row>
    <row r="68" spans="1:10" s="26" customFormat="1">
      <c r="A68" s="12" t="s">
        <v>142</v>
      </c>
      <c r="B68" s="12"/>
      <c r="C68" s="55"/>
    </row>
    <row r="69" spans="1:10" s="26" customFormat="1">
      <c r="A69" s="12" t="s">
        <v>143</v>
      </c>
      <c r="B69" s="12"/>
      <c r="C69" s="55"/>
    </row>
    <row r="70" spans="1:10" s="26" customFormat="1">
      <c r="B70" s="12"/>
      <c r="C70" s="17"/>
      <c r="D70" s="12"/>
      <c r="E70" s="12"/>
      <c r="F70" s="12"/>
      <c r="G70" s="12"/>
      <c r="H70" s="12"/>
      <c r="I70" s="12"/>
      <c r="J70" s="12"/>
    </row>
    <row r="71" spans="1:10" s="26" customFormat="1">
      <c r="A71" s="31" t="s">
        <v>488</v>
      </c>
      <c r="B71" s="31"/>
      <c r="C71" s="60" t="s">
        <v>663</v>
      </c>
    </row>
    <row r="72" spans="1:10" s="26" customFormat="1">
      <c r="A72" s="31" t="s">
        <v>235</v>
      </c>
      <c r="B72" s="31"/>
      <c r="C72" s="55"/>
    </row>
    <row r="73" spans="1:10" s="26" customFormat="1" ht="15" customHeight="1">
      <c r="A73" s="1" t="s">
        <v>209</v>
      </c>
      <c r="B73" s="1" t="s">
        <v>242</v>
      </c>
      <c r="C73" s="1" t="s">
        <v>104</v>
      </c>
      <c r="D73" s="1" t="s">
        <v>105</v>
      </c>
      <c r="E73" s="21" t="s">
        <v>106</v>
      </c>
      <c r="F73" s="21" t="s">
        <v>107</v>
      </c>
      <c r="G73" s="21" t="s">
        <v>301</v>
      </c>
      <c r="H73" s="21" t="s">
        <v>304</v>
      </c>
      <c r="I73" s="1" t="s">
        <v>108</v>
      </c>
      <c r="J73" s="21" t="s">
        <v>194</v>
      </c>
    </row>
    <row r="74" spans="1:10" s="26" customFormat="1">
      <c r="A74" s="79"/>
      <c r="B74" s="79"/>
      <c r="C74" s="80" t="s">
        <v>110</v>
      </c>
      <c r="D74" s="94" t="s">
        <v>144</v>
      </c>
      <c r="E74" s="95"/>
      <c r="F74" s="96"/>
      <c r="G74" s="93"/>
      <c r="H74" s="93"/>
      <c r="I74" s="79"/>
      <c r="J74" s="153" t="s">
        <v>527</v>
      </c>
    </row>
    <row r="75" spans="1:10" s="26" customFormat="1">
      <c r="A75" s="23" t="str">
        <f>A71</f>
        <v>ASS/6</v>
      </c>
      <c r="B75" s="23"/>
      <c r="C75" s="54" t="s">
        <v>112</v>
      </c>
      <c r="D75" s="58" t="s">
        <v>528</v>
      </c>
      <c r="E75" s="43"/>
      <c r="F75" s="43"/>
      <c r="G75" s="28"/>
      <c r="H75" s="28"/>
      <c r="I75" s="28" t="s">
        <v>526</v>
      </c>
      <c r="J75" s="144"/>
    </row>
    <row r="76" spans="1:10" s="26" customFormat="1">
      <c r="A76" s="28"/>
      <c r="B76" s="28"/>
      <c r="C76" s="54" t="s">
        <v>113</v>
      </c>
      <c r="D76" s="58"/>
      <c r="E76" s="43"/>
      <c r="F76" s="43"/>
      <c r="G76" s="28"/>
      <c r="H76" s="28"/>
      <c r="I76" s="28"/>
      <c r="J76" s="144"/>
    </row>
    <row r="77" spans="1:10" s="26" customFormat="1">
      <c r="A77" s="28"/>
      <c r="B77" s="28"/>
      <c r="C77" s="23" t="s">
        <v>195</v>
      </c>
      <c r="D77" s="58"/>
      <c r="E77" s="43"/>
      <c r="F77" s="43"/>
      <c r="G77" s="28"/>
      <c r="H77" s="28"/>
      <c r="I77" s="28"/>
      <c r="J77" s="145"/>
    </row>
    <row r="78" spans="1:10" s="26" customFormat="1">
      <c r="A78" s="31" t="s">
        <v>236</v>
      </c>
      <c r="B78" s="31"/>
      <c r="C78" s="55"/>
    </row>
    <row r="79" spans="1:10" s="26" customFormat="1">
      <c r="A79" s="31" t="s">
        <v>237</v>
      </c>
      <c r="B79" s="31"/>
      <c r="C79" s="55"/>
    </row>
    <row r="80" spans="1:10" s="26" customFormat="1">
      <c r="A80" s="31" t="s">
        <v>218</v>
      </c>
      <c r="B80" s="31"/>
      <c r="C80" s="55"/>
    </row>
    <row r="81" spans="1:10" s="26" customFormat="1">
      <c r="A81" s="12" t="s">
        <v>145</v>
      </c>
      <c r="B81" s="12"/>
      <c r="C81" s="55"/>
    </row>
    <row r="82" spans="1:10" s="26" customFormat="1">
      <c r="A82" s="12" t="s">
        <v>146</v>
      </c>
      <c r="B82" s="12"/>
      <c r="C82" s="17"/>
      <c r="D82" s="12"/>
      <c r="E82" s="12"/>
      <c r="F82" s="12"/>
      <c r="G82" s="12"/>
      <c r="H82" s="12"/>
      <c r="I82" s="12"/>
      <c r="J82" s="12"/>
    </row>
    <row r="83" spans="1:10" s="26" customFormat="1">
      <c r="A83" s="12"/>
      <c r="B83" s="12"/>
      <c r="C83" s="14"/>
      <c r="D83" s="14"/>
      <c r="E83" s="14"/>
      <c r="F83" s="14"/>
      <c r="G83" s="14"/>
      <c r="H83" s="14"/>
      <c r="I83" s="14"/>
      <c r="J83" s="14"/>
    </row>
    <row r="84" spans="1:10" s="26" customFormat="1">
      <c r="A84" s="31" t="s">
        <v>248</v>
      </c>
      <c r="B84" s="31"/>
      <c r="C84" s="60" t="s">
        <v>1</v>
      </c>
    </row>
    <row r="85" spans="1:10" s="26" customFormat="1">
      <c r="A85" s="31" t="s">
        <v>219</v>
      </c>
      <c r="B85" s="31"/>
      <c r="C85" s="55"/>
    </row>
    <row r="86" spans="1:10" s="26" customFormat="1">
      <c r="A86" s="32" t="s">
        <v>210</v>
      </c>
      <c r="B86" s="32"/>
      <c r="C86" s="55"/>
    </row>
    <row r="87" spans="1:10" ht="15" customHeight="1">
      <c r="A87" s="1" t="s">
        <v>209</v>
      </c>
      <c r="B87" s="1" t="s">
        <v>242</v>
      </c>
      <c r="C87" s="1" t="s">
        <v>104</v>
      </c>
      <c r="D87" s="1" t="s">
        <v>105</v>
      </c>
      <c r="E87" s="21" t="s">
        <v>106</v>
      </c>
      <c r="F87" s="21" t="s">
        <v>107</v>
      </c>
      <c r="G87" s="21" t="s">
        <v>301</v>
      </c>
      <c r="H87" s="21" t="s">
        <v>304</v>
      </c>
      <c r="I87" s="1" t="s">
        <v>108</v>
      </c>
      <c r="J87" s="21" t="s">
        <v>194</v>
      </c>
    </row>
    <row r="88" spans="1:10" s="26" customFormat="1">
      <c r="A88" s="79"/>
      <c r="B88" s="79"/>
      <c r="C88" s="80" t="s">
        <v>109</v>
      </c>
      <c r="D88" s="83">
        <v>55</v>
      </c>
      <c r="E88" s="83">
        <v>55</v>
      </c>
      <c r="F88" s="83"/>
      <c r="G88" s="82"/>
      <c r="H88" s="82"/>
      <c r="I88" s="84"/>
      <c r="J88" s="152"/>
    </row>
    <row r="89" spans="1:10" s="26" customFormat="1">
      <c r="A89" s="23"/>
      <c r="B89" s="23"/>
      <c r="C89" s="53" t="s">
        <v>110</v>
      </c>
      <c r="D89" s="35">
        <v>60</v>
      </c>
      <c r="E89" s="36">
        <v>60</v>
      </c>
      <c r="F89" s="37"/>
      <c r="G89" s="28"/>
      <c r="H89" s="28"/>
      <c r="I89" s="34"/>
      <c r="J89" s="152"/>
    </row>
    <row r="90" spans="1:10" s="26" customFormat="1">
      <c r="A90" s="23" t="str">
        <f>A84</f>
        <v>ASS/7</v>
      </c>
      <c r="B90" s="23"/>
      <c r="C90" s="54" t="s">
        <v>112</v>
      </c>
      <c r="D90" s="37">
        <v>62</v>
      </c>
      <c r="E90" s="37"/>
      <c r="F90" s="37"/>
      <c r="G90" s="28"/>
      <c r="H90" s="28"/>
      <c r="I90" s="34" t="s">
        <v>128</v>
      </c>
      <c r="J90" s="152"/>
    </row>
    <row r="91" spans="1:10" s="26" customFormat="1">
      <c r="A91" s="28"/>
      <c r="B91" s="28"/>
      <c r="C91" s="54" t="s">
        <v>113</v>
      </c>
      <c r="D91" s="37">
        <v>65</v>
      </c>
      <c r="E91" s="37"/>
      <c r="F91" s="37"/>
      <c r="G91" s="28"/>
      <c r="H91" s="28"/>
      <c r="I91" s="38"/>
      <c r="J91" s="152"/>
    </row>
    <row r="92" spans="1:10" s="26" customFormat="1">
      <c r="A92" s="28"/>
      <c r="B92" s="28"/>
      <c r="C92" s="23" t="s">
        <v>195</v>
      </c>
      <c r="D92" s="39"/>
      <c r="E92" s="37"/>
      <c r="F92" s="37"/>
      <c r="G92" s="28"/>
      <c r="H92" s="28"/>
      <c r="I92" s="28"/>
      <c r="J92" s="150"/>
    </row>
    <row r="93" spans="1:10" s="26" customFormat="1">
      <c r="A93" s="31" t="s">
        <v>220</v>
      </c>
      <c r="B93" s="31"/>
      <c r="C93" s="55"/>
    </row>
    <row r="94" spans="1:10" s="26" customFormat="1">
      <c r="A94" s="31" t="s">
        <v>221</v>
      </c>
      <c r="B94" s="31"/>
      <c r="C94" s="55"/>
    </row>
    <row r="95" spans="1:10" s="26" customFormat="1">
      <c r="A95" s="31" t="s">
        <v>218</v>
      </c>
      <c r="B95" s="31"/>
      <c r="C95" s="55"/>
    </row>
    <row r="96" spans="1:10" s="26" customFormat="1">
      <c r="A96" s="12" t="s">
        <v>153</v>
      </c>
      <c r="B96" s="12"/>
      <c r="C96" s="55"/>
    </row>
    <row r="97" spans="1:10" s="26" customFormat="1">
      <c r="A97" s="12" t="s">
        <v>154</v>
      </c>
      <c r="B97" s="12"/>
      <c r="C97" s="55"/>
    </row>
    <row r="98" spans="1:10" s="26" customFormat="1">
      <c r="C98" s="55"/>
    </row>
    <row r="99" spans="1:10" s="26" customFormat="1">
      <c r="A99" s="31" t="s">
        <v>448</v>
      </c>
      <c r="B99" s="31"/>
      <c r="C99" s="60" t="s">
        <v>664</v>
      </c>
      <c r="F99" s="12"/>
      <c r="G99" s="12"/>
      <c r="H99" s="12"/>
      <c r="I99" s="12"/>
      <c r="J99" s="12"/>
    </row>
    <row r="100" spans="1:10" s="26" customFormat="1">
      <c r="A100" s="31" t="s">
        <v>222</v>
      </c>
      <c r="B100" s="31"/>
      <c r="C100" s="55"/>
      <c r="F100" s="18"/>
      <c r="G100" s="18"/>
      <c r="H100" s="18"/>
      <c r="I100" s="12"/>
      <c r="J100" s="12"/>
    </row>
    <row r="101" spans="1:10" s="26" customFormat="1">
      <c r="A101" s="32" t="s">
        <v>211</v>
      </c>
      <c r="B101" s="32"/>
      <c r="C101" s="55"/>
      <c r="F101" s="12"/>
      <c r="G101" s="12"/>
      <c r="H101" s="12"/>
      <c r="I101" s="12"/>
      <c r="J101" s="12"/>
    </row>
    <row r="102" spans="1:10" ht="15" customHeight="1">
      <c r="A102" s="1" t="s">
        <v>209</v>
      </c>
      <c r="B102" s="1" t="s">
        <v>242</v>
      </c>
      <c r="C102" s="1" t="s">
        <v>104</v>
      </c>
      <c r="D102" s="1" t="s">
        <v>105</v>
      </c>
      <c r="E102" s="21" t="s">
        <v>106</v>
      </c>
      <c r="F102" s="21" t="s">
        <v>107</v>
      </c>
      <c r="G102" s="21" t="s">
        <v>301</v>
      </c>
      <c r="H102" s="21" t="s">
        <v>304</v>
      </c>
      <c r="I102" s="1" t="s">
        <v>108</v>
      </c>
      <c r="J102" s="21" t="s">
        <v>194</v>
      </c>
    </row>
    <row r="103" spans="1:10" s="26" customFormat="1">
      <c r="A103" s="79"/>
      <c r="B103" s="79"/>
      <c r="C103" s="80" t="s">
        <v>109</v>
      </c>
      <c r="D103" s="85" t="s">
        <v>159</v>
      </c>
      <c r="E103" s="85" t="s">
        <v>159</v>
      </c>
      <c r="F103" s="83"/>
      <c r="G103" s="82"/>
      <c r="H103" s="82"/>
      <c r="I103" s="79"/>
      <c r="J103" s="144"/>
    </row>
    <row r="104" spans="1:10" s="26" customFormat="1">
      <c r="A104" s="23"/>
      <c r="B104" s="23"/>
      <c r="C104" s="53" t="s">
        <v>110</v>
      </c>
      <c r="D104" s="15" t="s">
        <v>160</v>
      </c>
      <c r="E104" s="40" t="s">
        <v>160</v>
      </c>
      <c r="F104" s="37"/>
      <c r="G104" s="28"/>
      <c r="H104" s="28"/>
      <c r="I104" s="23"/>
      <c r="J104" s="144"/>
    </row>
    <row r="105" spans="1:10" s="26" customFormat="1">
      <c r="A105" s="23" t="str">
        <f>A99</f>
        <v>ASS/8</v>
      </c>
      <c r="B105" s="23"/>
      <c r="C105" s="54" t="s">
        <v>112</v>
      </c>
      <c r="D105" s="36" t="s">
        <v>161</v>
      </c>
      <c r="E105" s="37"/>
      <c r="F105" s="37"/>
      <c r="G105" s="28"/>
      <c r="H105" s="28"/>
      <c r="I105" s="23" t="s">
        <v>111</v>
      </c>
      <c r="J105" s="144"/>
    </row>
    <row r="106" spans="1:10" s="26" customFormat="1">
      <c r="A106" s="28"/>
      <c r="B106" s="28"/>
      <c r="C106" s="54" t="s">
        <v>113</v>
      </c>
      <c r="D106" s="36" t="s">
        <v>162</v>
      </c>
      <c r="E106" s="37"/>
      <c r="F106" s="37"/>
      <c r="G106" s="28"/>
      <c r="H106" s="28"/>
      <c r="I106" s="28"/>
      <c r="J106" s="144"/>
    </row>
    <row r="107" spans="1:10" s="26" customFormat="1">
      <c r="A107" s="28"/>
      <c r="B107" s="28"/>
      <c r="C107" s="23" t="s">
        <v>195</v>
      </c>
      <c r="D107" s="39"/>
      <c r="E107" s="37"/>
      <c r="F107" s="37"/>
      <c r="G107" s="28"/>
      <c r="H107" s="28"/>
      <c r="I107" s="28"/>
      <c r="J107" s="145"/>
    </row>
    <row r="108" spans="1:10" s="26" customFormat="1">
      <c r="A108" s="31" t="s">
        <v>223</v>
      </c>
      <c r="B108" s="31"/>
      <c r="C108" s="55"/>
    </row>
    <row r="109" spans="1:10" s="26" customFormat="1">
      <c r="A109" s="31" t="s">
        <v>224</v>
      </c>
      <c r="B109" s="31"/>
      <c r="C109" s="55"/>
    </row>
    <row r="110" spans="1:10" s="26" customFormat="1">
      <c r="A110" s="31" t="s">
        <v>218</v>
      </c>
      <c r="B110" s="31"/>
      <c r="C110" s="55"/>
    </row>
    <row r="111" spans="1:10" s="26" customFormat="1">
      <c r="A111" s="12" t="s">
        <v>163</v>
      </c>
      <c r="B111" s="12"/>
      <c r="C111" s="55"/>
    </row>
    <row r="112" spans="1:10" s="26" customFormat="1">
      <c r="A112" s="12" t="s">
        <v>164</v>
      </c>
      <c r="B112" s="12"/>
      <c r="C112" s="55"/>
    </row>
    <row r="113" spans="1:10" s="26" customFormat="1">
      <c r="C113" s="55"/>
    </row>
    <row r="114" spans="1:10" s="26" customFormat="1">
      <c r="A114" s="31" t="s">
        <v>249</v>
      </c>
      <c r="B114" s="31"/>
      <c r="C114" s="60" t="s">
        <v>2</v>
      </c>
      <c r="F114" s="12"/>
      <c r="G114" s="12"/>
      <c r="H114" s="12"/>
      <c r="I114" s="12"/>
      <c r="J114" s="12"/>
    </row>
    <row r="115" spans="1:10" s="26" customFormat="1">
      <c r="A115" s="31" t="s">
        <v>446</v>
      </c>
      <c r="B115" s="31"/>
      <c r="C115" s="55"/>
      <c r="F115" s="18"/>
      <c r="G115" s="18"/>
      <c r="H115" s="18"/>
      <c r="I115" s="12"/>
      <c r="J115" s="12"/>
    </row>
    <row r="116" spans="1:10" s="26" customFormat="1">
      <c r="A116" s="32" t="s">
        <v>214</v>
      </c>
      <c r="C116" s="55"/>
      <c r="F116" s="12"/>
      <c r="G116" s="12"/>
      <c r="H116" s="12"/>
      <c r="I116" s="12"/>
      <c r="J116" s="12"/>
    </row>
    <row r="117" spans="1:10" ht="15" customHeight="1">
      <c r="A117" s="1" t="s">
        <v>209</v>
      </c>
      <c r="B117" s="1" t="s">
        <v>242</v>
      </c>
      <c r="C117" s="1" t="s">
        <v>104</v>
      </c>
      <c r="D117" s="1" t="s">
        <v>105</v>
      </c>
      <c r="E117" s="21" t="s">
        <v>106</v>
      </c>
      <c r="F117" s="21" t="s">
        <v>107</v>
      </c>
      <c r="G117" s="21" t="s">
        <v>301</v>
      </c>
      <c r="H117" s="21" t="s">
        <v>304</v>
      </c>
      <c r="I117" s="1" t="s">
        <v>108</v>
      </c>
      <c r="J117" s="21" t="s">
        <v>194</v>
      </c>
    </row>
    <row r="118" spans="1:10" s="26" customFormat="1">
      <c r="A118" s="79"/>
      <c r="B118" s="79"/>
      <c r="C118" s="80" t="s">
        <v>109</v>
      </c>
      <c r="D118" s="87" t="s">
        <v>165</v>
      </c>
      <c r="E118" s="88"/>
      <c r="F118" s="83" t="s">
        <v>165</v>
      </c>
      <c r="G118" s="82"/>
      <c r="H118" s="82"/>
      <c r="I118" s="79"/>
      <c r="J118" s="150"/>
    </row>
    <row r="119" spans="1:10" s="26" customFormat="1">
      <c r="A119" s="23"/>
      <c r="B119" s="23"/>
      <c r="C119" s="53" t="s">
        <v>110</v>
      </c>
      <c r="D119" s="56" t="s">
        <v>166</v>
      </c>
      <c r="E119" s="42" t="s">
        <v>166</v>
      </c>
      <c r="F119" s="37"/>
      <c r="G119" s="28"/>
      <c r="H119" s="28"/>
      <c r="I119" s="23"/>
      <c r="J119" s="151"/>
    </row>
    <row r="120" spans="1:10" s="26" customFormat="1">
      <c r="A120" s="23" t="str">
        <f>A114</f>
        <v>ASS/9</v>
      </c>
      <c r="B120" s="23"/>
      <c r="C120" s="54" t="s">
        <v>112</v>
      </c>
      <c r="D120" s="57" t="s">
        <v>168</v>
      </c>
      <c r="E120" s="37"/>
      <c r="F120" s="37"/>
      <c r="G120" s="28"/>
      <c r="H120" s="28"/>
      <c r="I120" s="23" t="s">
        <v>167</v>
      </c>
      <c r="J120" s="151"/>
    </row>
    <row r="121" spans="1:10" s="26" customFormat="1">
      <c r="A121" s="28"/>
      <c r="B121" s="28"/>
      <c r="C121" s="54" t="s">
        <v>113</v>
      </c>
      <c r="D121" s="57" t="s">
        <v>166</v>
      </c>
      <c r="E121" s="37"/>
      <c r="F121" s="37"/>
      <c r="G121" s="28"/>
      <c r="H121" s="28"/>
      <c r="I121" s="28"/>
      <c r="J121" s="151"/>
    </row>
    <row r="122" spans="1:10" s="26" customFormat="1">
      <c r="A122" s="28"/>
      <c r="B122" s="28"/>
      <c r="C122" s="23" t="s">
        <v>195</v>
      </c>
      <c r="D122" s="57"/>
      <c r="E122" s="37"/>
      <c r="F122" s="37"/>
      <c r="G122" s="28"/>
      <c r="H122" s="28"/>
      <c r="I122" s="28"/>
      <c r="J122" s="151"/>
    </row>
    <row r="123" spans="1:10" s="26" customFormat="1">
      <c r="A123" s="31" t="s">
        <v>228</v>
      </c>
      <c r="B123" s="31"/>
      <c r="C123" s="55"/>
    </row>
    <row r="124" spans="1:10" s="26" customFormat="1">
      <c r="A124" s="31" t="s">
        <v>229</v>
      </c>
      <c r="B124" s="31"/>
      <c r="C124" s="55"/>
    </row>
    <row r="125" spans="1:10" s="26" customFormat="1">
      <c r="A125" s="31" t="s">
        <v>218</v>
      </c>
      <c r="B125" s="31"/>
      <c r="C125" s="55"/>
    </row>
    <row r="126" spans="1:10" s="26" customFormat="1">
      <c r="A126" s="26" t="s">
        <v>169</v>
      </c>
      <c r="C126" s="55"/>
    </row>
    <row r="127" spans="1:10" s="26" customFormat="1">
      <c r="C127" s="55"/>
    </row>
    <row r="128" spans="1:10" s="26" customFormat="1">
      <c r="A128" s="31" t="s">
        <v>250</v>
      </c>
      <c r="B128" s="31"/>
      <c r="C128" s="31" t="s">
        <v>3</v>
      </c>
    </row>
    <row r="129" spans="1:10" s="26" customFormat="1">
      <c r="A129" s="31" t="s">
        <v>239</v>
      </c>
      <c r="B129" s="31"/>
      <c r="C129" s="55"/>
    </row>
    <row r="130" spans="1:10" ht="15" customHeight="1">
      <c r="A130" s="1" t="s">
        <v>209</v>
      </c>
      <c r="B130" s="1" t="s">
        <v>242</v>
      </c>
      <c r="C130" s="1" t="s">
        <v>104</v>
      </c>
      <c r="D130" s="1" t="s">
        <v>105</v>
      </c>
      <c r="E130" s="21" t="s">
        <v>106</v>
      </c>
      <c r="F130" s="21" t="s">
        <v>107</v>
      </c>
      <c r="G130" s="21" t="s">
        <v>301</v>
      </c>
      <c r="H130" s="21" t="s">
        <v>304</v>
      </c>
      <c r="I130" s="1" t="s">
        <v>108</v>
      </c>
      <c r="J130" s="21" t="s">
        <v>194</v>
      </c>
    </row>
    <row r="131" spans="1:10" s="26" customFormat="1">
      <c r="A131" s="79"/>
      <c r="B131" s="79"/>
      <c r="C131" s="80" t="s">
        <v>109</v>
      </c>
      <c r="D131" s="97">
        <v>300000</v>
      </c>
      <c r="E131" s="97">
        <v>300000</v>
      </c>
      <c r="F131" s="97"/>
      <c r="G131" s="82"/>
      <c r="H131" s="82"/>
      <c r="I131" s="79"/>
      <c r="J131" s="144" t="s">
        <v>205</v>
      </c>
    </row>
    <row r="132" spans="1:10" s="26" customFormat="1">
      <c r="A132" s="23"/>
      <c r="B132" s="23"/>
      <c r="C132" s="53" t="s">
        <v>110</v>
      </c>
      <c r="D132" s="47">
        <v>291500</v>
      </c>
      <c r="E132" s="36" t="s">
        <v>203</v>
      </c>
      <c r="F132" s="43"/>
      <c r="G132" s="28"/>
      <c r="H132" s="28"/>
      <c r="I132" s="23"/>
      <c r="J132" s="144"/>
    </row>
    <row r="133" spans="1:10" s="26" customFormat="1">
      <c r="A133" s="23" t="str">
        <f>A128</f>
        <v>ASS/10</v>
      </c>
      <c r="B133" s="23"/>
      <c r="C133" s="54" t="s">
        <v>112</v>
      </c>
      <c r="D133" s="44" t="s">
        <v>529</v>
      </c>
      <c r="E133" s="43"/>
      <c r="F133" s="43"/>
      <c r="G133" s="28"/>
      <c r="H133" s="28"/>
      <c r="I133" s="23" t="s">
        <v>208</v>
      </c>
      <c r="J133" s="144"/>
    </row>
    <row r="134" spans="1:10" s="26" customFormat="1">
      <c r="A134" s="28"/>
      <c r="B134" s="28"/>
      <c r="C134" s="54" t="s">
        <v>113</v>
      </c>
      <c r="D134" s="44"/>
      <c r="E134" s="43"/>
      <c r="F134" s="43"/>
      <c r="G134" s="28"/>
      <c r="H134" s="28"/>
      <c r="I134" s="28"/>
      <c r="J134" s="144"/>
    </row>
    <row r="135" spans="1:10" s="26" customFormat="1">
      <c r="A135" s="28"/>
      <c r="B135" s="28"/>
      <c r="C135" s="23" t="s">
        <v>195</v>
      </c>
      <c r="D135" s="44"/>
      <c r="E135" s="43"/>
      <c r="F135" s="43"/>
      <c r="G135" s="28"/>
      <c r="H135" s="28"/>
      <c r="I135" s="28"/>
      <c r="J135" s="145"/>
    </row>
    <row r="136" spans="1:10" s="26" customFormat="1">
      <c r="A136" s="31" t="s">
        <v>240</v>
      </c>
      <c r="B136" s="31"/>
      <c r="C136" s="55"/>
    </row>
    <row r="137" spans="1:10" s="26" customFormat="1">
      <c r="A137" s="31" t="s">
        <v>241</v>
      </c>
      <c r="B137" s="31"/>
      <c r="C137" s="55"/>
    </row>
    <row r="138" spans="1:10" s="26" customFormat="1">
      <c r="A138" s="31" t="s">
        <v>218</v>
      </c>
      <c r="B138" s="31"/>
      <c r="C138" s="55"/>
    </row>
    <row r="139" spans="1:10" s="26" customFormat="1">
      <c r="A139" s="12" t="s">
        <v>204</v>
      </c>
      <c r="B139" s="12"/>
      <c r="C139" s="55"/>
    </row>
    <row r="140" spans="1:10" s="26" customFormat="1">
      <c r="A140" s="12"/>
      <c r="B140" s="12"/>
      <c r="C140" s="17"/>
      <c r="D140" s="12"/>
      <c r="E140" s="12"/>
      <c r="F140" s="12"/>
      <c r="G140" s="12"/>
      <c r="H140" s="12"/>
      <c r="I140" s="12"/>
      <c r="J140" s="12"/>
    </row>
    <row r="141" spans="1:10" s="26" customFormat="1">
      <c r="A141" s="20" t="s">
        <v>251</v>
      </c>
      <c r="B141" s="20"/>
      <c r="C141" s="14" t="s">
        <v>6</v>
      </c>
      <c r="D141" s="14"/>
      <c r="E141" s="14"/>
      <c r="F141" s="14"/>
      <c r="G141" s="14"/>
      <c r="H141" s="14"/>
      <c r="I141" s="14"/>
      <c r="J141" s="14"/>
    </row>
    <row r="142" spans="1:10" ht="14.4" thickBot="1">
      <c r="A142" s="20" t="s">
        <v>4</v>
      </c>
      <c r="B142" s="20"/>
      <c r="C142" s="14"/>
    </row>
    <row r="143" spans="1:10" ht="15" customHeight="1" thickBot="1">
      <c r="A143" s="2" t="s">
        <v>209</v>
      </c>
      <c r="B143" s="3" t="s">
        <v>242</v>
      </c>
      <c r="C143" s="2" t="s">
        <v>104</v>
      </c>
      <c r="D143" s="2" t="s">
        <v>105</v>
      </c>
      <c r="E143" s="22" t="s">
        <v>106</v>
      </c>
      <c r="F143" s="22" t="s">
        <v>107</v>
      </c>
      <c r="G143" s="3" t="s">
        <v>301</v>
      </c>
      <c r="H143" s="3" t="s">
        <v>302</v>
      </c>
      <c r="I143" s="2" t="s">
        <v>108</v>
      </c>
      <c r="J143" s="3" t="s">
        <v>194</v>
      </c>
    </row>
    <row r="144" spans="1:10">
      <c r="A144" s="77" t="s">
        <v>597</v>
      </c>
      <c r="B144" s="77"/>
      <c r="C144" s="54" t="s">
        <v>112</v>
      </c>
      <c r="D144" s="27" t="s">
        <v>530</v>
      </c>
      <c r="E144" s="27"/>
      <c r="F144" s="27"/>
      <c r="G144" s="27"/>
      <c r="H144" s="27"/>
      <c r="I144" s="77" t="s">
        <v>208</v>
      </c>
      <c r="J144" s="148" t="s">
        <v>531</v>
      </c>
    </row>
    <row r="145" spans="1:10">
      <c r="A145" s="11"/>
      <c r="B145" s="11"/>
      <c r="C145" s="54" t="s">
        <v>113</v>
      </c>
      <c r="D145" s="10"/>
      <c r="E145" s="10"/>
      <c r="F145" s="10"/>
      <c r="G145" s="10"/>
      <c r="H145" s="10"/>
      <c r="I145" s="11"/>
      <c r="J145" s="148"/>
    </row>
    <row r="146" spans="1:10">
      <c r="A146" s="11"/>
      <c r="B146" s="11"/>
      <c r="C146" s="23" t="s">
        <v>195</v>
      </c>
      <c r="D146" s="10"/>
      <c r="E146" s="10"/>
      <c r="F146" s="10"/>
      <c r="G146" s="10"/>
      <c r="H146" s="10"/>
      <c r="I146" s="11"/>
      <c r="J146" s="149"/>
    </row>
    <row r="147" spans="1:10">
      <c r="A147" s="20" t="s">
        <v>7</v>
      </c>
      <c r="B147" s="20"/>
      <c r="C147" s="14"/>
    </row>
    <row r="148" spans="1:10">
      <c r="A148" s="20" t="s">
        <v>5</v>
      </c>
      <c r="B148" s="20"/>
      <c r="C148" s="14"/>
    </row>
    <row r="149" spans="1:10">
      <c r="A149" s="78" t="s">
        <v>300</v>
      </c>
      <c r="B149" s="78"/>
      <c r="C149" s="14"/>
    </row>
    <row r="150" spans="1:10">
      <c r="A150" s="12" t="s">
        <v>125</v>
      </c>
      <c r="B150" s="12"/>
      <c r="C150" s="14"/>
    </row>
    <row r="152" spans="1:10">
      <c r="A152" s="20" t="s">
        <v>633</v>
      </c>
      <c r="B152" s="20"/>
      <c r="C152" s="14" t="s">
        <v>665</v>
      </c>
    </row>
    <row r="153" spans="1:10" ht="14.4" thickBot="1">
      <c r="A153" s="20" t="s">
        <v>666</v>
      </c>
      <c r="B153" s="20"/>
      <c r="C153" s="14"/>
    </row>
    <row r="154" spans="1:10" ht="15" customHeight="1" thickBot="1">
      <c r="A154" s="2" t="s">
        <v>209</v>
      </c>
      <c r="B154" s="3" t="s">
        <v>242</v>
      </c>
      <c r="C154" s="2" t="s">
        <v>104</v>
      </c>
      <c r="D154" s="2" t="s">
        <v>105</v>
      </c>
      <c r="E154" s="22" t="s">
        <v>106</v>
      </c>
      <c r="F154" s="22" t="s">
        <v>107</v>
      </c>
      <c r="G154" s="3" t="s">
        <v>301</v>
      </c>
      <c r="H154" s="3" t="s">
        <v>302</v>
      </c>
      <c r="I154" s="2" t="s">
        <v>108</v>
      </c>
      <c r="J154" s="3" t="s">
        <v>194</v>
      </c>
    </row>
    <row r="155" spans="1:10" ht="15" customHeight="1">
      <c r="A155" s="23"/>
      <c r="B155" s="28"/>
      <c r="C155" s="116" t="s">
        <v>110</v>
      </c>
      <c r="D155" s="116" t="s">
        <v>535</v>
      </c>
      <c r="E155" s="117"/>
      <c r="F155" s="117"/>
      <c r="G155" s="118"/>
      <c r="H155" s="118"/>
      <c r="I155" s="116"/>
      <c r="J155" s="141" t="s">
        <v>536</v>
      </c>
    </row>
    <row r="156" spans="1:10">
      <c r="A156" s="77" t="str">
        <f>A152</f>
        <v xml:space="preserve">ASS/12 </v>
      </c>
      <c r="B156" s="77"/>
      <c r="C156" s="54" t="s">
        <v>112</v>
      </c>
      <c r="D156" s="27" t="s">
        <v>562</v>
      </c>
      <c r="E156" s="27"/>
      <c r="F156" s="27"/>
      <c r="G156" s="27"/>
      <c r="H156" s="27"/>
      <c r="I156" s="77" t="s">
        <v>208</v>
      </c>
      <c r="J156" s="142"/>
    </row>
    <row r="157" spans="1:10">
      <c r="A157" s="11"/>
      <c r="B157" s="11"/>
      <c r="C157" s="54" t="s">
        <v>113</v>
      </c>
      <c r="D157" s="10"/>
      <c r="E157" s="10"/>
      <c r="F157" s="10"/>
      <c r="G157" s="10"/>
      <c r="H157" s="10"/>
      <c r="I157" s="11"/>
      <c r="J157" s="142"/>
    </row>
    <row r="158" spans="1:10">
      <c r="A158" s="11"/>
      <c r="B158" s="11"/>
      <c r="C158" s="23" t="s">
        <v>195</v>
      </c>
      <c r="D158" s="10"/>
      <c r="E158" s="10"/>
      <c r="F158" s="10"/>
      <c r="G158" s="10"/>
      <c r="H158" s="10"/>
      <c r="I158" s="11"/>
      <c r="J158" s="143"/>
    </row>
    <row r="159" spans="1:10">
      <c r="A159" s="20" t="s">
        <v>7</v>
      </c>
      <c r="B159" s="20"/>
      <c r="C159" s="14"/>
    </row>
    <row r="160" spans="1:10">
      <c r="A160" s="20" t="s">
        <v>5</v>
      </c>
      <c r="B160" s="20"/>
      <c r="C160" s="14"/>
    </row>
    <row r="161" spans="1:3">
      <c r="A161" s="78" t="s">
        <v>300</v>
      </c>
      <c r="B161" s="78"/>
      <c r="C161" s="14"/>
    </row>
    <row r="162" spans="1:3">
      <c r="A162" s="12" t="s">
        <v>560</v>
      </c>
      <c r="B162" s="12"/>
      <c r="C162" s="14"/>
    </row>
    <row r="163" spans="1:3">
      <c r="A163" s="14" t="s">
        <v>561</v>
      </c>
    </row>
  </sheetData>
  <mergeCells count="12">
    <mergeCell ref="J61:J64"/>
    <mergeCell ref="J21:J23"/>
    <mergeCell ref="J155:J158"/>
    <mergeCell ref="J131:J135"/>
    <mergeCell ref="A12:J12"/>
    <mergeCell ref="J144:J146"/>
    <mergeCell ref="J118:J122"/>
    <mergeCell ref="J7:J11"/>
    <mergeCell ref="J88:J92"/>
    <mergeCell ref="J103:J107"/>
    <mergeCell ref="J74:J77"/>
    <mergeCell ref="J46:J50"/>
  </mergeCells>
  <phoneticPr fontId="0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>
    <oddFooter>&amp;L&amp;11Assets&amp;R&amp;P</oddFooter>
  </headerFooter>
  <rowBreaks count="3" manualBreakCount="3">
    <brk id="41" max="16383" man="1"/>
    <brk id="83" max="16383" man="1"/>
    <brk id="1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opLeftCell="C1" zoomScaleNormal="100" workbookViewId="0">
      <selection activeCell="J1" sqref="J1"/>
    </sheetView>
  </sheetViews>
  <sheetFormatPr defaultColWidth="8.9140625" defaultRowHeight="15" customHeight="1"/>
  <cols>
    <col min="1" max="1" width="8.25" style="49" customWidth="1"/>
    <col min="2" max="2" width="0.6640625" style="26" hidden="1" customWidth="1"/>
    <col min="3" max="3" width="8.9140625" style="26"/>
    <col min="4" max="4" width="12.25" style="26" customWidth="1"/>
    <col min="5" max="8" width="8.9140625" style="26" hidden="1" customWidth="1"/>
    <col min="9" max="9" width="6" style="26" customWidth="1"/>
    <col min="10" max="10" width="44.33203125" style="26" customWidth="1"/>
    <col min="11" max="16384" width="8.9140625" style="26"/>
  </cols>
  <sheetData>
    <row r="1" spans="1:10" ht="15" customHeight="1">
      <c r="A1" s="50" t="s">
        <v>667</v>
      </c>
      <c r="J1" s="139" t="s">
        <v>707</v>
      </c>
    </row>
    <row r="3" spans="1:10" ht="15" customHeight="1">
      <c r="A3" s="31" t="s">
        <v>252</v>
      </c>
      <c r="C3" s="50" t="s">
        <v>461</v>
      </c>
      <c r="F3" s="12"/>
      <c r="G3" s="12"/>
      <c r="H3" s="12"/>
      <c r="I3" s="12"/>
      <c r="J3" s="12"/>
    </row>
    <row r="4" spans="1:10" ht="15" customHeight="1">
      <c r="A4" s="50" t="s">
        <v>253</v>
      </c>
      <c r="F4" s="18"/>
      <c r="G4" s="18"/>
      <c r="H4" s="18"/>
      <c r="I4" s="12"/>
      <c r="J4" s="12"/>
    </row>
    <row r="5" spans="1:10" ht="15" customHeight="1">
      <c r="A5" s="74" t="s">
        <v>265</v>
      </c>
      <c r="F5" s="18"/>
      <c r="G5" s="18"/>
      <c r="H5" s="18"/>
      <c r="I5" s="18"/>
      <c r="J5" s="18"/>
    </row>
    <row r="6" spans="1:10" ht="15" customHeight="1">
      <c r="A6" s="21" t="s">
        <v>209</v>
      </c>
      <c r="B6" s="1" t="s">
        <v>242</v>
      </c>
      <c r="C6" s="1" t="s">
        <v>104</v>
      </c>
      <c r="D6" s="1" t="s">
        <v>105</v>
      </c>
      <c r="E6" s="1" t="s">
        <v>105</v>
      </c>
      <c r="F6" s="21" t="s">
        <v>106</v>
      </c>
      <c r="G6" s="21" t="s">
        <v>107</v>
      </c>
      <c r="H6" s="21"/>
      <c r="I6" s="1" t="s">
        <v>108</v>
      </c>
      <c r="J6" s="21" t="s">
        <v>194</v>
      </c>
    </row>
    <row r="7" spans="1:10" ht="15" customHeight="1">
      <c r="A7" s="48"/>
      <c r="B7" s="23"/>
      <c r="C7" s="53" t="s">
        <v>109</v>
      </c>
      <c r="D7" s="61">
        <v>5.49</v>
      </c>
      <c r="E7" s="61">
        <v>5.49</v>
      </c>
      <c r="F7" s="61"/>
      <c r="G7" s="25"/>
      <c r="H7" s="25"/>
      <c r="I7" s="23"/>
      <c r="J7" s="154" t="s">
        <v>702</v>
      </c>
    </row>
    <row r="8" spans="1:10" ht="15" customHeight="1">
      <c r="A8" s="48"/>
      <c r="B8" s="23"/>
      <c r="C8" s="53" t="s">
        <v>110</v>
      </c>
      <c r="D8" s="62">
        <f>13641000/(930000+2000000+27250)</f>
        <v>4.6127314227745373</v>
      </c>
      <c r="E8" s="63">
        <v>5.08</v>
      </c>
      <c r="F8" s="64"/>
      <c r="G8" s="28"/>
      <c r="H8" s="28"/>
      <c r="I8" s="23"/>
      <c r="J8" s="154"/>
    </row>
    <row r="9" spans="1:10" ht="15" customHeight="1">
      <c r="A9" s="23" t="str">
        <f>A3</f>
        <v>ORG/1</v>
      </c>
      <c r="B9" s="23"/>
      <c r="C9" s="54" t="s">
        <v>112</v>
      </c>
      <c r="D9" s="64">
        <f>13945000/(1000000+2000000+25000)</f>
        <v>4.6099173553719011</v>
      </c>
      <c r="E9" s="64"/>
      <c r="F9" s="64"/>
      <c r="G9" s="28"/>
      <c r="H9" s="28"/>
      <c r="I9" s="23" t="s">
        <v>111</v>
      </c>
      <c r="J9" s="154"/>
    </row>
    <row r="10" spans="1:10" ht="15" customHeight="1">
      <c r="A10" s="48"/>
      <c r="B10" s="28"/>
      <c r="C10" s="54" t="s">
        <v>113</v>
      </c>
      <c r="D10" s="65">
        <f>14431000/(960000+2100000+20000)</f>
        <v>4.6853896103896107</v>
      </c>
      <c r="E10" s="64"/>
      <c r="F10" s="64"/>
      <c r="G10" s="28"/>
      <c r="H10" s="28"/>
      <c r="I10" s="28"/>
      <c r="J10" s="154"/>
    </row>
    <row r="11" spans="1:10" ht="15" customHeight="1">
      <c r="A11" s="48"/>
      <c r="B11" s="28"/>
      <c r="C11" s="23" t="s">
        <v>195</v>
      </c>
      <c r="D11" s="65">
        <f>14592000/(1050000+2200000+20000)</f>
        <v>4.4623853211009177</v>
      </c>
      <c r="E11" s="64"/>
      <c r="F11" s="64"/>
      <c r="G11" s="28"/>
      <c r="H11" s="28"/>
      <c r="I11" s="28"/>
      <c r="J11" s="154"/>
    </row>
    <row r="12" spans="1:10" ht="15" customHeight="1">
      <c r="A12" s="50" t="s">
        <v>254</v>
      </c>
    </row>
    <row r="13" spans="1:10" ht="15" customHeight="1">
      <c r="A13" s="50" t="s">
        <v>218</v>
      </c>
    </row>
    <row r="14" spans="1:10" ht="15" customHeight="1">
      <c r="A14" s="51" t="s">
        <v>180</v>
      </c>
      <c r="B14" s="12"/>
    </row>
    <row r="15" spans="1:10" ht="15" customHeight="1">
      <c r="A15" s="51"/>
      <c r="B15" s="12"/>
    </row>
    <row r="16" spans="1:10" ht="15" customHeight="1">
      <c r="A16" s="31" t="s">
        <v>255</v>
      </c>
      <c r="C16" s="50" t="s">
        <v>462</v>
      </c>
      <c r="F16" s="12"/>
      <c r="G16" s="12"/>
      <c r="H16" s="12"/>
      <c r="I16" s="12"/>
      <c r="J16" s="12"/>
    </row>
    <row r="17" spans="1:10" ht="15" customHeight="1">
      <c r="A17" s="49" t="s">
        <v>668</v>
      </c>
      <c r="F17" s="18"/>
      <c r="G17" s="18"/>
      <c r="H17" s="18"/>
      <c r="I17" s="12"/>
      <c r="J17" s="12"/>
    </row>
    <row r="18" spans="1:10" ht="15" customHeight="1">
      <c r="A18" s="74" t="s">
        <v>266</v>
      </c>
      <c r="F18" s="18"/>
      <c r="G18" s="18"/>
      <c r="H18" s="18"/>
      <c r="I18" s="18"/>
      <c r="J18" s="18"/>
    </row>
    <row r="19" spans="1:10" ht="15" customHeight="1">
      <c r="A19" s="21" t="s">
        <v>209</v>
      </c>
      <c r="B19" s="1" t="s">
        <v>242</v>
      </c>
      <c r="C19" s="1" t="s">
        <v>104</v>
      </c>
      <c r="D19" s="1" t="s">
        <v>105</v>
      </c>
      <c r="E19" s="1" t="s">
        <v>106</v>
      </c>
      <c r="F19" s="21" t="s">
        <v>107</v>
      </c>
      <c r="G19" s="21" t="s">
        <v>301</v>
      </c>
      <c r="H19" s="21" t="s">
        <v>304</v>
      </c>
      <c r="I19" s="1" t="s">
        <v>108</v>
      </c>
      <c r="J19" s="21" t="s">
        <v>194</v>
      </c>
    </row>
    <row r="20" spans="1:10" ht="15" customHeight="1">
      <c r="A20" s="48"/>
      <c r="B20" s="23"/>
      <c r="C20" s="53" t="s">
        <v>109</v>
      </c>
      <c r="D20" s="66">
        <v>6.5</v>
      </c>
      <c r="E20" s="66">
        <v>6.5</v>
      </c>
      <c r="F20" s="67"/>
      <c r="G20" s="25"/>
      <c r="H20" s="25"/>
      <c r="I20" s="23"/>
      <c r="J20" s="154" t="s">
        <v>206</v>
      </c>
    </row>
    <row r="21" spans="1:10" ht="15" customHeight="1">
      <c r="A21" s="48"/>
      <c r="B21" s="23"/>
      <c r="C21" s="53" t="s">
        <v>110</v>
      </c>
      <c r="D21" s="68">
        <v>6.25</v>
      </c>
      <c r="E21" s="69">
        <v>6.25</v>
      </c>
      <c r="F21" s="70"/>
      <c r="G21" s="28"/>
      <c r="H21" s="28"/>
      <c r="I21" s="23"/>
      <c r="J21" s="154"/>
    </row>
    <row r="22" spans="1:10" ht="15" customHeight="1">
      <c r="A22" s="23" t="str">
        <f>A16</f>
        <v>ORG/2</v>
      </c>
      <c r="B22" s="23"/>
      <c r="C22" s="54" t="s">
        <v>112</v>
      </c>
      <c r="D22" s="37">
        <v>6</v>
      </c>
      <c r="E22" s="37"/>
      <c r="F22" s="37"/>
      <c r="G22" s="28"/>
      <c r="H22" s="28"/>
      <c r="I22" s="23" t="s">
        <v>111</v>
      </c>
      <c r="J22" s="154"/>
    </row>
    <row r="23" spans="1:10" ht="15" customHeight="1">
      <c r="A23" s="48"/>
      <c r="B23" s="28"/>
      <c r="C23" s="54" t="s">
        <v>113</v>
      </c>
      <c r="D23" s="37">
        <v>5.75</v>
      </c>
      <c r="E23" s="37"/>
      <c r="F23" s="37"/>
      <c r="G23" s="28"/>
      <c r="H23" s="28"/>
      <c r="I23" s="28"/>
      <c r="J23" s="154"/>
    </row>
    <row r="24" spans="1:10" ht="15" customHeight="1">
      <c r="A24" s="48"/>
      <c r="B24" s="28"/>
      <c r="C24" s="23" t="s">
        <v>195</v>
      </c>
      <c r="D24" s="39"/>
      <c r="E24" s="37"/>
      <c r="F24" s="37"/>
      <c r="G24" s="28"/>
      <c r="H24" s="28"/>
      <c r="I24" s="28"/>
      <c r="J24" s="154"/>
    </row>
    <row r="25" spans="1:10" ht="15" customHeight="1">
      <c r="A25" s="50" t="s">
        <v>256</v>
      </c>
    </row>
    <row r="26" spans="1:10" ht="15" customHeight="1">
      <c r="A26" s="50" t="s">
        <v>669</v>
      </c>
    </row>
    <row r="27" spans="1:10" ht="15" customHeight="1">
      <c r="A27" s="50" t="s">
        <v>218</v>
      </c>
    </row>
    <row r="28" spans="1:10" ht="15" customHeight="1">
      <c r="A28" s="51" t="s">
        <v>164</v>
      </c>
      <c r="B28" s="12"/>
    </row>
    <row r="29" spans="1:10" ht="15" customHeight="1">
      <c r="A29" s="51" t="s">
        <v>179</v>
      </c>
      <c r="B29" s="12"/>
    </row>
    <row r="31" spans="1:10" ht="15" customHeight="1">
      <c r="A31" s="31" t="s">
        <v>260</v>
      </c>
      <c r="C31" s="50" t="s">
        <v>461</v>
      </c>
    </row>
    <row r="32" spans="1:10" ht="15" customHeight="1">
      <c r="A32" s="50" t="s">
        <v>280</v>
      </c>
    </row>
    <row r="33" spans="1:10" ht="15" customHeight="1">
      <c r="A33" s="74" t="s">
        <v>658</v>
      </c>
      <c r="D33" s="18"/>
      <c r="E33" s="18"/>
      <c r="F33" s="18"/>
      <c r="G33" s="18"/>
      <c r="H33" s="18"/>
      <c r="I33" s="18"/>
      <c r="J33" s="18"/>
    </row>
    <row r="34" spans="1:10" ht="15" customHeight="1">
      <c r="A34" s="21" t="s">
        <v>209</v>
      </c>
      <c r="B34" s="1" t="s">
        <v>242</v>
      </c>
      <c r="C34" s="1" t="s">
        <v>104</v>
      </c>
      <c r="D34" s="1" t="s">
        <v>105</v>
      </c>
      <c r="E34" s="1" t="s">
        <v>106</v>
      </c>
      <c r="F34" s="21" t="s">
        <v>107</v>
      </c>
      <c r="G34" s="21" t="s">
        <v>301</v>
      </c>
      <c r="H34" s="21" t="s">
        <v>304</v>
      </c>
      <c r="I34" s="1" t="s">
        <v>108</v>
      </c>
      <c r="J34" s="21" t="s">
        <v>194</v>
      </c>
    </row>
    <row r="35" spans="1:10" ht="15" customHeight="1">
      <c r="A35" s="48"/>
      <c r="B35" s="23"/>
      <c r="C35" s="53" t="s">
        <v>110</v>
      </c>
      <c r="D35" s="24" t="s">
        <v>138</v>
      </c>
      <c r="E35" s="30" t="s">
        <v>138</v>
      </c>
      <c r="F35" s="28"/>
      <c r="G35" s="28"/>
      <c r="H35" s="28"/>
      <c r="I35" s="23"/>
      <c r="J35" s="154"/>
    </row>
    <row r="36" spans="1:10" ht="15" customHeight="1">
      <c r="A36" s="23" t="str">
        <f>A31</f>
        <v>ORG/3</v>
      </c>
      <c r="B36" s="23"/>
      <c r="C36" s="54" t="s">
        <v>112</v>
      </c>
      <c r="D36" s="30" t="s">
        <v>532</v>
      </c>
      <c r="E36" s="28"/>
      <c r="F36" s="28"/>
      <c r="G36" s="28"/>
      <c r="H36" s="28"/>
      <c r="I36" s="23" t="s">
        <v>208</v>
      </c>
      <c r="J36" s="154"/>
    </row>
    <row r="37" spans="1:10" ht="15" customHeight="1">
      <c r="A37" s="48"/>
      <c r="B37" s="28"/>
      <c r="C37" s="54" t="s">
        <v>113</v>
      </c>
      <c r="D37" s="28"/>
      <c r="E37" s="28"/>
      <c r="F37" s="28"/>
      <c r="G37" s="28"/>
      <c r="H37" s="28"/>
      <c r="I37" s="28"/>
      <c r="J37" s="154"/>
    </row>
    <row r="38" spans="1:10" ht="15" customHeight="1">
      <c r="A38" s="48"/>
      <c r="B38" s="28"/>
      <c r="C38" s="23" t="s">
        <v>195</v>
      </c>
      <c r="D38" s="28"/>
      <c r="E38" s="28"/>
      <c r="F38" s="28"/>
      <c r="G38" s="28"/>
      <c r="H38" s="28"/>
      <c r="I38" s="28"/>
      <c r="J38" s="154"/>
    </row>
    <row r="39" spans="1:10" ht="15" customHeight="1">
      <c r="A39" s="50" t="s">
        <v>281</v>
      </c>
    </row>
    <row r="40" spans="1:10" ht="15" customHeight="1">
      <c r="A40" s="50" t="s">
        <v>282</v>
      </c>
    </row>
    <row r="41" spans="1:10" ht="15" customHeight="1">
      <c r="A41" s="50" t="s">
        <v>218</v>
      </c>
    </row>
    <row r="42" spans="1:10" ht="15" customHeight="1">
      <c r="A42" s="51" t="s">
        <v>139</v>
      </c>
      <c r="B42" s="12"/>
    </row>
    <row r="43" spans="1:10" ht="15" customHeight="1">
      <c r="A43" s="51"/>
      <c r="B43" s="12"/>
    </row>
    <row r="44" spans="1:10" ht="15" customHeight="1">
      <c r="A44" s="31" t="s">
        <v>261</v>
      </c>
      <c r="C44" s="50" t="s">
        <v>461</v>
      </c>
      <c r="F44" s="12"/>
      <c r="G44" s="12"/>
      <c r="H44" s="12"/>
      <c r="I44" s="12"/>
      <c r="J44" s="12"/>
    </row>
    <row r="45" spans="1:10" ht="15" customHeight="1">
      <c r="A45" s="50" t="s">
        <v>450</v>
      </c>
      <c r="F45" s="18"/>
      <c r="G45" s="18"/>
      <c r="H45" s="18"/>
      <c r="I45" s="12"/>
      <c r="J45" s="12"/>
    </row>
    <row r="46" spans="1:10" ht="15" customHeight="1">
      <c r="A46" s="74" t="s">
        <v>658</v>
      </c>
      <c r="F46" s="18"/>
      <c r="G46" s="18"/>
      <c r="H46" s="18"/>
      <c r="I46" s="18"/>
      <c r="J46" s="18"/>
    </row>
    <row r="47" spans="1:10" ht="15" customHeight="1">
      <c r="A47" s="21" t="s">
        <v>209</v>
      </c>
      <c r="B47" s="1" t="s">
        <v>242</v>
      </c>
      <c r="C47" s="1" t="s">
        <v>104</v>
      </c>
      <c r="D47" s="1" t="s">
        <v>105</v>
      </c>
      <c r="E47" s="1" t="s">
        <v>106</v>
      </c>
      <c r="F47" s="21" t="s">
        <v>107</v>
      </c>
      <c r="G47" s="21" t="s">
        <v>301</v>
      </c>
      <c r="H47" s="21" t="s">
        <v>304</v>
      </c>
      <c r="I47" s="1" t="s">
        <v>108</v>
      </c>
      <c r="J47" s="21" t="s">
        <v>194</v>
      </c>
    </row>
    <row r="48" spans="1:10" ht="15" customHeight="1">
      <c r="A48" s="48"/>
      <c r="B48" s="23"/>
      <c r="C48" s="53" t="s">
        <v>109</v>
      </c>
      <c r="D48" s="15" t="s">
        <v>181</v>
      </c>
      <c r="E48" s="41"/>
      <c r="F48" s="33"/>
      <c r="G48" s="25"/>
      <c r="H48" s="25"/>
      <c r="I48" s="23"/>
      <c r="J48" s="154" t="s">
        <v>563</v>
      </c>
    </row>
    <row r="49" spans="1:10" ht="15" customHeight="1">
      <c r="A49" s="48"/>
      <c r="B49" s="23"/>
      <c r="C49" s="53" t="s">
        <v>110</v>
      </c>
      <c r="D49" s="15" t="s">
        <v>182</v>
      </c>
      <c r="E49" s="40"/>
      <c r="F49" s="37"/>
      <c r="G49" s="28"/>
      <c r="H49" s="28"/>
      <c r="I49" s="23"/>
      <c r="J49" s="154"/>
    </row>
    <row r="50" spans="1:10" ht="15" customHeight="1">
      <c r="A50" s="23" t="str">
        <f>A44</f>
        <v>ORG/4</v>
      </c>
      <c r="B50" s="23"/>
      <c r="C50" s="54" t="s">
        <v>112</v>
      </c>
      <c r="D50" s="115">
        <v>0.04</v>
      </c>
      <c r="E50" s="37"/>
      <c r="F50" s="37"/>
      <c r="G50" s="28"/>
      <c r="H50" s="28"/>
      <c r="I50" s="23" t="s">
        <v>208</v>
      </c>
      <c r="J50" s="154"/>
    </row>
    <row r="51" spans="1:10" ht="15" customHeight="1">
      <c r="A51" s="48"/>
      <c r="B51" s="28"/>
      <c r="C51" s="54" t="s">
        <v>113</v>
      </c>
      <c r="D51" s="37"/>
      <c r="E51" s="37"/>
      <c r="F51" s="37"/>
      <c r="G51" s="28"/>
      <c r="H51" s="28"/>
      <c r="I51" s="28"/>
      <c r="J51" s="154"/>
    </row>
    <row r="52" spans="1:10" ht="15" customHeight="1">
      <c r="A52" s="48"/>
      <c r="B52" s="28"/>
      <c r="C52" s="23" t="s">
        <v>195</v>
      </c>
      <c r="D52" s="37"/>
      <c r="E52" s="37"/>
      <c r="F52" s="37"/>
      <c r="G52" s="28"/>
      <c r="H52" s="28"/>
      <c r="I52" s="28"/>
      <c r="J52" s="154"/>
    </row>
    <row r="53" spans="1:10" ht="15" customHeight="1">
      <c r="A53" s="50" t="s">
        <v>285</v>
      </c>
    </row>
    <row r="54" spans="1:10" ht="15" customHeight="1">
      <c r="A54" s="50" t="s">
        <v>286</v>
      </c>
    </row>
    <row r="55" spans="1:10" ht="15" customHeight="1">
      <c r="A55" s="50" t="s">
        <v>218</v>
      </c>
    </row>
    <row r="56" spans="1:10" ht="15" customHeight="1">
      <c r="A56" s="49" t="s">
        <v>183</v>
      </c>
    </row>
    <row r="58" spans="1:10" ht="15" customHeight="1">
      <c r="A58" s="31" t="s">
        <v>268</v>
      </c>
      <c r="C58" s="50" t="s">
        <v>461</v>
      </c>
      <c r="F58" s="12"/>
      <c r="G58" s="12"/>
      <c r="H58" s="12"/>
      <c r="I58" s="12"/>
      <c r="J58" s="12"/>
    </row>
    <row r="59" spans="1:10" ht="15" customHeight="1">
      <c r="A59" s="50" t="s">
        <v>451</v>
      </c>
      <c r="F59" s="18"/>
      <c r="G59" s="18"/>
      <c r="H59" s="18"/>
      <c r="I59" s="12"/>
      <c r="J59" s="12"/>
    </row>
    <row r="60" spans="1:10" ht="15" customHeight="1">
      <c r="A60" s="74" t="s">
        <v>283</v>
      </c>
      <c r="F60" s="18"/>
      <c r="G60" s="18"/>
      <c r="H60" s="18"/>
      <c r="I60" s="18"/>
      <c r="J60" s="18"/>
    </row>
    <row r="61" spans="1:10" ht="15" customHeight="1">
      <c r="A61" s="21" t="s">
        <v>209</v>
      </c>
      <c r="B61" s="1" t="s">
        <v>242</v>
      </c>
      <c r="C61" s="1" t="s">
        <v>104</v>
      </c>
      <c r="D61" s="1" t="s">
        <v>105</v>
      </c>
      <c r="E61" s="1" t="s">
        <v>106</v>
      </c>
      <c r="F61" s="21" t="s">
        <v>107</v>
      </c>
      <c r="G61" s="21" t="s">
        <v>301</v>
      </c>
      <c r="H61" s="21" t="s">
        <v>304</v>
      </c>
      <c r="I61" s="1" t="s">
        <v>108</v>
      </c>
      <c r="J61" s="21" t="s">
        <v>194</v>
      </c>
    </row>
    <row r="62" spans="1:10" ht="15" customHeight="1">
      <c r="A62" s="48"/>
      <c r="B62" s="23"/>
      <c r="C62" s="53" t="s">
        <v>110</v>
      </c>
      <c r="D62" s="73" t="s">
        <v>160</v>
      </c>
      <c r="E62" s="40"/>
      <c r="F62" s="37"/>
      <c r="G62" s="28"/>
      <c r="H62" s="28"/>
      <c r="I62" s="34"/>
      <c r="J62" s="154"/>
    </row>
    <row r="63" spans="1:10" ht="15" customHeight="1">
      <c r="A63" s="23" t="str">
        <f>A58</f>
        <v>ORG/5</v>
      </c>
      <c r="B63" s="23"/>
      <c r="C63" s="54" t="s">
        <v>112</v>
      </c>
      <c r="D63" s="104">
        <v>0.13</v>
      </c>
      <c r="E63" s="37"/>
      <c r="F63" s="37"/>
      <c r="G63" s="28"/>
      <c r="H63" s="28"/>
      <c r="I63" s="34" t="s">
        <v>208</v>
      </c>
      <c r="J63" s="154"/>
    </row>
    <row r="64" spans="1:10" ht="15" customHeight="1">
      <c r="A64" s="48"/>
      <c r="B64" s="28"/>
      <c r="C64" s="54" t="s">
        <v>113</v>
      </c>
      <c r="D64" s="37"/>
      <c r="E64" s="37"/>
      <c r="F64" s="37"/>
      <c r="G64" s="28"/>
      <c r="H64" s="28"/>
      <c r="I64" s="38"/>
      <c r="J64" s="154"/>
    </row>
    <row r="65" spans="1:10" ht="15" customHeight="1">
      <c r="A65" s="48"/>
      <c r="B65" s="28"/>
      <c r="C65" s="23" t="s">
        <v>195</v>
      </c>
      <c r="D65" s="37"/>
      <c r="E65" s="37"/>
      <c r="F65" s="37"/>
      <c r="G65" s="28"/>
      <c r="H65" s="28"/>
      <c r="I65" s="28"/>
      <c r="J65" s="154"/>
    </row>
    <row r="66" spans="1:10" ht="15" customHeight="1">
      <c r="A66" s="50" t="s">
        <v>289</v>
      </c>
    </row>
    <row r="67" spans="1:10" ht="15" customHeight="1">
      <c r="A67" s="50" t="s">
        <v>288</v>
      </c>
    </row>
    <row r="68" spans="1:10" ht="15" customHeight="1">
      <c r="A68" s="50" t="s">
        <v>218</v>
      </c>
    </row>
    <row r="69" spans="1:10" ht="15" customHeight="1">
      <c r="A69" s="51" t="s">
        <v>184</v>
      </c>
      <c r="B69" s="12"/>
    </row>
    <row r="70" spans="1:10" ht="15" customHeight="1">
      <c r="A70" s="51"/>
      <c r="B70" s="12"/>
    </row>
    <row r="71" spans="1:10" ht="15" customHeight="1">
      <c r="A71" s="50" t="s">
        <v>271</v>
      </c>
      <c r="C71" s="20" t="s">
        <v>461</v>
      </c>
    </row>
    <row r="72" spans="1:10" ht="15" customHeight="1">
      <c r="A72" s="20" t="s">
        <v>459</v>
      </c>
    </row>
    <row r="73" spans="1:10" ht="15" customHeight="1" thickBot="1">
      <c r="A73" s="74" t="s">
        <v>283</v>
      </c>
    </row>
    <row r="74" spans="1:10" ht="15" customHeight="1" thickBot="1">
      <c r="A74" s="3" t="s">
        <v>209</v>
      </c>
      <c r="B74" s="3" t="s">
        <v>242</v>
      </c>
      <c r="C74" s="2" t="s">
        <v>104</v>
      </c>
      <c r="D74" s="2" t="s">
        <v>105</v>
      </c>
      <c r="E74" s="100" t="s">
        <v>106</v>
      </c>
      <c r="F74" s="100" t="s">
        <v>107</v>
      </c>
      <c r="G74" s="2" t="s">
        <v>301</v>
      </c>
      <c r="H74" s="2" t="s">
        <v>302</v>
      </c>
      <c r="I74" s="2" t="s">
        <v>108</v>
      </c>
      <c r="J74" s="3" t="s">
        <v>194</v>
      </c>
    </row>
    <row r="75" spans="1:10" ht="15" customHeight="1">
      <c r="A75" s="77" t="str">
        <f>A71</f>
        <v>ORG/6</v>
      </c>
      <c r="B75" s="77"/>
      <c r="C75" s="54" t="s">
        <v>112</v>
      </c>
      <c r="D75" s="23" t="s">
        <v>166</v>
      </c>
      <c r="E75" s="27"/>
      <c r="F75" s="27"/>
      <c r="G75" s="27"/>
      <c r="H75" s="27"/>
      <c r="I75" s="77" t="s">
        <v>208</v>
      </c>
      <c r="J75" s="148" t="s">
        <v>533</v>
      </c>
    </row>
    <row r="76" spans="1:10" ht="15" customHeight="1">
      <c r="A76" s="11"/>
      <c r="B76" s="11"/>
      <c r="C76" s="54" t="s">
        <v>113</v>
      </c>
      <c r="D76" s="10"/>
      <c r="E76" s="10"/>
      <c r="F76" s="10"/>
      <c r="G76" s="10"/>
      <c r="H76" s="10"/>
      <c r="I76" s="11"/>
      <c r="J76" s="148"/>
    </row>
    <row r="77" spans="1:10" ht="15" customHeight="1">
      <c r="A77" s="11"/>
      <c r="B77" s="11"/>
      <c r="C77" s="23" t="s">
        <v>195</v>
      </c>
      <c r="D77" s="10"/>
      <c r="E77" s="10"/>
      <c r="F77" s="10"/>
      <c r="G77" s="10"/>
      <c r="H77" s="10"/>
      <c r="I77" s="11"/>
      <c r="J77" s="149"/>
    </row>
    <row r="78" spans="1:10" ht="15" customHeight="1">
      <c r="A78" s="20" t="s">
        <v>8</v>
      </c>
    </row>
    <row r="79" spans="1:10" ht="15" customHeight="1">
      <c r="A79" s="20" t="s">
        <v>534</v>
      </c>
    </row>
    <row r="80" spans="1:10" ht="15" customHeight="1">
      <c r="A80" s="20" t="s">
        <v>218</v>
      </c>
    </row>
    <row r="81" spans="1:10" ht="15" customHeight="1">
      <c r="A81" s="14" t="s">
        <v>306</v>
      </c>
    </row>
    <row r="82" spans="1:10" ht="15" customHeight="1">
      <c r="A82" s="14" t="s">
        <v>307</v>
      </c>
    </row>
    <row r="84" spans="1:10" ht="15" customHeight="1">
      <c r="A84" s="31" t="s">
        <v>279</v>
      </c>
      <c r="C84" s="50" t="s">
        <v>463</v>
      </c>
      <c r="F84" s="12"/>
      <c r="G84" s="12"/>
      <c r="H84" s="12"/>
      <c r="I84" s="12"/>
      <c r="J84" s="12"/>
    </row>
    <row r="85" spans="1:10" ht="15" customHeight="1">
      <c r="A85" s="50" t="s">
        <v>262</v>
      </c>
      <c r="F85" s="18"/>
      <c r="G85" s="18"/>
      <c r="H85" s="18"/>
      <c r="I85" s="12"/>
      <c r="J85" s="12"/>
    </row>
    <row r="86" spans="1:10" ht="15" customHeight="1">
      <c r="A86" s="74" t="s">
        <v>267</v>
      </c>
      <c r="F86" s="18"/>
      <c r="G86" s="18"/>
      <c r="H86" s="18"/>
      <c r="I86" s="18"/>
      <c r="J86" s="18"/>
    </row>
    <row r="87" spans="1:10" ht="15" customHeight="1">
      <c r="A87" s="21" t="s">
        <v>209</v>
      </c>
      <c r="B87" s="1" t="s">
        <v>242</v>
      </c>
      <c r="C87" s="1" t="s">
        <v>104</v>
      </c>
      <c r="D87" s="1" t="s">
        <v>105</v>
      </c>
      <c r="E87" s="1" t="s">
        <v>106</v>
      </c>
      <c r="F87" s="21" t="s">
        <v>107</v>
      </c>
      <c r="G87" s="21" t="s">
        <v>301</v>
      </c>
      <c r="H87" s="21" t="s">
        <v>304</v>
      </c>
      <c r="I87" s="1" t="s">
        <v>108</v>
      </c>
      <c r="J87" s="21" t="s">
        <v>194</v>
      </c>
    </row>
    <row r="88" spans="1:10" ht="15" customHeight="1">
      <c r="A88" s="48"/>
      <c r="B88" s="23"/>
      <c r="C88" s="53" t="s">
        <v>109</v>
      </c>
      <c r="D88" s="61">
        <v>8.52</v>
      </c>
      <c r="E88" s="41"/>
      <c r="F88" s="33"/>
      <c r="G88" s="25"/>
      <c r="H88" s="25"/>
      <c r="I88" s="23"/>
      <c r="J88" s="156" t="s">
        <v>449</v>
      </c>
    </row>
    <row r="89" spans="1:10" ht="15" customHeight="1">
      <c r="A89" s="48"/>
      <c r="B89" s="23"/>
      <c r="C89" s="53" t="s">
        <v>110</v>
      </c>
      <c r="D89" s="62">
        <v>8</v>
      </c>
      <c r="E89" s="40"/>
      <c r="F89" s="37"/>
      <c r="G89" s="28"/>
      <c r="H89" s="28"/>
      <c r="I89" s="23"/>
      <c r="J89" s="157"/>
    </row>
    <row r="90" spans="1:10" ht="15" customHeight="1">
      <c r="A90" s="23" t="str">
        <f>A84</f>
        <v>ORG/7</v>
      </c>
      <c r="B90" s="23"/>
      <c r="C90" s="54" t="s">
        <v>112</v>
      </c>
      <c r="D90" s="64"/>
      <c r="E90" s="37"/>
      <c r="F90" s="37"/>
      <c r="G90" s="28"/>
      <c r="H90" s="28"/>
      <c r="I90" s="23" t="s">
        <v>207</v>
      </c>
      <c r="J90" s="157"/>
    </row>
    <row r="91" spans="1:10" ht="15" customHeight="1">
      <c r="A91" s="48"/>
      <c r="B91" s="28"/>
      <c r="C91" s="54" t="s">
        <v>113</v>
      </c>
      <c r="D91" s="64"/>
      <c r="E91" s="37"/>
      <c r="F91" s="37"/>
      <c r="G91" s="28"/>
      <c r="H91" s="28"/>
      <c r="I91" s="28"/>
      <c r="J91" s="157"/>
    </row>
    <row r="92" spans="1:10" ht="15" customHeight="1">
      <c r="A92" s="48"/>
      <c r="B92" s="28"/>
      <c r="C92" s="23" t="s">
        <v>195</v>
      </c>
      <c r="D92" s="64"/>
      <c r="E92" s="37"/>
      <c r="F92" s="37"/>
      <c r="G92" s="28"/>
      <c r="H92" s="28"/>
      <c r="I92" s="28"/>
      <c r="J92" s="158"/>
    </row>
    <row r="93" spans="1:10" ht="15" customHeight="1">
      <c r="A93" s="50" t="s">
        <v>263</v>
      </c>
    </row>
    <row r="94" spans="1:10" ht="15" customHeight="1">
      <c r="A94" s="50" t="s">
        <v>264</v>
      </c>
    </row>
    <row r="95" spans="1:10" ht="15" customHeight="1">
      <c r="A95" s="50" t="s">
        <v>218</v>
      </c>
    </row>
    <row r="96" spans="1:10" ht="15" customHeight="1">
      <c r="A96" s="51" t="s">
        <v>125</v>
      </c>
      <c r="B96" s="12"/>
    </row>
    <row r="97" spans="1:10" ht="15" customHeight="1">
      <c r="A97" s="51"/>
      <c r="B97" s="12"/>
    </row>
    <row r="98" spans="1:10" ht="15" customHeight="1">
      <c r="A98" s="31" t="s">
        <v>284</v>
      </c>
      <c r="C98" s="50" t="s">
        <v>463</v>
      </c>
      <c r="F98" s="12"/>
      <c r="G98" s="12"/>
      <c r="H98" s="12"/>
      <c r="I98" s="12"/>
      <c r="J98" s="12"/>
    </row>
    <row r="99" spans="1:10" ht="15" customHeight="1">
      <c r="A99" s="50" t="s">
        <v>257</v>
      </c>
      <c r="F99" s="18"/>
      <c r="G99" s="18"/>
      <c r="H99" s="18"/>
      <c r="I99" s="12"/>
      <c r="J99" s="12"/>
    </row>
    <row r="100" spans="1:10" ht="15" customHeight="1">
      <c r="A100" s="74" t="s">
        <v>267</v>
      </c>
      <c r="F100" s="18"/>
      <c r="G100" s="18"/>
      <c r="H100" s="18"/>
      <c r="I100" s="18"/>
      <c r="J100" s="18"/>
    </row>
    <row r="101" spans="1:10" ht="15" customHeight="1">
      <c r="A101" s="21" t="s">
        <v>209</v>
      </c>
      <c r="B101" s="1" t="s">
        <v>242</v>
      </c>
      <c r="C101" s="1" t="s">
        <v>104</v>
      </c>
      <c r="D101" s="1" t="s">
        <v>105</v>
      </c>
      <c r="E101" s="1" t="s">
        <v>106</v>
      </c>
      <c r="F101" s="21" t="s">
        <v>107</v>
      </c>
      <c r="G101" s="21" t="s">
        <v>301</v>
      </c>
      <c r="H101" s="21" t="s">
        <v>304</v>
      </c>
      <c r="I101" s="1" t="s">
        <v>108</v>
      </c>
      <c r="J101" s="21" t="s">
        <v>194</v>
      </c>
    </row>
    <row r="102" spans="1:10" ht="15" customHeight="1">
      <c r="A102" s="48"/>
      <c r="B102" s="23"/>
      <c r="C102" s="53" t="s">
        <v>109</v>
      </c>
      <c r="D102" s="15" t="s">
        <v>185</v>
      </c>
      <c r="E102" s="41"/>
      <c r="F102" s="33"/>
      <c r="G102" s="25"/>
      <c r="H102" s="25"/>
      <c r="I102" s="23"/>
      <c r="J102" s="156" t="s">
        <v>449</v>
      </c>
    </row>
    <row r="103" spans="1:10" ht="15" customHeight="1">
      <c r="A103" s="48"/>
      <c r="B103" s="23"/>
      <c r="C103" s="53" t="s">
        <v>110</v>
      </c>
      <c r="D103" s="15" t="s">
        <v>185</v>
      </c>
      <c r="E103" s="40"/>
      <c r="F103" s="37"/>
      <c r="G103" s="28"/>
      <c r="H103" s="28"/>
      <c r="I103" s="23"/>
      <c r="J103" s="157"/>
    </row>
    <row r="104" spans="1:10" ht="15" customHeight="1">
      <c r="A104" s="23" t="str">
        <f>A98</f>
        <v>ORG/8</v>
      </c>
      <c r="B104" s="23"/>
      <c r="C104" s="54" t="s">
        <v>112</v>
      </c>
      <c r="D104" s="37"/>
      <c r="E104" s="37"/>
      <c r="F104" s="37"/>
      <c r="G104" s="28"/>
      <c r="H104" s="28"/>
      <c r="I104" s="23" t="s">
        <v>207</v>
      </c>
      <c r="J104" s="157"/>
    </row>
    <row r="105" spans="1:10" ht="15" customHeight="1">
      <c r="A105" s="48"/>
      <c r="B105" s="28"/>
      <c r="C105" s="54" t="s">
        <v>113</v>
      </c>
      <c r="D105" s="37"/>
      <c r="E105" s="37"/>
      <c r="F105" s="37"/>
      <c r="G105" s="28"/>
      <c r="H105" s="28"/>
      <c r="I105" s="28"/>
      <c r="J105" s="157"/>
    </row>
    <row r="106" spans="1:10" ht="15" customHeight="1">
      <c r="A106" s="48"/>
      <c r="B106" s="28"/>
      <c r="C106" s="23" t="s">
        <v>195</v>
      </c>
      <c r="D106" s="39"/>
      <c r="E106" s="37"/>
      <c r="F106" s="37"/>
      <c r="G106" s="28"/>
      <c r="H106" s="28"/>
      <c r="I106" s="28"/>
      <c r="J106" s="158"/>
    </row>
    <row r="107" spans="1:10" ht="15" customHeight="1">
      <c r="A107" s="50" t="s">
        <v>258</v>
      </c>
    </row>
    <row r="108" spans="1:10" ht="15" customHeight="1">
      <c r="A108" s="50" t="s">
        <v>259</v>
      </c>
    </row>
    <row r="109" spans="1:10" ht="15" customHeight="1">
      <c r="A109" s="50" t="s">
        <v>218</v>
      </c>
    </row>
    <row r="110" spans="1:10" ht="15" customHeight="1">
      <c r="A110" s="51" t="s">
        <v>186</v>
      </c>
      <c r="B110" s="12"/>
    </row>
    <row r="112" spans="1:10" ht="15" customHeight="1">
      <c r="A112" s="31" t="s">
        <v>287</v>
      </c>
      <c r="C112" s="50" t="s">
        <v>463</v>
      </c>
      <c r="F112" s="12"/>
      <c r="G112" s="12"/>
      <c r="H112" s="12"/>
      <c r="I112" s="12"/>
      <c r="J112" s="12"/>
    </row>
    <row r="113" spans="1:10" ht="15" customHeight="1">
      <c r="A113" s="50" t="s">
        <v>269</v>
      </c>
      <c r="F113" s="18"/>
      <c r="G113" s="18"/>
      <c r="H113" s="18"/>
      <c r="I113" s="18"/>
      <c r="J113" s="18"/>
    </row>
    <row r="114" spans="1:10" ht="15" customHeight="1">
      <c r="A114" s="21" t="s">
        <v>209</v>
      </c>
      <c r="B114" s="1" t="s">
        <v>242</v>
      </c>
      <c r="C114" s="1" t="s">
        <v>104</v>
      </c>
      <c r="D114" s="1" t="s">
        <v>105</v>
      </c>
      <c r="E114" s="1" t="s">
        <v>106</v>
      </c>
      <c r="F114" s="21" t="s">
        <v>107</v>
      </c>
      <c r="G114" s="21" t="s">
        <v>301</v>
      </c>
      <c r="H114" s="21" t="s">
        <v>304</v>
      </c>
      <c r="I114" s="1" t="s">
        <v>108</v>
      </c>
      <c r="J114" s="21" t="s">
        <v>194</v>
      </c>
    </row>
    <row r="115" spans="1:10" ht="15" customHeight="1">
      <c r="A115" s="48"/>
      <c r="B115" s="23"/>
      <c r="C115" s="53" t="s">
        <v>110</v>
      </c>
      <c r="D115" s="15" t="s">
        <v>187</v>
      </c>
      <c r="E115" s="40"/>
      <c r="F115" s="37"/>
      <c r="G115" s="28"/>
      <c r="H115" s="28"/>
      <c r="I115" s="23"/>
      <c r="J115" s="154"/>
    </row>
    <row r="116" spans="1:10" ht="15" customHeight="1">
      <c r="A116" s="23" t="str">
        <f>A112</f>
        <v>ORG/9</v>
      </c>
      <c r="B116" s="23"/>
      <c r="C116" s="54" t="s">
        <v>112</v>
      </c>
      <c r="D116" s="37"/>
      <c r="E116" s="37"/>
      <c r="F116" s="37"/>
      <c r="G116" s="28"/>
      <c r="H116" s="28"/>
      <c r="I116" s="23" t="s">
        <v>207</v>
      </c>
      <c r="J116" s="154"/>
    </row>
    <row r="117" spans="1:10" ht="15" customHeight="1">
      <c r="A117" s="48"/>
      <c r="B117" s="28"/>
      <c r="C117" s="54" t="s">
        <v>113</v>
      </c>
      <c r="D117" s="37"/>
      <c r="E117" s="37"/>
      <c r="F117" s="37"/>
      <c r="G117" s="28"/>
      <c r="H117" s="28"/>
      <c r="I117" s="28"/>
      <c r="J117" s="154"/>
    </row>
    <row r="118" spans="1:10" ht="15" customHeight="1">
      <c r="A118" s="48"/>
      <c r="B118" s="28"/>
      <c r="C118" s="23" t="s">
        <v>195</v>
      </c>
      <c r="D118" s="37"/>
      <c r="E118" s="37"/>
      <c r="F118" s="37"/>
      <c r="G118" s="28"/>
      <c r="H118" s="28"/>
      <c r="I118" s="28"/>
      <c r="J118" s="154"/>
    </row>
    <row r="119" spans="1:10" ht="15" customHeight="1">
      <c r="A119" s="50" t="s">
        <v>263</v>
      </c>
    </row>
    <row r="120" spans="1:10" ht="15" customHeight="1">
      <c r="A120" s="50" t="s">
        <v>270</v>
      </c>
    </row>
    <row r="121" spans="1:10" ht="15" customHeight="1">
      <c r="A121" s="50" t="s">
        <v>218</v>
      </c>
    </row>
    <row r="122" spans="1:10" ht="15" customHeight="1">
      <c r="A122" s="51" t="s">
        <v>125</v>
      </c>
      <c r="B122" s="12"/>
    </row>
    <row r="123" spans="1:10" ht="15" customHeight="1">
      <c r="A123" s="51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 ht="15" customHeight="1">
      <c r="A124" s="31" t="s">
        <v>305</v>
      </c>
      <c r="B124" s="12"/>
      <c r="C124" s="75" t="s">
        <v>463</v>
      </c>
      <c r="D124" s="12"/>
      <c r="E124" s="12"/>
      <c r="F124" s="12"/>
      <c r="G124" s="12"/>
      <c r="H124" s="12"/>
      <c r="I124" s="12"/>
      <c r="J124" s="12"/>
    </row>
    <row r="125" spans="1:10" ht="15" customHeight="1">
      <c r="A125" s="50" t="s">
        <v>272</v>
      </c>
      <c r="F125" s="18"/>
      <c r="G125" s="18"/>
      <c r="H125" s="18"/>
      <c r="I125" s="18"/>
      <c r="J125" s="18"/>
    </row>
    <row r="126" spans="1:10" ht="15" customHeight="1">
      <c r="A126" s="21" t="s">
        <v>209</v>
      </c>
      <c r="B126" s="1" t="s">
        <v>242</v>
      </c>
      <c r="C126" s="1" t="s">
        <v>104</v>
      </c>
      <c r="D126" s="1" t="s">
        <v>105</v>
      </c>
      <c r="E126" s="1" t="s">
        <v>106</v>
      </c>
      <c r="F126" s="21" t="s">
        <v>107</v>
      </c>
      <c r="G126" s="21" t="s">
        <v>301</v>
      </c>
      <c r="H126" s="21" t="s">
        <v>304</v>
      </c>
      <c r="I126" s="1" t="s">
        <v>108</v>
      </c>
      <c r="J126" s="21" t="s">
        <v>194</v>
      </c>
    </row>
    <row r="127" spans="1:10" ht="15" customHeight="1">
      <c r="A127" s="48"/>
      <c r="B127" s="23"/>
      <c r="C127" s="53" t="s">
        <v>110</v>
      </c>
      <c r="D127" s="71">
        <f>D134+D141+D149+D156+D164</f>
        <v>876000</v>
      </c>
      <c r="E127" s="40"/>
      <c r="F127" s="37"/>
      <c r="G127" s="28"/>
      <c r="H127" s="28"/>
      <c r="I127" s="23"/>
      <c r="J127" s="155" t="s">
        <v>564</v>
      </c>
    </row>
    <row r="128" spans="1:10" ht="15" customHeight="1">
      <c r="A128" s="23" t="s">
        <v>635</v>
      </c>
      <c r="B128" s="23"/>
      <c r="C128" s="54" t="s">
        <v>112</v>
      </c>
      <c r="D128" s="45">
        <f>D135+D142+D150+D157+D165</f>
        <v>0</v>
      </c>
      <c r="E128" s="37"/>
      <c r="F128" s="37"/>
      <c r="G128" s="28"/>
      <c r="H128" s="28"/>
      <c r="I128" s="23" t="s">
        <v>207</v>
      </c>
      <c r="J128" s="154"/>
    </row>
    <row r="129" spans="1:10" ht="15" customHeight="1">
      <c r="A129" s="48"/>
      <c r="B129" s="28"/>
      <c r="C129" s="54" t="s">
        <v>113</v>
      </c>
      <c r="D129" s="45"/>
      <c r="E129" s="37"/>
      <c r="F129" s="37"/>
      <c r="G129" s="28"/>
      <c r="H129" s="28"/>
      <c r="I129" s="28"/>
      <c r="J129" s="154"/>
    </row>
    <row r="130" spans="1:10" ht="15" customHeight="1">
      <c r="A130" s="48"/>
      <c r="B130" s="28"/>
      <c r="C130" s="23" t="s">
        <v>195</v>
      </c>
      <c r="D130" s="45"/>
      <c r="E130" s="37"/>
      <c r="F130" s="37"/>
      <c r="G130" s="28"/>
      <c r="H130" s="28"/>
      <c r="I130" s="28"/>
      <c r="J130" s="154"/>
    </row>
    <row r="131" spans="1:10" ht="11.25" customHeight="1">
      <c r="F131" s="12"/>
      <c r="G131" s="12"/>
      <c r="H131" s="12"/>
      <c r="I131" s="12"/>
      <c r="J131" s="12"/>
    </row>
    <row r="132" spans="1:10" ht="15" customHeight="1">
      <c r="A132" s="50" t="s">
        <v>273</v>
      </c>
      <c r="F132" s="18"/>
      <c r="G132" s="18"/>
      <c r="H132" s="18"/>
      <c r="I132" s="18"/>
      <c r="J132" s="18"/>
    </row>
    <row r="133" spans="1:10" ht="15" customHeight="1">
      <c r="A133" s="21" t="s">
        <v>209</v>
      </c>
      <c r="B133" s="1" t="s">
        <v>242</v>
      </c>
      <c r="C133" s="1" t="s">
        <v>104</v>
      </c>
      <c r="D133" s="1" t="s">
        <v>105</v>
      </c>
      <c r="E133" s="1" t="s">
        <v>106</v>
      </c>
      <c r="F133" s="21" t="s">
        <v>107</v>
      </c>
      <c r="G133" s="21" t="s">
        <v>301</v>
      </c>
      <c r="H133" s="21" t="s">
        <v>304</v>
      </c>
      <c r="I133" s="1" t="s">
        <v>108</v>
      </c>
      <c r="J133" s="21" t="s">
        <v>194</v>
      </c>
    </row>
    <row r="134" spans="1:10" ht="15" customHeight="1">
      <c r="A134" s="48"/>
      <c r="B134" s="23"/>
      <c r="C134" s="53" t="s">
        <v>110</v>
      </c>
      <c r="D134" s="71">
        <v>303000</v>
      </c>
      <c r="E134" s="40"/>
      <c r="F134" s="37"/>
      <c r="G134" s="28"/>
      <c r="H134" s="28"/>
      <c r="I134" s="23"/>
      <c r="J134" s="154"/>
    </row>
    <row r="135" spans="1:10" ht="15" customHeight="1">
      <c r="A135" s="23" t="s">
        <v>636</v>
      </c>
      <c r="B135" s="23"/>
      <c r="C135" s="54" t="s">
        <v>112</v>
      </c>
      <c r="D135" s="45"/>
      <c r="E135" s="37"/>
      <c r="F135" s="37"/>
      <c r="G135" s="28"/>
      <c r="H135" s="28"/>
      <c r="I135" s="23" t="s">
        <v>207</v>
      </c>
      <c r="J135" s="154"/>
    </row>
    <row r="136" spans="1:10" ht="15" customHeight="1">
      <c r="A136" s="48"/>
      <c r="B136" s="28"/>
      <c r="C136" s="54" t="s">
        <v>113</v>
      </c>
      <c r="D136" s="45"/>
      <c r="E136" s="37"/>
      <c r="F136" s="37"/>
      <c r="G136" s="28"/>
      <c r="H136" s="28"/>
      <c r="I136" s="28"/>
      <c r="J136" s="154"/>
    </row>
    <row r="137" spans="1:10" ht="15" customHeight="1">
      <c r="A137" s="48"/>
      <c r="B137" s="28"/>
      <c r="C137" s="23" t="s">
        <v>195</v>
      </c>
      <c r="D137" s="45"/>
      <c r="E137" s="37"/>
      <c r="F137" s="37"/>
      <c r="G137" s="28"/>
      <c r="H137" s="28"/>
      <c r="I137" s="28"/>
      <c r="J137" s="154"/>
    </row>
    <row r="138" spans="1:10" ht="11.25" customHeight="1"/>
    <row r="139" spans="1:10" ht="15" customHeight="1">
      <c r="A139" s="50" t="s">
        <v>274</v>
      </c>
      <c r="F139" s="18"/>
      <c r="G139" s="18"/>
      <c r="H139" s="18"/>
      <c r="I139" s="18"/>
      <c r="J139" s="18"/>
    </row>
    <row r="140" spans="1:10" ht="15" customHeight="1">
      <c r="A140" s="21" t="s">
        <v>209</v>
      </c>
      <c r="B140" s="1" t="s">
        <v>242</v>
      </c>
      <c r="C140" s="1" t="s">
        <v>104</v>
      </c>
      <c r="D140" s="1" t="s">
        <v>105</v>
      </c>
      <c r="E140" s="1" t="s">
        <v>106</v>
      </c>
      <c r="F140" s="21" t="s">
        <v>107</v>
      </c>
      <c r="G140" s="21" t="s">
        <v>301</v>
      </c>
      <c r="H140" s="21" t="s">
        <v>304</v>
      </c>
      <c r="I140" s="1" t="s">
        <v>108</v>
      </c>
      <c r="J140" s="21" t="s">
        <v>194</v>
      </c>
    </row>
    <row r="141" spans="1:10" ht="15" customHeight="1">
      <c r="A141" s="48"/>
      <c r="B141" s="23"/>
      <c r="C141" s="53" t="s">
        <v>110</v>
      </c>
      <c r="D141" s="71">
        <v>342000</v>
      </c>
      <c r="E141" s="40"/>
      <c r="F141" s="37"/>
      <c r="G141" s="28"/>
      <c r="H141" s="28"/>
      <c r="I141" s="23"/>
      <c r="J141" s="154"/>
    </row>
    <row r="142" spans="1:10" ht="15" customHeight="1">
      <c r="A142" s="23" t="s">
        <v>637</v>
      </c>
      <c r="B142" s="23"/>
      <c r="C142" s="54" t="s">
        <v>112</v>
      </c>
      <c r="D142" s="72"/>
      <c r="E142" s="37"/>
      <c r="F142" s="37"/>
      <c r="G142" s="28"/>
      <c r="H142" s="28"/>
      <c r="I142" s="23" t="s">
        <v>207</v>
      </c>
      <c r="J142" s="154"/>
    </row>
    <row r="143" spans="1:10" ht="15" customHeight="1">
      <c r="A143" s="48"/>
      <c r="B143" s="28"/>
      <c r="C143" s="54" t="s">
        <v>113</v>
      </c>
      <c r="D143" s="72"/>
      <c r="E143" s="37"/>
      <c r="F143" s="37"/>
      <c r="G143" s="28"/>
      <c r="H143" s="28"/>
      <c r="I143" s="28"/>
      <c r="J143" s="154"/>
    </row>
    <row r="144" spans="1:10" ht="15" customHeight="1">
      <c r="A144" s="48"/>
      <c r="B144" s="28"/>
      <c r="C144" s="23" t="s">
        <v>195</v>
      </c>
      <c r="D144" s="72"/>
      <c r="E144" s="37"/>
      <c r="F144" s="37"/>
      <c r="G144" s="28"/>
      <c r="H144" s="28"/>
      <c r="I144" s="28"/>
      <c r="J144" s="154"/>
    </row>
    <row r="146" spans="1:10" ht="15" customHeight="1">
      <c r="A146" s="50" t="s">
        <v>275</v>
      </c>
      <c r="F146" s="18"/>
      <c r="G146" s="18"/>
      <c r="H146" s="18"/>
      <c r="I146" s="12"/>
      <c r="J146" s="12"/>
    </row>
    <row r="147" spans="1:10" ht="15" customHeight="1">
      <c r="A147" s="74" t="s">
        <v>277</v>
      </c>
      <c r="F147" s="18"/>
      <c r="G147" s="18"/>
      <c r="H147" s="18"/>
      <c r="I147" s="18"/>
      <c r="J147" s="18"/>
    </row>
    <row r="148" spans="1:10" ht="15" customHeight="1">
      <c r="A148" s="21" t="s">
        <v>209</v>
      </c>
      <c r="B148" s="1" t="s">
        <v>242</v>
      </c>
      <c r="C148" s="1" t="s">
        <v>104</v>
      </c>
      <c r="D148" s="1" t="s">
        <v>105</v>
      </c>
      <c r="E148" s="1" t="s">
        <v>106</v>
      </c>
      <c r="F148" s="21" t="s">
        <v>107</v>
      </c>
      <c r="G148" s="21" t="s">
        <v>301</v>
      </c>
      <c r="H148" s="21" t="s">
        <v>304</v>
      </c>
      <c r="I148" s="1" t="s">
        <v>108</v>
      </c>
      <c r="J148" s="21" t="s">
        <v>194</v>
      </c>
    </row>
    <row r="149" spans="1:10" ht="15" customHeight="1">
      <c r="A149" s="48"/>
      <c r="B149" s="23"/>
      <c r="C149" s="53" t="s">
        <v>110</v>
      </c>
      <c r="D149" s="71">
        <v>46000</v>
      </c>
      <c r="E149" s="40"/>
      <c r="F149" s="37"/>
      <c r="G149" s="28"/>
      <c r="H149" s="28"/>
      <c r="I149" s="23"/>
      <c r="J149" s="154"/>
    </row>
    <row r="150" spans="1:10" ht="15" customHeight="1">
      <c r="A150" s="23" t="s">
        <v>638</v>
      </c>
      <c r="B150" s="23"/>
      <c r="C150" s="54" t="s">
        <v>112</v>
      </c>
      <c r="D150" s="72"/>
      <c r="E150" s="37"/>
      <c r="F150" s="37"/>
      <c r="G150" s="28"/>
      <c r="H150" s="28"/>
      <c r="I150" s="23" t="s">
        <v>207</v>
      </c>
      <c r="J150" s="154"/>
    </row>
    <row r="151" spans="1:10" ht="15" customHeight="1">
      <c r="A151" s="48"/>
      <c r="B151" s="28"/>
      <c r="C151" s="54" t="s">
        <v>113</v>
      </c>
      <c r="D151" s="72"/>
      <c r="E151" s="37"/>
      <c r="F151" s="37"/>
      <c r="G151" s="28"/>
      <c r="H151" s="28"/>
      <c r="I151" s="28"/>
      <c r="J151" s="154"/>
    </row>
    <row r="152" spans="1:10" ht="15" customHeight="1">
      <c r="A152" s="48"/>
      <c r="B152" s="28"/>
      <c r="C152" s="23" t="s">
        <v>195</v>
      </c>
      <c r="D152" s="72"/>
      <c r="E152" s="37"/>
      <c r="F152" s="37"/>
      <c r="G152" s="28"/>
      <c r="H152" s="28"/>
      <c r="I152" s="28"/>
      <c r="J152" s="154"/>
    </row>
    <row r="153" spans="1:10" ht="11.25" customHeight="1"/>
    <row r="154" spans="1:10" ht="15" customHeight="1">
      <c r="A154" s="50" t="s">
        <v>276</v>
      </c>
      <c r="F154" s="18"/>
      <c r="G154" s="18"/>
      <c r="H154" s="18"/>
      <c r="I154" s="18"/>
      <c r="J154" s="18"/>
    </row>
    <row r="155" spans="1:10" ht="15" customHeight="1">
      <c r="A155" s="21" t="s">
        <v>209</v>
      </c>
      <c r="B155" s="1" t="s">
        <v>242</v>
      </c>
      <c r="C155" s="1" t="s">
        <v>104</v>
      </c>
      <c r="D155" s="1" t="s">
        <v>105</v>
      </c>
      <c r="E155" s="1" t="s">
        <v>106</v>
      </c>
      <c r="F155" s="21" t="s">
        <v>107</v>
      </c>
      <c r="G155" s="21" t="s">
        <v>301</v>
      </c>
      <c r="H155" s="21" t="s">
        <v>304</v>
      </c>
      <c r="I155" s="1" t="s">
        <v>108</v>
      </c>
      <c r="J155" s="21" t="s">
        <v>194</v>
      </c>
    </row>
    <row r="156" spans="1:10" ht="15" customHeight="1">
      <c r="A156" s="48"/>
      <c r="B156" s="23"/>
      <c r="C156" s="53" t="s">
        <v>110</v>
      </c>
      <c r="D156" s="71">
        <v>175000</v>
      </c>
      <c r="E156" s="40"/>
      <c r="F156" s="37"/>
      <c r="G156" s="28"/>
      <c r="H156" s="28"/>
      <c r="I156" s="23"/>
      <c r="J156" s="154"/>
    </row>
    <row r="157" spans="1:10" ht="15" customHeight="1">
      <c r="A157" s="23" t="s">
        <v>639</v>
      </c>
      <c r="B157" s="23"/>
      <c r="C157" s="54" t="s">
        <v>112</v>
      </c>
      <c r="D157" s="72"/>
      <c r="E157" s="37"/>
      <c r="F157" s="37"/>
      <c r="G157" s="28"/>
      <c r="H157" s="28"/>
      <c r="I157" s="23" t="s">
        <v>207</v>
      </c>
      <c r="J157" s="154"/>
    </row>
    <row r="158" spans="1:10" ht="15" customHeight="1">
      <c r="A158" s="48"/>
      <c r="B158" s="28"/>
      <c r="C158" s="54" t="s">
        <v>113</v>
      </c>
      <c r="D158" s="72"/>
      <c r="E158" s="37"/>
      <c r="F158" s="37"/>
      <c r="G158" s="28"/>
      <c r="H158" s="28"/>
      <c r="I158" s="28"/>
      <c r="J158" s="154"/>
    </row>
    <row r="159" spans="1:10" ht="15" customHeight="1">
      <c r="A159" s="48"/>
      <c r="B159" s="28"/>
      <c r="C159" s="23" t="s">
        <v>195</v>
      </c>
      <c r="D159" s="72"/>
      <c r="E159" s="37"/>
      <c r="F159" s="37"/>
      <c r="G159" s="28"/>
      <c r="H159" s="28"/>
      <c r="I159" s="28"/>
      <c r="J159" s="154"/>
    </row>
    <row r="160" spans="1:10" ht="11.25" customHeight="1"/>
    <row r="161" spans="1:10" ht="15" customHeight="1">
      <c r="A161" s="50" t="s">
        <v>320</v>
      </c>
      <c r="F161" s="18"/>
      <c r="G161" s="18"/>
      <c r="H161" s="18"/>
      <c r="I161" s="18"/>
      <c r="J161" s="18"/>
    </row>
    <row r="162" spans="1:10" ht="15" customHeight="1">
      <c r="A162" s="21" t="s">
        <v>209</v>
      </c>
      <c r="B162" s="1" t="s">
        <v>242</v>
      </c>
      <c r="C162" s="1" t="s">
        <v>104</v>
      </c>
      <c r="D162" s="1" t="s">
        <v>105</v>
      </c>
      <c r="E162" s="1" t="s">
        <v>106</v>
      </c>
      <c r="F162" s="21" t="s">
        <v>107</v>
      </c>
      <c r="G162" s="21" t="s">
        <v>301</v>
      </c>
      <c r="H162" s="21" t="s">
        <v>304</v>
      </c>
      <c r="I162" s="1" t="s">
        <v>108</v>
      </c>
      <c r="J162" s="21" t="s">
        <v>194</v>
      </c>
    </row>
    <row r="163" spans="1:10" ht="15" customHeight="1">
      <c r="A163" s="48"/>
      <c r="B163" s="23"/>
      <c r="C163" s="53" t="s">
        <v>109</v>
      </c>
      <c r="D163" s="46">
        <v>6000</v>
      </c>
      <c r="E163" s="41"/>
      <c r="F163" s="33"/>
      <c r="G163" s="25"/>
      <c r="H163" s="25"/>
      <c r="I163" s="23"/>
      <c r="J163" s="154"/>
    </row>
    <row r="164" spans="1:10" ht="15" customHeight="1">
      <c r="A164" s="48"/>
      <c r="B164" s="23"/>
      <c r="C164" s="53" t="s">
        <v>110</v>
      </c>
      <c r="D164" s="71">
        <v>10000</v>
      </c>
      <c r="E164" s="40"/>
      <c r="F164" s="37"/>
      <c r="G164" s="28"/>
      <c r="H164" s="28"/>
      <c r="I164" s="23"/>
      <c r="J164" s="154"/>
    </row>
    <row r="165" spans="1:10" ht="15" customHeight="1">
      <c r="A165" s="23" t="s">
        <v>640</v>
      </c>
      <c r="B165" s="23"/>
      <c r="C165" s="54" t="s">
        <v>112</v>
      </c>
      <c r="D165" s="72"/>
      <c r="E165" s="37"/>
      <c r="F165" s="37"/>
      <c r="G165" s="28"/>
      <c r="H165" s="28"/>
      <c r="I165" s="23" t="s">
        <v>207</v>
      </c>
      <c r="J165" s="154"/>
    </row>
    <row r="166" spans="1:10" ht="15" customHeight="1">
      <c r="A166" s="48"/>
      <c r="B166" s="28"/>
      <c r="C166" s="54" t="s">
        <v>113</v>
      </c>
      <c r="D166" s="72"/>
      <c r="E166" s="37"/>
      <c r="F166" s="37"/>
      <c r="G166" s="28"/>
      <c r="H166" s="28"/>
      <c r="I166" s="28"/>
      <c r="J166" s="154"/>
    </row>
    <row r="167" spans="1:10" ht="15" customHeight="1">
      <c r="A167" s="48"/>
      <c r="B167" s="28"/>
      <c r="C167" s="28" t="s">
        <v>195</v>
      </c>
      <c r="D167" s="72"/>
      <c r="E167" s="37"/>
      <c r="F167" s="37"/>
      <c r="G167" s="28"/>
      <c r="H167" s="28"/>
      <c r="I167" s="28"/>
      <c r="J167" s="154"/>
    </row>
    <row r="168" spans="1:10" ht="15" customHeight="1">
      <c r="A168" s="50" t="s">
        <v>278</v>
      </c>
    </row>
    <row r="169" spans="1:10" ht="15" customHeight="1">
      <c r="A169" s="50" t="s">
        <v>259</v>
      </c>
    </row>
    <row r="170" spans="1:10" ht="15" customHeight="1">
      <c r="A170" s="50" t="s">
        <v>218</v>
      </c>
    </row>
    <row r="171" spans="1:10" ht="15" customHeight="1">
      <c r="A171" s="49" t="s">
        <v>188</v>
      </c>
    </row>
    <row r="172" spans="1:10" ht="15" customHeight="1">
      <c r="A172" s="49" t="s">
        <v>189</v>
      </c>
    </row>
    <row r="173" spans="1:10" ht="15" customHeight="1">
      <c r="A173" s="51" t="s">
        <v>190</v>
      </c>
      <c r="B173" s="12"/>
    </row>
    <row r="174" spans="1:10" ht="15" customHeight="1">
      <c r="A174" s="51" t="s">
        <v>191</v>
      </c>
      <c r="B174" s="12"/>
    </row>
    <row r="175" spans="1:10" ht="15" customHeight="1">
      <c r="A175" s="50" t="s">
        <v>634</v>
      </c>
      <c r="B175" s="14"/>
      <c r="C175" s="20" t="s">
        <v>463</v>
      </c>
      <c r="D175" s="14"/>
      <c r="E175" s="13"/>
      <c r="F175" s="13"/>
      <c r="G175" s="13"/>
      <c r="H175" s="13"/>
      <c r="I175" s="13"/>
      <c r="J175" s="13"/>
    </row>
    <row r="176" spans="1:10" ht="15" customHeight="1" thickBot="1">
      <c r="A176" s="20" t="s">
        <v>565</v>
      </c>
      <c r="B176" s="14"/>
      <c r="C176" s="14"/>
      <c r="D176" s="14"/>
      <c r="E176" s="108"/>
      <c r="F176" s="108"/>
      <c r="G176" s="108"/>
      <c r="H176" s="108"/>
      <c r="I176" s="108"/>
      <c r="J176" s="108"/>
    </row>
    <row r="177" spans="1:10" ht="15" customHeight="1" thickBot="1">
      <c r="A177" s="3" t="s">
        <v>209</v>
      </c>
      <c r="B177" s="3" t="s">
        <v>242</v>
      </c>
      <c r="C177" s="2" t="s">
        <v>104</v>
      </c>
      <c r="D177" s="2" t="s">
        <v>105</v>
      </c>
      <c r="E177" s="100" t="s">
        <v>106</v>
      </c>
      <c r="F177" s="100" t="s">
        <v>107</v>
      </c>
      <c r="G177" s="2" t="s">
        <v>301</v>
      </c>
      <c r="H177" s="2" t="s">
        <v>302</v>
      </c>
      <c r="I177" s="2" t="s">
        <v>108</v>
      </c>
      <c r="J177" s="3" t="s">
        <v>194</v>
      </c>
    </row>
    <row r="178" spans="1:10" ht="15" customHeight="1">
      <c r="A178" s="11"/>
      <c r="B178" s="11"/>
      <c r="C178" s="53" t="s">
        <v>109</v>
      </c>
      <c r="D178" s="98">
        <v>173000</v>
      </c>
      <c r="E178" s="76"/>
      <c r="F178" s="76"/>
      <c r="G178" s="76"/>
      <c r="H178" s="76"/>
      <c r="I178" s="11"/>
      <c r="J178" s="159"/>
    </row>
    <row r="179" spans="1:10" ht="15" customHeight="1">
      <c r="A179" s="11"/>
      <c r="B179" s="11"/>
      <c r="C179" s="53" t="s">
        <v>110</v>
      </c>
      <c r="D179" s="98">
        <v>144000</v>
      </c>
      <c r="E179" s="76"/>
      <c r="F179" s="76"/>
      <c r="G179" s="76"/>
      <c r="H179" s="76"/>
      <c r="I179" s="11"/>
      <c r="J179" s="148"/>
    </row>
    <row r="180" spans="1:10" ht="15" customHeight="1">
      <c r="A180" s="77" t="str">
        <f>A175</f>
        <v>ORG/11</v>
      </c>
      <c r="B180" s="77"/>
      <c r="C180" s="54" t="s">
        <v>112</v>
      </c>
      <c r="D180" s="27"/>
      <c r="E180" s="27"/>
      <c r="F180" s="27"/>
      <c r="G180" s="27"/>
      <c r="H180" s="27"/>
      <c r="I180" s="77" t="s">
        <v>207</v>
      </c>
      <c r="J180" s="148"/>
    </row>
    <row r="181" spans="1:10" ht="15" customHeight="1">
      <c r="A181" s="11"/>
      <c r="B181" s="11"/>
      <c r="C181" s="54" t="s">
        <v>113</v>
      </c>
      <c r="D181" s="10"/>
      <c r="E181" s="10"/>
      <c r="F181" s="10"/>
      <c r="G181" s="10"/>
      <c r="H181" s="10"/>
      <c r="I181" s="11"/>
      <c r="J181" s="148"/>
    </row>
    <row r="182" spans="1:10" ht="15" customHeight="1">
      <c r="A182" s="11"/>
      <c r="B182" s="11"/>
      <c r="C182" s="23" t="s">
        <v>195</v>
      </c>
      <c r="D182" s="10"/>
      <c r="E182" s="10"/>
      <c r="F182" s="10"/>
      <c r="G182" s="10"/>
      <c r="H182" s="10"/>
      <c r="I182" s="11"/>
      <c r="J182" s="149"/>
    </row>
    <row r="183" spans="1:10" ht="15" customHeight="1">
      <c r="A183" s="20" t="s">
        <v>21</v>
      </c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10" ht="15" customHeight="1">
      <c r="A184" s="20" t="s">
        <v>22</v>
      </c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10" ht="15" customHeight="1">
      <c r="A185" s="20" t="s">
        <v>218</v>
      </c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10" ht="15" customHeight="1">
      <c r="A186" s="12" t="s">
        <v>324</v>
      </c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10" ht="15" customHeight="1">
      <c r="A187" s="12" t="s">
        <v>153</v>
      </c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10" ht="15" customHeight="1">
      <c r="A188" s="12" t="s">
        <v>325</v>
      </c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10" ht="15" customHeight="1">
      <c r="A189" s="12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10" ht="15" customHeight="1">
      <c r="A190" s="50" t="s">
        <v>466</v>
      </c>
      <c r="B190" s="14"/>
      <c r="C190" s="20" t="s">
        <v>464</v>
      </c>
      <c r="D190" s="14"/>
      <c r="E190" s="13"/>
      <c r="F190" s="13"/>
      <c r="G190" s="13"/>
      <c r="H190" s="13"/>
      <c r="I190" s="13"/>
      <c r="J190" s="13"/>
    </row>
    <row r="191" spans="1:10" ht="15" customHeight="1" thickBot="1">
      <c r="A191" s="20" t="s">
        <v>12</v>
      </c>
      <c r="B191" s="14"/>
      <c r="C191" s="14"/>
      <c r="D191" s="14"/>
      <c r="E191" s="108"/>
      <c r="F191" s="108"/>
      <c r="G191" s="108"/>
      <c r="H191" s="108"/>
      <c r="I191" s="108"/>
      <c r="J191" s="108"/>
    </row>
    <row r="192" spans="1:10" ht="15" customHeight="1" thickBot="1">
      <c r="A192" s="3" t="s">
        <v>209</v>
      </c>
      <c r="B192" s="3" t="s">
        <v>242</v>
      </c>
      <c r="C192" s="2" t="s">
        <v>104</v>
      </c>
      <c r="D192" s="2" t="s">
        <v>105</v>
      </c>
      <c r="E192" s="100" t="s">
        <v>106</v>
      </c>
      <c r="F192" s="100" t="s">
        <v>107</v>
      </c>
      <c r="G192" s="2" t="s">
        <v>301</v>
      </c>
      <c r="H192" s="2" t="s">
        <v>302</v>
      </c>
      <c r="I192" s="2" t="s">
        <v>108</v>
      </c>
      <c r="J192" s="3" t="s">
        <v>194</v>
      </c>
    </row>
    <row r="193" spans="1:10" ht="15" customHeight="1">
      <c r="A193" s="11"/>
      <c r="B193" s="11"/>
      <c r="C193" s="53" t="s">
        <v>109</v>
      </c>
      <c r="D193" s="98">
        <v>150000</v>
      </c>
      <c r="E193" s="76"/>
      <c r="F193" s="76"/>
      <c r="G193" s="76"/>
      <c r="H193" s="76"/>
      <c r="I193" s="11"/>
      <c r="J193" s="159" t="s">
        <v>566</v>
      </c>
    </row>
    <row r="194" spans="1:10" ht="15" customHeight="1">
      <c r="A194" s="11"/>
      <c r="B194" s="11"/>
      <c r="C194" s="53" t="s">
        <v>110</v>
      </c>
      <c r="D194" s="98">
        <v>250000</v>
      </c>
      <c r="E194" s="76"/>
      <c r="F194" s="76"/>
      <c r="G194" s="76"/>
      <c r="H194" s="76"/>
      <c r="I194" s="11"/>
      <c r="J194" s="148"/>
    </row>
    <row r="195" spans="1:10" ht="15" customHeight="1">
      <c r="A195" s="77" t="str">
        <f>A190</f>
        <v xml:space="preserve">ORG/12 </v>
      </c>
      <c r="B195" s="77"/>
      <c r="C195" s="54" t="s">
        <v>112</v>
      </c>
      <c r="D195" s="44">
        <v>200000</v>
      </c>
      <c r="E195" s="27"/>
      <c r="F195" s="27"/>
      <c r="G195" s="27"/>
      <c r="H195" s="27"/>
      <c r="I195" s="77" t="s">
        <v>311</v>
      </c>
      <c r="J195" s="148"/>
    </row>
    <row r="196" spans="1:10" ht="15" customHeight="1">
      <c r="A196" s="11"/>
      <c r="B196" s="11"/>
      <c r="C196" s="54" t="s">
        <v>113</v>
      </c>
      <c r="D196" s="10"/>
      <c r="E196" s="10"/>
      <c r="F196" s="10"/>
      <c r="G196" s="10"/>
      <c r="H196" s="10"/>
      <c r="I196" s="11"/>
      <c r="J196" s="148"/>
    </row>
    <row r="197" spans="1:10" ht="15" customHeight="1">
      <c r="A197" s="11"/>
      <c r="B197" s="11"/>
      <c r="C197" s="23" t="s">
        <v>195</v>
      </c>
      <c r="D197" s="10"/>
      <c r="E197" s="10"/>
      <c r="F197" s="10"/>
      <c r="G197" s="10"/>
      <c r="H197" s="10"/>
      <c r="I197" s="11"/>
      <c r="J197" s="149"/>
    </row>
    <row r="198" spans="1:10" ht="15" customHeight="1">
      <c r="A198" s="20" t="s">
        <v>13</v>
      </c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10" ht="15" customHeight="1">
      <c r="A199" s="20" t="s">
        <v>14</v>
      </c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10" ht="15" customHeight="1">
      <c r="A200" s="20" t="s">
        <v>218</v>
      </c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10" ht="15" customHeight="1">
      <c r="A201" s="12" t="s">
        <v>316</v>
      </c>
      <c r="B201" s="14"/>
      <c r="C201" s="14"/>
      <c r="D201" s="14"/>
      <c r="E201" s="14"/>
      <c r="F201" s="14"/>
      <c r="G201" s="14"/>
      <c r="H201" s="14"/>
      <c r="I201" s="14"/>
      <c r="J201" s="14"/>
    </row>
    <row r="203" spans="1:10" ht="15" customHeight="1">
      <c r="A203" s="50" t="s">
        <v>313</v>
      </c>
      <c r="B203" s="14"/>
      <c r="C203" s="20" t="s">
        <v>464</v>
      </c>
      <c r="D203" s="14"/>
      <c r="E203" s="13"/>
      <c r="F203" s="13"/>
      <c r="G203" s="13"/>
      <c r="H203" s="13"/>
      <c r="I203" s="13"/>
      <c r="J203" s="13"/>
    </row>
    <row r="204" spans="1:10" ht="15" customHeight="1" thickBot="1">
      <c r="A204" s="20" t="s">
        <v>15</v>
      </c>
      <c r="B204" s="14"/>
      <c r="C204" s="14"/>
      <c r="D204" s="14"/>
      <c r="E204" s="108"/>
      <c r="F204" s="108"/>
      <c r="G204" s="108"/>
      <c r="H204" s="108"/>
      <c r="I204" s="108"/>
      <c r="J204" s="108"/>
    </row>
    <row r="205" spans="1:10" ht="15" customHeight="1" thickBot="1">
      <c r="A205" s="3" t="s">
        <v>209</v>
      </c>
      <c r="B205" s="3" t="s">
        <v>242</v>
      </c>
      <c r="C205" s="2" t="s">
        <v>104</v>
      </c>
      <c r="D205" s="2" t="s">
        <v>105</v>
      </c>
      <c r="E205" s="100" t="s">
        <v>106</v>
      </c>
      <c r="F205" s="100" t="s">
        <v>107</v>
      </c>
      <c r="G205" s="2" t="s">
        <v>301</v>
      </c>
      <c r="H205" s="2" t="s">
        <v>302</v>
      </c>
      <c r="I205" s="2" t="s">
        <v>108</v>
      </c>
      <c r="J205" s="3" t="s">
        <v>194</v>
      </c>
    </row>
    <row r="206" spans="1:10" ht="15" customHeight="1">
      <c r="A206" s="11"/>
      <c r="B206" s="11"/>
      <c r="C206" s="53" t="s">
        <v>109</v>
      </c>
      <c r="D206" s="98">
        <v>500000</v>
      </c>
      <c r="E206" s="76"/>
      <c r="F206" s="76"/>
      <c r="G206" s="76"/>
      <c r="H206" s="76"/>
      <c r="I206" s="11"/>
      <c r="J206" s="159"/>
    </row>
    <row r="207" spans="1:10" ht="15" customHeight="1">
      <c r="A207" s="11"/>
      <c r="B207" s="11"/>
      <c r="C207" s="53" t="s">
        <v>110</v>
      </c>
      <c r="D207" s="98">
        <v>500000</v>
      </c>
      <c r="E207" s="76"/>
      <c r="F207" s="76"/>
      <c r="G207" s="76"/>
      <c r="H207" s="76"/>
      <c r="I207" s="11"/>
      <c r="J207" s="148"/>
    </row>
    <row r="208" spans="1:10" ht="15" customHeight="1">
      <c r="A208" s="77" t="str">
        <f>A203</f>
        <v>ORG/13</v>
      </c>
      <c r="B208" s="77"/>
      <c r="C208" s="54" t="s">
        <v>112</v>
      </c>
      <c r="D208" s="27"/>
      <c r="E208" s="27"/>
      <c r="F208" s="27"/>
      <c r="G208" s="27"/>
      <c r="H208" s="27"/>
      <c r="I208" s="77" t="s">
        <v>207</v>
      </c>
      <c r="J208" s="148"/>
    </row>
    <row r="209" spans="1:10" ht="15" customHeight="1">
      <c r="A209" s="11"/>
      <c r="B209" s="11"/>
      <c r="C209" s="54" t="s">
        <v>113</v>
      </c>
      <c r="D209" s="10"/>
      <c r="E209" s="10"/>
      <c r="F209" s="10"/>
      <c r="G209" s="10"/>
      <c r="H209" s="10"/>
      <c r="I209" s="11"/>
      <c r="J209" s="148"/>
    </row>
    <row r="210" spans="1:10" ht="15" customHeight="1">
      <c r="A210" s="11"/>
      <c r="B210" s="11"/>
      <c r="C210" s="23" t="s">
        <v>195</v>
      </c>
      <c r="D210" s="10"/>
      <c r="E210" s="10"/>
      <c r="F210" s="10"/>
      <c r="G210" s="10"/>
      <c r="H210" s="10"/>
      <c r="I210" s="11"/>
      <c r="J210" s="149"/>
    </row>
    <row r="211" spans="1:10" ht="15" customHeight="1">
      <c r="A211" s="20" t="s">
        <v>16</v>
      </c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1:10" ht="15" customHeight="1">
      <c r="A212" s="20" t="s">
        <v>17</v>
      </c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1:10" ht="15" customHeight="1">
      <c r="A213" s="20" t="s">
        <v>218</v>
      </c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1:10" ht="15" customHeight="1">
      <c r="A214" s="12" t="s">
        <v>317</v>
      </c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1:10" ht="15" customHeight="1">
      <c r="A215" s="12" t="s">
        <v>318</v>
      </c>
      <c r="B215" s="14"/>
      <c r="C215" s="14"/>
      <c r="D215" s="14"/>
      <c r="E215" s="14"/>
      <c r="F215" s="14"/>
      <c r="G215" s="14"/>
      <c r="H215" s="14"/>
      <c r="I215" s="14"/>
      <c r="J215" s="14"/>
    </row>
    <row r="217" spans="1:10" ht="15" customHeight="1">
      <c r="A217" s="50" t="s">
        <v>467</v>
      </c>
      <c r="B217" s="14"/>
      <c r="C217" s="20" t="s">
        <v>670</v>
      </c>
      <c r="D217" s="14"/>
      <c r="E217" s="13"/>
      <c r="F217" s="13"/>
      <c r="G217" s="13"/>
      <c r="H217" s="13"/>
      <c r="I217" s="13"/>
      <c r="J217" s="13"/>
    </row>
    <row r="218" spans="1:10" ht="15" customHeight="1" thickBot="1">
      <c r="A218" s="20" t="s">
        <v>18</v>
      </c>
      <c r="B218" s="14"/>
      <c r="C218" s="14"/>
      <c r="D218" s="14"/>
      <c r="E218" s="108"/>
      <c r="F218" s="108"/>
      <c r="G218" s="108"/>
      <c r="H218" s="108"/>
      <c r="I218" s="108"/>
      <c r="J218" s="108"/>
    </row>
    <row r="219" spans="1:10" ht="15" customHeight="1" thickBot="1">
      <c r="A219" s="3" t="s">
        <v>209</v>
      </c>
      <c r="B219" s="3" t="s">
        <v>242</v>
      </c>
      <c r="C219" s="2" t="s">
        <v>104</v>
      </c>
      <c r="D219" s="2" t="s">
        <v>105</v>
      </c>
      <c r="E219" s="100" t="s">
        <v>106</v>
      </c>
      <c r="F219" s="100" t="s">
        <v>107</v>
      </c>
      <c r="G219" s="2" t="s">
        <v>301</v>
      </c>
      <c r="H219" s="2" t="s">
        <v>302</v>
      </c>
      <c r="I219" s="2" t="s">
        <v>108</v>
      </c>
      <c r="J219" s="3" t="s">
        <v>194</v>
      </c>
    </row>
    <row r="220" spans="1:10" ht="15" customHeight="1">
      <c r="A220" s="11"/>
      <c r="B220" s="11"/>
      <c r="C220" s="53" t="s">
        <v>109</v>
      </c>
      <c r="D220" s="98">
        <v>408237</v>
      </c>
      <c r="E220" s="76"/>
      <c r="F220" s="76"/>
      <c r="G220" s="76"/>
      <c r="H220" s="76"/>
      <c r="I220" s="11"/>
      <c r="J220" s="159"/>
    </row>
    <row r="221" spans="1:10" ht="15" customHeight="1">
      <c r="A221" s="11"/>
      <c r="B221" s="11"/>
      <c r="C221" s="53" t="s">
        <v>110</v>
      </c>
      <c r="D221" s="98">
        <v>443220</v>
      </c>
      <c r="E221" s="76"/>
      <c r="F221" s="76"/>
      <c r="G221" s="76"/>
      <c r="H221" s="76"/>
      <c r="I221" s="11"/>
      <c r="J221" s="148"/>
    </row>
    <row r="222" spans="1:10" ht="15" customHeight="1">
      <c r="A222" s="77" t="str">
        <f>A217</f>
        <v>ORG/14</v>
      </c>
      <c r="B222" s="77"/>
      <c r="C222" s="54" t="s">
        <v>112</v>
      </c>
      <c r="D222" s="27" t="s">
        <v>529</v>
      </c>
      <c r="E222" s="27"/>
      <c r="F222" s="27"/>
      <c r="G222" s="27"/>
      <c r="H222" s="27"/>
      <c r="I222" s="77" t="s">
        <v>128</v>
      </c>
      <c r="J222" s="148"/>
    </row>
    <row r="223" spans="1:10" ht="15" customHeight="1">
      <c r="A223" s="11"/>
      <c r="B223" s="11"/>
      <c r="C223" s="54" t="s">
        <v>113</v>
      </c>
      <c r="D223" s="10"/>
      <c r="E223" s="10"/>
      <c r="F223" s="10"/>
      <c r="G223" s="10"/>
      <c r="H223" s="10"/>
      <c r="I223" s="11"/>
      <c r="J223" s="148"/>
    </row>
    <row r="224" spans="1:10" ht="15" customHeight="1">
      <c r="A224" s="11"/>
      <c r="B224" s="11"/>
      <c r="C224" s="23" t="s">
        <v>195</v>
      </c>
      <c r="D224" s="10"/>
      <c r="E224" s="10"/>
      <c r="F224" s="10"/>
      <c r="G224" s="10"/>
      <c r="H224" s="10"/>
      <c r="I224" s="11"/>
      <c r="J224" s="149"/>
    </row>
    <row r="225" spans="1:10" ht="15" customHeight="1">
      <c r="A225" s="20" t="s">
        <v>19</v>
      </c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1:10" ht="15" customHeight="1">
      <c r="A226" s="20" t="s">
        <v>20</v>
      </c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1:10" ht="15" customHeight="1">
      <c r="A227" s="20" t="s">
        <v>218</v>
      </c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1:10" ht="15" customHeight="1">
      <c r="A228" s="12" t="s">
        <v>321</v>
      </c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1:10" ht="15" customHeight="1">
      <c r="A229" s="12" t="s">
        <v>322</v>
      </c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1:10" ht="15" customHeight="1">
      <c r="A230" s="12"/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1:10" ht="15" customHeight="1">
      <c r="A231" s="50" t="s">
        <v>319</v>
      </c>
      <c r="B231" s="14"/>
      <c r="C231" s="20" t="s">
        <v>489</v>
      </c>
      <c r="D231" s="14"/>
      <c r="E231" s="13"/>
      <c r="F231" s="13"/>
      <c r="G231" s="13"/>
      <c r="H231" s="13"/>
      <c r="I231" s="13"/>
      <c r="J231" s="13"/>
    </row>
    <row r="232" spans="1:10" ht="15" customHeight="1">
      <c r="A232" s="20" t="s">
        <v>460</v>
      </c>
      <c r="B232" s="14"/>
      <c r="C232" s="14"/>
      <c r="D232" s="14"/>
      <c r="E232" s="108"/>
      <c r="F232" s="108"/>
      <c r="G232" s="108"/>
      <c r="H232" s="108"/>
      <c r="I232" s="13"/>
      <c r="J232" s="13"/>
    </row>
    <row r="233" spans="1:10" ht="15" customHeight="1" thickBot="1">
      <c r="A233" s="74" t="s">
        <v>309</v>
      </c>
      <c r="B233" s="14"/>
      <c r="C233" s="14"/>
      <c r="D233" s="14"/>
      <c r="E233" s="13"/>
      <c r="F233" s="13"/>
      <c r="G233" s="13"/>
      <c r="H233" s="13"/>
      <c r="I233" s="13"/>
      <c r="J233" s="13"/>
    </row>
    <row r="234" spans="1:10" ht="15" customHeight="1" thickBot="1">
      <c r="A234" s="3" t="s">
        <v>209</v>
      </c>
      <c r="B234" s="3" t="s">
        <v>242</v>
      </c>
      <c r="C234" s="2" t="s">
        <v>104</v>
      </c>
      <c r="D234" s="2" t="s">
        <v>105</v>
      </c>
      <c r="E234" s="100" t="s">
        <v>106</v>
      </c>
      <c r="F234" s="100" t="s">
        <v>107</v>
      </c>
      <c r="G234" s="2" t="s">
        <v>301</v>
      </c>
      <c r="H234" s="2" t="s">
        <v>302</v>
      </c>
      <c r="I234" s="2" t="s">
        <v>108</v>
      </c>
      <c r="J234" s="3" t="s">
        <v>194</v>
      </c>
    </row>
    <row r="235" spans="1:10" ht="15" customHeight="1">
      <c r="A235" s="11"/>
      <c r="B235" s="11"/>
      <c r="C235" s="53" t="s">
        <v>109</v>
      </c>
      <c r="D235" s="76">
        <v>12</v>
      </c>
      <c r="E235" s="76"/>
      <c r="F235" s="76"/>
      <c r="G235" s="76"/>
      <c r="H235" s="76"/>
      <c r="I235" s="11"/>
      <c r="J235" s="159" t="s">
        <v>568</v>
      </c>
    </row>
    <row r="236" spans="1:10" ht="15" customHeight="1">
      <c r="A236" s="11"/>
      <c r="B236" s="11"/>
      <c r="C236" s="53" t="s">
        <v>110</v>
      </c>
      <c r="D236" s="76">
        <v>12</v>
      </c>
      <c r="E236" s="76"/>
      <c r="F236" s="76"/>
      <c r="G236" s="76"/>
      <c r="H236" s="76"/>
      <c r="I236" s="11"/>
      <c r="J236" s="148"/>
    </row>
    <row r="237" spans="1:10" ht="15" customHeight="1">
      <c r="A237" s="77" t="str">
        <f>A231</f>
        <v>ORG/15</v>
      </c>
      <c r="B237" s="77"/>
      <c r="C237" s="54" t="s">
        <v>112</v>
      </c>
      <c r="D237" s="27">
        <v>12</v>
      </c>
      <c r="E237" s="27"/>
      <c r="F237" s="27"/>
      <c r="G237" s="27"/>
      <c r="H237" s="27"/>
      <c r="I237" s="77" t="s">
        <v>158</v>
      </c>
      <c r="J237" s="148"/>
    </row>
    <row r="238" spans="1:10" ht="15" customHeight="1">
      <c r="A238" s="11"/>
      <c r="B238" s="11"/>
      <c r="C238" s="54" t="s">
        <v>113</v>
      </c>
      <c r="D238" s="10">
        <v>12</v>
      </c>
      <c r="E238" s="10"/>
      <c r="F238" s="10"/>
      <c r="G238" s="10"/>
      <c r="H238" s="10"/>
      <c r="I238" s="11"/>
      <c r="J238" s="148"/>
    </row>
    <row r="239" spans="1:10" ht="15" customHeight="1">
      <c r="A239" s="11"/>
      <c r="B239" s="11"/>
      <c r="C239" s="23" t="s">
        <v>195</v>
      </c>
      <c r="D239" s="10"/>
      <c r="E239" s="10"/>
      <c r="F239" s="10"/>
      <c r="G239" s="10"/>
      <c r="H239" s="10"/>
      <c r="I239" s="11"/>
      <c r="J239" s="149"/>
    </row>
    <row r="240" spans="1:10" ht="15" customHeight="1">
      <c r="A240" s="20" t="s">
        <v>9</v>
      </c>
      <c r="B240" s="14"/>
      <c r="C240" s="14"/>
      <c r="D240" s="14"/>
      <c r="E240" s="14"/>
      <c r="F240" s="14"/>
      <c r="G240" s="14"/>
      <c r="H240" s="14"/>
      <c r="I240" s="14"/>
      <c r="J240" s="134"/>
    </row>
    <row r="241" spans="1:10" ht="15" customHeight="1">
      <c r="A241" s="20" t="s">
        <v>218</v>
      </c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 ht="15" customHeight="1">
      <c r="A242" s="12" t="s">
        <v>308</v>
      </c>
      <c r="B242" s="14"/>
      <c r="C242" s="14"/>
      <c r="D242" s="14"/>
      <c r="E242" s="14"/>
      <c r="F242" s="14"/>
      <c r="G242" s="14"/>
      <c r="H242" s="14"/>
      <c r="I242" s="14"/>
      <c r="J242" s="14"/>
    </row>
    <row r="244" spans="1:10" ht="15" customHeight="1">
      <c r="A244" s="31" t="s">
        <v>323</v>
      </c>
      <c r="B244" s="14"/>
      <c r="C244" s="20" t="s">
        <v>489</v>
      </c>
      <c r="D244" s="14"/>
      <c r="E244" s="13"/>
      <c r="F244" s="13"/>
      <c r="G244" s="13"/>
      <c r="H244" s="13"/>
      <c r="I244" s="13"/>
      <c r="J244" s="13"/>
    </row>
    <row r="245" spans="1:10" ht="15" customHeight="1">
      <c r="A245" s="20" t="s">
        <v>567</v>
      </c>
      <c r="B245" s="14"/>
      <c r="C245" s="14"/>
      <c r="D245" s="14"/>
      <c r="E245" s="13"/>
      <c r="F245" s="13"/>
      <c r="G245" s="13"/>
      <c r="H245" s="13"/>
      <c r="I245" s="13"/>
      <c r="J245" s="13"/>
    </row>
    <row r="246" spans="1:10" ht="15" customHeight="1" thickBot="1">
      <c r="A246" s="74" t="s">
        <v>309</v>
      </c>
      <c r="B246" s="14"/>
      <c r="C246" s="14"/>
      <c r="D246" s="14"/>
      <c r="E246" s="13"/>
      <c r="F246" s="13"/>
      <c r="G246" s="13"/>
      <c r="H246" s="13"/>
      <c r="I246" s="13"/>
      <c r="J246" s="13"/>
    </row>
    <row r="247" spans="1:10" ht="15" customHeight="1" thickBot="1">
      <c r="A247" s="3" t="s">
        <v>209</v>
      </c>
      <c r="B247" s="3" t="s">
        <v>242</v>
      </c>
      <c r="C247" s="2" t="s">
        <v>104</v>
      </c>
      <c r="D247" s="2" t="s">
        <v>105</v>
      </c>
      <c r="E247" s="100" t="s">
        <v>106</v>
      </c>
      <c r="F247" s="100" t="s">
        <v>107</v>
      </c>
      <c r="G247" s="2" t="s">
        <v>301</v>
      </c>
      <c r="H247" s="2" t="s">
        <v>302</v>
      </c>
      <c r="I247" s="2" t="s">
        <v>108</v>
      </c>
      <c r="J247" s="3" t="s">
        <v>194</v>
      </c>
    </row>
    <row r="248" spans="1:10" ht="15" customHeight="1">
      <c r="A248" s="11"/>
      <c r="B248" s="11"/>
      <c r="C248" s="53" t="s">
        <v>110</v>
      </c>
      <c r="D248" s="76" t="s">
        <v>312</v>
      </c>
      <c r="E248" s="76"/>
      <c r="F248" s="76"/>
      <c r="G248" s="76"/>
      <c r="H248" s="76"/>
      <c r="I248" s="11"/>
      <c r="J248" s="148"/>
    </row>
    <row r="249" spans="1:10" ht="15" customHeight="1">
      <c r="A249" s="77" t="str">
        <f>A244</f>
        <v>ORG/16</v>
      </c>
      <c r="B249" s="77"/>
      <c r="C249" s="54" t="s">
        <v>112</v>
      </c>
      <c r="D249" s="27" t="s">
        <v>166</v>
      </c>
      <c r="E249" s="27"/>
      <c r="F249" s="27"/>
      <c r="G249" s="27"/>
      <c r="H249" s="27"/>
      <c r="I249" s="77" t="s">
        <v>311</v>
      </c>
      <c r="J249" s="148"/>
    </row>
    <row r="250" spans="1:10" ht="15" customHeight="1">
      <c r="A250" s="11"/>
      <c r="B250" s="11"/>
      <c r="C250" s="54" t="s">
        <v>113</v>
      </c>
      <c r="D250" s="10"/>
      <c r="E250" s="10"/>
      <c r="F250" s="10"/>
      <c r="G250" s="10"/>
      <c r="H250" s="10"/>
      <c r="I250" s="11"/>
      <c r="J250" s="148"/>
    </row>
    <row r="251" spans="1:10" ht="15" customHeight="1">
      <c r="A251" s="11"/>
      <c r="B251" s="11"/>
      <c r="C251" s="23" t="s">
        <v>195</v>
      </c>
      <c r="D251" s="10"/>
      <c r="E251" s="10"/>
      <c r="F251" s="10"/>
      <c r="G251" s="10"/>
      <c r="H251" s="10"/>
      <c r="I251" s="11"/>
      <c r="J251" s="149"/>
    </row>
    <row r="252" spans="1:10" ht="15" customHeight="1">
      <c r="A252" s="20" t="s">
        <v>10</v>
      </c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 ht="15" customHeight="1">
      <c r="A253" s="20" t="s">
        <v>11</v>
      </c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 ht="15" customHeight="1">
      <c r="A254" s="14" t="s">
        <v>192</v>
      </c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 ht="15" customHeight="1">
      <c r="A255" s="14" t="s">
        <v>137</v>
      </c>
      <c r="B255" s="14"/>
      <c r="C255" s="14"/>
      <c r="D255" s="14"/>
      <c r="E255" s="14"/>
      <c r="F255" s="14"/>
      <c r="G255" s="14"/>
      <c r="H255" s="14"/>
      <c r="I255" s="14"/>
      <c r="J255" s="14"/>
    </row>
    <row r="257" spans="1:10" ht="15" customHeight="1">
      <c r="A257" s="50" t="s">
        <v>468</v>
      </c>
      <c r="B257" s="14"/>
      <c r="C257" s="20" t="s">
        <v>490</v>
      </c>
      <c r="D257" s="14"/>
      <c r="E257" s="13"/>
      <c r="F257" s="13"/>
      <c r="G257" s="13"/>
      <c r="H257" s="13"/>
      <c r="I257" s="13"/>
      <c r="J257" s="13"/>
    </row>
    <row r="258" spans="1:10" ht="15" customHeight="1" thickBot="1">
      <c r="A258" s="20" t="s">
        <v>23</v>
      </c>
      <c r="B258" s="14"/>
      <c r="C258" s="14"/>
      <c r="D258" s="14"/>
      <c r="E258" s="108"/>
      <c r="F258" s="108"/>
      <c r="G258" s="108"/>
      <c r="H258" s="108"/>
      <c r="I258" s="108"/>
      <c r="J258" s="108"/>
    </row>
    <row r="259" spans="1:10" ht="15" customHeight="1" thickBot="1">
      <c r="A259" s="2" t="s">
        <v>209</v>
      </c>
      <c r="B259" s="3" t="s">
        <v>242</v>
      </c>
      <c r="C259" s="2" t="s">
        <v>104</v>
      </c>
      <c r="D259" s="2" t="s">
        <v>105</v>
      </c>
      <c r="E259" s="22" t="s">
        <v>106</v>
      </c>
      <c r="F259" s="22" t="s">
        <v>107</v>
      </c>
      <c r="G259" s="3" t="s">
        <v>301</v>
      </c>
      <c r="H259" s="3" t="s">
        <v>302</v>
      </c>
      <c r="I259" s="2" t="s">
        <v>108</v>
      </c>
      <c r="J259" s="3" t="s">
        <v>194</v>
      </c>
    </row>
    <row r="260" spans="1:10" ht="15" customHeight="1">
      <c r="A260" s="11"/>
      <c r="B260" s="11"/>
      <c r="C260" s="53" t="s">
        <v>110</v>
      </c>
      <c r="D260" s="98">
        <v>40000</v>
      </c>
      <c r="E260" s="76"/>
      <c r="F260" s="76"/>
      <c r="G260" s="76"/>
      <c r="H260" s="76"/>
      <c r="I260" s="11"/>
      <c r="J260" s="148"/>
    </row>
    <row r="261" spans="1:10" ht="15" customHeight="1">
      <c r="A261" s="77" t="str">
        <f>A257</f>
        <v>ORG/17</v>
      </c>
      <c r="B261" s="77"/>
      <c r="C261" s="54" t="s">
        <v>112</v>
      </c>
      <c r="D261" s="135">
        <v>20000</v>
      </c>
      <c r="E261" s="27"/>
      <c r="F261" s="27"/>
      <c r="G261" s="27"/>
      <c r="H261" s="27"/>
      <c r="I261" s="77" t="s">
        <v>311</v>
      </c>
      <c r="J261" s="148"/>
    </row>
    <row r="262" spans="1:10" ht="15" customHeight="1">
      <c r="A262" s="11"/>
      <c r="B262" s="11"/>
      <c r="C262" s="54" t="s">
        <v>113</v>
      </c>
      <c r="D262" s="10"/>
      <c r="E262" s="10"/>
      <c r="F262" s="10"/>
      <c r="G262" s="10"/>
      <c r="H262" s="10"/>
      <c r="I262" s="11"/>
      <c r="J262" s="148"/>
    </row>
    <row r="263" spans="1:10" ht="15" customHeight="1">
      <c r="A263" s="11"/>
      <c r="B263" s="11"/>
      <c r="C263" s="23" t="s">
        <v>195</v>
      </c>
      <c r="D263" s="10"/>
      <c r="E263" s="10"/>
      <c r="F263" s="10"/>
      <c r="G263" s="10"/>
      <c r="H263" s="10"/>
      <c r="I263" s="11"/>
      <c r="J263" s="149"/>
    </row>
    <row r="264" spans="1:10" ht="15" customHeight="1">
      <c r="A264" s="20" t="s">
        <v>24</v>
      </c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 ht="15" customHeight="1">
      <c r="A265" s="20" t="s">
        <v>25</v>
      </c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 ht="15" customHeight="1">
      <c r="A266" s="20" t="s">
        <v>218</v>
      </c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 ht="15" customHeight="1">
      <c r="A267" s="12" t="s">
        <v>326</v>
      </c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 ht="15" customHeight="1">
      <c r="A268" s="12" t="s">
        <v>327</v>
      </c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1:10" ht="1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1:10" ht="15" customHeight="1">
      <c r="A270" s="20" t="s">
        <v>328</v>
      </c>
      <c r="B270" s="20"/>
      <c r="C270" s="14" t="s">
        <v>519</v>
      </c>
      <c r="D270" s="14"/>
      <c r="E270" s="14"/>
      <c r="F270" s="14"/>
      <c r="G270" s="14"/>
      <c r="H270" s="14"/>
      <c r="I270" s="14"/>
      <c r="J270" s="14"/>
    </row>
    <row r="271" spans="1:10" ht="15" customHeight="1">
      <c r="A271" s="20" t="s">
        <v>671</v>
      </c>
      <c r="B271" s="20"/>
      <c r="C271" s="14"/>
      <c r="D271" s="14"/>
      <c r="E271" s="14"/>
      <c r="F271" s="14"/>
      <c r="G271" s="14"/>
      <c r="H271" s="14"/>
      <c r="I271" s="14"/>
      <c r="J271" s="14"/>
    </row>
    <row r="272" spans="1:10" ht="15" customHeight="1" thickBot="1">
      <c r="A272" s="19" t="s">
        <v>522</v>
      </c>
      <c r="B272" s="19"/>
      <c r="C272" s="14"/>
      <c r="D272" s="14"/>
      <c r="E272" s="14"/>
      <c r="F272" s="14"/>
      <c r="G272" s="14"/>
      <c r="H272" s="14"/>
      <c r="I272" s="14"/>
      <c r="J272" s="14"/>
    </row>
    <row r="273" spans="1:10" ht="15" customHeight="1" thickBot="1">
      <c r="A273" s="2" t="s">
        <v>209</v>
      </c>
      <c r="B273" s="3" t="s">
        <v>242</v>
      </c>
      <c r="C273" s="2" t="s">
        <v>104</v>
      </c>
      <c r="D273" s="2" t="s">
        <v>105</v>
      </c>
      <c r="E273" s="22" t="s">
        <v>106</v>
      </c>
      <c r="F273" s="22" t="s">
        <v>107</v>
      </c>
      <c r="G273" s="3" t="s">
        <v>301</v>
      </c>
      <c r="H273" s="3" t="s">
        <v>302</v>
      </c>
      <c r="I273" s="2" t="s">
        <v>108</v>
      </c>
      <c r="J273" s="3" t="s">
        <v>194</v>
      </c>
    </row>
    <row r="274" spans="1:10" ht="15" customHeight="1">
      <c r="A274" s="77" t="str">
        <f>A270</f>
        <v>ORG/18</v>
      </c>
      <c r="B274" s="77"/>
      <c r="C274" s="54" t="s">
        <v>112</v>
      </c>
      <c r="D274" s="23" t="s">
        <v>520</v>
      </c>
      <c r="E274" s="27"/>
      <c r="F274" s="27"/>
      <c r="G274" s="27"/>
      <c r="H274" s="27"/>
      <c r="I274" s="77" t="s">
        <v>128</v>
      </c>
      <c r="J274" s="148"/>
    </row>
    <row r="275" spans="1:10" ht="15" customHeight="1">
      <c r="A275" s="11"/>
      <c r="B275" s="11"/>
      <c r="C275" s="54" t="s">
        <v>113</v>
      </c>
      <c r="D275" s="77" t="s">
        <v>521</v>
      </c>
      <c r="E275" s="10"/>
      <c r="F275" s="10"/>
      <c r="G275" s="10"/>
      <c r="H275" s="10"/>
      <c r="I275" s="11"/>
      <c r="J275" s="148"/>
    </row>
    <row r="276" spans="1:10" ht="15" customHeight="1">
      <c r="A276" s="11"/>
      <c r="B276" s="11"/>
      <c r="C276" s="23" t="s">
        <v>195</v>
      </c>
      <c r="D276" s="77"/>
      <c r="E276" s="10"/>
      <c r="F276" s="10"/>
      <c r="G276" s="10"/>
      <c r="H276" s="10"/>
      <c r="I276" s="11"/>
      <c r="J276" s="149"/>
    </row>
    <row r="277" spans="1:10" ht="15" customHeight="1">
      <c r="A277" s="20" t="s">
        <v>498</v>
      </c>
      <c r="B277" s="20"/>
      <c r="C277" s="14"/>
      <c r="D277" s="14"/>
      <c r="E277" s="14"/>
      <c r="F277" s="14"/>
      <c r="G277" s="14"/>
      <c r="H277" s="14"/>
      <c r="I277" s="14"/>
      <c r="J277" s="14"/>
    </row>
    <row r="278" spans="1:10" ht="15" customHeight="1">
      <c r="A278" s="20" t="s">
        <v>28</v>
      </c>
      <c r="B278" s="20"/>
      <c r="C278" s="14"/>
      <c r="D278" s="14"/>
      <c r="E278" s="14"/>
      <c r="F278" s="14"/>
      <c r="G278" s="14"/>
      <c r="H278" s="14"/>
      <c r="I278" s="14"/>
      <c r="J278" s="14"/>
    </row>
    <row r="279" spans="1:10" ht="15" customHeight="1">
      <c r="A279" s="78" t="s">
        <v>300</v>
      </c>
      <c r="B279" s="78"/>
      <c r="C279" s="14"/>
      <c r="D279" s="14"/>
      <c r="E279" s="14"/>
      <c r="F279" s="14"/>
      <c r="G279" s="14"/>
      <c r="H279" s="14"/>
      <c r="I279" s="14"/>
      <c r="J279" s="14"/>
    </row>
    <row r="280" spans="1:10" ht="15" customHeight="1">
      <c r="A280" s="12" t="s">
        <v>125</v>
      </c>
      <c r="B280" s="12"/>
      <c r="C280" s="14"/>
      <c r="D280" s="14"/>
      <c r="E280" s="14"/>
      <c r="F280" s="14"/>
      <c r="G280" s="14"/>
      <c r="H280" s="14"/>
      <c r="I280" s="14"/>
      <c r="J280" s="14"/>
    </row>
    <row r="281" spans="1:10" ht="15" customHeight="1">
      <c r="A281" s="12"/>
      <c r="B281" s="12"/>
      <c r="C281" s="14"/>
      <c r="D281" s="14"/>
      <c r="E281" s="14"/>
      <c r="F281" s="14"/>
      <c r="G281" s="14"/>
      <c r="H281" s="14"/>
      <c r="I281" s="14"/>
      <c r="J281" s="14"/>
    </row>
    <row r="282" spans="1:10" ht="15" customHeight="1">
      <c r="A282" s="50" t="s">
        <v>329</v>
      </c>
      <c r="B282" s="14"/>
      <c r="C282" s="20" t="s">
        <v>476</v>
      </c>
      <c r="D282" s="14"/>
      <c r="E282" s="13"/>
      <c r="F282" s="13"/>
      <c r="G282" s="13"/>
      <c r="H282" s="13"/>
      <c r="I282" s="13"/>
      <c r="J282" s="13"/>
    </row>
    <row r="283" spans="1:10" ht="15" customHeight="1" thickBot="1">
      <c r="A283" s="20" t="s">
        <v>31</v>
      </c>
      <c r="B283" s="14"/>
      <c r="C283" s="14"/>
      <c r="D283" s="14"/>
      <c r="E283" s="108"/>
      <c r="F283" s="108"/>
      <c r="G283" s="108"/>
      <c r="H283" s="108"/>
      <c r="I283" s="108"/>
      <c r="J283" s="108"/>
    </row>
    <row r="284" spans="1:10" ht="15" customHeight="1" thickBot="1">
      <c r="A284" s="2" t="s">
        <v>209</v>
      </c>
      <c r="B284" s="3" t="s">
        <v>242</v>
      </c>
      <c r="C284" s="2" t="s">
        <v>104</v>
      </c>
      <c r="D284" s="2" t="s">
        <v>105</v>
      </c>
      <c r="E284" s="22" t="s">
        <v>106</v>
      </c>
      <c r="F284" s="22" t="s">
        <v>107</v>
      </c>
      <c r="G284" s="3" t="s">
        <v>301</v>
      </c>
      <c r="H284" s="3" t="s">
        <v>302</v>
      </c>
      <c r="I284" s="2" t="s">
        <v>108</v>
      </c>
      <c r="J284" s="3" t="s">
        <v>194</v>
      </c>
    </row>
    <row r="285" spans="1:10" ht="15" customHeight="1">
      <c r="A285" s="11"/>
      <c r="B285" s="11"/>
      <c r="C285" s="53" t="s">
        <v>110</v>
      </c>
      <c r="D285" s="76" t="s">
        <v>332</v>
      </c>
      <c r="E285" s="76"/>
      <c r="F285" s="76"/>
      <c r="G285" s="76"/>
      <c r="H285" s="76"/>
      <c r="I285" s="11"/>
      <c r="J285" s="148"/>
    </row>
    <row r="286" spans="1:10" ht="15" customHeight="1">
      <c r="A286" s="77" t="str">
        <f>A282</f>
        <v>ORG/19</v>
      </c>
      <c r="B286" s="77"/>
      <c r="C286" s="54" t="s">
        <v>112</v>
      </c>
      <c r="D286" s="27"/>
      <c r="E286" s="27"/>
      <c r="F286" s="27"/>
      <c r="G286" s="27"/>
      <c r="H286" s="27"/>
      <c r="I286" s="77" t="s">
        <v>128</v>
      </c>
      <c r="J286" s="148"/>
    </row>
    <row r="287" spans="1:10" ht="15" customHeight="1">
      <c r="A287" s="11"/>
      <c r="B287" s="11"/>
      <c r="C287" s="54" t="s">
        <v>113</v>
      </c>
      <c r="D287" s="10"/>
      <c r="E287" s="10"/>
      <c r="F287" s="10"/>
      <c r="G287" s="10"/>
      <c r="H287" s="10"/>
      <c r="I287" s="11"/>
      <c r="J287" s="148"/>
    </row>
    <row r="288" spans="1:10" ht="15" customHeight="1">
      <c r="A288" s="11"/>
      <c r="B288" s="11"/>
      <c r="C288" s="23" t="s">
        <v>195</v>
      </c>
      <c r="D288" s="10"/>
      <c r="E288" s="10"/>
      <c r="F288" s="10"/>
      <c r="G288" s="10"/>
      <c r="H288" s="10"/>
      <c r="I288" s="11"/>
      <c r="J288" s="149"/>
    </row>
    <row r="289" spans="1:10" ht="15" customHeight="1">
      <c r="A289" s="20" t="s">
        <v>263</v>
      </c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 ht="15" customHeight="1">
      <c r="A290" s="20" t="s">
        <v>270</v>
      </c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 ht="15" customHeight="1">
      <c r="A291" s="20" t="s">
        <v>218</v>
      </c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 ht="15" customHeight="1">
      <c r="A292" s="14" t="s">
        <v>125</v>
      </c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 ht="15" customHeight="1">
      <c r="A293" s="12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 ht="15" customHeight="1">
      <c r="A294" s="50" t="s">
        <v>331</v>
      </c>
      <c r="B294" s="14"/>
      <c r="C294" s="20" t="s">
        <v>476</v>
      </c>
      <c r="D294" s="14"/>
      <c r="E294" s="13"/>
      <c r="F294" s="13"/>
      <c r="G294" s="13"/>
      <c r="H294" s="13"/>
      <c r="I294" s="13"/>
      <c r="J294" s="13"/>
    </row>
    <row r="295" spans="1:10" ht="15" customHeight="1">
      <c r="A295" s="20" t="s">
        <v>573</v>
      </c>
      <c r="B295" s="14"/>
      <c r="C295" s="14"/>
      <c r="D295" s="14"/>
      <c r="E295" s="108"/>
      <c r="F295" s="108"/>
      <c r="G295" s="108"/>
      <c r="H295" s="108"/>
      <c r="I295" s="13"/>
      <c r="J295" s="13"/>
    </row>
    <row r="296" spans="1:10" ht="15" customHeight="1" thickBot="1">
      <c r="A296" s="74" t="s">
        <v>314</v>
      </c>
      <c r="I296" s="18"/>
      <c r="J296" s="18"/>
    </row>
    <row r="297" spans="1:10" ht="15" customHeight="1" thickBot="1">
      <c r="A297" s="3" t="s">
        <v>209</v>
      </c>
      <c r="B297" s="3" t="s">
        <v>242</v>
      </c>
      <c r="C297" s="2" t="s">
        <v>104</v>
      </c>
      <c r="D297" s="2" t="s">
        <v>105</v>
      </c>
      <c r="E297" s="100" t="s">
        <v>106</v>
      </c>
      <c r="F297" s="100" t="s">
        <v>107</v>
      </c>
      <c r="G297" s="2" t="s">
        <v>301</v>
      </c>
      <c r="H297" s="2" t="s">
        <v>302</v>
      </c>
      <c r="I297" s="2" t="s">
        <v>108</v>
      </c>
      <c r="J297" s="3" t="s">
        <v>194</v>
      </c>
    </row>
    <row r="298" spans="1:10" ht="15" customHeight="1">
      <c r="A298" s="77" t="str">
        <f>A294</f>
        <v>ORG/20</v>
      </c>
      <c r="B298" s="77"/>
      <c r="C298" s="54" t="s">
        <v>112</v>
      </c>
      <c r="D298" s="27" t="s">
        <v>574</v>
      </c>
      <c r="E298" s="27"/>
      <c r="F298" s="27"/>
      <c r="G298" s="27"/>
      <c r="H298" s="27"/>
      <c r="I298" s="77" t="s">
        <v>315</v>
      </c>
      <c r="J298" s="136" t="s">
        <v>577</v>
      </c>
    </row>
    <row r="299" spans="1:10" ht="15" customHeight="1">
      <c r="A299" s="20" t="s">
        <v>42</v>
      </c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 ht="15" customHeight="1">
      <c r="A300" s="20" t="s">
        <v>28</v>
      </c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 ht="15" customHeight="1">
      <c r="A301" s="20" t="s">
        <v>218</v>
      </c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 ht="15" customHeight="1">
      <c r="A302" s="12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 ht="15" customHeight="1">
      <c r="A303" s="50" t="s">
        <v>501</v>
      </c>
      <c r="B303" s="14"/>
      <c r="C303" s="20" t="s">
        <v>476</v>
      </c>
      <c r="D303" s="14"/>
      <c r="E303" s="13"/>
      <c r="F303" s="13"/>
      <c r="G303" s="13"/>
      <c r="H303" s="13"/>
      <c r="I303" s="13"/>
      <c r="J303" s="13"/>
    </row>
    <row r="304" spans="1:10" ht="15" customHeight="1" thickBot="1">
      <c r="A304" s="20" t="s">
        <v>575</v>
      </c>
      <c r="B304" s="14"/>
      <c r="C304" s="14"/>
      <c r="D304" s="14"/>
      <c r="E304" s="108"/>
      <c r="F304" s="108"/>
      <c r="G304" s="108"/>
      <c r="H304" s="108"/>
      <c r="I304" s="13"/>
      <c r="J304" s="13"/>
    </row>
    <row r="305" spans="1:10" ht="15" customHeight="1" thickBot="1">
      <c r="A305" s="3" t="s">
        <v>209</v>
      </c>
      <c r="B305" s="3" t="s">
        <v>242</v>
      </c>
      <c r="C305" s="2" t="s">
        <v>104</v>
      </c>
      <c r="D305" s="2" t="s">
        <v>105</v>
      </c>
      <c r="E305" s="100" t="s">
        <v>106</v>
      </c>
      <c r="F305" s="100" t="s">
        <v>107</v>
      </c>
      <c r="G305" s="2" t="s">
        <v>301</v>
      </c>
      <c r="H305" s="2" t="s">
        <v>302</v>
      </c>
      <c r="I305" s="2" t="s">
        <v>108</v>
      </c>
      <c r="J305" s="3" t="s">
        <v>194</v>
      </c>
    </row>
    <row r="306" spans="1:10" ht="15" customHeight="1">
      <c r="A306" s="77" t="str">
        <f>A303</f>
        <v>ORG/21</v>
      </c>
      <c r="B306" s="77"/>
      <c r="C306" s="54" t="s">
        <v>112</v>
      </c>
      <c r="D306" s="27" t="s">
        <v>576</v>
      </c>
      <c r="E306" s="27"/>
      <c r="F306" s="27"/>
      <c r="G306" s="27"/>
      <c r="H306" s="27"/>
      <c r="I306" s="77" t="s">
        <v>315</v>
      </c>
      <c r="J306" s="136"/>
    </row>
    <row r="307" spans="1:10" ht="15" customHeight="1">
      <c r="A307" s="20" t="s">
        <v>42</v>
      </c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 ht="15" customHeight="1">
      <c r="A308" s="20" t="s">
        <v>28</v>
      </c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 ht="15" customHeight="1">
      <c r="A309" s="20" t="s">
        <v>218</v>
      </c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 ht="15" customHeight="1">
      <c r="A310" s="49" t="s">
        <v>125</v>
      </c>
    </row>
    <row r="312" spans="1:10" ht="15" customHeight="1">
      <c r="A312" s="50" t="s">
        <v>523</v>
      </c>
      <c r="B312" s="14"/>
      <c r="C312" s="20" t="s">
        <v>476</v>
      </c>
      <c r="D312" s="14"/>
      <c r="E312" s="13"/>
      <c r="F312" s="13"/>
      <c r="G312" s="13"/>
      <c r="H312" s="13"/>
      <c r="I312" s="13"/>
      <c r="J312" s="13"/>
    </row>
    <row r="313" spans="1:10" ht="15" customHeight="1" thickBot="1">
      <c r="A313" s="20" t="s">
        <v>606</v>
      </c>
      <c r="B313" s="14"/>
      <c r="C313" s="14"/>
      <c r="D313" s="14"/>
      <c r="E313" s="108"/>
      <c r="F313" s="108"/>
      <c r="G313" s="108"/>
      <c r="H313" s="108"/>
      <c r="I313" s="13"/>
      <c r="J313" s="13"/>
    </row>
    <row r="314" spans="1:10" ht="15" customHeight="1" thickBot="1">
      <c r="A314" s="3" t="s">
        <v>209</v>
      </c>
      <c r="B314" s="3" t="s">
        <v>242</v>
      </c>
      <c r="C314" s="2" t="s">
        <v>104</v>
      </c>
      <c r="D314" s="2" t="s">
        <v>105</v>
      </c>
      <c r="E314" s="100" t="s">
        <v>106</v>
      </c>
      <c r="F314" s="100" t="s">
        <v>107</v>
      </c>
      <c r="G314" s="2" t="s">
        <v>301</v>
      </c>
      <c r="H314" s="2" t="s">
        <v>302</v>
      </c>
      <c r="I314" s="2" t="s">
        <v>108</v>
      </c>
      <c r="J314" s="3" t="s">
        <v>194</v>
      </c>
    </row>
    <row r="315" spans="1:10" ht="15" customHeight="1">
      <c r="A315" s="77" t="str">
        <f>A312</f>
        <v>ORG/22</v>
      </c>
      <c r="B315" s="77"/>
      <c r="C315" s="54" t="s">
        <v>112</v>
      </c>
      <c r="D315" s="27" t="s">
        <v>605</v>
      </c>
      <c r="E315" s="27"/>
      <c r="F315" s="27"/>
      <c r="G315" s="27"/>
      <c r="H315" s="27"/>
      <c r="I315" s="77" t="s">
        <v>420</v>
      </c>
      <c r="J315" s="159"/>
    </row>
    <row r="316" spans="1:10" ht="15" customHeight="1">
      <c r="A316" s="11"/>
      <c r="B316" s="11"/>
      <c r="C316" s="54" t="s">
        <v>113</v>
      </c>
      <c r="D316" s="10"/>
      <c r="E316" s="10"/>
      <c r="F316" s="10"/>
      <c r="G316" s="10"/>
      <c r="H316" s="10"/>
      <c r="I316" s="11"/>
      <c r="J316" s="160"/>
    </row>
    <row r="317" spans="1:10" ht="15" customHeight="1">
      <c r="A317" s="11"/>
      <c r="B317" s="11"/>
      <c r="C317" s="23" t="s">
        <v>195</v>
      </c>
      <c r="D317" s="10"/>
      <c r="E317" s="10"/>
      <c r="F317" s="10"/>
      <c r="G317" s="10"/>
      <c r="H317" s="10"/>
      <c r="I317" s="11"/>
      <c r="J317" s="161"/>
    </row>
    <row r="318" spans="1:10" ht="15" customHeight="1">
      <c r="A318" s="20" t="s">
        <v>42</v>
      </c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 ht="15" customHeight="1">
      <c r="A319" s="20" t="s">
        <v>28</v>
      </c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 ht="15" customHeight="1">
      <c r="A320" s="20" t="s">
        <v>218</v>
      </c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" ht="15" customHeight="1">
      <c r="A321" s="49" t="s">
        <v>125</v>
      </c>
    </row>
  </sheetData>
  <mergeCells count="25">
    <mergeCell ref="J193:J197"/>
    <mergeCell ref="J206:J210"/>
    <mergeCell ref="J134:J137"/>
    <mergeCell ref="J178:J182"/>
    <mergeCell ref="J141:J144"/>
    <mergeCell ref="J149:J152"/>
    <mergeCell ref="J156:J159"/>
    <mergeCell ref="J163:J167"/>
    <mergeCell ref="J220:J224"/>
    <mergeCell ref="J274:J276"/>
    <mergeCell ref="J260:J263"/>
    <mergeCell ref="J235:J239"/>
    <mergeCell ref="J248:J251"/>
    <mergeCell ref="J315:J317"/>
    <mergeCell ref="J285:J288"/>
    <mergeCell ref="J115:J118"/>
    <mergeCell ref="J127:J130"/>
    <mergeCell ref="J7:J11"/>
    <mergeCell ref="J20:J24"/>
    <mergeCell ref="J102:J106"/>
    <mergeCell ref="J88:J92"/>
    <mergeCell ref="J48:J52"/>
    <mergeCell ref="J62:J65"/>
    <mergeCell ref="J35:J38"/>
    <mergeCell ref="J75:J77"/>
  </mergeCells>
  <phoneticPr fontId="0" type="noConversion"/>
  <pageMargins left="0.35433070866141736" right="0.35433070866141736" top="0.98425196850393704" bottom="0.78740157480314965" header="0.51181102362204722" footer="0.51181102362204722"/>
  <pageSetup paperSize="9" scale="72" orientation="portrait" r:id="rId1"/>
  <headerFooter alignWithMargins="0">
    <oddFooter>&amp;L&amp;11Organisation&amp;R&amp;P</oddFooter>
  </headerFooter>
  <rowBreaks count="7" manualBreakCount="7">
    <brk id="43" max="16383" man="1"/>
    <brk id="83" max="16383" man="1"/>
    <brk id="123" max="16383" man="1"/>
    <brk id="174" max="16383" man="1"/>
    <brk id="216" max="16383" man="1"/>
    <brk id="256" max="16383" man="1"/>
    <brk id="30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zoomScaleNormal="100" workbookViewId="0"/>
  </sheetViews>
  <sheetFormatPr defaultColWidth="8.9140625" defaultRowHeight="15" customHeight="1"/>
  <cols>
    <col min="1" max="1" width="8.25" style="14" customWidth="1"/>
    <col min="2" max="2" width="0" style="14" hidden="1" customWidth="1"/>
    <col min="3" max="3" width="8.9140625" style="14"/>
    <col min="4" max="4" width="11.33203125" style="14" customWidth="1"/>
    <col min="5" max="8" width="0" style="14" hidden="1" customWidth="1"/>
    <col min="9" max="9" width="6.6640625" style="14" customWidth="1"/>
    <col min="10" max="10" width="41" style="14" customWidth="1"/>
    <col min="11" max="11" width="8.75" style="14" customWidth="1"/>
    <col min="12" max="16384" width="8.9140625" style="14"/>
  </cols>
  <sheetData>
    <row r="1" spans="1:10" ht="15" customHeight="1">
      <c r="A1" s="20" t="s">
        <v>674</v>
      </c>
      <c r="J1" s="138" t="s">
        <v>707</v>
      </c>
    </row>
    <row r="3" spans="1:10" ht="15" customHeight="1">
      <c r="A3" s="20" t="s">
        <v>333</v>
      </c>
      <c r="C3" s="20" t="s">
        <v>469</v>
      </c>
    </row>
    <row r="4" spans="1:10" ht="15" customHeight="1">
      <c r="A4" s="20" t="s">
        <v>334</v>
      </c>
    </row>
    <row r="5" spans="1:10" ht="15" customHeight="1" thickBot="1">
      <c r="A5" s="19" t="s">
        <v>353</v>
      </c>
    </row>
    <row r="6" spans="1:10" ht="15" customHeight="1" thickBot="1">
      <c r="A6" s="2" t="s">
        <v>209</v>
      </c>
      <c r="B6" s="3" t="s">
        <v>242</v>
      </c>
      <c r="C6" s="2" t="s">
        <v>104</v>
      </c>
      <c r="D6" s="2" t="s">
        <v>105</v>
      </c>
      <c r="E6" s="22" t="s">
        <v>106</v>
      </c>
      <c r="F6" s="22" t="s">
        <v>107</v>
      </c>
      <c r="G6" s="3" t="s">
        <v>301</v>
      </c>
      <c r="H6" s="3" t="s">
        <v>302</v>
      </c>
      <c r="I6" s="2" t="s">
        <v>108</v>
      </c>
      <c r="J6" s="3" t="s">
        <v>194</v>
      </c>
    </row>
    <row r="7" spans="1:10" ht="15" customHeight="1">
      <c r="A7" s="11"/>
      <c r="B7" s="11"/>
      <c r="C7" s="53" t="s">
        <v>109</v>
      </c>
      <c r="D7" s="99">
        <v>805000</v>
      </c>
      <c r="E7" s="76"/>
      <c r="F7" s="76"/>
      <c r="G7" s="76"/>
      <c r="H7" s="76"/>
      <c r="I7" s="11"/>
      <c r="J7" s="159"/>
    </row>
    <row r="8" spans="1:10" ht="15" customHeight="1">
      <c r="A8" s="11"/>
      <c r="B8" s="11"/>
      <c r="C8" s="53" t="s">
        <v>110</v>
      </c>
      <c r="D8" s="99">
        <v>930000</v>
      </c>
      <c r="E8" s="76"/>
      <c r="F8" s="76"/>
      <c r="G8" s="76"/>
      <c r="H8" s="76"/>
      <c r="I8" s="11"/>
      <c r="J8" s="148"/>
    </row>
    <row r="9" spans="1:10" ht="15" customHeight="1">
      <c r="A9" s="77" t="s">
        <v>641</v>
      </c>
      <c r="B9" s="77"/>
      <c r="C9" s="54" t="s">
        <v>112</v>
      </c>
      <c r="D9" s="42">
        <v>1000000</v>
      </c>
      <c r="E9" s="27"/>
      <c r="F9" s="27"/>
      <c r="G9" s="27"/>
      <c r="H9" s="27"/>
      <c r="I9" s="77" t="s">
        <v>111</v>
      </c>
      <c r="J9" s="148"/>
    </row>
    <row r="10" spans="1:10" ht="15" customHeight="1">
      <c r="A10" s="11"/>
      <c r="B10" s="11"/>
      <c r="C10" s="54" t="s">
        <v>113</v>
      </c>
      <c r="D10" s="111">
        <v>960000</v>
      </c>
      <c r="E10" s="10"/>
      <c r="F10" s="10"/>
      <c r="G10" s="10"/>
      <c r="H10" s="10"/>
      <c r="I10" s="11"/>
      <c r="J10" s="148"/>
    </row>
    <row r="11" spans="1:10" ht="15" customHeight="1">
      <c r="A11" s="11"/>
      <c r="B11" s="11"/>
      <c r="C11" s="23" t="s">
        <v>195</v>
      </c>
      <c r="D11" s="111">
        <v>1050000</v>
      </c>
      <c r="E11" s="10"/>
      <c r="F11" s="10"/>
      <c r="G11" s="10"/>
      <c r="H11" s="10"/>
      <c r="I11" s="11"/>
      <c r="J11" s="149"/>
    </row>
    <row r="13" spans="1:10" ht="15" customHeight="1" thickBot="1">
      <c r="A13" s="20" t="s">
        <v>335</v>
      </c>
    </row>
    <row r="14" spans="1:10" ht="15" customHeight="1" thickBot="1">
      <c r="A14" s="2" t="s">
        <v>209</v>
      </c>
      <c r="B14" s="3" t="s">
        <v>242</v>
      </c>
      <c r="C14" s="2" t="s">
        <v>104</v>
      </c>
      <c r="D14" s="2" t="s">
        <v>105</v>
      </c>
      <c r="E14" s="22" t="s">
        <v>106</v>
      </c>
      <c r="F14" s="22" t="s">
        <v>107</v>
      </c>
      <c r="G14" s="3" t="s">
        <v>301</v>
      </c>
      <c r="H14" s="3" t="s">
        <v>302</v>
      </c>
      <c r="I14" s="2" t="s">
        <v>108</v>
      </c>
      <c r="J14" s="3" t="s">
        <v>194</v>
      </c>
    </row>
    <row r="15" spans="1:10" ht="15" customHeight="1">
      <c r="A15" s="11"/>
      <c r="B15" s="11"/>
      <c r="C15" s="53" t="s">
        <v>109</v>
      </c>
      <c r="D15" s="99">
        <v>330000</v>
      </c>
      <c r="E15" s="76"/>
      <c r="F15" s="76"/>
      <c r="G15" s="76"/>
      <c r="H15" s="76"/>
      <c r="I15" s="11"/>
      <c r="J15" s="159" t="s">
        <v>583</v>
      </c>
    </row>
    <row r="16" spans="1:10" ht="15" customHeight="1">
      <c r="A16" s="11"/>
      <c r="B16" s="11"/>
      <c r="C16" s="53" t="s">
        <v>110</v>
      </c>
      <c r="D16" s="99">
        <v>365406</v>
      </c>
      <c r="E16" s="76"/>
      <c r="F16" s="76"/>
      <c r="G16" s="76"/>
      <c r="H16" s="76"/>
      <c r="I16" s="11"/>
      <c r="J16" s="148"/>
    </row>
    <row r="17" spans="1:10" ht="15" customHeight="1">
      <c r="A17" s="77" t="s">
        <v>642</v>
      </c>
      <c r="B17" s="77"/>
      <c r="C17" s="54" t="s">
        <v>112</v>
      </c>
      <c r="D17" s="42">
        <f>D9*0.47</f>
        <v>470000</v>
      </c>
      <c r="E17" s="27"/>
      <c r="F17" s="27"/>
      <c r="G17" s="27"/>
      <c r="H17" s="27"/>
      <c r="I17" s="77" t="s">
        <v>111</v>
      </c>
      <c r="J17" s="148"/>
    </row>
    <row r="18" spans="1:10" ht="15" customHeight="1">
      <c r="A18" s="11"/>
      <c r="B18" s="11"/>
      <c r="C18" s="54" t="s">
        <v>113</v>
      </c>
      <c r="D18" s="42">
        <v>355200</v>
      </c>
      <c r="E18" s="10"/>
      <c r="F18" s="10"/>
      <c r="G18" s="10"/>
      <c r="H18" s="10"/>
      <c r="I18" s="11"/>
      <c r="J18" s="148"/>
    </row>
    <row r="19" spans="1:10" ht="15" customHeight="1">
      <c r="A19" s="11"/>
      <c r="B19" s="11"/>
      <c r="C19" s="23" t="s">
        <v>195</v>
      </c>
      <c r="D19" s="42">
        <v>388500</v>
      </c>
      <c r="E19" s="10"/>
      <c r="F19" s="10"/>
      <c r="G19" s="10"/>
      <c r="H19" s="10"/>
      <c r="I19" s="11"/>
      <c r="J19" s="149"/>
    </row>
    <row r="21" spans="1:10" ht="15" customHeight="1" thickBot="1">
      <c r="A21" s="20" t="s">
        <v>336</v>
      </c>
    </row>
    <row r="22" spans="1:10" ht="15" customHeight="1" thickBot="1">
      <c r="A22" s="2" t="s">
        <v>209</v>
      </c>
      <c r="B22" s="3" t="s">
        <v>242</v>
      </c>
      <c r="C22" s="2" t="s">
        <v>104</v>
      </c>
      <c r="D22" s="2" t="s">
        <v>105</v>
      </c>
      <c r="E22" s="22" t="s">
        <v>106</v>
      </c>
      <c r="F22" s="22" t="s">
        <v>107</v>
      </c>
      <c r="G22" s="3" t="s">
        <v>301</v>
      </c>
      <c r="H22" s="3" t="s">
        <v>302</v>
      </c>
      <c r="I22" s="2" t="s">
        <v>108</v>
      </c>
      <c r="J22" s="3" t="s">
        <v>194</v>
      </c>
    </row>
    <row r="23" spans="1:10" ht="15" customHeight="1">
      <c r="A23" s="11"/>
      <c r="B23" s="11"/>
      <c r="C23" s="53" t="s">
        <v>109</v>
      </c>
      <c r="D23" s="99">
        <v>400000</v>
      </c>
      <c r="E23" s="76"/>
      <c r="F23" s="76"/>
      <c r="G23" s="76"/>
      <c r="H23" s="76"/>
      <c r="I23" s="11"/>
      <c r="J23" s="159" t="s">
        <v>582</v>
      </c>
    </row>
    <row r="24" spans="1:10" ht="15" customHeight="1">
      <c r="A24" s="11"/>
      <c r="B24" s="11"/>
      <c r="C24" s="53" t="s">
        <v>110</v>
      </c>
      <c r="D24" s="99">
        <v>473571</v>
      </c>
      <c r="E24" s="76"/>
      <c r="F24" s="76"/>
      <c r="G24" s="76"/>
      <c r="H24" s="76"/>
      <c r="I24" s="11"/>
      <c r="J24" s="148"/>
    </row>
    <row r="25" spans="1:10" ht="15" customHeight="1">
      <c r="A25" s="77" t="s">
        <v>643</v>
      </c>
      <c r="B25" s="77"/>
      <c r="C25" s="54" t="s">
        <v>112</v>
      </c>
      <c r="D25" s="42">
        <f>D9*0.47</f>
        <v>470000</v>
      </c>
      <c r="E25" s="27"/>
      <c r="F25" s="27"/>
      <c r="G25" s="27"/>
      <c r="H25" s="27"/>
      <c r="I25" s="77" t="s">
        <v>111</v>
      </c>
      <c r="J25" s="148"/>
    </row>
    <row r="26" spans="1:10" ht="15" customHeight="1">
      <c r="A26" s="11"/>
      <c r="B26" s="11"/>
      <c r="C26" s="54" t="s">
        <v>113</v>
      </c>
      <c r="D26" s="111">
        <v>547200</v>
      </c>
      <c r="E26" s="10"/>
      <c r="F26" s="10"/>
      <c r="G26" s="10"/>
      <c r="H26" s="10"/>
      <c r="I26" s="11"/>
      <c r="J26" s="148"/>
    </row>
    <row r="27" spans="1:10" ht="15" customHeight="1">
      <c r="A27" s="11"/>
      <c r="B27" s="11"/>
      <c r="C27" s="23" t="s">
        <v>195</v>
      </c>
      <c r="D27" s="111">
        <v>598500</v>
      </c>
      <c r="E27" s="10"/>
      <c r="F27" s="10"/>
      <c r="G27" s="10"/>
      <c r="H27" s="10"/>
      <c r="I27" s="11"/>
      <c r="J27" s="149"/>
    </row>
    <row r="29" spans="1:10" ht="15" customHeight="1" thickBot="1">
      <c r="A29" s="20" t="s">
        <v>337</v>
      </c>
    </row>
    <row r="30" spans="1:10" ht="15" customHeight="1" thickBot="1">
      <c r="A30" s="2" t="s">
        <v>209</v>
      </c>
      <c r="B30" s="3" t="s">
        <v>242</v>
      </c>
      <c r="C30" s="2" t="s">
        <v>104</v>
      </c>
      <c r="D30" s="2" t="s">
        <v>105</v>
      </c>
      <c r="E30" s="22" t="s">
        <v>106</v>
      </c>
      <c r="F30" s="22" t="s">
        <v>107</v>
      </c>
      <c r="G30" s="3" t="s">
        <v>301</v>
      </c>
      <c r="H30" s="3" t="s">
        <v>302</v>
      </c>
      <c r="I30" s="2" t="s">
        <v>108</v>
      </c>
      <c r="J30" s="3" t="s">
        <v>194</v>
      </c>
    </row>
    <row r="31" spans="1:10" ht="15" customHeight="1">
      <c r="A31" s="11"/>
      <c r="B31" s="11"/>
      <c r="C31" s="53" t="s">
        <v>109</v>
      </c>
      <c r="D31" s="99">
        <v>75000</v>
      </c>
      <c r="E31" s="76"/>
      <c r="F31" s="76"/>
      <c r="G31" s="76"/>
      <c r="H31" s="76"/>
      <c r="I31" s="11"/>
      <c r="J31" s="159" t="s">
        <v>539</v>
      </c>
    </row>
    <row r="32" spans="1:10" ht="15" customHeight="1">
      <c r="A32" s="11"/>
      <c r="B32" s="11"/>
      <c r="C32" s="53" t="s">
        <v>110</v>
      </c>
      <c r="D32" s="99">
        <v>91023</v>
      </c>
      <c r="E32" s="76"/>
      <c r="F32" s="76"/>
      <c r="G32" s="76"/>
      <c r="H32" s="76"/>
      <c r="I32" s="11"/>
      <c r="J32" s="148"/>
    </row>
    <row r="33" spans="1:10" ht="15" customHeight="1">
      <c r="A33" s="77" t="s">
        <v>644</v>
      </c>
      <c r="B33" s="77"/>
      <c r="C33" s="54" t="s">
        <v>112</v>
      </c>
      <c r="D33" s="42">
        <f>D9*0.06</f>
        <v>60000</v>
      </c>
      <c r="E33" s="27"/>
      <c r="F33" s="27"/>
      <c r="G33" s="27"/>
      <c r="H33" s="27"/>
      <c r="I33" s="77" t="s">
        <v>111</v>
      </c>
      <c r="J33" s="148"/>
    </row>
    <row r="34" spans="1:10" ht="15" customHeight="1">
      <c r="A34" s="11"/>
      <c r="B34" s="11"/>
      <c r="C34" s="54" t="s">
        <v>113</v>
      </c>
      <c r="D34" s="111">
        <v>57600</v>
      </c>
      <c r="E34" s="10"/>
      <c r="F34" s="10"/>
      <c r="G34" s="10"/>
      <c r="H34" s="10"/>
      <c r="I34" s="11"/>
      <c r="J34" s="148"/>
    </row>
    <row r="35" spans="1:10" ht="15" customHeight="1">
      <c r="A35" s="11"/>
      <c r="B35" s="11"/>
      <c r="C35" s="23" t="s">
        <v>195</v>
      </c>
      <c r="D35" s="111">
        <v>63000</v>
      </c>
      <c r="E35" s="10"/>
      <c r="F35" s="10"/>
      <c r="G35" s="10"/>
      <c r="H35" s="10"/>
      <c r="I35" s="11"/>
      <c r="J35" s="149"/>
    </row>
    <row r="36" spans="1:10" ht="15" customHeight="1">
      <c r="A36" s="13"/>
      <c r="B36" s="13"/>
      <c r="C36" s="17"/>
      <c r="D36" s="106"/>
      <c r="E36" s="106"/>
      <c r="F36" s="106"/>
      <c r="G36" s="106"/>
      <c r="H36" s="106"/>
      <c r="I36" s="13"/>
      <c r="J36" s="109"/>
    </row>
    <row r="37" spans="1:10" ht="15" customHeight="1" thickBot="1">
      <c r="A37" s="20" t="s">
        <v>703</v>
      </c>
    </row>
    <row r="38" spans="1:10" ht="15" customHeight="1" thickBot="1">
      <c r="A38" s="2" t="s">
        <v>209</v>
      </c>
      <c r="B38" s="3" t="s">
        <v>242</v>
      </c>
      <c r="C38" s="2" t="s">
        <v>104</v>
      </c>
      <c r="D38" s="2" t="s">
        <v>105</v>
      </c>
      <c r="E38" s="22" t="s">
        <v>106</v>
      </c>
      <c r="F38" s="22" t="s">
        <v>107</v>
      </c>
      <c r="G38" s="3" t="s">
        <v>301</v>
      </c>
      <c r="H38" s="3" t="s">
        <v>302</v>
      </c>
      <c r="I38" s="2" t="s">
        <v>108</v>
      </c>
      <c r="J38" s="3" t="s">
        <v>194</v>
      </c>
    </row>
    <row r="39" spans="1:10" ht="15" customHeight="1">
      <c r="A39" s="77" t="s">
        <v>644</v>
      </c>
      <c r="B39" s="77"/>
      <c r="C39" s="54" t="s">
        <v>112</v>
      </c>
      <c r="D39" s="42">
        <v>175000</v>
      </c>
      <c r="E39" s="27"/>
      <c r="F39" s="27"/>
      <c r="G39" s="27"/>
      <c r="H39" s="27"/>
      <c r="I39" s="77" t="s">
        <v>111</v>
      </c>
      <c r="J39" s="148"/>
    </row>
    <row r="40" spans="1:10" ht="15" customHeight="1">
      <c r="A40" s="11"/>
      <c r="B40" s="11"/>
      <c r="C40" s="54" t="s">
        <v>113</v>
      </c>
      <c r="D40" s="111">
        <v>173000</v>
      </c>
      <c r="E40" s="10"/>
      <c r="F40" s="10"/>
      <c r="G40" s="10"/>
      <c r="H40" s="10"/>
      <c r="I40" s="11"/>
      <c r="J40" s="148"/>
    </row>
    <row r="41" spans="1:10" ht="15" customHeight="1">
      <c r="A41" s="11"/>
      <c r="B41" s="11"/>
      <c r="C41" s="23" t="s">
        <v>195</v>
      </c>
      <c r="D41" s="111">
        <v>189000</v>
      </c>
      <c r="E41" s="10"/>
      <c r="F41" s="10"/>
      <c r="G41" s="10"/>
      <c r="H41" s="10"/>
      <c r="I41" s="11"/>
      <c r="J41" s="149"/>
    </row>
    <row r="42" spans="1:10" ht="15" customHeight="1">
      <c r="A42" s="20" t="s">
        <v>338</v>
      </c>
    </row>
    <row r="43" spans="1:10" ht="15" customHeight="1">
      <c r="A43" s="20" t="s">
        <v>339</v>
      </c>
    </row>
    <row r="44" spans="1:10" ht="15" customHeight="1">
      <c r="A44" s="20" t="s">
        <v>218</v>
      </c>
    </row>
    <row r="45" spans="1:10" ht="15" customHeight="1">
      <c r="A45" s="12" t="s">
        <v>114</v>
      </c>
      <c r="B45" s="12"/>
    </row>
    <row r="46" spans="1:10" ht="15" customHeight="1">
      <c r="A46" s="12" t="s">
        <v>115</v>
      </c>
      <c r="B46" s="12"/>
    </row>
    <row r="48" spans="1:10" ht="15" customHeight="1">
      <c r="A48" s="20" t="s">
        <v>340</v>
      </c>
      <c r="C48" s="20" t="s">
        <v>491</v>
      </c>
    </row>
    <row r="49" spans="1:10" ht="15" customHeight="1">
      <c r="A49" s="20" t="s">
        <v>343</v>
      </c>
    </row>
    <row r="50" spans="1:10" ht="15" customHeight="1" thickBot="1">
      <c r="A50" s="19" t="s">
        <v>353</v>
      </c>
    </row>
    <row r="51" spans="1:10" ht="15" customHeight="1" thickBot="1">
      <c r="A51" s="2" t="s">
        <v>209</v>
      </c>
      <c r="B51" s="3" t="s">
        <v>242</v>
      </c>
      <c r="C51" s="2" t="s">
        <v>104</v>
      </c>
      <c r="D51" s="2" t="s">
        <v>342</v>
      </c>
      <c r="E51" s="22" t="s">
        <v>106</v>
      </c>
      <c r="F51" s="22" t="s">
        <v>107</v>
      </c>
      <c r="G51" s="3" t="s">
        <v>301</v>
      </c>
      <c r="H51" s="3" t="s">
        <v>302</v>
      </c>
      <c r="I51" s="2" t="s">
        <v>108</v>
      </c>
      <c r="J51" s="3" t="s">
        <v>194</v>
      </c>
    </row>
    <row r="52" spans="1:10" ht="15" customHeight="1">
      <c r="A52" s="11"/>
      <c r="B52" s="11"/>
      <c r="C52" s="53" t="s">
        <v>109</v>
      </c>
      <c r="D52" s="99">
        <v>258000</v>
      </c>
      <c r="E52" s="76"/>
      <c r="F52" s="76"/>
      <c r="G52" s="76"/>
      <c r="H52" s="76"/>
      <c r="I52" s="11"/>
      <c r="J52" s="159" t="s">
        <v>349</v>
      </c>
    </row>
    <row r="53" spans="1:10" ht="15" customHeight="1">
      <c r="A53" s="11"/>
      <c r="B53" s="11"/>
      <c r="C53" s="53" t="s">
        <v>110</v>
      </c>
      <c r="D53" s="99">
        <v>298000</v>
      </c>
      <c r="E53" s="76"/>
      <c r="F53" s="76"/>
      <c r="G53" s="76"/>
      <c r="H53" s="76"/>
      <c r="I53" s="11"/>
      <c r="J53" s="148"/>
    </row>
    <row r="54" spans="1:10" ht="15" customHeight="1">
      <c r="A54" s="77" t="str">
        <f>A48</f>
        <v>ACC/2</v>
      </c>
      <c r="B54" s="77"/>
      <c r="C54" s="54" t="s">
        <v>112</v>
      </c>
      <c r="D54" s="42">
        <v>275000</v>
      </c>
      <c r="E54" s="27"/>
      <c r="F54" s="27"/>
      <c r="G54" s="27"/>
      <c r="H54" s="27"/>
      <c r="I54" s="77" t="s">
        <v>111</v>
      </c>
      <c r="J54" s="148"/>
    </row>
    <row r="55" spans="1:10" ht="15" customHeight="1">
      <c r="A55" s="11"/>
      <c r="B55" s="11"/>
      <c r="C55" s="54" t="s">
        <v>113</v>
      </c>
      <c r="D55" s="111">
        <v>285000</v>
      </c>
      <c r="E55" s="10"/>
      <c r="F55" s="10"/>
      <c r="G55" s="10"/>
      <c r="H55" s="10"/>
      <c r="I55" s="11"/>
      <c r="J55" s="148"/>
    </row>
    <row r="56" spans="1:10" ht="15" customHeight="1">
      <c r="A56" s="11"/>
      <c r="B56" s="11"/>
      <c r="C56" s="23" t="s">
        <v>195</v>
      </c>
      <c r="D56" s="111">
        <v>300000</v>
      </c>
      <c r="E56" s="10"/>
      <c r="F56" s="10"/>
      <c r="G56" s="10"/>
      <c r="H56" s="10"/>
      <c r="I56" s="11"/>
      <c r="J56" s="149"/>
    </row>
    <row r="57" spans="1:10" ht="15" customHeight="1">
      <c r="A57" s="20" t="s">
        <v>344</v>
      </c>
    </row>
    <row r="58" spans="1:10" ht="15" customHeight="1">
      <c r="A58" s="20" t="s">
        <v>345</v>
      </c>
    </row>
    <row r="59" spans="1:10" ht="15" customHeight="1">
      <c r="A59" s="20" t="s">
        <v>218</v>
      </c>
    </row>
    <row r="60" spans="1:10" ht="15" customHeight="1">
      <c r="A60" s="12" t="s">
        <v>116</v>
      </c>
    </row>
    <row r="61" spans="1:10" ht="15" customHeight="1">
      <c r="A61" s="12" t="s">
        <v>117</v>
      </c>
    </row>
    <row r="63" spans="1:10" ht="15" customHeight="1">
      <c r="A63" s="20" t="s">
        <v>341</v>
      </c>
      <c r="C63" s="20" t="s">
        <v>491</v>
      </c>
    </row>
    <row r="64" spans="1:10" ht="15" customHeight="1">
      <c r="A64" s="20" t="s">
        <v>346</v>
      </c>
    </row>
    <row r="65" spans="1:10" ht="15" customHeight="1" thickBot="1">
      <c r="A65" s="19" t="s">
        <v>353</v>
      </c>
    </row>
    <row r="66" spans="1:10" ht="15" customHeight="1" thickBot="1">
      <c r="A66" s="2" t="s">
        <v>209</v>
      </c>
      <c r="B66" s="3" t="s">
        <v>242</v>
      </c>
      <c r="C66" s="2" t="s">
        <v>104</v>
      </c>
      <c r="D66" s="2" t="s">
        <v>105</v>
      </c>
      <c r="E66" s="22" t="s">
        <v>106</v>
      </c>
      <c r="F66" s="22" t="s">
        <v>107</v>
      </c>
      <c r="G66" s="3" t="s">
        <v>301</v>
      </c>
      <c r="H66" s="3" t="s">
        <v>302</v>
      </c>
      <c r="I66" s="2" t="s">
        <v>108</v>
      </c>
      <c r="J66" s="3" t="s">
        <v>194</v>
      </c>
    </row>
    <row r="67" spans="1:10" ht="15" customHeight="1">
      <c r="A67" s="11"/>
      <c r="B67" s="11"/>
      <c r="C67" s="53" t="s">
        <v>109</v>
      </c>
      <c r="D67" s="99">
        <v>120000</v>
      </c>
      <c r="E67" s="76"/>
      <c r="F67" s="76"/>
      <c r="G67" s="76"/>
      <c r="H67" s="76"/>
      <c r="I67" s="11"/>
      <c r="J67" s="159" t="s">
        <v>675</v>
      </c>
    </row>
    <row r="68" spans="1:10" ht="15" customHeight="1">
      <c r="A68" s="11"/>
      <c r="B68" s="11"/>
      <c r="C68" s="53" t="s">
        <v>110</v>
      </c>
      <c r="D68" s="99">
        <v>140000</v>
      </c>
      <c r="E68" s="76"/>
      <c r="F68" s="76"/>
      <c r="G68" s="76"/>
      <c r="H68" s="76"/>
      <c r="I68" s="11"/>
      <c r="J68" s="148"/>
    </row>
    <row r="69" spans="1:10" ht="15" customHeight="1">
      <c r="A69" s="77" t="str">
        <f>A63</f>
        <v>ACC/3</v>
      </c>
      <c r="B69" s="77"/>
      <c r="C69" s="54" t="s">
        <v>112</v>
      </c>
      <c r="D69" s="42">
        <v>146000</v>
      </c>
      <c r="E69" s="27"/>
      <c r="F69" s="27"/>
      <c r="G69" s="27"/>
      <c r="H69" s="27"/>
      <c r="I69" s="77" t="s">
        <v>111</v>
      </c>
      <c r="J69" s="148"/>
    </row>
    <row r="70" spans="1:10" ht="15" customHeight="1">
      <c r="A70" s="11"/>
      <c r="B70" s="11"/>
      <c r="C70" s="54" t="s">
        <v>113</v>
      </c>
      <c r="D70" s="10"/>
      <c r="E70" s="10"/>
      <c r="F70" s="10"/>
      <c r="G70" s="10"/>
      <c r="H70" s="10"/>
      <c r="I70" s="11"/>
      <c r="J70" s="148"/>
    </row>
    <row r="71" spans="1:10" ht="15" customHeight="1">
      <c r="A71" s="11"/>
      <c r="B71" s="11"/>
      <c r="C71" s="23" t="s">
        <v>195</v>
      </c>
      <c r="D71" s="10"/>
      <c r="E71" s="10"/>
      <c r="F71" s="10"/>
      <c r="G71" s="10"/>
      <c r="H71" s="10"/>
      <c r="I71" s="11"/>
      <c r="J71" s="149"/>
    </row>
    <row r="72" spans="1:10" ht="15" customHeight="1">
      <c r="A72" s="20" t="s">
        <v>347</v>
      </c>
    </row>
    <row r="73" spans="1:10" ht="15" customHeight="1">
      <c r="A73" s="20" t="s">
        <v>348</v>
      </c>
    </row>
    <row r="74" spans="1:10" ht="15" customHeight="1">
      <c r="A74" s="20" t="s">
        <v>218</v>
      </c>
    </row>
    <row r="75" spans="1:10" ht="15" customHeight="1">
      <c r="A75" s="12" t="s">
        <v>116</v>
      </c>
    </row>
    <row r="77" spans="1:10" ht="15" customHeight="1">
      <c r="A77" s="20" t="s">
        <v>350</v>
      </c>
      <c r="C77" s="20" t="s">
        <v>491</v>
      </c>
    </row>
    <row r="78" spans="1:10" ht="15" customHeight="1">
      <c r="A78" s="20" t="s">
        <v>452</v>
      </c>
    </row>
    <row r="79" spans="1:10" ht="15" customHeight="1" thickBot="1">
      <c r="A79" s="19" t="s">
        <v>354</v>
      </c>
    </row>
    <row r="80" spans="1:10" ht="15" customHeight="1" thickBot="1">
      <c r="A80" s="2" t="s">
        <v>209</v>
      </c>
      <c r="B80" s="3" t="s">
        <v>242</v>
      </c>
      <c r="C80" s="2" t="s">
        <v>104</v>
      </c>
      <c r="D80" s="2" t="s">
        <v>105</v>
      </c>
      <c r="E80" s="22" t="s">
        <v>106</v>
      </c>
      <c r="F80" s="22" t="s">
        <v>107</v>
      </c>
      <c r="G80" s="3" t="s">
        <v>301</v>
      </c>
      <c r="H80" s="3" t="s">
        <v>302</v>
      </c>
      <c r="I80" s="2" t="s">
        <v>108</v>
      </c>
      <c r="J80" s="3" t="s">
        <v>194</v>
      </c>
    </row>
    <row r="81" spans="1:10" ht="15" customHeight="1">
      <c r="A81" s="11"/>
      <c r="B81" s="11"/>
      <c r="C81" s="53" t="s">
        <v>109</v>
      </c>
      <c r="D81" s="76" t="s">
        <v>351</v>
      </c>
      <c r="E81" s="76"/>
      <c r="F81" s="76"/>
      <c r="G81" s="76"/>
      <c r="H81" s="76"/>
      <c r="I81" s="11"/>
      <c r="J81" s="159" t="s">
        <v>357</v>
      </c>
    </row>
    <row r="82" spans="1:10" ht="15" customHeight="1">
      <c r="A82" s="11"/>
      <c r="B82" s="11"/>
      <c r="C82" s="53" t="s">
        <v>110</v>
      </c>
      <c r="D82" s="76" t="s">
        <v>352</v>
      </c>
      <c r="E82" s="76"/>
      <c r="F82" s="76"/>
      <c r="G82" s="76"/>
      <c r="H82" s="76"/>
      <c r="I82" s="11"/>
      <c r="J82" s="148"/>
    </row>
    <row r="83" spans="1:10" ht="15" customHeight="1">
      <c r="A83" s="77" t="str">
        <f>A77</f>
        <v>ACC/4</v>
      </c>
      <c r="B83" s="77"/>
      <c r="C83" s="54" t="s">
        <v>112</v>
      </c>
      <c r="D83" s="27" t="s">
        <v>352</v>
      </c>
      <c r="E83" s="27"/>
      <c r="F83" s="27"/>
      <c r="G83" s="27"/>
      <c r="H83" s="27"/>
      <c r="I83" s="77" t="s">
        <v>111</v>
      </c>
      <c r="J83" s="148"/>
    </row>
    <row r="84" spans="1:10" ht="15" customHeight="1">
      <c r="A84" s="11"/>
      <c r="B84" s="11"/>
      <c r="C84" s="54" t="s">
        <v>113</v>
      </c>
      <c r="D84" s="10"/>
      <c r="E84" s="10"/>
      <c r="F84" s="10"/>
      <c r="G84" s="10"/>
      <c r="H84" s="10"/>
      <c r="I84" s="11"/>
      <c r="J84" s="148"/>
    </row>
    <row r="85" spans="1:10" ht="15" customHeight="1">
      <c r="A85" s="11"/>
      <c r="B85" s="11"/>
      <c r="C85" s="23" t="s">
        <v>195</v>
      </c>
      <c r="D85" s="10"/>
      <c r="E85" s="10"/>
      <c r="F85" s="10"/>
      <c r="G85" s="10"/>
      <c r="H85" s="10"/>
      <c r="I85" s="11"/>
      <c r="J85" s="149"/>
    </row>
    <row r="86" spans="1:10" ht="15" customHeight="1">
      <c r="A86" s="20" t="s">
        <v>359</v>
      </c>
    </row>
    <row r="87" spans="1:10" ht="15" customHeight="1">
      <c r="A87" s="20" t="s">
        <v>360</v>
      </c>
    </row>
    <row r="88" spans="1:10" ht="15" customHeight="1">
      <c r="A88" s="20" t="s">
        <v>218</v>
      </c>
    </row>
    <row r="89" spans="1:10" ht="15" customHeight="1">
      <c r="A89" s="12" t="s">
        <v>120</v>
      </c>
    </row>
    <row r="90" spans="1:10" ht="15" customHeight="1">
      <c r="A90" s="12" t="s">
        <v>121</v>
      </c>
    </row>
    <row r="91" spans="1:10" ht="15" customHeight="1">
      <c r="A91" s="12"/>
    </row>
    <row r="92" spans="1:10" ht="15" customHeight="1">
      <c r="A92" s="20" t="s">
        <v>355</v>
      </c>
      <c r="C92" s="20" t="s">
        <v>469</v>
      </c>
    </row>
    <row r="93" spans="1:10" ht="15" customHeight="1" thickBot="1">
      <c r="A93" s="20" t="s">
        <v>72</v>
      </c>
    </row>
    <row r="94" spans="1:10" ht="15" customHeight="1" thickBot="1">
      <c r="A94" s="2" t="s">
        <v>209</v>
      </c>
      <c r="B94" s="3" t="s">
        <v>242</v>
      </c>
      <c r="C94" s="2" t="s">
        <v>104</v>
      </c>
      <c r="D94" s="2" t="s">
        <v>105</v>
      </c>
      <c r="E94" s="22" t="s">
        <v>106</v>
      </c>
      <c r="F94" s="22" t="s">
        <v>107</v>
      </c>
      <c r="G94" s="3" t="s">
        <v>301</v>
      </c>
      <c r="H94" s="3" t="s">
        <v>302</v>
      </c>
      <c r="I94" s="2" t="s">
        <v>108</v>
      </c>
      <c r="J94" s="3" t="s">
        <v>194</v>
      </c>
    </row>
    <row r="95" spans="1:10" ht="15" customHeight="1">
      <c r="A95" s="23"/>
      <c r="B95" s="5" t="s">
        <v>109</v>
      </c>
      <c r="C95" s="112" t="s">
        <v>109</v>
      </c>
      <c r="D95" s="7">
        <v>9</v>
      </c>
      <c r="E95" s="7"/>
      <c r="F95" s="7"/>
      <c r="G95" s="7"/>
      <c r="H95" s="2"/>
      <c r="I95" s="23"/>
      <c r="J95" s="159"/>
    </row>
    <row r="96" spans="1:10" ht="15" customHeight="1">
      <c r="A96" s="23" t="s">
        <v>646</v>
      </c>
      <c r="B96" s="8" t="s">
        <v>110</v>
      </c>
      <c r="C96" s="113" t="s">
        <v>110</v>
      </c>
      <c r="D96" s="126" t="s">
        <v>430</v>
      </c>
      <c r="E96" s="11"/>
      <c r="F96" s="11"/>
      <c r="G96" s="11"/>
      <c r="H96" s="2" t="s">
        <v>431</v>
      </c>
      <c r="I96" s="23" t="s">
        <v>439</v>
      </c>
      <c r="J96" s="148"/>
    </row>
    <row r="97" spans="1:10" ht="15" customHeight="1">
      <c r="A97" s="23"/>
      <c r="B97" s="8"/>
      <c r="C97" s="113"/>
      <c r="D97" s="126" t="s">
        <v>432</v>
      </c>
      <c r="E97" s="11"/>
      <c r="F97" s="11"/>
      <c r="G97" s="11"/>
      <c r="H97" s="2"/>
      <c r="I97" s="23"/>
      <c r="J97" s="148"/>
    </row>
    <row r="98" spans="1:10" ht="15" customHeight="1">
      <c r="A98" s="23"/>
      <c r="B98" s="8"/>
      <c r="C98" s="113"/>
      <c r="D98" s="126" t="s">
        <v>433</v>
      </c>
      <c r="E98" s="11"/>
      <c r="F98" s="11"/>
      <c r="G98" s="11"/>
      <c r="H98" s="2"/>
      <c r="I98" s="23"/>
      <c r="J98" s="148"/>
    </row>
    <row r="99" spans="1:10" ht="15" customHeight="1">
      <c r="A99" s="23"/>
      <c r="B99" s="8"/>
      <c r="C99" s="113"/>
      <c r="D99" s="126" t="s">
        <v>434</v>
      </c>
      <c r="E99" s="11"/>
      <c r="F99" s="11"/>
      <c r="G99" s="11"/>
      <c r="H99" s="2"/>
      <c r="I99" s="23"/>
      <c r="J99" s="148"/>
    </row>
    <row r="100" spans="1:10" ht="15" customHeight="1">
      <c r="A100" s="23"/>
      <c r="B100" s="8"/>
      <c r="C100" s="114"/>
      <c r="D100" s="126" t="s">
        <v>435</v>
      </c>
      <c r="E100" s="11"/>
      <c r="F100" s="11"/>
      <c r="G100" s="11"/>
      <c r="H100" s="2"/>
      <c r="I100" s="23"/>
      <c r="J100" s="148"/>
    </row>
    <row r="101" spans="1:10" ht="15" customHeight="1">
      <c r="A101" s="28"/>
      <c r="B101" s="8" t="s">
        <v>112</v>
      </c>
      <c r="C101" s="52" t="s">
        <v>112</v>
      </c>
      <c r="D101" s="122" t="s">
        <v>436</v>
      </c>
      <c r="E101" s="11"/>
      <c r="F101" s="11"/>
      <c r="G101" s="11"/>
      <c r="H101" s="3"/>
      <c r="I101" s="28"/>
      <c r="J101" s="148"/>
    </row>
    <row r="102" spans="1:10" ht="15" customHeight="1">
      <c r="A102" s="28"/>
      <c r="B102" s="8"/>
      <c r="C102" s="119"/>
      <c r="D102" s="123" t="s">
        <v>540</v>
      </c>
      <c r="E102" s="11"/>
      <c r="F102" s="11"/>
      <c r="G102" s="11"/>
      <c r="H102" s="3"/>
      <c r="I102" s="28"/>
      <c r="J102" s="148"/>
    </row>
    <row r="103" spans="1:10" ht="15" customHeight="1">
      <c r="A103" s="28"/>
      <c r="B103" s="8"/>
      <c r="C103" s="119"/>
      <c r="D103" s="122" t="s">
        <v>432</v>
      </c>
      <c r="E103" s="11"/>
      <c r="F103" s="11"/>
      <c r="G103" s="11"/>
      <c r="H103" s="3"/>
      <c r="I103" s="28"/>
      <c r="J103" s="148"/>
    </row>
    <row r="104" spans="1:10" ht="15" customHeight="1">
      <c r="A104" s="28"/>
      <c r="B104" s="8"/>
      <c r="C104" s="119"/>
      <c r="D104" s="124" t="s">
        <v>542</v>
      </c>
      <c r="E104" s="11"/>
      <c r="F104" s="11"/>
      <c r="G104" s="11"/>
      <c r="H104" s="3"/>
      <c r="I104" s="28"/>
      <c r="J104" s="148"/>
    </row>
    <row r="105" spans="1:10" ht="15" customHeight="1">
      <c r="A105" s="28"/>
      <c r="B105" s="8"/>
      <c r="C105" s="121"/>
      <c r="D105" s="124" t="s">
        <v>547</v>
      </c>
      <c r="E105" s="11"/>
      <c r="F105" s="11"/>
      <c r="G105" s="11"/>
      <c r="H105" s="3"/>
      <c r="I105" s="28"/>
      <c r="J105" s="148"/>
    </row>
    <row r="106" spans="1:10" ht="15" customHeight="1">
      <c r="A106" s="28"/>
      <c r="B106" s="8"/>
      <c r="C106" s="121"/>
      <c r="D106" s="124" t="s">
        <v>543</v>
      </c>
      <c r="E106" s="11"/>
      <c r="F106" s="11"/>
      <c r="G106" s="11"/>
      <c r="H106" s="3"/>
      <c r="I106" s="28"/>
      <c r="J106" s="148"/>
    </row>
    <row r="107" spans="1:10" ht="15" customHeight="1">
      <c r="A107" s="28"/>
      <c r="B107" s="8"/>
      <c r="C107" s="52"/>
      <c r="D107" s="124" t="s">
        <v>541</v>
      </c>
      <c r="E107" s="11"/>
      <c r="F107" s="11"/>
      <c r="G107" s="11"/>
      <c r="H107" s="3"/>
      <c r="I107" s="28"/>
      <c r="J107" s="148"/>
    </row>
    <row r="108" spans="1:10" ht="15" customHeight="1">
      <c r="A108" s="28"/>
      <c r="B108" s="8"/>
      <c r="C108" s="128" t="s">
        <v>113</v>
      </c>
      <c r="D108" s="125" t="s">
        <v>544</v>
      </c>
      <c r="E108" s="11"/>
      <c r="F108" s="11"/>
      <c r="G108" s="11"/>
      <c r="H108" s="3"/>
      <c r="I108" s="28"/>
      <c r="J108" s="148"/>
    </row>
    <row r="109" spans="1:10" ht="15" customHeight="1">
      <c r="A109" s="28"/>
      <c r="B109" s="8"/>
      <c r="C109" s="119"/>
      <c r="D109" s="127" t="s">
        <v>546</v>
      </c>
      <c r="E109" s="11"/>
      <c r="F109" s="11"/>
      <c r="G109" s="11"/>
      <c r="H109" s="3"/>
      <c r="I109" s="28"/>
      <c r="J109" s="148"/>
    </row>
    <row r="110" spans="1:10" ht="15" customHeight="1">
      <c r="A110" s="28"/>
      <c r="B110" s="8" t="s">
        <v>113</v>
      </c>
      <c r="C110" s="120"/>
      <c r="D110" s="14" t="s">
        <v>545</v>
      </c>
      <c r="E110" s="11"/>
      <c r="F110" s="11"/>
      <c r="G110" s="11"/>
      <c r="H110" s="3"/>
      <c r="I110" s="28"/>
      <c r="J110" s="148"/>
    </row>
    <row r="111" spans="1:10" ht="15" customHeight="1">
      <c r="A111" s="11"/>
      <c r="B111" s="11"/>
      <c r="C111" s="23" t="s">
        <v>195</v>
      </c>
      <c r="D111" s="129" t="s">
        <v>437</v>
      </c>
      <c r="E111" s="10"/>
      <c r="F111" s="10"/>
      <c r="G111" s="10"/>
      <c r="H111" s="10"/>
      <c r="I111" s="11"/>
      <c r="J111" s="149"/>
    </row>
    <row r="112" spans="1:10" ht="15" customHeight="1">
      <c r="A112" s="13"/>
      <c r="B112" s="13"/>
      <c r="C112" s="17"/>
      <c r="D112" s="137"/>
      <c r="E112" s="106"/>
      <c r="F112" s="106"/>
      <c r="G112" s="106"/>
      <c r="H112" s="106"/>
      <c r="I112" s="13"/>
      <c r="J112" s="109"/>
    </row>
    <row r="113" spans="1:10" ht="15" customHeight="1" thickBot="1">
      <c r="A113" s="20" t="s">
        <v>630</v>
      </c>
    </row>
    <row r="114" spans="1:10" ht="15" customHeight="1" thickBot="1">
      <c r="A114" s="2" t="s">
        <v>209</v>
      </c>
      <c r="B114" s="3" t="s">
        <v>242</v>
      </c>
      <c r="C114" s="2" t="s">
        <v>104</v>
      </c>
      <c r="D114" s="2" t="s">
        <v>105</v>
      </c>
      <c r="E114" s="22" t="s">
        <v>106</v>
      </c>
      <c r="F114" s="22" t="s">
        <v>107</v>
      </c>
      <c r="G114" s="3" t="s">
        <v>301</v>
      </c>
      <c r="H114" s="3" t="s">
        <v>302</v>
      </c>
      <c r="I114" s="2" t="s">
        <v>108</v>
      </c>
      <c r="J114" s="3" t="s">
        <v>194</v>
      </c>
    </row>
    <row r="115" spans="1:10" ht="15" customHeight="1">
      <c r="A115" s="11"/>
      <c r="B115" s="11"/>
      <c r="C115" s="53" t="s">
        <v>110</v>
      </c>
      <c r="D115" s="76" t="s">
        <v>631</v>
      </c>
      <c r="E115" s="76"/>
      <c r="F115" s="76"/>
      <c r="G115" s="76"/>
      <c r="H115" s="76"/>
      <c r="I115" s="11"/>
      <c r="J115" s="162" t="s">
        <v>632</v>
      </c>
    </row>
    <row r="116" spans="1:10" ht="15" customHeight="1">
      <c r="A116" s="77" t="s">
        <v>647</v>
      </c>
      <c r="B116" s="77"/>
      <c r="C116" s="54" t="s">
        <v>112</v>
      </c>
      <c r="D116" s="27" t="s">
        <v>629</v>
      </c>
      <c r="E116" s="27"/>
      <c r="F116" s="27"/>
      <c r="G116" s="27"/>
      <c r="H116" s="27"/>
      <c r="I116" s="77" t="s">
        <v>134</v>
      </c>
      <c r="J116" s="148"/>
    </row>
    <row r="117" spans="1:10" ht="15" customHeight="1">
      <c r="A117" s="11"/>
      <c r="B117" s="11"/>
      <c r="C117" s="54" t="s">
        <v>113</v>
      </c>
      <c r="D117" s="10"/>
      <c r="E117" s="10"/>
      <c r="F117" s="10"/>
      <c r="G117" s="10"/>
      <c r="H117" s="10"/>
      <c r="I117" s="11"/>
      <c r="J117" s="148"/>
    </row>
    <row r="118" spans="1:10" ht="15" customHeight="1">
      <c r="A118" s="11"/>
      <c r="B118" s="11"/>
      <c r="C118" s="23" t="s">
        <v>195</v>
      </c>
      <c r="D118" s="10"/>
      <c r="E118" s="10"/>
      <c r="F118" s="10"/>
      <c r="G118" s="10"/>
      <c r="H118" s="10"/>
      <c r="I118" s="11"/>
      <c r="J118" s="149"/>
    </row>
    <row r="119" spans="1:10" ht="15" customHeight="1">
      <c r="A119" s="20" t="s">
        <v>73</v>
      </c>
    </row>
    <row r="120" spans="1:10" ht="15" customHeight="1">
      <c r="A120" s="20" t="s">
        <v>218</v>
      </c>
    </row>
    <row r="121" spans="1:10" ht="15" customHeight="1">
      <c r="A121" s="12" t="s">
        <v>137</v>
      </c>
    </row>
    <row r="123" spans="1:10" ht="15" customHeight="1">
      <c r="A123" s="20" t="s">
        <v>645</v>
      </c>
      <c r="C123" s="20" t="s">
        <v>469</v>
      </c>
    </row>
    <row r="124" spans="1:10" ht="15" customHeight="1" thickBot="1">
      <c r="A124" s="20" t="s">
        <v>456</v>
      </c>
    </row>
    <row r="125" spans="1:10" ht="15" customHeight="1" thickBot="1">
      <c r="A125" s="2" t="s">
        <v>209</v>
      </c>
      <c r="B125" s="3" t="s">
        <v>242</v>
      </c>
      <c r="C125" s="2" t="s">
        <v>104</v>
      </c>
      <c r="D125" s="2" t="s">
        <v>105</v>
      </c>
      <c r="E125" s="22" t="s">
        <v>106</v>
      </c>
      <c r="F125" s="22" t="s">
        <v>107</v>
      </c>
      <c r="G125" s="3" t="s">
        <v>301</v>
      </c>
      <c r="H125" s="3" t="s">
        <v>302</v>
      </c>
      <c r="I125" s="2" t="s">
        <v>108</v>
      </c>
      <c r="J125" s="3" t="s">
        <v>194</v>
      </c>
    </row>
    <row r="126" spans="1:10" ht="15" customHeight="1">
      <c r="A126" s="11"/>
      <c r="B126" s="11"/>
      <c r="C126" s="53" t="s">
        <v>109</v>
      </c>
      <c r="D126" s="99">
        <v>50000</v>
      </c>
      <c r="E126" s="76"/>
      <c r="F126" s="76"/>
      <c r="G126" s="76"/>
      <c r="H126" s="76"/>
      <c r="I126" s="11"/>
      <c r="J126" s="168" t="s">
        <v>442</v>
      </c>
    </row>
    <row r="127" spans="1:10" ht="15" customHeight="1">
      <c r="A127" s="11"/>
      <c r="B127" s="11"/>
      <c r="C127" s="53" t="s">
        <v>110</v>
      </c>
      <c r="D127" s="99">
        <v>10000</v>
      </c>
      <c r="E127" s="76"/>
      <c r="F127" s="76"/>
      <c r="G127" s="76"/>
      <c r="H127" s="76"/>
      <c r="I127" s="11"/>
      <c r="J127" s="148"/>
    </row>
    <row r="128" spans="1:10" ht="15" customHeight="1">
      <c r="A128" s="77" t="str">
        <f>A123</f>
        <v>ACC/6</v>
      </c>
      <c r="B128" s="77"/>
      <c r="C128" s="54" t="s">
        <v>112</v>
      </c>
      <c r="D128" s="42">
        <v>100000</v>
      </c>
      <c r="E128" s="27"/>
      <c r="F128" s="27"/>
      <c r="G128" s="27"/>
      <c r="H128" s="27"/>
      <c r="I128" s="77" t="s">
        <v>439</v>
      </c>
      <c r="J128" s="148"/>
    </row>
    <row r="129" spans="1:10" ht="15" customHeight="1">
      <c r="A129" s="11"/>
      <c r="B129" s="11"/>
      <c r="C129" s="54" t="s">
        <v>113</v>
      </c>
      <c r="D129" s="10"/>
      <c r="E129" s="10"/>
      <c r="F129" s="10"/>
      <c r="G129" s="10"/>
      <c r="H129" s="10"/>
      <c r="I129" s="11"/>
      <c r="J129" s="148"/>
    </row>
    <row r="130" spans="1:10" ht="15" customHeight="1">
      <c r="A130" s="11"/>
      <c r="B130" s="11"/>
      <c r="C130" s="23" t="s">
        <v>195</v>
      </c>
      <c r="D130" s="10"/>
      <c r="E130" s="10"/>
      <c r="F130" s="10"/>
      <c r="G130" s="10"/>
      <c r="H130" s="10"/>
      <c r="I130" s="11"/>
      <c r="J130" s="149"/>
    </row>
    <row r="131" spans="1:10" ht="15" customHeight="1">
      <c r="A131" s="20" t="s">
        <v>74</v>
      </c>
    </row>
    <row r="132" spans="1:10" ht="15" customHeight="1">
      <c r="A132" s="20" t="s">
        <v>75</v>
      </c>
    </row>
    <row r="133" spans="1:10" ht="15" customHeight="1">
      <c r="A133" s="20" t="s">
        <v>218</v>
      </c>
    </row>
    <row r="134" spans="1:10" ht="15" customHeight="1">
      <c r="A134" s="12" t="s">
        <v>440</v>
      </c>
    </row>
    <row r="135" spans="1:10" ht="15" customHeight="1">
      <c r="A135" s="12"/>
    </row>
    <row r="136" spans="1:10" ht="15" customHeight="1">
      <c r="A136" s="20" t="s">
        <v>366</v>
      </c>
      <c r="C136" s="20" t="s">
        <v>469</v>
      </c>
    </row>
    <row r="137" spans="1:10" ht="15" customHeight="1" thickBot="1">
      <c r="A137" s="20" t="s">
        <v>623</v>
      </c>
    </row>
    <row r="138" spans="1:10" ht="15" customHeight="1" thickBot="1">
      <c r="A138" s="2" t="s">
        <v>209</v>
      </c>
      <c r="B138" s="3" t="s">
        <v>242</v>
      </c>
      <c r="C138" s="2" t="s">
        <v>104</v>
      </c>
      <c r="D138" s="2" t="s">
        <v>105</v>
      </c>
      <c r="E138" s="22" t="s">
        <v>106</v>
      </c>
      <c r="F138" s="22" t="s">
        <v>107</v>
      </c>
      <c r="G138" s="3" t="s">
        <v>301</v>
      </c>
      <c r="H138" s="3" t="s">
        <v>302</v>
      </c>
      <c r="I138" s="2" t="s">
        <v>108</v>
      </c>
      <c r="J138" s="3" t="s">
        <v>194</v>
      </c>
    </row>
    <row r="139" spans="1:10" ht="15" customHeight="1">
      <c r="A139" s="77" t="str">
        <f>A136</f>
        <v>ACC/7</v>
      </c>
      <c r="B139" s="77"/>
      <c r="C139" s="54" t="s">
        <v>112</v>
      </c>
      <c r="D139" s="42"/>
      <c r="E139" s="27"/>
      <c r="F139" s="27"/>
      <c r="G139" s="27"/>
      <c r="H139" s="27"/>
      <c r="I139" s="77" t="s">
        <v>208</v>
      </c>
      <c r="J139" s="148"/>
    </row>
    <row r="140" spans="1:10" ht="15" customHeight="1">
      <c r="A140" s="11"/>
      <c r="B140" s="11"/>
      <c r="C140" s="54" t="s">
        <v>113</v>
      </c>
      <c r="D140" s="10"/>
      <c r="E140" s="10"/>
      <c r="F140" s="10"/>
      <c r="G140" s="10"/>
      <c r="H140" s="10"/>
      <c r="I140" s="11"/>
      <c r="J140" s="148"/>
    </row>
    <row r="141" spans="1:10" ht="15" customHeight="1">
      <c r="A141" s="11"/>
      <c r="B141" s="11"/>
      <c r="C141" s="23" t="s">
        <v>195</v>
      </c>
      <c r="D141" s="10"/>
      <c r="E141" s="10"/>
      <c r="F141" s="10"/>
      <c r="G141" s="10"/>
      <c r="H141" s="10"/>
      <c r="I141" s="11"/>
      <c r="J141" s="149"/>
    </row>
    <row r="142" spans="1:10" ht="15" customHeight="1">
      <c r="A142" s="20" t="s">
        <v>42</v>
      </c>
    </row>
    <row r="143" spans="1:10" ht="15" customHeight="1">
      <c r="A143" s="20" t="s">
        <v>624</v>
      </c>
    </row>
    <row r="144" spans="1:10" ht="15" customHeight="1">
      <c r="A144" s="20" t="s">
        <v>218</v>
      </c>
    </row>
    <row r="145" spans="1:10" ht="15" customHeight="1">
      <c r="A145" s="12" t="s">
        <v>625</v>
      </c>
    </row>
    <row r="146" spans="1:10" ht="15" customHeight="1">
      <c r="A146" s="12"/>
    </row>
    <row r="147" spans="1:10" ht="15" customHeight="1">
      <c r="A147" s="50" t="s">
        <v>370</v>
      </c>
      <c r="C147" s="20" t="s">
        <v>672</v>
      </c>
      <c r="E147" s="13"/>
      <c r="F147" s="13"/>
      <c r="G147" s="13"/>
      <c r="H147" s="13"/>
      <c r="I147" s="13"/>
      <c r="J147" s="13"/>
    </row>
    <row r="148" spans="1:10" ht="15" customHeight="1" thickBot="1">
      <c r="A148" s="20" t="s">
        <v>609</v>
      </c>
      <c r="E148" s="108"/>
      <c r="F148" s="108"/>
      <c r="G148" s="108"/>
      <c r="H148" s="108"/>
      <c r="I148" s="13"/>
      <c r="J148" s="13"/>
    </row>
    <row r="149" spans="1:10" ht="15" customHeight="1" thickBot="1">
      <c r="A149" s="3" t="s">
        <v>209</v>
      </c>
      <c r="B149" s="3" t="s">
        <v>242</v>
      </c>
      <c r="C149" s="2" t="s">
        <v>104</v>
      </c>
      <c r="D149" s="2" t="s">
        <v>105</v>
      </c>
      <c r="E149" s="100" t="s">
        <v>106</v>
      </c>
      <c r="F149" s="100" t="s">
        <v>107</v>
      </c>
      <c r="G149" s="2" t="s">
        <v>301</v>
      </c>
      <c r="H149" s="2" t="s">
        <v>302</v>
      </c>
      <c r="I149" s="2" t="s">
        <v>108</v>
      </c>
      <c r="J149" s="3" t="s">
        <v>194</v>
      </c>
    </row>
    <row r="150" spans="1:10" ht="15" customHeight="1">
      <c r="A150" s="77" t="str">
        <f>A147</f>
        <v>ACC/8</v>
      </c>
      <c r="B150" s="77"/>
      <c r="C150" s="54" t="s">
        <v>112</v>
      </c>
      <c r="D150" s="27" t="s">
        <v>610</v>
      </c>
      <c r="E150" s="27"/>
      <c r="F150" s="27"/>
      <c r="G150" s="27"/>
      <c r="H150" s="27"/>
      <c r="I150" s="77" t="s">
        <v>158</v>
      </c>
      <c r="J150" s="136"/>
    </row>
    <row r="151" spans="1:10" ht="15" customHeight="1">
      <c r="A151" s="20" t="s">
        <v>42</v>
      </c>
    </row>
    <row r="152" spans="1:10" ht="15" customHeight="1">
      <c r="A152" s="20" t="s">
        <v>28</v>
      </c>
    </row>
    <row r="153" spans="1:10" ht="15" customHeight="1">
      <c r="A153" s="20" t="s">
        <v>218</v>
      </c>
    </row>
    <row r="154" spans="1:10" ht="15" customHeight="1">
      <c r="A154" s="49" t="s">
        <v>125</v>
      </c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 ht="15" customHeight="1">
      <c r="A155" s="49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 ht="15" customHeight="1">
      <c r="A156" s="20" t="s">
        <v>374</v>
      </c>
      <c r="C156" s="20" t="s">
        <v>470</v>
      </c>
      <c r="E156" s="13"/>
      <c r="F156" s="13"/>
      <c r="G156" s="13"/>
      <c r="H156" s="13"/>
      <c r="I156" s="13"/>
    </row>
    <row r="157" spans="1:10" ht="15" customHeight="1">
      <c r="A157" s="20" t="s">
        <v>365</v>
      </c>
      <c r="E157" s="108"/>
      <c r="F157" s="108"/>
      <c r="G157" s="108"/>
      <c r="H157" s="108"/>
      <c r="I157" s="13"/>
    </row>
    <row r="158" spans="1:10" ht="15" customHeight="1" thickBot="1">
      <c r="A158" s="19" t="s">
        <v>358</v>
      </c>
      <c r="E158" s="13"/>
      <c r="F158" s="13"/>
      <c r="G158" s="108"/>
      <c r="H158" s="108"/>
      <c r="I158" s="108"/>
    </row>
    <row r="159" spans="1:10" ht="15" customHeight="1" thickBot="1">
      <c r="A159" s="2" t="s">
        <v>209</v>
      </c>
      <c r="B159" s="3" t="s">
        <v>242</v>
      </c>
      <c r="C159" s="2" t="s">
        <v>104</v>
      </c>
      <c r="D159" s="2" t="s">
        <v>105</v>
      </c>
      <c r="E159" s="22" t="s">
        <v>106</v>
      </c>
      <c r="F159" s="22" t="s">
        <v>107</v>
      </c>
      <c r="G159" s="3" t="s">
        <v>301</v>
      </c>
      <c r="H159" s="3" t="s">
        <v>302</v>
      </c>
      <c r="I159" s="2" t="s">
        <v>108</v>
      </c>
      <c r="J159" s="3" t="s">
        <v>194</v>
      </c>
    </row>
    <row r="160" spans="1:10" ht="15" customHeight="1">
      <c r="A160" s="11"/>
      <c r="B160" s="11"/>
      <c r="C160" s="53" t="s">
        <v>109</v>
      </c>
      <c r="D160" s="76">
        <v>60</v>
      </c>
      <c r="E160" s="76"/>
      <c r="F160" s="76"/>
      <c r="G160" s="76"/>
      <c r="H160" s="76"/>
      <c r="I160" s="11"/>
      <c r="J160" s="159" t="s">
        <v>367</v>
      </c>
    </row>
    <row r="161" spans="1:10" ht="15" customHeight="1">
      <c r="A161" s="11"/>
      <c r="B161" s="11"/>
      <c r="C161" s="53" t="s">
        <v>110</v>
      </c>
      <c r="D161" s="76">
        <v>80</v>
      </c>
      <c r="E161" s="76"/>
      <c r="F161" s="76"/>
      <c r="G161" s="76"/>
      <c r="H161" s="76"/>
      <c r="I161" s="11"/>
      <c r="J161" s="148"/>
    </row>
    <row r="162" spans="1:10" ht="15" customHeight="1">
      <c r="A162" s="77" t="s">
        <v>676</v>
      </c>
      <c r="B162" s="77"/>
      <c r="C162" s="54" t="s">
        <v>112</v>
      </c>
      <c r="D162" s="27">
        <v>62</v>
      </c>
      <c r="E162" s="27"/>
      <c r="F162" s="27"/>
      <c r="G162" s="27"/>
      <c r="H162" s="27"/>
      <c r="I162" s="77" t="s">
        <v>128</v>
      </c>
      <c r="J162" s="148"/>
    </row>
    <row r="163" spans="1:10" ht="15" customHeight="1">
      <c r="A163" s="11"/>
      <c r="B163" s="11"/>
      <c r="C163" s="54" t="s">
        <v>113</v>
      </c>
      <c r="D163" s="10">
        <v>73</v>
      </c>
      <c r="E163" s="10"/>
      <c r="F163" s="10"/>
      <c r="G163" s="10"/>
      <c r="H163" s="10"/>
      <c r="I163" s="11"/>
      <c r="J163" s="148"/>
    </row>
    <row r="164" spans="1:10" ht="15" customHeight="1">
      <c r="A164" s="11"/>
      <c r="B164" s="11"/>
      <c r="C164" s="23" t="s">
        <v>195</v>
      </c>
      <c r="D164" s="10">
        <v>84</v>
      </c>
      <c r="E164" s="10"/>
      <c r="F164" s="10"/>
      <c r="G164" s="10"/>
      <c r="H164" s="10"/>
      <c r="I164" s="11"/>
      <c r="J164" s="149"/>
    </row>
    <row r="165" spans="1:10" ht="15" customHeight="1">
      <c r="A165" s="13"/>
      <c r="B165" s="13"/>
      <c r="C165" s="17"/>
      <c r="D165" s="106"/>
      <c r="E165" s="107"/>
      <c r="F165" s="107"/>
      <c r="G165" s="107"/>
      <c r="H165" s="107"/>
      <c r="I165" s="13"/>
      <c r="J165" s="109"/>
    </row>
    <row r="166" spans="1:10" ht="15" customHeight="1">
      <c r="A166" s="20" t="s">
        <v>704</v>
      </c>
      <c r="E166" s="108"/>
      <c r="F166" s="108"/>
      <c r="G166" s="108"/>
      <c r="H166" s="108"/>
      <c r="I166" s="13"/>
    </row>
    <row r="167" spans="1:10" ht="15" customHeight="1" thickBot="1">
      <c r="A167" s="19" t="s">
        <v>358</v>
      </c>
      <c r="E167" s="13"/>
      <c r="F167" s="13"/>
      <c r="G167" s="108"/>
      <c r="H167" s="108"/>
      <c r="I167" s="108"/>
    </row>
    <row r="168" spans="1:10" ht="15" customHeight="1" thickBot="1">
      <c r="A168" s="2" t="s">
        <v>209</v>
      </c>
      <c r="B168" s="3" t="s">
        <v>242</v>
      </c>
      <c r="C168" s="2" t="s">
        <v>104</v>
      </c>
      <c r="D168" s="2" t="s">
        <v>105</v>
      </c>
      <c r="E168" s="22" t="s">
        <v>106</v>
      </c>
      <c r="F168" s="22" t="s">
        <v>107</v>
      </c>
      <c r="G168" s="3" t="s">
        <v>301</v>
      </c>
      <c r="H168" s="3" t="s">
        <v>302</v>
      </c>
      <c r="I168" s="2" t="s">
        <v>108</v>
      </c>
      <c r="J168" s="3" t="s">
        <v>194</v>
      </c>
    </row>
    <row r="169" spans="1:10" ht="15" customHeight="1">
      <c r="A169" s="77" t="s">
        <v>676</v>
      </c>
      <c r="B169" s="77"/>
      <c r="C169" s="54" t="s">
        <v>112</v>
      </c>
      <c r="D169" s="27">
        <v>60</v>
      </c>
      <c r="E169" s="27"/>
      <c r="F169" s="27"/>
      <c r="G169" s="27"/>
      <c r="H169" s="27"/>
      <c r="I169" s="77" t="s">
        <v>128</v>
      </c>
      <c r="J169" s="148"/>
    </row>
    <row r="170" spans="1:10" ht="15" customHeight="1">
      <c r="A170" s="11"/>
      <c r="B170" s="11"/>
      <c r="C170" s="54" t="s">
        <v>113</v>
      </c>
      <c r="D170" s="10">
        <v>70</v>
      </c>
      <c r="E170" s="10"/>
      <c r="F170" s="10"/>
      <c r="G170" s="10"/>
      <c r="H170" s="10"/>
      <c r="I170" s="11"/>
      <c r="J170" s="148"/>
    </row>
    <row r="171" spans="1:10" ht="15" customHeight="1">
      <c r="A171" s="11"/>
      <c r="B171" s="11"/>
      <c r="C171" s="23" t="s">
        <v>195</v>
      </c>
      <c r="D171" s="10">
        <v>80</v>
      </c>
      <c r="E171" s="10"/>
      <c r="F171" s="10"/>
      <c r="G171" s="10"/>
      <c r="H171" s="10"/>
      <c r="I171" s="11"/>
      <c r="J171" s="149"/>
    </row>
    <row r="172" spans="1:10" ht="15" customHeight="1">
      <c r="A172" s="13"/>
      <c r="B172" s="13"/>
      <c r="C172" s="17"/>
      <c r="D172" s="106"/>
      <c r="E172" s="107"/>
      <c r="F172" s="107"/>
      <c r="G172" s="107"/>
      <c r="H172" s="107"/>
      <c r="I172" s="13"/>
      <c r="J172" s="109"/>
    </row>
    <row r="173" spans="1:10" ht="15" customHeight="1">
      <c r="A173" s="20" t="s">
        <v>548</v>
      </c>
      <c r="E173" s="108"/>
      <c r="F173" s="108"/>
      <c r="G173" s="108"/>
      <c r="H173" s="108"/>
      <c r="I173" s="13"/>
    </row>
    <row r="174" spans="1:10" ht="15" customHeight="1" thickBot="1">
      <c r="A174" s="19" t="s">
        <v>493</v>
      </c>
      <c r="E174" s="108"/>
      <c r="F174" s="108"/>
      <c r="G174" s="108"/>
      <c r="H174" s="108"/>
      <c r="I174" s="108"/>
    </row>
    <row r="175" spans="1:10" ht="15" customHeight="1" thickBot="1">
      <c r="A175" s="2" t="s">
        <v>209</v>
      </c>
      <c r="B175" s="3" t="s">
        <v>242</v>
      </c>
      <c r="C175" s="2" t="s">
        <v>104</v>
      </c>
      <c r="D175" s="2" t="s">
        <v>105</v>
      </c>
      <c r="E175" s="22" t="s">
        <v>106</v>
      </c>
      <c r="F175" s="22" t="s">
        <v>107</v>
      </c>
      <c r="G175" s="3" t="s">
        <v>301</v>
      </c>
      <c r="H175" s="3" t="s">
        <v>302</v>
      </c>
      <c r="I175" s="2" t="s">
        <v>108</v>
      </c>
      <c r="J175" s="3" t="s">
        <v>194</v>
      </c>
    </row>
    <row r="176" spans="1:10" ht="15" customHeight="1">
      <c r="A176" s="11"/>
      <c r="B176" s="11"/>
      <c r="C176" s="53" t="s">
        <v>110</v>
      </c>
      <c r="D176" s="76">
        <v>10</v>
      </c>
      <c r="E176" s="76"/>
      <c r="F176" s="76"/>
      <c r="G176" s="76"/>
      <c r="H176" s="76"/>
      <c r="I176" s="11"/>
      <c r="J176" s="148" t="s">
        <v>368</v>
      </c>
    </row>
    <row r="177" spans="1:10" ht="15" customHeight="1">
      <c r="A177" s="77" t="s">
        <v>677</v>
      </c>
      <c r="B177" s="77"/>
      <c r="C177" s="54" t="s">
        <v>112</v>
      </c>
      <c r="D177" s="27">
        <v>11</v>
      </c>
      <c r="E177" s="27"/>
      <c r="F177" s="27"/>
      <c r="G177" s="27"/>
      <c r="H177" s="27"/>
      <c r="I177" s="77" t="s">
        <v>128</v>
      </c>
      <c r="J177" s="148"/>
    </row>
    <row r="178" spans="1:10" ht="15" customHeight="1">
      <c r="A178" s="11"/>
      <c r="B178" s="11"/>
      <c r="C178" s="54" t="s">
        <v>113</v>
      </c>
      <c r="D178" s="10"/>
      <c r="E178" s="10"/>
      <c r="F178" s="10"/>
      <c r="G178" s="10"/>
      <c r="H178" s="10"/>
      <c r="I178" s="11"/>
      <c r="J178" s="148"/>
    </row>
    <row r="179" spans="1:10" ht="15" customHeight="1">
      <c r="A179" s="11"/>
      <c r="B179" s="11"/>
      <c r="C179" s="23" t="s">
        <v>195</v>
      </c>
      <c r="D179" s="10"/>
      <c r="E179" s="10"/>
      <c r="F179" s="10"/>
      <c r="G179" s="10"/>
      <c r="H179" s="10"/>
      <c r="I179" s="11"/>
      <c r="J179" s="149"/>
    </row>
    <row r="180" spans="1:10" ht="15" customHeight="1">
      <c r="A180" s="14" t="s">
        <v>102</v>
      </c>
    </row>
    <row r="181" spans="1:10" ht="15" customHeight="1">
      <c r="A181" s="14" t="s">
        <v>103</v>
      </c>
    </row>
    <row r="182" spans="1:10" ht="15" customHeight="1">
      <c r="A182" s="14" t="s">
        <v>192</v>
      </c>
    </row>
    <row r="183" spans="1:10" ht="15" customHeight="1">
      <c r="A183" s="12" t="s">
        <v>175</v>
      </c>
    </row>
    <row r="184" spans="1:10" ht="15" customHeight="1">
      <c r="A184" s="12" t="s">
        <v>176</v>
      </c>
    </row>
    <row r="185" spans="1:10" ht="15" customHeight="1">
      <c r="A185" s="12"/>
    </row>
    <row r="186" spans="1:10" ht="15" customHeight="1">
      <c r="A186" s="20" t="s">
        <v>494</v>
      </c>
      <c r="C186" s="20" t="s">
        <v>470</v>
      </c>
      <c r="E186" s="13"/>
      <c r="F186" s="13"/>
      <c r="G186" s="13"/>
      <c r="H186" s="13"/>
      <c r="I186" s="13"/>
    </row>
    <row r="187" spans="1:10" ht="15" customHeight="1">
      <c r="A187" s="20" t="s">
        <v>38</v>
      </c>
      <c r="E187" s="108"/>
      <c r="F187" s="108"/>
      <c r="G187" s="108"/>
      <c r="H187" s="108"/>
      <c r="I187" s="13"/>
    </row>
    <row r="188" spans="1:10" ht="15" customHeight="1" thickBot="1">
      <c r="A188" s="19" t="s">
        <v>358</v>
      </c>
      <c r="E188" s="108"/>
      <c r="F188" s="108"/>
      <c r="G188" s="108"/>
      <c r="H188" s="108"/>
      <c r="I188" s="108"/>
    </row>
    <row r="189" spans="1:10" ht="15" customHeight="1" thickBot="1">
      <c r="A189" s="2" t="s">
        <v>209</v>
      </c>
      <c r="B189" s="3" t="s">
        <v>242</v>
      </c>
      <c r="C189" s="2" t="s">
        <v>104</v>
      </c>
      <c r="D189" s="2" t="s">
        <v>105</v>
      </c>
      <c r="E189" s="22" t="s">
        <v>106</v>
      </c>
      <c r="F189" s="22" t="s">
        <v>107</v>
      </c>
      <c r="G189" s="3" t="s">
        <v>301</v>
      </c>
      <c r="H189" s="3" t="s">
        <v>302</v>
      </c>
      <c r="I189" s="2" t="s">
        <v>108</v>
      </c>
      <c r="J189" s="3" t="s">
        <v>194</v>
      </c>
    </row>
    <row r="190" spans="1:10" ht="15" customHeight="1">
      <c r="A190" s="11"/>
      <c r="B190" s="11"/>
      <c r="C190" s="53" t="s">
        <v>109</v>
      </c>
      <c r="D190" s="76">
        <v>23</v>
      </c>
      <c r="E190" s="76"/>
      <c r="F190" s="76"/>
      <c r="G190" s="76"/>
      <c r="H190" s="76"/>
      <c r="I190" s="11"/>
      <c r="J190" s="159" t="s">
        <v>369</v>
      </c>
    </row>
    <row r="191" spans="1:10" ht="15" customHeight="1">
      <c r="A191" s="11"/>
      <c r="B191" s="11"/>
      <c r="C191" s="53" t="s">
        <v>110</v>
      </c>
      <c r="D191" s="76">
        <v>19</v>
      </c>
      <c r="E191" s="76"/>
      <c r="F191" s="76"/>
      <c r="G191" s="76"/>
      <c r="H191" s="76"/>
      <c r="I191" s="11"/>
      <c r="J191" s="148"/>
    </row>
    <row r="192" spans="1:10" ht="15" customHeight="1">
      <c r="A192" s="77" t="str">
        <f>A186</f>
        <v>ACC/10</v>
      </c>
      <c r="B192" s="77"/>
      <c r="C192" s="54" t="s">
        <v>112</v>
      </c>
      <c r="D192" s="27">
        <v>25</v>
      </c>
      <c r="E192" s="27"/>
      <c r="F192" s="27"/>
      <c r="G192" s="27"/>
      <c r="H192" s="27"/>
      <c r="I192" s="77" t="s">
        <v>128</v>
      </c>
      <c r="J192" s="148"/>
    </row>
    <row r="193" spans="1:10" ht="15" customHeight="1">
      <c r="A193" s="11"/>
      <c r="B193" s="11"/>
      <c r="C193" s="54" t="s">
        <v>113</v>
      </c>
      <c r="D193" s="10"/>
      <c r="E193" s="10"/>
      <c r="F193" s="10"/>
      <c r="G193" s="10"/>
      <c r="H193" s="10"/>
      <c r="I193" s="11"/>
      <c r="J193" s="148"/>
    </row>
    <row r="194" spans="1:10" ht="15" customHeight="1">
      <c r="A194" s="11"/>
      <c r="B194" s="11"/>
      <c r="C194" s="23" t="s">
        <v>195</v>
      </c>
      <c r="D194" s="10"/>
      <c r="E194" s="10"/>
      <c r="F194" s="10"/>
      <c r="G194" s="10"/>
      <c r="H194" s="10"/>
      <c r="I194" s="11"/>
      <c r="J194" s="149"/>
    </row>
    <row r="195" spans="1:10" ht="15" customHeight="1">
      <c r="A195" s="20" t="s">
        <v>39</v>
      </c>
    </row>
    <row r="196" spans="1:10" ht="15" customHeight="1">
      <c r="A196" s="20" t="s">
        <v>40</v>
      </c>
    </row>
    <row r="197" spans="1:10" ht="15" customHeight="1">
      <c r="A197" s="20" t="s">
        <v>218</v>
      </c>
    </row>
    <row r="198" spans="1:10" ht="15" customHeight="1">
      <c r="A198" s="12" t="s">
        <v>175</v>
      </c>
    </row>
    <row r="199" spans="1:10" ht="15" customHeight="1">
      <c r="A199" s="12" t="s">
        <v>176</v>
      </c>
    </row>
    <row r="200" spans="1:10" ht="15" customHeight="1">
      <c r="A200" s="12" t="s">
        <v>177</v>
      </c>
    </row>
    <row r="202" spans="1:10" ht="15" customHeight="1">
      <c r="A202" s="20" t="s">
        <v>385</v>
      </c>
      <c r="C202" s="20" t="s">
        <v>472</v>
      </c>
    </row>
    <row r="203" spans="1:10" ht="15" customHeight="1">
      <c r="A203" s="20" t="s">
        <v>372</v>
      </c>
    </row>
    <row r="204" spans="1:10" ht="15" customHeight="1" thickBot="1">
      <c r="A204" s="19" t="s">
        <v>371</v>
      </c>
    </row>
    <row r="205" spans="1:10" ht="15" customHeight="1" thickBot="1">
      <c r="A205" s="2" t="s">
        <v>209</v>
      </c>
      <c r="B205" s="3" t="s">
        <v>242</v>
      </c>
      <c r="C205" s="2" t="s">
        <v>104</v>
      </c>
      <c r="D205" s="2" t="s">
        <v>105</v>
      </c>
      <c r="E205" s="22" t="s">
        <v>106</v>
      </c>
      <c r="F205" s="22" t="s">
        <v>107</v>
      </c>
      <c r="G205" s="3" t="s">
        <v>301</v>
      </c>
      <c r="H205" s="3" t="s">
        <v>302</v>
      </c>
      <c r="I205" s="2" t="s">
        <v>108</v>
      </c>
      <c r="J205" s="3" t="s">
        <v>194</v>
      </c>
    </row>
    <row r="206" spans="1:10" ht="15" customHeight="1">
      <c r="A206" s="11"/>
      <c r="B206" s="11"/>
      <c r="C206" s="53" t="s">
        <v>109</v>
      </c>
      <c r="D206" s="99">
        <v>2000</v>
      </c>
      <c r="E206" s="76"/>
      <c r="F206" s="76"/>
      <c r="G206" s="76"/>
      <c r="H206" s="76"/>
      <c r="I206" s="11"/>
      <c r="J206" s="159"/>
    </row>
    <row r="207" spans="1:10" ht="15" customHeight="1">
      <c r="A207" s="11"/>
      <c r="B207" s="11"/>
      <c r="C207" s="53" t="s">
        <v>110</v>
      </c>
      <c r="D207" s="99">
        <v>5992</v>
      </c>
      <c r="E207" s="76"/>
      <c r="F207" s="76"/>
      <c r="G207" s="76"/>
      <c r="H207" s="76"/>
      <c r="I207" s="11"/>
      <c r="J207" s="148"/>
    </row>
    <row r="208" spans="1:10" ht="15" customHeight="1">
      <c r="A208" s="77" t="str">
        <f>A202</f>
        <v>ACC/11</v>
      </c>
      <c r="B208" s="77"/>
      <c r="C208" s="54" t="s">
        <v>112</v>
      </c>
      <c r="D208" s="42">
        <v>4000</v>
      </c>
      <c r="E208" s="27"/>
      <c r="F208" s="27"/>
      <c r="G208" s="27"/>
      <c r="H208" s="27"/>
      <c r="I208" s="77" t="s">
        <v>128</v>
      </c>
      <c r="J208" s="148"/>
    </row>
    <row r="209" spans="1:10" ht="15" customHeight="1">
      <c r="A209" s="11"/>
      <c r="B209" s="11"/>
      <c r="C209" s="54" t="s">
        <v>113</v>
      </c>
      <c r="D209" s="10"/>
      <c r="E209" s="10"/>
      <c r="F209" s="10"/>
      <c r="G209" s="10"/>
      <c r="H209" s="10"/>
      <c r="I209" s="11"/>
      <c r="J209" s="148"/>
    </row>
    <row r="210" spans="1:10" ht="15" customHeight="1">
      <c r="A210" s="11"/>
      <c r="B210" s="11"/>
      <c r="C210" s="23" t="s">
        <v>195</v>
      </c>
      <c r="D210" s="10"/>
      <c r="E210" s="10"/>
      <c r="F210" s="10"/>
      <c r="G210" s="10"/>
      <c r="H210" s="10"/>
      <c r="I210" s="11"/>
      <c r="J210" s="149"/>
    </row>
    <row r="211" spans="1:10" ht="15" customHeight="1">
      <c r="A211" s="20" t="s">
        <v>373</v>
      </c>
    </row>
    <row r="212" spans="1:10" ht="15" customHeight="1">
      <c r="A212" s="14" t="s">
        <v>193</v>
      </c>
    </row>
    <row r="213" spans="1:10" ht="15" customHeight="1">
      <c r="A213" s="20" t="s">
        <v>218</v>
      </c>
    </row>
    <row r="214" spans="1:10" ht="15" customHeight="1">
      <c r="A214" s="12" t="s">
        <v>129</v>
      </c>
    </row>
    <row r="215" spans="1:10" ht="15" customHeight="1">
      <c r="A215" s="12" t="s">
        <v>130</v>
      </c>
    </row>
    <row r="216" spans="1:10" ht="15" customHeight="1">
      <c r="A216" s="12" t="s">
        <v>131</v>
      </c>
    </row>
    <row r="217" spans="1:10" ht="15" customHeight="1">
      <c r="A217" s="12" t="s">
        <v>132</v>
      </c>
    </row>
    <row r="218" spans="1:10" ht="15" customHeight="1">
      <c r="A218" s="12"/>
    </row>
    <row r="219" spans="1:10" ht="15" customHeight="1">
      <c r="A219" s="20" t="s">
        <v>389</v>
      </c>
      <c r="C219" s="20" t="s">
        <v>470</v>
      </c>
    </row>
    <row r="220" spans="1:10" ht="15" customHeight="1">
      <c r="A220" s="20" t="s">
        <v>41</v>
      </c>
    </row>
    <row r="221" spans="1:10" ht="15" customHeight="1" thickBot="1">
      <c r="A221" s="19" t="s">
        <v>353</v>
      </c>
    </row>
    <row r="222" spans="1:10" ht="15" customHeight="1" thickBot="1">
      <c r="A222" s="2" t="s">
        <v>209</v>
      </c>
      <c r="B222" s="3" t="s">
        <v>242</v>
      </c>
      <c r="C222" s="2" t="s">
        <v>104</v>
      </c>
      <c r="D222" s="2" t="s">
        <v>105</v>
      </c>
      <c r="E222" s="22" t="s">
        <v>106</v>
      </c>
      <c r="F222" s="22" t="s">
        <v>107</v>
      </c>
      <c r="G222" s="3" t="s">
        <v>301</v>
      </c>
      <c r="H222" s="3" t="s">
        <v>302</v>
      </c>
      <c r="I222" s="2" t="s">
        <v>108</v>
      </c>
      <c r="J222" s="3" t="s">
        <v>194</v>
      </c>
    </row>
    <row r="223" spans="1:10" ht="15" customHeight="1">
      <c r="A223" s="11"/>
      <c r="B223" s="11"/>
      <c r="C223" s="53" t="s">
        <v>109</v>
      </c>
      <c r="D223" s="99">
        <v>1500000</v>
      </c>
      <c r="E223" s="76"/>
      <c r="F223" s="76"/>
      <c r="G223" s="76"/>
      <c r="H223" s="76"/>
      <c r="I223" s="11"/>
      <c r="J223" s="159"/>
    </row>
    <row r="224" spans="1:10" ht="15" customHeight="1">
      <c r="A224" s="11"/>
      <c r="B224" s="11"/>
      <c r="C224" s="53" t="s">
        <v>110</v>
      </c>
      <c r="D224" s="99">
        <v>2000000</v>
      </c>
      <c r="E224" s="76"/>
      <c r="F224" s="76"/>
      <c r="G224" s="76"/>
      <c r="H224" s="76"/>
      <c r="I224" s="11"/>
      <c r="J224" s="148"/>
    </row>
    <row r="225" spans="1:10" ht="15" customHeight="1">
      <c r="A225" s="77" t="str">
        <f>A219</f>
        <v>ACC/12</v>
      </c>
      <c r="B225" s="77"/>
      <c r="C225" s="54" t="s">
        <v>112</v>
      </c>
      <c r="D225" s="42">
        <v>2000000</v>
      </c>
      <c r="E225" s="27"/>
      <c r="F225" s="27"/>
      <c r="G225" s="27"/>
      <c r="H225" s="27"/>
      <c r="I225" s="77" t="s">
        <v>128</v>
      </c>
      <c r="J225" s="148"/>
    </row>
    <row r="226" spans="1:10" ht="15" customHeight="1">
      <c r="A226" s="11"/>
      <c r="B226" s="11"/>
      <c r="C226" s="54" t="s">
        <v>113</v>
      </c>
      <c r="D226" s="111">
        <v>2100000</v>
      </c>
      <c r="E226" s="10"/>
      <c r="F226" s="10"/>
      <c r="G226" s="10"/>
      <c r="H226" s="10"/>
      <c r="I226" s="11"/>
      <c r="J226" s="148"/>
    </row>
    <row r="227" spans="1:10" ht="15" customHeight="1">
      <c r="A227" s="11"/>
      <c r="B227" s="11"/>
      <c r="C227" s="23" t="s">
        <v>195</v>
      </c>
      <c r="D227" s="111">
        <v>2200000</v>
      </c>
      <c r="E227" s="10"/>
      <c r="F227" s="10"/>
      <c r="G227" s="10"/>
      <c r="H227" s="10"/>
      <c r="I227" s="11"/>
      <c r="J227" s="149"/>
    </row>
    <row r="228" spans="1:10" ht="15" customHeight="1">
      <c r="A228" s="20" t="s">
        <v>42</v>
      </c>
    </row>
    <row r="229" spans="1:10" ht="15" customHeight="1">
      <c r="A229" s="20" t="s">
        <v>43</v>
      </c>
    </row>
    <row r="230" spans="1:10" ht="15" customHeight="1">
      <c r="A230" s="20" t="s">
        <v>218</v>
      </c>
    </row>
    <row r="231" spans="1:10" ht="15" customHeight="1">
      <c r="A231" s="12" t="s">
        <v>151</v>
      </c>
    </row>
    <row r="232" spans="1:10" ht="15" customHeight="1">
      <c r="A232" s="12" t="s">
        <v>152</v>
      </c>
    </row>
    <row r="233" spans="1:10" ht="15" customHeight="1">
      <c r="A233" s="12"/>
    </row>
    <row r="234" spans="1:10" ht="15" customHeight="1">
      <c r="A234" s="20" t="s">
        <v>393</v>
      </c>
      <c r="C234" s="20" t="s">
        <v>470</v>
      </c>
    </row>
    <row r="235" spans="1:10" ht="15" customHeight="1">
      <c r="A235" s="20" t="s">
        <v>471</v>
      </c>
    </row>
    <row r="236" spans="1:10" ht="15" customHeight="1" thickBot="1">
      <c r="A236" s="19" t="s">
        <v>404</v>
      </c>
    </row>
    <row r="237" spans="1:10" ht="15" customHeight="1" thickBot="1">
      <c r="A237" s="2" t="s">
        <v>209</v>
      </c>
      <c r="B237" s="3" t="s">
        <v>242</v>
      </c>
      <c r="C237" s="2" t="s">
        <v>104</v>
      </c>
      <c r="D237" s="2" t="s">
        <v>105</v>
      </c>
      <c r="E237" s="22" t="s">
        <v>106</v>
      </c>
      <c r="F237" s="22" t="s">
        <v>107</v>
      </c>
      <c r="G237" s="3" t="s">
        <v>301</v>
      </c>
      <c r="H237" s="3" t="s">
        <v>302</v>
      </c>
      <c r="I237" s="2" t="s">
        <v>108</v>
      </c>
      <c r="J237" s="3" t="s">
        <v>194</v>
      </c>
    </row>
    <row r="238" spans="1:10" ht="15" customHeight="1">
      <c r="A238" s="11"/>
      <c r="B238" s="11"/>
      <c r="C238" s="53" t="s">
        <v>109</v>
      </c>
      <c r="D238" s="76" t="s">
        <v>411</v>
      </c>
      <c r="E238" s="76"/>
      <c r="F238" s="76"/>
      <c r="G238" s="76"/>
      <c r="H238" s="76"/>
      <c r="I238" s="11"/>
      <c r="J238" s="169" t="s">
        <v>557</v>
      </c>
    </row>
    <row r="239" spans="1:10" ht="15" customHeight="1">
      <c r="A239" s="11"/>
      <c r="B239" s="11"/>
      <c r="C239" s="53" t="s">
        <v>110</v>
      </c>
      <c r="D239" s="6" t="s">
        <v>414</v>
      </c>
      <c r="E239" s="76"/>
      <c r="F239" s="76"/>
      <c r="G239" s="76"/>
      <c r="H239" s="76"/>
      <c r="I239" s="11"/>
      <c r="J239" s="148"/>
    </row>
    <row r="240" spans="1:10" ht="15" customHeight="1">
      <c r="A240" s="77" t="str">
        <f>A234</f>
        <v>ACC/13</v>
      </c>
      <c r="B240" s="77"/>
      <c r="C240" s="54" t="s">
        <v>112</v>
      </c>
      <c r="D240" s="30" t="s">
        <v>414</v>
      </c>
      <c r="E240" s="27"/>
      <c r="F240" s="27"/>
      <c r="G240" s="27"/>
      <c r="H240" s="27"/>
      <c r="I240" s="77" t="s">
        <v>128</v>
      </c>
      <c r="J240" s="148"/>
    </row>
    <row r="241" spans="1:10" ht="15" customHeight="1">
      <c r="A241" s="11"/>
      <c r="B241" s="11"/>
      <c r="C241" s="54" t="s">
        <v>113</v>
      </c>
      <c r="D241" s="9" t="s">
        <v>414</v>
      </c>
      <c r="E241" s="10"/>
      <c r="F241" s="10"/>
      <c r="G241" s="10"/>
      <c r="H241" s="10"/>
      <c r="I241" s="11"/>
      <c r="J241" s="148"/>
    </row>
    <row r="242" spans="1:10" ht="15" customHeight="1">
      <c r="A242" s="11"/>
      <c r="B242" s="11"/>
      <c r="C242" s="23" t="s">
        <v>195</v>
      </c>
      <c r="D242" s="10"/>
      <c r="E242" s="10"/>
      <c r="F242" s="10"/>
      <c r="G242" s="10"/>
      <c r="H242" s="10"/>
      <c r="I242" s="11"/>
      <c r="J242" s="149"/>
    </row>
    <row r="243" spans="1:10" ht="15" customHeight="1">
      <c r="A243" s="20" t="s">
        <v>66</v>
      </c>
    </row>
    <row r="244" spans="1:10" ht="15" customHeight="1">
      <c r="A244" s="20" t="s">
        <v>67</v>
      </c>
    </row>
    <row r="245" spans="1:10" ht="14.25" customHeight="1">
      <c r="A245" s="20" t="s">
        <v>218</v>
      </c>
    </row>
    <row r="246" spans="1:10" ht="14.25" customHeight="1">
      <c r="A246" s="12" t="s">
        <v>412</v>
      </c>
    </row>
    <row r="247" spans="1:10" ht="15" customHeight="1">
      <c r="A247" s="12"/>
    </row>
    <row r="248" spans="1:10" ht="15" customHeight="1">
      <c r="A248" s="20" t="s">
        <v>398</v>
      </c>
      <c r="C248" s="20" t="s">
        <v>470</v>
      </c>
      <c r="E248" s="13"/>
      <c r="F248" s="13"/>
      <c r="G248" s="13"/>
      <c r="H248" s="13"/>
      <c r="I248" s="13"/>
    </row>
    <row r="249" spans="1:10" ht="15" customHeight="1">
      <c r="A249" s="20" t="s">
        <v>55</v>
      </c>
      <c r="E249" s="108"/>
      <c r="F249" s="108"/>
      <c r="G249" s="108"/>
      <c r="H249" s="108"/>
      <c r="I249" s="13"/>
    </row>
    <row r="250" spans="1:10" ht="15" customHeight="1" thickBot="1">
      <c r="A250" s="19" t="s">
        <v>212</v>
      </c>
      <c r="E250" s="108"/>
      <c r="F250" s="108"/>
      <c r="G250" s="108"/>
      <c r="H250" s="108"/>
      <c r="I250" s="108"/>
    </row>
    <row r="251" spans="1:10" ht="15" customHeight="1" thickBot="1">
      <c r="A251" s="2" t="s">
        <v>209</v>
      </c>
      <c r="B251" s="3" t="s">
        <v>242</v>
      </c>
      <c r="C251" s="2" t="s">
        <v>104</v>
      </c>
      <c r="D251" s="2" t="s">
        <v>105</v>
      </c>
      <c r="E251" s="22" t="s">
        <v>106</v>
      </c>
      <c r="F251" s="22" t="s">
        <v>107</v>
      </c>
      <c r="G251" s="3" t="s">
        <v>301</v>
      </c>
      <c r="H251" s="3" t="s">
        <v>302</v>
      </c>
      <c r="I251" s="2" t="s">
        <v>108</v>
      </c>
      <c r="J251" s="3" t="s">
        <v>194</v>
      </c>
    </row>
    <row r="252" spans="1:10" ht="15" customHeight="1">
      <c r="A252" s="11"/>
      <c r="B252" s="11"/>
      <c r="C252" s="53" t="s">
        <v>110</v>
      </c>
      <c r="D252" s="76" t="s">
        <v>395</v>
      </c>
      <c r="E252" s="76"/>
      <c r="F252" s="76"/>
      <c r="G252" s="76"/>
      <c r="H252" s="76"/>
      <c r="I252" s="11"/>
      <c r="J252" s="148"/>
    </row>
    <row r="253" spans="1:10" ht="15" customHeight="1">
      <c r="A253" s="77" t="str">
        <f>A248</f>
        <v>ACC/14</v>
      </c>
      <c r="B253" s="77"/>
      <c r="C253" s="54" t="s">
        <v>112</v>
      </c>
      <c r="D253" s="27" t="s">
        <v>396</v>
      </c>
      <c r="E253" s="27"/>
      <c r="F253" s="27"/>
      <c r="G253" s="27"/>
      <c r="H253" s="27"/>
      <c r="I253" s="77" t="s">
        <v>128</v>
      </c>
      <c r="J253" s="148"/>
    </row>
    <row r="254" spans="1:10" ht="15" customHeight="1">
      <c r="A254" s="11"/>
      <c r="B254" s="11"/>
      <c r="C254" s="54" t="s">
        <v>113</v>
      </c>
      <c r="D254" s="10" t="s">
        <v>396</v>
      </c>
      <c r="E254" s="10"/>
      <c r="F254" s="10"/>
      <c r="G254" s="10"/>
      <c r="H254" s="10"/>
      <c r="I254" s="11"/>
      <c r="J254" s="148"/>
    </row>
    <row r="255" spans="1:10" ht="15" customHeight="1">
      <c r="A255" s="11"/>
      <c r="B255" s="11"/>
      <c r="C255" s="23" t="s">
        <v>195</v>
      </c>
      <c r="D255" s="10"/>
      <c r="E255" s="10"/>
      <c r="F255" s="10"/>
      <c r="G255" s="10"/>
      <c r="H255" s="10"/>
      <c r="I255" s="11"/>
      <c r="J255" s="149"/>
    </row>
    <row r="256" spans="1:10" ht="15" customHeight="1">
      <c r="A256" s="20" t="s">
        <v>56</v>
      </c>
    </row>
    <row r="257" spans="1:10" ht="15" customHeight="1">
      <c r="A257" s="20" t="s">
        <v>57</v>
      </c>
    </row>
    <row r="258" spans="1:10" ht="15" customHeight="1">
      <c r="A258" s="20" t="s">
        <v>218</v>
      </c>
    </row>
    <row r="259" spans="1:10" ht="15" customHeight="1">
      <c r="A259" s="12" t="s">
        <v>130</v>
      </c>
    </row>
    <row r="260" spans="1:10" ht="15" customHeight="1">
      <c r="A260" s="12" t="s">
        <v>397</v>
      </c>
    </row>
    <row r="261" spans="1:10" ht="15" customHeight="1">
      <c r="A261" s="12"/>
    </row>
    <row r="262" spans="1:10" ht="15" customHeight="1">
      <c r="A262" s="20" t="s">
        <v>400</v>
      </c>
      <c r="C262" s="20" t="s">
        <v>472</v>
      </c>
      <c r="E262" s="13"/>
      <c r="F262" s="13"/>
      <c r="G262" s="13"/>
      <c r="H262" s="13"/>
      <c r="I262" s="13"/>
    </row>
    <row r="263" spans="1:10" ht="15" customHeight="1">
      <c r="A263" s="20" t="s">
        <v>60</v>
      </c>
      <c r="E263" s="108"/>
      <c r="F263" s="108"/>
      <c r="G263" s="108"/>
      <c r="H263" s="108"/>
      <c r="I263" s="13"/>
    </row>
    <row r="264" spans="1:10" ht="15" customHeight="1" thickBot="1">
      <c r="A264" s="19" t="s">
        <v>404</v>
      </c>
      <c r="E264" s="108"/>
      <c r="F264" s="108"/>
      <c r="G264" s="108"/>
      <c r="H264" s="108"/>
      <c r="I264" s="108"/>
    </row>
    <row r="265" spans="1:10" ht="15" customHeight="1" thickBot="1">
      <c r="A265" s="2" t="s">
        <v>209</v>
      </c>
      <c r="B265" s="3" t="s">
        <v>242</v>
      </c>
      <c r="C265" s="2" t="s">
        <v>104</v>
      </c>
      <c r="D265" s="2" t="s">
        <v>105</v>
      </c>
      <c r="E265" s="22" t="s">
        <v>106</v>
      </c>
      <c r="F265" s="22" t="s">
        <v>107</v>
      </c>
      <c r="G265" s="3" t="s">
        <v>301</v>
      </c>
      <c r="H265" s="3" t="s">
        <v>302</v>
      </c>
      <c r="I265" s="2" t="s">
        <v>108</v>
      </c>
      <c r="J265" s="3" t="s">
        <v>194</v>
      </c>
    </row>
    <row r="266" spans="1:10" ht="15" customHeight="1">
      <c r="A266" s="11"/>
      <c r="B266" s="11"/>
      <c r="C266" s="53" t="s">
        <v>110</v>
      </c>
      <c r="D266" s="76">
        <v>1</v>
      </c>
      <c r="E266" s="76"/>
      <c r="F266" s="76"/>
      <c r="G266" s="76"/>
      <c r="H266" s="76"/>
      <c r="I266" s="11"/>
      <c r="J266" s="148"/>
    </row>
    <row r="267" spans="1:10" ht="15" customHeight="1">
      <c r="A267" s="77" t="str">
        <f>A262</f>
        <v>ACC/15</v>
      </c>
      <c r="B267" s="77"/>
      <c r="C267" s="130" t="s">
        <v>112</v>
      </c>
      <c r="D267" s="132" t="s">
        <v>549</v>
      </c>
      <c r="E267" s="27"/>
      <c r="F267" s="27"/>
      <c r="G267" s="27"/>
      <c r="H267" s="27"/>
      <c r="I267" s="77" t="s">
        <v>439</v>
      </c>
      <c r="J267" s="148"/>
    </row>
    <row r="268" spans="1:10" ht="15" customHeight="1">
      <c r="A268" s="77"/>
      <c r="B268" s="77"/>
      <c r="C268" s="131"/>
      <c r="D268" s="132" t="s">
        <v>550</v>
      </c>
      <c r="E268" s="27"/>
      <c r="F268" s="27"/>
      <c r="G268" s="27"/>
      <c r="H268" s="27"/>
      <c r="I268" s="77"/>
      <c r="J268" s="148"/>
    </row>
    <row r="269" spans="1:10" ht="15" customHeight="1">
      <c r="A269" s="77"/>
      <c r="B269" s="77"/>
      <c r="C269" s="130" t="s">
        <v>113</v>
      </c>
      <c r="D269" s="132" t="s">
        <v>551</v>
      </c>
      <c r="E269" s="27"/>
      <c r="F269" s="27"/>
      <c r="G269" s="27"/>
      <c r="H269" s="27"/>
      <c r="I269" s="77"/>
      <c r="J269" s="148"/>
    </row>
    <row r="270" spans="1:10" ht="15" customHeight="1">
      <c r="A270" s="11"/>
      <c r="B270" s="11"/>
      <c r="C270" s="23" t="s">
        <v>195</v>
      </c>
      <c r="D270" s="129" t="s">
        <v>552</v>
      </c>
      <c r="E270" s="10"/>
      <c r="F270" s="10"/>
      <c r="G270" s="10"/>
      <c r="H270" s="10"/>
      <c r="I270" s="11"/>
      <c r="J270" s="149"/>
    </row>
    <row r="271" spans="1:10" ht="15" customHeight="1">
      <c r="A271" s="20" t="s">
        <v>61</v>
      </c>
    </row>
    <row r="272" spans="1:10" ht="15" customHeight="1">
      <c r="A272" s="20" t="s">
        <v>62</v>
      </c>
    </row>
    <row r="273" spans="1:10" ht="15" customHeight="1">
      <c r="A273" s="20" t="s">
        <v>218</v>
      </c>
    </row>
    <row r="274" spans="1:10" ht="15" customHeight="1">
      <c r="A274" s="12" t="s">
        <v>402</v>
      </c>
    </row>
    <row r="275" spans="1:10" ht="15" customHeight="1">
      <c r="A275" s="12" t="s">
        <v>176</v>
      </c>
    </row>
    <row r="276" spans="1:10" ht="15" customHeight="1">
      <c r="A276" s="12"/>
    </row>
    <row r="277" spans="1:10" ht="15" customHeight="1">
      <c r="A277" s="20" t="s">
        <v>403</v>
      </c>
      <c r="C277" s="20" t="s">
        <v>472</v>
      </c>
    </row>
    <row r="278" spans="1:10" ht="15" customHeight="1">
      <c r="A278" s="20" t="s">
        <v>63</v>
      </c>
    </row>
    <row r="279" spans="1:10" ht="15" customHeight="1" thickBot="1">
      <c r="A279" s="163" t="s">
        <v>409</v>
      </c>
      <c r="B279" s="163"/>
      <c r="C279" s="163"/>
      <c r="D279" s="163"/>
      <c r="E279" s="163"/>
      <c r="F279" s="163"/>
      <c r="G279" s="163"/>
      <c r="H279" s="163"/>
      <c r="I279" s="163"/>
      <c r="J279" s="163"/>
    </row>
    <row r="280" spans="1:10" ht="15" customHeight="1" thickBot="1">
      <c r="A280" s="2" t="s">
        <v>209</v>
      </c>
      <c r="B280" s="3" t="s">
        <v>242</v>
      </c>
      <c r="C280" s="2" t="s">
        <v>104</v>
      </c>
      <c r="D280" s="2" t="s">
        <v>105</v>
      </c>
      <c r="E280" s="22" t="s">
        <v>106</v>
      </c>
      <c r="F280" s="22" t="s">
        <v>107</v>
      </c>
      <c r="G280" s="3" t="s">
        <v>301</v>
      </c>
      <c r="H280" s="3" t="s">
        <v>302</v>
      </c>
      <c r="I280" s="2" t="s">
        <v>108</v>
      </c>
      <c r="J280" s="3" t="s">
        <v>194</v>
      </c>
    </row>
    <row r="281" spans="1:10" ht="15" customHeight="1">
      <c r="A281" s="11"/>
      <c r="B281" s="11"/>
      <c r="C281" s="53" t="s">
        <v>110</v>
      </c>
      <c r="D281" s="112" t="s">
        <v>405</v>
      </c>
      <c r="E281" s="76"/>
      <c r="F281" s="76"/>
      <c r="G281" s="76"/>
      <c r="H281" s="76"/>
      <c r="I281" s="11"/>
      <c r="J281" s="164" t="s">
        <v>558</v>
      </c>
    </row>
    <row r="282" spans="1:10" ht="15" customHeight="1">
      <c r="A282" s="77" t="str">
        <f>A277</f>
        <v>ACC/16</v>
      </c>
      <c r="B282" s="77"/>
      <c r="C282" s="54" t="s">
        <v>112</v>
      </c>
      <c r="D282" s="52" t="s">
        <v>405</v>
      </c>
      <c r="E282" s="27"/>
      <c r="F282" s="27"/>
      <c r="G282" s="27"/>
      <c r="H282" s="27"/>
      <c r="I282" s="77" t="s">
        <v>158</v>
      </c>
      <c r="J282" s="148"/>
    </row>
    <row r="283" spans="1:10" ht="15" customHeight="1">
      <c r="A283" s="11"/>
      <c r="B283" s="11"/>
      <c r="C283" s="54" t="s">
        <v>113</v>
      </c>
      <c r="D283" s="23" t="s">
        <v>406</v>
      </c>
      <c r="E283" s="10"/>
      <c r="F283" s="10"/>
      <c r="G283" s="10"/>
      <c r="H283" s="10"/>
      <c r="I283" s="11"/>
      <c r="J283" s="148"/>
    </row>
    <row r="284" spans="1:10" ht="15" customHeight="1">
      <c r="A284" s="11"/>
      <c r="B284" s="11"/>
      <c r="C284" s="23" t="s">
        <v>195</v>
      </c>
      <c r="D284" s="77" t="s">
        <v>410</v>
      </c>
      <c r="E284" s="10"/>
      <c r="F284" s="10"/>
      <c r="G284" s="10"/>
      <c r="H284" s="10"/>
      <c r="I284" s="11"/>
      <c r="J284" s="149"/>
    </row>
    <row r="285" spans="1:10" ht="15" customHeight="1">
      <c r="A285" s="20" t="s">
        <v>64</v>
      </c>
    </row>
    <row r="286" spans="1:10" ht="15" customHeight="1">
      <c r="A286" s="20" t="s">
        <v>65</v>
      </c>
    </row>
    <row r="287" spans="1:10" ht="15" customHeight="1">
      <c r="A287" s="20" t="s">
        <v>218</v>
      </c>
    </row>
    <row r="288" spans="1:10" ht="15" customHeight="1">
      <c r="A288" s="12" t="s">
        <v>407</v>
      </c>
    </row>
    <row r="290" spans="1:10" ht="15" customHeight="1">
      <c r="A290" s="20" t="s">
        <v>408</v>
      </c>
      <c r="C290" s="20" t="s">
        <v>472</v>
      </c>
    </row>
    <row r="291" spans="1:10" ht="15" customHeight="1" thickBot="1">
      <c r="A291" s="20" t="s">
        <v>553</v>
      </c>
    </row>
    <row r="292" spans="1:10" ht="15" customHeight="1" thickBot="1">
      <c r="A292" s="2" t="s">
        <v>209</v>
      </c>
      <c r="B292" s="3" t="s">
        <v>242</v>
      </c>
      <c r="C292" s="2" t="s">
        <v>104</v>
      </c>
      <c r="D292" s="2" t="s">
        <v>105</v>
      </c>
      <c r="E292" s="22" t="s">
        <v>106</v>
      </c>
      <c r="F292" s="22" t="s">
        <v>107</v>
      </c>
      <c r="G292" s="3" t="s">
        <v>301</v>
      </c>
      <c r="H292" s="3" t="s">
        <v>302</v>
      </c>
      <c r="I292" s="2" t="s">
        <v>108</v>
      </c>
      <c r="J292" s="3" t="s">
        <v>194</v>
      </c>
    </row>
    <row r="293" spans="1:10" ht="15" customHeight="1">
      <c r="A293" s="11"/>
      <c r="B293" s="11"/>
      <c r="C293" s="53" t="s">
        <v>109</v>
      </c>
      <c r="D293" s="76">
        <v>63</v>
      </c>
      <c r="E293" s="76"/>
      <c r="F293" s="76"/>
      <c r="G293" s="76"/>
      <c r="H293" s="76"/>
      <c r="I293" s="11"/>
      <c r="J293" s="159"/>
    </row>
    <row r="294" spans="1:10" ht="15" customHeight="1">
      <c r="A294" s="11"/>
      <c r="B294" s="11"/>
      <c r="C294" s="53" t="s">
        <v>110</v>
      </c>
      <c r="D294" s="76">
        <v>65</v>
      </c>
      <c r="E294" s="76"/>
      <c r="F294" s="76"/>
      <c r="G294" s="76"/>
      <c r="H294" s="76"/>
      <c r="I294" s="11"/>
      <c r="J294" s="148"/>
    </row>
    <row r="295" spans="1:10" ht="15" customHeight="1">
      <c r="A295" s="77" t="str">
        <f>A290</f>
        <v>ACC/17</v>
      </c>
      <c r="B295" s="77"/>
      <c r="C295" s="54" t="s">
        <v>112</v>
      </c>
      <c r="D295" s="27">
        <v>66</v>
      </c>
      <c r="E295" s="27"/>
      <c r="F295" s="27"/>
      <c r="G295" s="27"/>
      <c r="H295" s="27"/>
      <c r="I295" s="77" t="s">
        <v>128</v>
      </c>
      <c r="J295" s="148"/>
    </row>
    <row r="296" spans="1:10" ht="15" customHeight="1">
      <c r="A296" s="11"/>
      <c r="B296" s="11"/>
      <c r="C296" s="54" t="s">
        <v>113</v>
      </c>
      <c r="D296" s="10">
        <v>68</v>
      </c>
      <c r="E296" s="10"/>
      <c r="F296" s="10"/>
      <c r="G296" s="10"/>
      <c r="H296" s="10"/>
      <c r="I296" s="11"/>
      <c r="J296" s="148"/>
    </row>
    <row r="297" spans="1:10" ht="15" customHeight="1">
      <c r="A297" s="11"/>
      <c r="B297" s="11"/>
      <c r="C297" s="23" t="s">
        <v>195</v>
      </c>
      <c r="D297" s="10"/>
      <c r="E297" s="10"/>
      <c r="F297" s="10"/>
      <c r="G297" s="10"/>
      <c r="H297" s="10"/>
      <c r="I297" s="11"/>
      <c r="J297" s="149"/>
    </row>
    <row r="298" spans="1:10" ht="15" customHeight="1">
      <c r="A298" s="20" t="s">
        <v>78</v>
      </c>
    </row>
    <row r="299" spans="1:10" ht="15" customHeight="1">
      <c r="A299" s="20" t="s">
        <v>79</v>
      </c>
    </row>
    <row r="300" spans="1:10" ht="15" customHeight="1">
      <c r="A300" s="20" t="s">
        <v>218</v>
      </c>
    </row>
    <row r="301" spans="1:10" ht="15" customHeight="1">
      <c r="A301" s="12" t="s">
        <v>32</v>
      </c>
    </row>
    <row r="302" spans="1:10" ht="15" customHeight="1">
      <c r="A302" s="12" t="s">
        <v>33</v>
      </c>
      <c r="B302" s="13"/>
      <c r="C302" s="13"/>
      <c r="D302" s="13"/>
      <c r="E302" s="13"/>
      <c r="F302" s="13"/>
      <c r="G302" s="13"/>
      <c r="H302" s="13"/>
      <c r="I302" s="13"/>
    </row>
    <row r="303" spans="1:10" ht="15" customHeight="1">
      <c r="A303" s="12" t="s">
        <v>34</v>
      </c>
    </row>
    <row r="304" spans="1:10" ht="15" customHeight="1">
      <c r="A304" s="12" t="s">
        <v>35</v>
      </c>
    </row>
    <row r="306" spans="1:10" ht="15" customHeight="1">
      <c r="A306" s="20" t="s">
        <v>413</v>
      </c>
      <c r="C306" s="20" t="s">
        <v>470</v>
      </c>
      <c r="E306" s="13"/>
      <c r="F306" s="13"/>
      <c r="G306" s="13"/>
      <c r="H306" s="13"/>
      <c r="I306" s="13"/>
    </row>
    <row r="307" spans="1:10" ht="15" customHeight="1" thickBot="1">
      <c r="A307" s="20" t="s">
        <v>457</v>
      </c>
      <c r="E307" s="108"/>
      <c r="F307" s="108"/>
      <c r="G307" s="108"/>
      <c r="H307" s="108"/>
      <c r="I307" s="108"/>
    </row>
    <row r="308" spans="1:10" ht="15" customHeight="1" thickBot="1">
      <c r="A308" s="2" t="s">
        <v>209</v>
      </c>
      <c r="B308" s="3" t="s">
        <v>242</v>
      </c>
      <c r="C308" s="2" t="s">
        <v>104</v>
      </c>
      <c r="D308" s="2" t="s">
        <v>105</v>
      </c>
      <c r="E308" s="22" t="s">
        <v>106</v>
      </c>
      <c r="F308" s="22" t="s">
        <v>107</v>
      </c>
      <c r="G308" s="3" t="s">
        <v>301</v>
      </c>
      <c r="H308" s="3" t="s">
        <v>302</v>
      </c>
      <c r="I308" s="2" t="s">
        <v>108</v>
      </c>
      <c r="J308" s="3" t="s">
        <v>194</v>
      </c>
    </row>
    <row r="309" spans="1:10" ht="15" customHeight="1">
      <c r="A309" s="11"/>
      <c r="B309" s="11"/>
      <c r="C309" s="53" t="s">
        <v>110</v>
      </c>
      <c r="D309" s="112" t="s">
        <v>554</v>
      </c>
      <c r="E309" s="76"/>
      <c r="F309" s="76"/>
      <c r="G309" s="76"/>
      <c r="H309" s="76"/>
      <c r="I309" s="11"/>
      <c r="J309" s="159" t="s">
        <v>556</v>
      </c>
    </row>
    <row r="310" spans="1:10" ht="15" customHeight="1">
      <c r="A310" s="77" t="str">
        <f>A306</f>
        <v>ACC/18</v>
      </c>
      <c r="B310" s="77"/>
      <c r="C310" s="54" t="s">
        <v>112</v>
      </c>
      <c r="D310" s="23" t="s">
        <v>555</v>
      </c>
      <c r="E310" s="27"/>
      <c r="F310" s="27"/>
      <c r="G310" s="27"/>
      <c r="H310" s="27"/>
      <c r="I310" s="77" t="s">
        <v>128</v>
      </c>
      <c r="J310" s="148"/>
    </row>
    <row r="311" spans="1:10" ht="15" customHeight="1">
      <c r="A311" s="11"/>
      <c r="B311" s="11"/>
      <c r="C311" s="54" t="s">
        <v>113</v>
      </c>
      <c r="D311" s="77" t="s">
        <v>37</v>
      </c>
      <c r="E311" s="10"/>
      <c r="F311" s="10"/>
      <c r="G311" s="10"/>
      <c r="H311" s="10"/>
      <c r="I311" s="11"/>
      <c r="J311" s="149"/>
    </row>
    <row r="312" spans="1:10" ht="15" customHeight="1">
      <c r="A312" s="20" t="s">
        <v>80</v>
      </c>
    </row>
    <row r="313" spans="1:10" ht="15" customHeight="1">
      <c r="A313" s="20" t="s">
        <v>81</v>
      </c>
    </row>
    <row r="314" spans="1:10" ht="15" customHeight="1">
      <c r="A314" s="20" t="s">
        <v>218</v>
      </c>
    </row>
    <row r="315" spans="1:10" ht="15" customHeight="1">
      <c r="A315" s="12" t="s">
        <v>142</v>
      </c>
    </row>
    <row r="316" spans="1:10" ht="15" customHeight="1">
      <c r="A316" s="12"/>
    </row>
    <row r="317" spans="1:10" ht="15" customHeight="1">
      <c r="A317" s="20" t="s">
        <v>417</v>
      </c>
      <c r="C317" s="20" t="s">
        <v>470</v>
      </c>
      <c r="E317" s="13"/>
      <c r="F317" s="13"/>
      <c r="G317" s="13"/>
      <c r="H317" s="13"/>
      <c r="I317" s="13"/>
    </row>
    <row r="318" spans="1:10" ht="15" customHeight="1" thickBot="1">
      <c r="A318" s="20" t="s">
        <v>578</v>
      </c>
      <c r="E318" s="108"/>
      <c r="F318" s="108"/>
      <c r="G318" s="108"/>
      <c r="H318" s="108"/>
      <c r="I318" s="108"/>
    </row>
    <row r="319" spans="1:10" ht="15" customHeight="1" thickBot="1">
      <c r="A319" s="2" t="s">
        <v>209</v>
      </c>
      <c r="B319" s="3" t="s">
        <v>242</v>
      </c>
      <c r="C319" s="2" t="s">
        <v>104</v>
      </c>
      <c r="D319" s="2" t="s">
        <v>105</v>
      </c>
      <c r="E319" s="22" t="s">
        <v>106</v>
      </c>
      <c r="F319" s="22" t="s">
        <v>107</v>
      </c>
      <c r="G319" s="3" t="s">
        <v>301</v>
      </c>
      <c r="H319" s="3" t="s">
        <v>302</v>
      </c>
      <c r="I319" s="2" t="s">
        <v>108</v>
      </c>
      <c r="J319" s="3" t="s">
        <v>194</v>
      </c>
    </row>
    <row r="320" spans="1:10" ht="15" customHeight="1">
      <c r="A320" s="77" t="str">
        <f>A317</f>
        <v>ACC/19</v>
      </c>
      <c r="B320" s="77"/>
      <c r="C320" s="54" t="s">
        <v>112</v>
      </c>
      <c r="D320" s="23" t="s">
        <v>574</v>
      </c>
      <c r="E320" s="27"/>
      <c r="F320" s="27"/>
      <c r="G320" s="27"/>
      <c r="H320" s="27"/>
      <c r="I320" s="77" t="s">
        <v>315</v>
      </c>
      <c r="J320" s="159"/>
    </row>
    <row r="321" spans="1:10" ht="15" customHeight="1">
      <c r="A321" s="11"/>
      <c r="B321" s="11"/>
      <c r="C321" s="54" t="s">
        <v>113</v>
      </c>
      <c r="D321" s="77"/>
      <c r="E321" s="10"/>
      <c r="F321" s="10"/>
      <c r="G321" s="10"/>
      <c r="H321" s="10"/>
      <c r="I321" s="11"/>
      <c r="J321" s="149"/>
    </row>
    <row r="322" spans="1:10" ht="15" customHeight="1">
      <c r="A322" s="20" t="s">
        <v>42</v>
      </c>
    </row>
    <row r="323" spans="1:10" ht="15" customHeight="1">
      <c r="A323" s="20" t="s">
        <v>579</v>
      </c>
    </row>
    <row r="324" spans="1:10" ht="15" customHeight="1">
      <c r="A324" s="20" t="s">
        <v>218</v>
      </c>
    </row>
    <row r="325" spans="1:10" ht="15" customHeight="1">
      <c r="A325" s="12"/>
    </row>
    <row r="326" spans="1:10" ht="15" customHeight="1">
      <c r="A326" s="20" t="s">
        <v>580</v>
      </c>
      <c r="C326" s="20" t="s">
        <v>492</v>
      </c>
      <c r="E326" s="13"/>
      <c r="F326" s="13"/>
      <c r="G326" s="13"/>
      <c r="H326" s="13"/>
      <c r="I326" s="13"/>
    </row>
    <row r="327" spans="1:10" ht="15" customHeight="1">
      <c r="A327" s="20" t="s">
        <v>52</v>
      </c>
      <c r="E327" s="108"/>
      <c r="F327" s="108"/>
      <c r="G327" s="108"/>
      <c r="H327" s="108"/>
      <c r="I327" s="13"/>
    </row>
    <row r="328" spans="1:10" ht="15" customHeight="1" thickBot="1">
      <c r="A328" s="19" t="s">
        <v>394</v>
      </c>
      <c r="E328" s="108"/>
      <c r="F328" s="108"/>
      <c r="G328" s="108"/>
      <c r="H328" s="108"/>
      <c r="I328" s="108"/>
    </row>
    <row r="329" spans="1:10" ht="15" customHeight="1" thickBot="1">
      <c r="A329" s="2" t="s">
        <v>209</v>
      </c>
      <c r="B329" s="3" t="s">
        <v>242</v>
      </c>
      <c r="C329" s="2" t="s">
        <v>104</v>
      </c>
      <c r="D329" s="2" t="s">
        <v>105</v>
      </c>
      <c r="E329" s="22" t="s">
        <v>106</v>
      </c>
      <c r="F329" s="22" t="s">
        <v>107</v>
      </c>
      <c r="G329" s="3" t="s">
        <v>301</v>
      </c>
      <c r="H329" s="3" t="s">
        <v>302</v>
      </c>
      <c r="I329" s="2" t="s">
        <v>108</v>
      </c>
      <c r="J329" s="3" t="s">
        <v>194</v>
      </c>
    </row>
    <row r="330" spans="1:10" ht="15" customHeight="1">
      <c r="A330" s="11"/>
      <c r="B330" s="11"/>
      <c r="C330" s="53" t="s">
        <v>109</v>
      </c>
      <c r="D330" s="76">
        <v>3</v>
      </c>
      <c r="E330" s="76"/>
      <c r="F330" s="76"/>
      <c r="G330" s="76"/>
      <c r="H330" s="76"/>
      <c r="I330" s="11"/>
      <c r="J330" s="159"/>
    </row>
    <row r="331" spans="1:10" ht="15" customHeight="1">
      <c r="A331" s="11"/>
      <c r="B331" s="11"/>
      <c r="C331" s="53" t="s">
        <v>110</v>
      </c>
      <c r="D331" s="76">
        <v>3</v>
      </c>
      <c r="E331" s="76"/>
      <c r="F331" s="76"/>
      <c r="G331" s="76"/>
      <c r="H331" s="76"/>
      <c r="I331" s="11"/>
      <c r="J331" s="148"/>
    </row>
    <row r="332" spans="1:10" ht="15" customHeight="1">
      <c r="A332" s="77" t="str">
        <f>A326</f>
        <v>ACC/20</v>
      </c>
      <c r="B332" s="77"/>
      <c r="C332" s="54" t="s">
        <v>112</v>
      </c>
      <c r="D332" s="27">
        <v>2</v>
      </c>
      <c r="E332" s="27"/>
      <c r="F332" s="27"/>
      <c r="G332" s="27"/>
      <c r="H332" s="27"/>
      <c r="I332" s="77" t="s">
        <v>128</v>
      </c>
      <c r="J332" s="148"/>
    </row>
    <row r="333" spans="1:10" ht="15" customHeight="1">
      <c r="A333" s="11"/>
      <c r="B333" s="11"/>
      <c r="C333" s="54" t="s">
        <v>113</v>
      </c>
      <c r="D333" s="10">
        <v>3</v>
      </c>
      <c r="E333" s="10"/>
      <c r="F333" s="10"/>
      <c r="G333" s="10"/>
      <c r="H333" s="10"/>
      <c r="I333" s="11"/>
      <c r="J333" s="148"/>
    </row>
    <row r="334" spans="1:10" ht="15" customHeight="1">
      <c r="A334" s="11"/>
      <c r="B334" s="11"/>
      <c r="C334" s="23" t="s">
        <v>195</v>
      </c>
      <c r="D334" s="10"/>
      <c r="E334" s="10"/>
      <c r="F334" s="10"/>
      <c r="G334" s="10"/>
      <c r="H334" s="10"/>
      <c r="I334" s="11"/>
      <c r="J334" s="149"/>
    </row>
    <row r="335" spans="1:10" ht="15" customHeight="1">
      <c r="A335" s="20" t="s">
        <v>53</v>
      </c>
    </row>
    <row r="336" spans="1:10" ht="15" customHeight="1">
      <c r="A336" s="20" t="s">
        <v>54</v>
      </c>
    </row>
    <row r="337" spans="1:10" ht="15" customHeight="1">
      <c r="A337" s="20" t="s">
        <v>218</v>
      </c>
    </row>
    <row r="338" spans="1:10" ht="15" customHeight="1">
      <c r="A338" s="12" t="s">
        <v>391</v>
      </c>
    </row>
    <row r="339" spans="1:10" ht="15" customHeight="1">
      <c r="A339" s="12" t="s">
        <v>392</v>
      </c>
    </row>
    <row r="340" spans="1:10" ht="15" customHeight="1">
      <c r="A340" s="12"/>
    </row>
    <row r="341" spans="1:10" ht="15" customHeight="1">
      <c r="A341" s="20" t="s">
        <v>678</v>
      </c>
      <c r="C341" s="20" t="s">
        <v>492</v>
      </c>
    </row>
    <row r="342" spans="1:10" ht="14.25" customHeight="1">
      <c r="A342" s="20" t="s">
        <v>44</v>
      </c>
    </row>
    <row r="343" spans="1:10" ht="14.25" customHeight="1" thickBot="1">
      <c r="A343" s="19" t="s">
        <v>379</v>
      </c>
    </row>
    <row r="344" spans="1:10" ht="14.25" customHeight="1" thickBot="1">
      <c r="A344" s="2" t="s">
        <v>209</v>
      </c>
      <c r="B344" s="3" t="s">
        <v>242</v>
      </c>
      <c r="C344" s="2" t="s">
        <v>104</v>
      </c>
      <c r="D344" s="2" t="s">
        <v>105</v>
      </c>
      <c r="E344" s="22" t="s">
        <v>106</v>
      </c>
      <c r="F344" s="22" t="s">
        <v>107</v>
      </c>
      <c r="G344" s="3" t="s">
        <v>301</v>
      </c>
      <c r="H344" s="3" t="s">
        <v>302</v>
      </c>
      <c r="I344" s="2" t="s">
        <v>108</v>
      </c>
      <c r="J344" s="3" t="s">
        <v>194</v>
      </c>
    </row>
    <row r="345" spans="1:10" ht="14.25" customHeight="1">
      <c r="A345" s="11"/>
      <c r="B345" s="11"/>
      <c r="C345" s="53" t="s">
        <v>109</v>
      </c>
      <c r="D345" s="99">
        <v>30000</v>
      </c>
      <c r="E345" s="76"/>
      <c r="F345" s="76"/>
      <c r="G345" s="76"/>
      <c r="H345" s="76"/>
      <c r="I345" s="11"/>
      <c r="J345" s="159" t="s">
        <v>380</v>
      </c>
    </row>
    <row r="346" spans="1:10" ht="14.25" customHeight="1">
      <c r="A346" s="11"/>
      <c r="B346" s="11"/>
      <c r="C346" s="53" t="s">
        <v>110</v>
      </c>
      <c r="D346" s="99">
        <v>27250</v>
      </c>
      <c r="E346" s="76"/>
      <c r="F346" s="76"/>
      <c r="G346" s="76"/>
      <c r="H346" s="76"/>
      <c r="I346" s="11"/>
      <c r="J346" s="148"/>
    </row>
    <row r="347" spans="1:10" ht="14.25" customHeight="1">
      <c r="A347" s="77" t="s">
        <v>648</v>
      </c>
      <c r="B347" s="77"/>
      <c r="C347" s="54" t="s">
        <v>112</v>
      </c>
      <c r="D347" s="42">
        <v>25000</v>
      </c>
      <c r="E347" s="27"/>
      <c r="F347" s="27"/>
      <c r="G347" s="27"/>
      <c r="H347" s="27"/>
      <c r="I347" s="77" t="s">
        <v>128</v>
      </c>
      <c r="J347" s="148"/>
    </row>
    <row r="348" spans="1:10" ht="14.25" customHeight="1">
      <c r="A348" s="11"/>
      <c r="B348" s="11"/>
      <c r="C348" s="54" t="s">
        <v>113</v>
      </c>
      <c r="D348" s="111">
        <v>20000</v>
      </c>
      <c r="E348" s="10"/>
      <c r="F348" s="10"/>
      <c r="G348" s="10"/>
      <c r="H348" s="10"/>
      <c r="I348" s="11"/>
      <c r="J348" s="148"/>
    </row>
    <row r="349" spans="1:10" ht="14.25" customHeight="1">
      <c r="A349" s="11"/>
      <c r="B349" s="11"/>
      <c r="C349" s="23" t="s">
        <v>195</v>
      </c>
      <c r="D349" s="10"/>
      <c r="E349" s="10"/>
      <c r="F349" s="10"/>
      <c r="G349" s="10"/>
      <c r="H349" s="10"/>
      <c r="I349" s="11"/>
      <c r="J349" s="149"/>
    </row>
    <row r="350" spans="1:10" ht="14.25" customHeight="1"/>
    <row r="351" spans="1:10" ht="14.25" customHeight="1" thickBot="1">
      <c r="A351" s="20" t="s">
        <v>45</v>
      </c>
    </row>
    <row r="352" spans="1:10" ht="14.25" customHeight="1" thickBot="1">
      <c r="A352" s="2" t="s">
        <v>209</v>
      </c>
      <c r="B352" s="3" t="s">
        <v>242</v>
      </c>
      <c r="C352" s="2" t="s">
        <v>104</v>
      </c>
      <c r="D352" s="2" t="s">
        <v>105</v>
      </c>
      <c r="E352" s="22" t="s">
        <v>106</v>
      </c>
      <c r="F352" s="22" t="s">
        <v>107</v>
      </c>
      <c r="G352" s="3" t="s">
        <v>301</v>
      </c>
      <c r="H352" s="3" t="s">
        <v>302</v>
      </c>
      <c r="I352" s="2" t="s">
        <v>108</v>
      </c>
      <c r="J352" s="3" t="s">
        <v>194</v>
      </c>
    </row>
    <row r="353" spans="1:10" ht="15" customHeight="1">
      <c r="A353" s="11"/>
      <c r="B353" s="11"/>
      <c r="C353" s="53" t="s">
        <v>109</v>
      </c>
      <c r="D353" s="99">
        <v>12000</v>
      </c>
      <c r="E353" s="76"/>
      <c r="F353" s="76"/>
      <c r="G353" s="76"/>
      <c r="H353" s="76"/>
      <c r="I353" s="11"/>
      <c r="J353" s="159" t="s">
        <v>368</v>
      </c>
    </row>
    <row r="354" spans="1:10" ht="15" customHeight="1">
      <c r="A354" s="11"/>
      <c r="B354" s="11"/>
      <c r="C354" s="53" t="s">
        <v>110</v>
      </c>
      <c r="D354" s="99">
        <v>12250</v>
      </c>
      <c r="E354" s="76"/>
      <c r="F354" s="76"/>
      <c r="G354" s="76"/>
      <c r="H354" s="76"/>
      <c r="I354" s="11"/>
      <c r="J354" s="148"/>
    </row>
    <row r="355" spans="1:10" ht="15" customHeight="1">
      <c r="A355" s="77" t="s">
        <v>649</v>
      </c>
      <c r="B355" s="77"/>
      <c r="C355" s="54" t="s">
        <v>112</v>
      </c>
      <c r="D355" s="42"/>
      <c r="E355" s="27"/>
      <c r="F355" s="27"/>
      <c r="G355" s="27"/>
      <c r="H355" s="27"/>
      <c r="I355" s="77" t="s">
        <v>128</v>
      </c>
      <c r="J355" s="148"/>
    </row>
    <row r="356" spans="1:10" ht="15" customHeight="1">
      <c r="A356" s="11"/>
      <c r="B356" s="11"/>
      <c r="C356" s="54" t="s">
        <v>113</v>
      </c>
      <c r="D356" s="10"/>
      <c r="E356" s="10"/>
      <c r="F356" s="10"/>
      <c r="G356" s="10"/>
      <c r="H356" s="10"/>
      <c r="I356" s="11"/>
      <c r="J356" s="148"/>
    </row>
    <row r="357" spans="1:10" ht="15" customHeight="1">
      <c r="A357" s="11"/>
      <c r="B357" s="11"/>
      <c r="C357" s="23" t="s">
        <v>195</v>
      </c>
      <c r="D357" s="10"/>
      <c r="E357" s="10"/>
      <c r="F357" s="10"/>
      <c r="G357" s="10"/>
      <c r="H357" s="10"/>
      <c r="I357" s="11"/>
      <c r="J357" s="149"/>
    </row>
    <row r="359" spans="1:10" ht="15" customHeight="1" thickBot="1">
      <c r="A359" s="20" t="s">
        <v>46</v>
      </c>
    </row>
    <row r="360" spans="1:10" ht="15" customHeight="1" thickBot="1">
      <c r="A360" s="2" t="s">
        <v>209</v>
      </c>
      <c r="B360" s="3" t="s">
        <v>242</v>
      </c>
      <c r="C360" s="2" t="s">
        <v>104</v>
      </c>
      <c r="D360" s="2" t="s">
        <v>105</v>
      </c>
      <c r="E360" s="22" t="s">
        <v>106</v>
      </c>
      <c r="F360" s="22" t="s">
        <v>107</v>
      </c>
      <c r="G360" s="3" t="s">
        <v>301</v>
      </c>
      <c r="H360" s="3" t="s">
        <v>302</v>
      </c>
      <c r="I360" s="2" t="s">
        <v>108</v>
      </c>
      <c r="J360" s="3" t="s">
        <v>194</v>
      </c>
    </row>
    <row r="361" spans="1:10" ht="15" customHeight="1">
      <c r="A361" s="11"/>
      <c r="B361" s="11"/>
      <c r="C361" s="53" t="s">
        <v>109</v>
      </c>
      <c r="D361" s="99">
        <v>13000</v>
      </c>
      <c r="E361" s="76"/>
      <c r="F361" s="76"/>
      <c r="G361" s="76"/>
      <c r="H361" s="76"/>
      <c r="I361" s="11"/>
      <c r="J361" s="159"/>
    </row>
    <row r="362" spans="1:10" ht="15" customHeight="1">
      <c r="A362" s="11"/>
      <c r="B362" s="11"/>
      <c r="C362" s="53" t="s">
        <v>110</v>
      </c>
      <c r="D362" s="99">
        <v>10000</v>
      </c>
      <c r="E362" s="76"/>
      <c r="F362" s="76"/>
      <c r="G362" s="76"/>
      <c r="H362" s="76"/>
      <c r="I362" s="11"/>
      <c r="J362" s="148"/>
    </row>
    <row r="363" spans="1:10" ht="15" customHeight="1">
      <c r="A363" s="77" t="s">
        <v>650</v>
      </c>
      <c r="B363" s="77"/>
      <c r="C363" s="54" t="s">
        <v>112</v>
      </c>
      <c r="D363" s="42"/>
      <c r="E363" s="27"/>
      <c r="F363" s="27"/>
      <c r="G363" s="27"/>
      <c r="H363" s="27"/>
      <c r="I363" s="77" t="s">
        <v>128</v>
      </c>
      <c r="J363" s="148"/>
    </row>
    <row r="364" spans="1:10" ht="15" customHeight="1">
      <c r="A364" s="11"/>
      <c r="B364" s="11"/>
      <c r="C364" s="54" t="s">
        <v>113</v>
      </c>
      <c r="D364" s="111"/>
      <c r="E364" s="10"/>
      <c r="F364" s="10"/>
      <c r="G364" s="10"/>
      <c r="H364" s="10"/>
      <c r="I364" s="11"/>
      <c r="J364" s="148"/>
    </row>
    <row r="365" spans="1:10" ht="15" customHeight="1">
      <c r="A365" s="11"/>
      <c r="B365" s="11"/>
      <c r="C365" s="23" t="s">
        <v>195</v>
      </c>
      <c r="D365" s="10"/>
      <c r="E365" s="10"/>
      <c r="F365" s="10"/>
      <c r="G365" s="10"/>
      <c r="H365" s="10"/>
      <c r="I365" s="11"/>
      <c r="J365" s="149"/>
    </row>
    <row r="367" spans="1:10" ht="15" customHeight="1" thickBot="1">
      <c r="A367" s="20" t="s">
        <v>701</v>
      </c>
    </row>
    <row r="368" spans="1:10" ht="15" customHeight="1" thickBot="1">
      <c r="A368" s="2" t="s">
        <v>209</v>
      </c>
      <c r="B368" s="3" t="s">
        <v>242</v>
      </c>
      <c r="C368" s="2" t="s">
        <v>104</v>
      </c>
      <c r="D368" s="2" t="s">
        <v>105</v>
      </c>
      <c r="E368" s="22" t="s">
        <v>106</v>
      </c>
      <c r="F368" s="22" t="s">
        <v>107</v>
      </c>
      <c r="G368" s="3" t="s">
        <v>301</v>
      </c>
      <c r="H368" s="3" t="s">
        <v>302</v>
      </c>
      <c r="I368" s="2" t="s">
        <v>108</v>
      </c>
      <c r="J368" s="3" t="s">
        <v>194</v>
      </c>
    </row>
    <row r="369" spans="1:10" ht="15" customHeight="1">
      <c r="A369" s="11"/>
      <c r="B369" s="11"/>
      <c r="C369" s="53" t="s">
        <v>109</v>
      </c>
      <c r="D369" s="99">
        <v>7000</v>
      </c>
      <c r="E369" s="76"/>
      <c r="F369" s="76"/>
      <c r="G369" s="76"/>
      <c r="H369" s="76"/>
      <c r="I369" s="11"/>
      <c r="J369" s="159"/>
    </row>
    <row r="370" spans="1:10" ht="15" customHeight="1">
      <c r="A370" s="11"/>
      <c r="B370" s="11"/>
      <c r="C370" s="53" t="s">
        <v>110</v>
      </c>
      <c r="D370" s="99">
        <v>5000</v>
      </c>
      <c r="E370" s="76"/>
      <c r="F370" s="76"/>
      <c r="G370" s="76"/>
      <c r="H370" s="76"/>
      <c r="I370" s="11"/>
      <c r="J370" s="148"/>
    </row>
    <row r="371" spans="1:10" ht="15" customHeight="1">
      <c r="A371" s="77" t="s">
        <v>651</v>
      </c>
      <c r="B371" s="77"/>
      <c r="C371" s="54" t="s">
        <v>112</v>
      </c>
      <c r="D371" s="42"/>
      <c r="E371" s="27"/>
      <c r="F371" s="27"/>
      <c r="G371" s="27"/>
      <c r="H371" s="27"/>
      <c r="I371" s="77" t="s">
        <v>128</v>
      </c>
      <c r="J371" s="148"/>
    </row>
    <row r="372" spans="1:10" ht="15" customHeight="1">
      <c r="A372" s="11"/>
      <c r="B372" s="11"/>
      <c r="C372" s="54" t="s">
        <v>113</v>
      </c>
      <c r="D372" s="111"/>
      <c r="E372" s="10"/>
      <c r="F372" s="10"/>
      <c r="G372" s="10"/>
      <c r="H372" s="10"/>
      <c r="I372" s="11"/>
      <c r="J372" s="148"/>
    </row>
    <row r="373" spans="1:10" ht="15" customHeight="1">
      <c r="A373" s="11"/>
      <c r="B373" s="11"/>
      <c r="C373" s="23" t="s">
        <v>195</v>
      </c>
      <c r="D373" s="10"/>
      <c r="E373" s="10"/>
      <c r="F373" s="10"/>
      <c r="G373" s="10"/>
      <c r="H373" s="10"/>
      <c r="I373" s="11"/>
      <c r="J373" s="149"/>
    </row>
    <row r="374" spans="1:10" ht="15" customHeight="1">
      <c r="A374" s="20" t="s">
        <v>47</v>
      </c>
    </row>
    <row r="375" spans="1:10" ht="15" customHeight="1">
      <c r="A375" s="20" t="s">
        <v>48</v>
      </c>
    </row>
    <row r="376" spans="1:10" ht="15" customHeight="1">
      <c r="A376" s="20" t="s">
        <v>218</v>
      </c>
    </row>
    <row r="377" spans="1:10" ht="15" customHeight="1">
      <c r="A377" s="12" t="s">
        <v>375</v>
      </c>
      <c r="B377" s="13"/>
      <c r="C377" s="13"/>
      <c r="D377" s="13"/>
      <c r="E377" s="13"/>
      <c r="F377" s="13"/>
      <c r="G377" s="13"/>
      <c r="H377" s="13"/>
      <c r="I377" s="13"/>
    </row>
    <row r="378" spans="1:10" ht="15" customHeight="1">
      <c r="A378" s="12" t="s">
        <v>376</v>
      </c>
      <c r="B378" s="13"/>
      <c r="C378" s="13"/>
      <c r="D378" s="13"/>
      <c r="E378" s="13"/>
      <c r="F378" s="13"/>
      <c r="G378" s="13"/>
      <c r="H378" s="13"/>
      <c r="I378" s="13"/>
    </row>
    <row r="379" spans="1:10" ht="15" customHeight="1">
      <c r="A379" s="12" t="s">
        <v>377</v>
      </c>
      <c r="B379" s="13"/>
      <c r="C379" s="13"/>
      <c r="D379" s="13"/>
      <c r="E379" s="13"/>
      <c r="F379" s="13"/>
      <c r="G379" s="13"/>
      <c r="H379" s="13"/>
      <c r="I379" s="13"/>
    </row>
    <row r="380" spans="1:10" ht="15" customHeight="1">
      <c r="A380" s="12" t="s">
        <v>378</v>
      </c>
      <c r="B380" s="13"/>
      <c r="C380" s="13"/>
      <c r="D380" s="13"/>
      <c r="E380" s="13"/>
      <c r="F380" s="13"/>
      <c r="G380" s="13"/>
      <c r="H380" s="13"/>
      <c r="I380" s="13"/>
    </row>
    <row r="381" spans="1:10" ht="15" customHeight="1">
      <c r="A381" s="12"/>
      <c r="B381" s="13"/>
      <c r="C381" s="13"/>
      <c r="D381" s="13"/>
      <c r="E381" s="13"/>
      <c r="F381" s="13"/>
      <c r="G381" s="13"/>
      <c r="H381" s="13"/>
      <c r="I381" s="13"/>
    </row>
    <row r="382" spans="1:10" ht="15" customHeight="1">
      <c r="A382" s="78" t="s">
        <v>427</v>
      </c>
      <c r="C382" s="20" t="s">
        <v>473</v>
      </c>
    </row>
    <row r="383" spans="1:10" ht="15" customHeight="1">
      <c r="A383" s="20" t="s">
        <v>361</v>
      </c>
      <c r="E383" s="108"/>
      <c r="F383" s="108"/>
      <c r="G383" s="108"/>
      <c r="H383" s="108"/>
      <c r="I383" s="13"/>
    </row>
    <row r="384" spans="1:10" ht="15" customHeight="1" thickBot="1">
      <c r="A384" s="19" t="s">
        <v>356</v>
      </c>
      <c r="E384" s="108"/>
      <c r="F384" s="108"/>
      <c r="G384" s="108"/>
      <c r="H384" s="108"/>
      <c r="I384" s="108"/>
    </row>
    <row r="385" spans="1:10" ht="15" customHeight="1" thickBot="1">
      <c r="A385" s="2" t="s">
        <v>209</v>
      </c>
      <c r="B385" s="3" t="s">
        <v>242</v>
      </c>
      <c r="C385" s="2" t="s">
        <v>104</v>
      </c>
      <c r="D385" s="2" t="s">
        <v>105</v>
      </c>
      <c r="E385" s="22" t="s">
        <v>106</v>
      </c>
      <c r="F385" s="22" t="s">
        <v>107</v>
      </c>
      <c r="G385" s="3" t="s">
        <v>301</v>
      </c>
      <c r="H385" s="3" t="s">
        <v>302</v>
      </c>
      <c r="I385" s="2" t="s">
        <v>108</v>
      </c>
      <c r="J385" s="3" t="s">
        <v>194</v>
      </c>
    </row>
    <row r="386" spans="1:10" ht="15" customHeight="1">
      <c r="A386" s="11"/>
      <c r="B386" s="11"/>
      <c r="C386" s="53" t="s">
        <v>109</v>
      </c>
      <c r="D386" s="99">
        <v>100000</v>
      </c>
      <c r="E386" s="76"/>
      <c r="F386" s="76"/>
      <c r="G386" s="76"/>
      <c r="H386" s="76"/>
      <c r="I386" s="11"/>
      <c r="J386" s="159"/>
    </row>
    <row r="387" spans="1:10" ht="15" customHeight="1">
      <c r="A387" s="11"/>
      <c r="B387" s="11"/>
      <c r="C387" s="53" t="s">
        <v>110</v>
      </c>
      <c r="D387" s="99">
        <v>130000</v>
      </c>
      <c r="E387" s="76"/>
      <c r="F387" s="76"/>
      <c r="G387" s="76"/>
      <c r="H387" s="76"/>
      <c r="I387" s="11"/>
      <c r="J387" s="148"/>
    </row>
    <row r="388" spans="1:10" ht="15" customHeight="1">
      <c r="A388" s="77" t="s">
        <v>679</v>
      </c>
      <c r="B388" s="77"/>
      <c r="C388" s="54" t="s">
        <v>112</v>
      </c>
      <c r="D388" s="42">
        <v>130000</v>
      </c>
      <c r="E388" s="27"/>
      <c r="F388" s="27"/>
      <c r="G388" s="27"/>
      <c r="H388" s="27"/>
      <c r="I388" s="77" t="s">
        <v>155</v>
      </c>
      <c r="J388" s="148"/>
    </row>
    <row r="389" spans="1:10" ht="15" customHeight="1">
      <c r="A389" s="11"/>
      <c r="B389" s="11"/>
      <c r="C389" s="54" t="s">
        <v>113</v>
      </c>
      <c r="D389" s="10"/>
      <c r="E389" s="10"/>
      <c r="F389" s="10"/>
      <c r="G389" s="10"/>
      <c r="H389" s="10"/>
      <c r="I389" s="11"/>
      <c r="J389" s="148"/>
    </row>
    <row r="390" spans="1:10" ht="15" customHeight="1">
      <c r="A390" s="11"/>
      <c r="B390" s="11"/>
      <c r="C390" s="23" t="s">
        <v>195</v>
      </c>
      <c r="D390" s="10"/>
      <c r="E390" s="10"/>
      <c r="F390" s="10"/>
      <c r="G390" s="10"/>
      <c r="H390" s="10"/>
      <c r="I390" s="11"/>
      <c r="J390" s="149"/>
    </row>
    <row r="392" spans="1:10" ht="15" customHeight="1" thickBot="1">
      <c r="A392" s="20" t="s">
        <v>362</v>
      </c>
      <c r="E392" s="108"/>
      <c r="F392" s="108"/>
      <c r="G392" s="108"/>
      <c r="H392" s="108"/>
      <c r="I392" s="108"/>
    </row>
    <row r="393" spans="1:10" ht="15" customHeight="1" thickBot="1">
      <c r="A393" s="2" t="s">
        <v>209</v>
      </c>
      <c r="B393" s="3" t="s">
        <v>242</v>
      </c>
      <c r="C393" s="2" t="s">
        <v>104</v>
      </c>
      <c r="D393" s="2" t="s">
        <v>105</v>
      </c>
      <c r="E393" s="22" t="s">
        <v>106</v>
      </c>
      <c r="F393" s="22" t="s">
        <v>107</v>
      </c>
      <c r="G393" s="3" t="s">
        <v>301</v>
      </c>
      <c r="H393" s="3" t="s">
        <v>302</v>
      </c>
      <c r="I393" s="2" t="s">
        <v>108</v>
      </c>
      <c r="J393" s="3" t="s">
        <v>194</v>
      </c>
    </row>
    <row r="394" spans="1:10" ht="15" customHeight="1">
      <c r="A394" s="11"/>
      <c r="B394" s="11"/>
      <c r="C394" s="53" t="s">
        <v>109</v>
      </c>
      <c r="D394" s="99">
        <v>39000</v>
      </c>
      <c r="E394" s="76"/>
      <c r="F394" s="76"/>
      <c r="G394" s="76"/>
      <c r="H394" s="76"/>
      <c r="I394" s="11"/>
      <c r="J394" s="159"/>
    </row>
    <row r="395" spans="1:10" ht="15" customHeight="1">
      <c r="A395" s="11"/>
      <c r="B395" s="11"/>
      <c r="C395" s="53" t="s">
        <v>110</v>
      </c>
      <c r="D395" s="99">
        <v>41900</v>
      </c>
      <c r="E395" s="76"/>
      <c r="F395" s="76"/>
      <c r="G395" s="76"/>
      <c r="H395" s="76"/>
      <c r="I395" s="11"/>
      <c r="J395" s="148"/>
    </row>
    <row r="396" spans="1:10" ht="15" customHeight="1">
      <c r="A396" s="77" t="s">
        <v>680</v>
      </c>
      <c r="B396" s="77"/>
      <c r="C396" s="54" t="s">
        <v>112</v>
      </c>
      <c r="D396" s="27"/>
      <c r="E396" s="27"/>
      <c r="F396" s="27"/>
      <c r="G396" s="27"/>
      <c r="H396" s="27"/>
      <c r="I396" s="77" t="s">
        <v>134</v>
      </c>
      <c r="J396" s="148"/>
    </row>
    <row r="397" spans="1:10" ht="15" customHeight="1">
      <c r="A397" s="11"/>
      <c r="B397" s="11"/>
      <c r="C397" s="54" t="s">
        <v>113</v>
      </c>
      <c r="D397" s="10"/>
      <c r="E397" s="10"/>
      <c r="F397" s="10"/>
      <c r="G397" s="10"/>
      <c r="H397" s="10"/>
      <c r="I397" s="11"/>
      <c r="J397" s="148"/>
    </row>
    <row r="398" spans="1:10" ht="15" customHeight="1">
      <c r="A398" s="11"/>
      <c r="B398" s="11"/>
      <c r="C398" s="23" t="s">
        <v>195</v>
      </c>
      <c r="D398" s="10"/>
      <c r="E398" s="10"/>
      <c r="F398" s="10"/>
      <c r="G398" s="10"/>
      <c r="H398" s="10"/>
      <c r="I398" s="11"/>
      <c r="J398" s="149"/>
    </row>
    <row r="399" spans="1:10" ht="15" customHeight="1">
      <c r="A399" s="13"/>
      <c r="B399" s="13"/>
      <c r="C399" s="17"/>
      <c r="D399" s="106"/>
      <c r="E399" s="107"/>
      <c r="F399" s="107"/>
      <c r="G399" s="107"/>
      <c r="H399" s="107"/>
      <c r="I399" s="110"/>
      <c r="J399" s="109"/>
    </row>
    <row r="400" spans="1:10" ht="15" customHeight="1" thickBot="1">
      <c r="A400" s="20" t="s">
        <v>559</v>
      </c>
      <c r="E400" s="108"/>
      <c r="F400" s="108"/>
      <c r="G400" s="108"/>
      <c r="H400" s="108"/>
      <c r="I400" s="108"/>
    </row>
    <row r="401" spans="1:10" ht="15" customHeight="1" thickBot="1">
      <c r="A401" s="2" t="s">
        <v>209</v>
      </c>
      <c r="B401" s="3" t="s">
        <v>242</v>
      </c>
      <c r="C401" s="2" t="s">
        <v>104</v>
      </c>
      <c r="D401" s="2" t="s">
        <v>105</v>
      </c>
      <c r="E401" s="22" t="s">
        <v>106</v>
      </c>
      <c r="F401" s="22" t="s">
        <v>107</v>
      </c>
      <c r="G401" s="3" t="s">
        <v>301</v>
      </c>
      <c r="H401" s="3" t="s">
        <v>302</v>
      </c>
      <c r="I401" s="2" t="s">
        <v>108</v>
      </c>
      <c r="J401" s="3" t="s">
        <v>194</v>
      </c>
    </row>
    <row r="402" spans="1:10" ht="15" customHeight="1">
      <c r="A402" s="11"/>
      <c r="B402" s="11"/>
      <c r="C402" s="53" t="s">
        <v>109</v>
      </c>
      <c r="D402" s="99">
        <v>81000</v>
      </c>
      <c r="E402" s="76"/>
      <c r="F402" s="76"/>
      <c r="G402" s="76"/>
      <c r="H402" s="76"/>
      <c r="I402" s="11"/>
      <c r="J402" s="159"/>
    </row>
    <row r="403" spans="1:10" ht="15" customHeight="1">
      <c r="A403" s="11"/>
      <c r="B403" s="11"/>
      <c r="C403" s="53" t="s">
        <v>110</v>
      </c>
      <c r="D403" s="99">
        <v>87025</v>
      </c>
      <c r="E403" s="76"/>
      <c r="F403" s="76"/>
      <c r="G403" s="76"/>
      <c r="H403" s="76"/>
      <c r="I403" s="11"/>
      <c r="J403" s="148"/>
    </row>
    <row r="404" spans="1:10" ht="15" customHeight="1">
      <c r="A404" s="77" t="s">
        <v>681</v>
      </c>
      <c r="B404" s="77"/>
      <c r="C404" s="54" t="s">
        <v>112</v>
      </c>
      <c r="D404" s="27"/>
      <c r="E404" s="27"/>
      <c r="F404" s="27"/>
      <c r="G404" s="27"/>
      <c r="H404" s="27"/>
      <c r="I404" s="77" t="s">
        <v>134</v>
      </c>
      <c r="J404" s="148"/>
    </row>
    <row r="405" spans="1:10" ht="15" customHeight="1">
      <c r="A405" s="11"/>
      <c r="B405" s="11"/>
      <c r="C405" s="54" t="s">
        <v>113</v>
      </c>
      <c r="D405" s="10"/>
      <c r="E405" s="10"/>
      <c r="F405" s="10"/>
      <c r="G405" s="10"/>
      <c r="H405" s="10"/>
      <c r="I405" s="11"/>
      <c r="J405" s="148"/>
    </row>
    <row r="406" spans="1:10" ht="15" customHeight="1">
      <c r="A406" s="11"/>
      <c r="B406" s="11"/>
      <c r="C406" s="23" t="s">
        <v>195</v>
      </c>
      <c r="D406" s="10"/>
      <c r="E406" s="10"/>
      <c r="F406" s="10"/>
      <c r="G406" s="10"/>
      <c r="H406" s="10"/>
      <c r="I406" s="11"/>
      <c r="J406" s="149"/>
    </row>
    <row r="408" spans="1:10" ht="15" customHeight="1" thickBot="1">
      <c r="A408" s="20" t="s">
        <v>363</v>
      </c>
      <c r="E408" s="108"/>
      <c r="F408" s="108"/>
      <c r="G408" s="108"/>
      <c r="H408" s="108"/>
      <c r="I408" s="108"/>
    </row>
    <row r="409" spans="1:10" ht="15" customHeight="1" thickBot="1">
      <c r="A409" s="2" t="s">
        <v>209</v>
      </c>
      <c r="B409" s="3" t="s">
        <v>242</v>
      </c>
      <c r="C409" s="2" t="s">
        <v>104</v>
      </c>
      <c r="D409" s="2" t="s">
        <v>105</v>
      </c>
      <c r="E409" s="22" t="s">
        <v>106</v>
      </c>
      <c r="F409" s="22" t="s">
        <v>107</v>
      </c>
      <c r="G409" s="3" t="s">
        <v>301</v>
      </c>
      <c r="H409" s="3" t="s">
        <v>302</v>
      </c>
      <c r="I409" s="2" t="s">
        <v>108</v>
      </c>
      <c r="J409" s="3" t="s">
        <v>194</v>
      </c>
    </row>
    <row r="410" spans="1:10" ht="15" customHeight="1">
      <c r="A410" s="11"/>
      <c r="B410" s="11"/>
      <c r="C410" s="53" t="s">
        <v>109</v>
      </c>
      <c r="D410" s="99">
        <v>1000</v>
      </c>
      <c r="E410" s="76"/>
      <c r="F410" s="76"/>
      <c r="G410" s="76"/>
      <c r="H410" s="76"/>
      <c r="I410" s="11"/>
      <c r="J410" s="159"/>
    </row>
    <row r="411" spans="1:10" ht="15" customHeight="1">
      <c r="A411" s="11"/>
      <c r="B411" s="11"/>
      <c r="C411" s="53" t="s">
        <v>110</v>
      </c>
      <c r="D411" s="99">
        <v>1075</v>
      </c>
      <c r="E411" s="76"/>
      <c r="F411" s="76"/>
      <c r="G411" s="76"/>
      <c r="H411" s="76"/>
      <c r="I411" s="11"/>
      <c r="J411" s="148"/>
    </row>
    <row r="412" spans="1:10" ht="15" customHeight="1">
      <c r="A412" s="77" t="s">
        <v>682</v>
      </c>
      <c r="B412" s="77"/>
      <c r="C412" s="54" t="s">
        <v>112</v>
      </c>
      <c r="D412" s="27"/>
      <c r="E412" s="27"/>
      <c r="F412" s="27"/>
      <c r="G412" s="27"/>
      <c r="H412" s="27"/>
      <c r="I412" s="77" t="s">
        <v>134</v>
      </c>
      <c r="J412" s="148"/>
    </row>
    <row r="413" spans="1:10" ht="15" customHeight="1">
      <c r="A413" s="11"/>
      <c r="B413" s="11"/>
      <c r="C413" s="54" t="s">
        <v>113</v>
      </c>
      <c r="D413" s="10"/>
      <c r="E413" s="10"/>
      <c r="F413" s="10"/>
      <c r="G413" s="10"/>
      <c r="H413" s="10"/>
      <c r="I413" s="11"/>
      <c r="J413" s="148"/>
    </row>
    <row r="414" spans="1:10" ht="15" customHeight="1">
      <c r="A414" s="11"/>
      <c r="B414" s="11"/>
      <c r="C414" s="23" t="s">
        <v>195</v>
      </c>
      <c r="D414" s="10"/>
      <c r="E414" s="10"/>
      <c r="F414" s="10"/>
      <c r="G414" s="10"/>
      <c r="H414" s="10"/>
      <c r="I414" s="11"/>
      <c r="J414" s="149"/>
    </row>
    <row r="415" spans="1:10" ht="15" customHeight="1">
      <c r="A415" s="13"/>
      <c r="B415" s="13"/>
      <c r="C415" s="17"/>
      <c r="D415" s="106"/>
      <c r="E415" s="106"/>
      <c r="F415" s="106"/>
      <c r="G415" s="106"/>
      <c r="H415" s="106"/>
      <c r="I415" s="13"/>
      <c r="J415" s="109"/>
    </row>
    <row r="416" spans="1:10" ht="15" customHeight="1" thickBot="1">
      <c r="A416" s="20" t="s">
        <v>705</v>
      </c>
      <c r="E416" s="108"/>
      <c r="F416" s="108"/>
      <c r="G416" s="108"/>
      <c r="H416" s="108"/>
      <c r="I416" s="108"/>
    </row>
    <row r="417" spans="1:10" ht="15" customHeight="1" thickBot="1">
      <c r="A417" s="2" t="s">
        <v>209</v>
      </c>
      <c r="B417" s="3" t="s">
        <v>242</v>
      </c>
      <c r="C417" s="2" t="s">
        <v>104</v>
      </c>
      <c r="D417" s="2" t="s">
        <v>105</v>
      </c>
      <c r="E417" s="22" t="s">
        <v>106</v>
      </c>
      <c r="F417" s="22" t="s">
        <v>107</v>
      </c>
      <c r="G417" s="3" t="s">
        <v>301</v>
      </c>
      <c r="H417" s="3" t="s">
        <v>302</v>
      </c>
      <c r="I417" s="2" t="s">
        <v>108</v>
      </c>
      <c r="J417" s="3" t="s">
        <v>194</v>
      </c>
    </row>
    <row r="418" spans="1:10" ht="15" customHeight="1">
      <c r="A418" s="77" t="s">
        <v>682</v>
      </c>
      <c r="B418" s="77"/>
      <c r="C418" s="54" t="s">
        <v>112</v>
      </c>
      <c r="D418" s="42">
        <v>42000</v>
      </c>
      <c r="E418" s="27"/>
      <c r="F418" s="27"/>
      <c r="G418" s="27"/>
      <c r="H418" s="27"/>
      <c r="I418" s="77" t="s">
        <v>134</v>
      </c>
      <c r="J418" s="165" t="s">
        <v>706</v>
      </c>
    </row>
    <row r="419" spans="1:10" ht="15" customHeight="1">
      <c r="A419" s="11"/>
      <c r="B419" s="11"/>
      <c r="C419" s="54" t="s">
        <v>113</v>
      </c>
      <c r="D419" s="111">
        <v>45000</v>
      </c>
      <c r="E419" s="10"/>
      <c r="F419" s="10"/>
      <c r="G419" s="10"/>
      <c r="H419" s="10"/>
      <c r="I419" s="11"/>
      <c r="J419" s="166"/>
    </row>
    <row r="420" spans="1:10" ht="15" customHeight="1">
      <c r="A420" s="11"/>
      <c r="B420" s="11"/>
      <c r="C420" s="23" t="s">
        <v>195</v>
      </c>
      <c r="D420" s="111">
        <v>50000</v>
      </c>
      <c r="E420" s="10"/>
      <c r="F420" s="10"/>
      <c r="G420" s="10"/>
      <c r="H420" s="10"/>
      <c r="I420" s="11"/>
      <c r="J420" s="167"/>
    </row>
    <row r="421" spans="1:10" ht="15" customHeight="1">
      <c r="A421" s="20" t="s">
        <v>364</v>
      </c>
    </row>
    <row r="422" spans="1:10" ht="15" customHeight="1">
      <c r="A422" s="20" t="s">
        <v>683</v>
      </c>
    </row>
    <row r="423" spans="1:10" ht="15" customHeight="1">
      <c r="A423" s="20" t="s">
        <v>218</v>
      </c>
    </row>
    <row r="424" spans="1:10" ht="15" customHeight="1">
      <c r="A424" s="12" t="s">
        <v>156</v>
      </c>
    </row>
    <row r="425" spans="1:10" ht="15" customHeight="1">
      <c r="A425" s="12" t="s">
        <v>142</v>
      </c>
    </row>
    <row r="426" spans="1:10" ht="15" customHeight="1">
      <c r="A426" s="12" t="s">
        <v>157</v>
      </c>
    </row>
    <row r="427" spans="1:10" ht="15" customHeight="1">
      <c r="A427" s="12"/>
    </row>
    <row r="428" spans="1:10" ht="15" customHeight="1">
      <c r="A428" s="20" t="s">
        <v>429</v>
      </c>
      <c r="C428" s="20" t="s">
        <v>473</v>
      </c>
      <c r="E428" s="13"/>
      <c r="F428" s="13"/>
      <c r="G428" s="13"/>
      <c r="H428" s="13"/>
      <c r="I428" s="13"/>
    </row>
    <row r="429" spans="1:10" ht="15" customHeight="1">
      <c r="A429" s="20" t="s">
        <v>49</v>
      </c>
      <c r="E429" s="108"/>
      <c r="F429" s="108"/>
      <c r="G429" s="108"/>
      <c r="H429" s="108"/>
      <c r="I429" s="13"/>
    </row>
    <row r="430" spans="1:10" ht="15" customHeight="1" thickBot="1">
      <c r="A430" s="19" t="s">
        <v>386</v>
      </c>
      <c r="E430" s="108"/>
      <c r="F430" s="108"/>
      <c r="G430" s="108"/>
      <c r="H430" s="108"/>
      <c r="I430" s="108"/>
    </row>
    <row r="431" spans="1:10" ht="15" customHeight="1" thickBot="1">
      <c r="A431" s="2" t="s">
        <v>209</v>
      </c>
      <c r="B431" s="3" t="s">
        <v>242</v>
      </c>
      <c r="C431" s="2" t="s">
        <v>104</v>
      </c>
      <c r="D431" s="2" t="s">
        <v>105</v>
      </c>
      <c r="E431" s="22" t="s">
        <v>106</v>
      </c>
      <c r="F431" s="22" t="s">
        <v>107</v>
      </c>
      <c r="G431" s="3" t="s">
        <v>301</v>
      </c>
      <c r="H431" s="3" t="s">
        <v>302</v>
      </c>
      <c r="I431" s="2" t="s">
        <v>108</v>
      </c>
      <c r="J431" s="3" t="s">
        <v>194</v>
      </c>
    </row>
    <row r="432" spans="1:10" ht="15" customHeight="1">
      <c r="A432" s="11"/>
      <c r="B432" s="11"/>
      <c r="C432" s="53" t="s">
        <v>109</v>
      </c>
      <c r="D432" s="99">
        <v>10550</v>
      </c>
      <c r="E432" s="76"/>
      <c r="F432" s="76"/>
      <c r="G432" s="76"/>
      <c r="H432" s="76"/>
      <c r="I432" s="11"/>
      <c r="J432" s="159"/>
    </row>
    <row r="433" spans="1:10" ht="15" customHeight="1">
      <c r="A433" s="11"/>
      <c r="B433" s="11"/>
      <c r="C433" s="53" t="s">
        <v>110</v>
      </c>
      <c r="D433" s="99">
        <v>10575</v>
      </c>
      <c r="E433" s="76"/>
      <c r="F433" s="76"/>
      <c r="G433" s="76"/>
      <c r="H433" s="76"/>
      <c r="I433" s="11"/>
      <c r="J433" s="148"/>
    </row>
    <row r="434" spans="1:10" ht="15" customHeight="1">
      <c r="A434" s="77" t="str">
        <f>A428</f>
        <v>ACC/23</v>
      </c>
      <c r="B434" s="77"/>
      <c r="C434" s="54" t="s">
        <v>112</v>
      </c>
      <c r="D434" s="42">
        <v>10600</v>
      </c>
      <c r="E434" s="27"/>
      <c r="F434" s="27"/>
      <c r="G434" s="27"/>
      <c r="H434" s="27"/>
      <c r="I434" s="77" t="s">
        <v>128</v>
      </c>
      <c r="J434" s="148"/>
    </row>
    <row r="435" spans="1:10" ht="15" customHeight="1">
      <c r="A435" s="11"/>
      <c r="B435" s="11"/>
      <c r="C435" s="54" t="s">
        <v>113</v>
      </c>
      <c r="D435" s="10"/>
      <c r="E435" s="10"/>
      <c r="F435" s="10"/>
      <c r="G435" s="10"/>
      <c r="H435" s="10"/>
      <c r="I435" s="11"/>
      <c r="J435" s="148"/>
    </row>
    <row r="436" spans="1:10" ht="15" customHeight="1">
      <c r="A436" s="11"/>
      <c r="B436" s="11"/>
      <c r="C436" s="23" t="s">
        <v>195</v>
      </c>
      <c r="D436" s="10"/>
      <c r="E436" s="10"/>
      <c r="F436" s="10"/>
      <c r="G436" s="10"/>
      <c r="H436" s="10"/>
      <c r="I436" s="11"/>
      <c r="J436" s="149"/>
    </row>
    <row r="437" spans="1:10" ht="15" customHeight="1">
      <c r="A437" s="20" t="s">
        <v>50</v>
      </c>
    </row>
    <row r="438" spans="1:10" ht="15" customHeight="1">
      <c r="A438" s="20" t="s">
        <v>51</v>
      </c>
    </row>
    <row r="439" spans="1:10" ht="15" customHeight="1">
      <c r="A439" s="20" t="s">
        <v>218</v>
      </c>
    </row>
    <row r="440" spans="1:10" ht="15" customHeight="1">
      <c r="A440" s="12" t="s">
        <v>381</v>
      </c>
    </row>
    <row r="441" spans="1:10" ht="15" customHeight="1">
      <c r="A441" s="12" t="s">
        <v>382</v>
      </c>
    </row>
    <row r="442" spans="1:10" ht="15" customHeight="1">
      <c r="A442" s="12" t="s">
        <v>383</v>
      </c>
    </row>
    <row r="443" spans="1:10" ht="15" customHeight="1">
      <c r="A443" s="12" t="s">
        <v>384</v>
      </c>
    </row>
    <row r="445" spans="1:10" ht="15" customHeight="1">
      <c r="A445" s="20" t="s">
        <v>438</v>
      </c>
      <c r="C445" s="20" t="s">
        <v>473</v>
      </c>
      <c r="E445" s="13"/>
      <c r="F445" s="13"/>
      <c r="G445" s="13"/>
      <c r="H445" s="13"/>
      <c r="I445" s="13"/>
    </row>
    <row r="446" spans="1:10" ht="15" customHeight="1">
      <c r="A446" s="14" t="s">
        <v>387</v>
      </c>
      <c r="E446" s="108"/>
      <c r="F446" s="108"/>
      <c r="G446" s="108"/>
      <c r="H446" s="108"/>
      <c r="I446" s="13"/>
    </row>
    <row r="447" spans="1:10" ht="15" customHeight="1" thickBot="1">
      <c r="A447" s="19" t="s">
        <v>390</v>
      </c>
      <c r="E447" s="108"/>
      <c r="F447" s="108"/>
      <c r="G447" s="108"/>
      <c r="H447" s="108"/>
      <c r="I447" s="108"/>
    </row>
    <row r="448" spans="1:10" ht="15" customHeight="1" thickBot="1">
      <c r="A448" s="2" t="s">
        <v>209</v>
      </c>
      <c r="B448" s="3" t="s">
        <v>242</v>
      </c>
      <c r="C448" s="2" t="s">
        <v>104</v>
      </c>
      <c r="D448" s="2" t="s">
        <v>105</v>
      </c>
      <c r="E448" s="22" t="s">
        <v>106</v>
      </c>
      <c r="F448" s="22" t="s">
        <v>107</v>
      </c>
      <c r="G448" s="3" t="s">
        <v>301</v>
      </c>
      <c r="H448" s="3" t="s">
        <v>302</v>
      </c>
      <c r="I448" s="2" t="s">
        <v>108</v>
      </c>
      <c r="J448" s="3" t="s">
        <v>194</v>
      </c>
    </row>
    <row r="449" spans="1:10" ht="15" customHeight="1">
      <c r="A449" s="11"/>
      <c r="B449" s="11"/>
      <c r="C449" s="53" t="s">
        <v>109</v>
      </c>
      <c r="D449" s="76">
        <v>65</v>
      </c>
      <c r="E449" s="76"/>
      <c r="F449" s="76"/>
      <c r="G449" s="76"/>
      <c r="H449" s="76"/>
      <c r="I449" s="11"/>
      <c r="J449" s="159"/>
    </row>
    <row r="450" spans="1:10" ht="15" customHeight="1">
      <c r="A450" s="11"/>
      <c r="B450" s="11"/>
      <c r="C450" s="53" t="s">
        <v>110</v>
      </c>
      <c r="D450" s="76">
        <v>65</v>
      </c>
      <c r="E450" s="76"/>
      <c r="F450" s="76"/>
      <c r="G450" s="76"/>
      <c r="H450" s="76"/>
      <c r="I450" s="11"/>
      <c r="J450" s="148"/>
    </row>
    <row r="451" spans="1:10" ht="15" customHeight="1">
      <c r="A451" s="77" t="str">
        <f>A445</f>
        <v>ACC/24</v>
      </c>
      <c r="B451" s="77"/>
      <c r="C451" s="54" t="s">
        <v>112</v>
      </c>
      <c r="D451" s="27">
        <v>65</v>
      </c>
      <c r="E451" s="27"/>
      <c r="F451" s="27"/>
      <c r="G451" s="27"/>
      <c r="H451" s="27"/>
      <c r="I451" s="77" t="s">
        <v>134</v>
      </c>
      <c r="J451" s="148"/>
    </row>
    <row r="452" spans="1:10" ht="15" customHeight="1">
      <c r="A452" s="11"/>
      <c r="B452" s="11"/>
      <c r="C452" s="54" t="s">
        <v>113</v>
      </c>
      <c r="D452" s="10">
        <v>65</v>
      </c>
      <c r="E452" s="10"/>
      <c r="F452" s="10"/>
      <c r="G452" s="10"/>
      <c r="H452" s="10"/>
      <c r="I452" s="11"/>
      <c r="J452" s="148"/>
    </row>
    <row r="453" spans="1:10" ht="15" customHeight="1">
      <c r="A453" s="11"/>
      <c r="B453" s="11"/>
      <c r="C453" s="23" t="s">
        <v>195</v>
      </c>
      <c r="D453" s="10"/>
      <c r="E453" s="10"/>
      <c r="F453" s="10"/>
      <c r="G453" s="10"/>
      <c r="H453" s="10"/>
      <c r="I453" s="11"/>
      <c r="J453" s="149"/>
    </row>
    <row r="454" spans="1:10" ht="15" customHeight="1">
      <c r="A454" s="20" t="s">
        <v>453</v>
      </c>
    </row>
    <row r="455" spans="1:10" ht="15" customHeight="1">
      <c r="A455" s="20" t="s">
        <v>51</v>
      </c>
    </row>
    <row r="456" spans="1:10" ht="15" customHeight="1">
      <c r="A456" s="20" t="s">
        <v>218</v>
      </c>
    </row>
    <row r="457" spans="1:10" ht="15" customHeight="1">
      <c r="A457" s="12" t="s">
        <v>142</v>
      </c>
    </row>
    <row r="458" spans="1:10" ht="15" customHeight="1">
      <c r="A458" s="12" t="s">
        <v>388</v>
      </c>
    </row>
    <row r="460" spans="1:10" ht="15" customHeight="1">
      <c r="A460" s="20" t="s">
        <v>441</v>
      </c>
      <c r="C460" s="20" t="s">
        <v>1</v>
      </c>
      <c r="E460" s="13"/>
      <c r="F460" s="13"/>
      <c r="G460" s="13"/>
      <c r="H460" s="13"/>
      <c r="I460" s="13"/>
    </row>
    <row r="461" spans="1:10" ht="15" customHeight="1">
      <c r="A461" s="20" t="s">
        <v>454</v>
      </c>
      <c r="E461" s="108"/>
      <c r="F461" s="108"/>
      <c r="G461" s="108"/>
      <c r="H461" s="108"/>
      <c r="I461" s="13"/>
    </row>
    <row r="462" spans="1:10" ht="15" customHeight="1" thickBot="1">
      <c r="A462" s="19" t="s">
        <v>401</v>
      </c>
      <c r="E462" s="108"/>
      <c r="F462" s="108"/>
      <c r="G462" s="108"/>
      <c r="H462" s="108"/>
      <c r="I462" s="108"/>
    </row>
    <row r="463" spans="1:10" ht="15" customHeight="1" thickBot="1">
      <c r="A463" s="2" t="s">
        <v>209</v>
      </c>
      <c r="B463" s="3" t="s">
        <v>242</v>
      </c>
      <c r="C463" s="2" t="s">
        <v>104</v>
      </c>
      <c r="D463" s="2" t="s">
        <v>105</v>
      </c>
      <c r="E463" s="22" t="s">
        <v>106</v>
      </c>
      <c r="F463" s="22" t="s">
        <v>107</v>
      </c>
      <c r="G463" s="3" t="s">
        <v>301</v>
      </c>
      <c r="H463" s="3" t="s">
        <v>302</v>
      </c>
      <c r="I463" s="2" t="s">
        <v>108</v>
      </c>
      <c r="J463" s="3" t="s">
        <v>194</v>
      </c>
    </row>
    <row r="464" spans="1:10" ht="15" customHeight="1">
      <c r="A464" s="11"/>
      <c r="B464" s="11"/>
      <c r="C464" s="53" t="s">
        <v>110</v>
      </c>
      <c r="D464" s="76">
        <v>12</v>
      </c>
      <c r="E464" s="76"/>
      <c r="F464" s="76"/>
      <c r="G464" s="76"/>
      <c r="H464" s="76"/>
      <c r="I464" s="11"/>
      <c r="J464" s="148"/>
    </row>
    <row r="465" spans="1:10" ht="15" customHeight="1">
      <c r="A465" s="77" t="str">
        <f>A460</f>
        <v>ACC/25</v>
      </c>
      <c r="B465" s="77"/>
      <c r="C465" s="54" t="s">
        <v>112</v>
      </c>
      <c r="D465" s="27">
        <v>12</v>
      </c>
      <c r="E465" s="27"/>
      <c r="F465" s="27"/>
      <c r="G465" s="27"/>
      <c r="H465" s="27"/>
      <c r="I465" s="77" t="s">
        <v>128</v>
      </c>
      <c r="J465" s="148"/>
    </row>
    <row r="466" spans="1:10" ht="15" customHeight="1">
      <c r="A466" s="11"/>
      <c r="B466" s="11"/>
      <c r="C466" s="54" t="s">
        <v>113</v>
      </c>
      <c r="D466" s="10">
        <v>12</v>
      </c>
      <c r="E466" s="10"/>
      <c r="F466" s="10"/>
      <c r="G466" s="10"/>
      <c r="H466" s="10"/>
      <c r="I466" s="11"/>
      <c r="J466" s="148"/>
    </row>
    <row r="467" spans="1:10" ht="15" customHeight="1">
      <c r="A467" s="11"/>
      <c r="B467" s="11"/>
      <c r="C467" s="23" t="s">
        <v>195</v>
      </c>
      <c r="D467" s="10"/>
      <c r="E467" s="10"/>
      <c r="F467" s="10"/>
      <c r="G467" s="10"/>
      <c r="H467" s="10"/>
      <c r="I467" s="11"/>
      <c r="J467" s="149"/>
    </row>
    <row r="468" spans="1:10" ht="15" customHeight="1">
      <c r="A468" s="20" t="s">
        <v>58</v>
      </c>
    </row>
    <row r="469" spans="1:10" ht="15" customHeight="1">
      <c r="A469" s="20" t="s">
        <v>59</v>
      </c>
    </row>
    <row r="470" spans="1:10" ht="15" customHeight="1">
      <c r="A470" s="20" t="s">
        <v>218</v>
      </c>
    </row>
    <row r="471" spans="1:10" ht="15" customHeight="1">
      <c r="A471" s="12" t="s">
        <v>399</v>
      </c>
    </row>
    <row r="473" spans="1:10" ht="15" customHeight="1">
      <c r="A473" s="20" t="s">
        <v>445</v>
      </c>
      <c r="C473" s="20" t="s">
        <v>1</v>
      </c>
      <c r="E473" s="13"/>
      <c r="F473" s="13"/>
      <c r="G473" s="13"/>
      <c r="H473" s="13"/>
      <c r="I473" s="13"/>
    </row>
    <row r="474" spans="1:10" ht="15" customHeight="1">
      <c r="A474" s="20" t="s">
        <v>455</v>
      </c>
      <c r="E474" s="108"/>
      <c r="F474" s="108"/>
      <c r="G474" s="108"/>
      <c r="H474" s="108"/>
      <c r="I474" s="13"/>
    </row>
    <row r="475" spans="1:10" ht="15" customHeight="1" thickBot="1">
      <c r="A475" s="19" t="s">
        <v>401</v>
      </c>
      <c r="E475" s="108"/>
      <c r="F475" s="108"/>
      <c r="G475" s="108"/>
      <c r="H475" s="108"/>
      <c r="I475" s="108"/>
    </row>
    <row r="476" spans="1:10" ht="15" customHeight="1" thickBot="1">
      <c r="A476" s="2" t="s">
        <v>209</v>
      </c>
      <c r="B476" s="3" t="s">
        <v>242</v>
      </c>
      <c r="C476" s="2" t="s">
        <v>104</v>
      </c>
      <c r="D476" s="2" t="s">
        <v>105</v>
      </c>
      <c r="E476" s="22" t="s">
        <v>106</v>
      </c>
      <c r="F476" s="22" t="s">
        <v>107</v>
      </c>
      <c r="G476" s="3" t="s">
        <v>301</v>
      </c>
      <c r="H476" s="3" t="s">
        <v>302</v>
      </c>
      <c r="I476" s="2" t="s">
        <v>108</v>
      </c>
      <c r="J476" s="3" t="s">
        <v>194</v>
      </c>
    </row>
    <row r="477" spans="1:10" ht="15" customHeight="1">
      <c r="A477" s="11"/>
      <c r="B477" s="11"/>
      <c r="C477" s="53" t="s">
        <v>110</v>
      </c>
      <c r="D477" s="76" t="s">
        <v>418</v>
      </c>
      <c r="E477" s="76"/>
      <c r="F477" s="76"/>
      <c r="G477" s="76"/>
      <c r="H477" s="76"/>
      <c r="I477" s="11"/>
      <c r="J477" s="148"/>
    </row>
    <row r="478" spans="1:10" ht="15" customHeight="1">
      <c r="A478" s="77" t="str">
        <f>A473</f>
        <v>ACC/26</v>
      </c>
      <c r="B478" s="77"/>
      <c r="C478" s="54" t="s">
        <v>112</v>
      </c>
      <c r="D478" s="27" t="s">
        <v>419</v>
      </c>
      <c r="E478" s="27"/>
      <c r="F478" s="27"/>
      <c r="G478" s="27"/>
      <c r="H478" s="27"/>
      <c r="I478" s="77" t="s">
        <v>420</v>
      </c>
      <c r="J478" s="148"/>
    </row>
    <row r="479" spans="1:10" ht="15" customHeight="1">
      <c r="A479" s="11"/>
      <c r="B479" s="11"/>
      <c r="C479" s="54" t="s">
        <v>113</v>
      </c>
      <c r="D479" s="10" t="s">
        <v>419</v>
      </c>
      <c r="E479" s="10"/>
      <c r="F479" s="10"/>
      <c r="G479" s="10"/>
      <c r="H479" s="10"/>
      <c r="I479" s="11"/>
      <c r="J479" s="148"/>
    </row>
    <row r="480" spans="1:10" ht="15" customHeight="1">
      <c r="A480" s="11"/>
      <c r="B480" s="11"/>
      <c r="C480" s="23" t="s">
        <v>195</v>
      </c>
      <c r="D480" s="10"/>
      <c r="E480" s="10"/>
      <c r="F480" s="10"/>
      <c r="G480" s="10"/>
      <c r="H480" s="10"/>
      <c r="I480" s="11"/>
      <c r="J480" s="149"/>
    </row>
    <row r="481" spans="1:10" ht="15" customHeight="1">
      <c r="A481" s="20" t="s">
        <v>68</v>
      </c>
    </row>
    <row r="482" spans="1:10" ht="15" customHeight="1">
      <c r="A482" s="20" t="s">
        <v>69</v>
      </c>
    </row>
    <row r="483" spans="1:10" ht="15" customHeight="1">
      <c r="A483" s="20" t="s">
        <v>218</v>
      </c>
    </row>
    <row r="484" spans="1:10" ht="15" customHeight="1">
      <c r="A484" s="12" t="s">
        <v>415</v>
      </c>
    </row>
    <row r="485" spans="1:10" ht="15" customHeight="1">
      <c r="A485" s="12" t="s">
        <v>416</v>
      </c>
    </row>
    <row r="487" spans="1:10" ht="15" customHeight="1">
      <c r="A487" s="20" t="s">
        <v>36</v>
      </c>
      <c r="C487" s="20" t="s">
        <v>474</v>
      </c>
      <c r="E487" s="13"/>
      <c r="F487" s="13"/>
      <c r="G487" s="13"/>
      <c r="H487" s="13"/>
      <c r="I487" s="13"/>
    </row>
    <row r="488" spans="1:10" ht="15" customHeight="1" thickBot="1">
      <c r="A488" s="20" t="s">
        <v>584</v>
      </c>
      <c r="E488" s="108"/>
      <c r="F488" s="108"/>
      <c r="G488" s="108"/>
      <c r="H488" s="108"/>
      <c r="I488" s="108"/>
    </row>
    <row r="489" spans="1:10" ht="15" customHeight="1" thickBot="1">
      <c r="A489" s="2" t="s">
        <v>209</v>
      </c>
      <c r="B489" s="3" t="s">
        <v>242</v>
      </c>
      <c r="C489" s="2" t="s">
        <v>104</v>
      </c>
      <c r="D489" s="2" t="s">
        <v>105</v>
      </c>
      <c r="E489" s="22" t="s">
        <v>106</v>
      </c>
      <c r="F489" s="22" t="s">
        <v>107</v>
      </c>
      <c r="G489" s="3" t="s">
        <v>301</v>
      </c>
      <c r="H489" s="3" t="s">
        <v>302</v>
      </c>
      <c r="I489" s="2" t="s">
        <v>108</v>
      </c>
      <c r="J489" s="3" t="s">
        <v>194</v>
      </c>
    </row>
    <row r="490" spans="1:10" ht="15" customHeight="1">
      <c r="A490" s="77" t="str">
        <f>A487</f>
        <v>ACC/27</v>
      </c>
      <c r="B490" s="77"/>
      <c r="C490" s="54" t="s">
        <v>112</v>
      </c>
      <c r="D490" s="111" t="s">
        <v>586</v>
      </c>
      <c r="E490" s="27"/>
      <c r="F490" s="27"/>
      <c r="G490" s="27"/>
      <c r="H490" s="27"/>
      <c r="I490" s="77" t="s">
        <v>158</v>
      </c>
      <c r="J490" s="148" t="s">
        <v>585</v>
      </c>
    </row>
    <row r="491" spans="1:10" ht="15" customHeight="1">
      <c r="A491" s="11"/>
      <c r="B491" s="11"/>
      <c r="C491" s="54" t="s">
        <v>113</v>
      </c>
      <c r="D491" s="10"/>
      <c r="E491" s="10"/>
      <c r="F491" s="10"/>
      <c r="G491" s="10"/>
      <c r="H491" s="10"/>
      <c r="I491" s="11"/>
      <c r="J491" s="148"/>
    </row>
    <row r="492" spans="1:10" ht="15" customHeight="1">
      <c r="A492" s="11"/>
      <c r="B492" s="11"/>
      <c r="C492" s="23" t="s">
        <v>195</v>
      </c>
      <c r="D492" s="10"/>
      <c r="E492" s="10"/>
      <c r="F492" s="10"/>
      <c r="G492" s="10"/>
      <c r="H492" s="10"/>
      <c r="I492" s="11"/>
      <c r="J492" s="149"/>
    </row>
    <row r="493" spans="1:10" ht="15" customHeight="1">
      <c r="A493" s="20" t="s">
        <v>42</v>
      </c>
    </row>
    <row r="494" spans="1:10" ht="15" customHeight="1">
      <c r="A494" s="20" t="s">
        <v>28</v>
      </c>
      <c r="J494" s="14" t="s">
        <v>428</v>
      </c>
    </row>
    <row r="495" spans="1:10" ht="15" customHeight="1">
      <c r="A495" s="20" t="s">
        <v>218</v>
      </c>
    </row>
    <row r="496" spans="1:10" ht="15" customHeight="1">
      <c r="A496" s="14" t="s">
        <v>125</v>
      </c>
    </row>
    <row r="498" spans="1:10" ht="15" customHeight="1">
      <c r="A498" s="20" t="s">
        <v>652</v>
      </c>
      <c r="C498" s="20" t="s">
        <v>474</v>
      </c>
    </row>
    <row r="499" spans="1:10" ht="15" customHeight="1" thickBot="1">
      <c r="A499" s="14" t="s">
        <v>422</v>
      </c>
    </row>
    <row r="500" spans="1:10" ht="15" customHeight="1" thickBot="1">
      <c r="A500" s="2" t="s">
        <v>209</v>
      </c>
      <c r="B500" s="3" t="s">
        <v>242</v>
      </c>
      <c r="C500" s="2" t="s">
        <v>104</v>
      </c>
      <c r="D500" s="2" t="s">
        <v>105</v>
      </c>
      <c r="E500" s="22" t="s">
        <v>106</v>
      </c>
      <c r="F500" s="22" t="s">
        <v>107</v>
      </c>
      <c r="G500" s="3" t="s">
        <v>301</v>
      </c>
      <c r="H500" s="3" t="s">
        <v>302</v>
      </c>
      <c r="I500" s="2" t="s">
        <v>108</v>
      </c>
      <c r="J500" s="3" t="s">
        <v>194</v>
      </c>
    </row>
    <row r="501" spans="1:10" ht="15" customHeight="1">
      <c r="A501" s="11"/>
      <c r="B501" s="11"/>
      <c r="C501" s="53" t="s">
        <v>109</v>
      </c>
      <c r="D501" s="76">
        <v>950</v>
      </c>
      <c r="E501" s="76"/>
      <c r="F501" s="76"/>
      <c r="G501" s="76"/>
      <c r="H501" s="76"/>
      <c r="I501" s="11"/>
      <c r="J501" s="159"/>
    </row>
    <row r="502" spans="1:10" ht="15" customHeight="1">
      <c r="A502" s="11"/>
      <c r="B502" s="11"/>
      <c r="C502" s="53" t="s">
        <v>110</v>
      </c>
      <c r="D502" s="99">
        <v>1000</v>
      </c>
      <c r="E502" s="76"/>
      <c r="F502" s="76"/>
      <c r="G502" s="76"/>
      <c r="H502" s="76"/>
      <c r="I502" s="11"/>
      <c r="J502" s="148"/>
    </row>
    <row r="503" spans="1:10" ht="15" customHeight="1">
      <c r="A503" s="77" t="str">
        <f>A498</f>
        <v>ACC/28</v>
      </c>
      <c r="B503" s="77"/>
      <c r="C503" s="54" t="s">
        <v>112</v>
      </c>
      <c r="D503" s="27"/>
      <c r="E503" s="27"/>
      <c r="F503" s="27"/>
      <c r="G503" s="27"/>
      <c r="H503" s="27"/>
      <c r="I503" s="77" t="s">
        <v>158</v>
      </c>
      <c r="J503" s="148"/>
    </row>
    <row r="504" spans="1:10" ht="15" customHeight="1">
      <c r="A504" s="11"/>
      <c r="B504" s="11"/>
      <c r="C504" s="54" t="s">
        <v>113</v>
      </c>
      <c r="D504" s="10"/>
      <c r="E504" s="10"/>
      <c r="F504" s="10"/>
      <c r="G504" s="10"/>
      <c r="H504" s="10"/>
      <c r="I504" s="11"/>
      <c r="J504" s="148"/>
    </row>
    <row r="505" spans="1:10" ht="15" customHeight="1">
      <c r="A505" s="11"/>
      <c r="B505" s="11"/>
      <c r="C505" s="23" t="s">
        <v>195</v>
      </c>
      <c r="D505" s="10"/>
      <c r="E505" s="10"/>
      <c r="F505" s="10"/>
      <c r="G505" s="10"/>
      <c r="H505" s="10"/>
      <c r="I505" s="11"/>
      <c r="J505" s="149"/>
    </row>
    <row r="506" spans="1:10" ht="15" customHeight="1">
      <c r="A506" s="20" t="s">
        <v>70</v>
      </c>
    </row>
    <row r="507" spans="1:10" ht="15" customHeight="1">
      <c r="A507" s="20" t="s">
        <v>71</v>
      </c>
    </row>
    <row r="508" spans="1:10" ht="15" customHeight="1">
      <c r="A508" s="20" t="s">
        <v>218</v>
      </c>
    </row>
    <row r="509" spans="1:10" ht="15" customHeight="1">
      <c r="A509" s="12" t="s">
        <v>423</v>
      </c>
    </row>
    <row r="510" spans="1:10" ht="15" customHeight="1">
      <c r="A510" s="12" t="s">
        <v>424</v>
      </c>
    </row>
    <row r="511" spans="1:10" ht="15" customHeight="1">
      <c r="A511" s="12" t="s">
        <v>425</v>
      </c>
    </row>
    <row r="512" spans="1:10" ht="15" customHeight="1">
      <c r="A512" s="12" t="s">
        <v>426</v>
      </c>
      <c r="B512" s="13"/>
      <c r="C512" s="13"/>
      <c r="D512" s="13"/>
      <c r="E512" s="13"/>
      <c r="F512" s="13"/>
      <c r="G512" s="13"/>
      <c r="H512" s="13"/>
      <c r="I512" s="13"/>
    </row>
    <row r="513" spans="1:10" ht="15" customHeight="1">
      <c r="A513" s="12"/>
      <c r="B513" s="13"/>
      <c r="C513" s="13"/>
      <c r="D513" s="13"/>
      <c r="E513" s="13"/>
      <c r="F513" s="13"/>
      <c r="G513" s="13"/>
      <c r="H513" s="13"/>
      <c r="I513" s="13"/>
    </row>
    <row r="514" spans="1:10" ht="15" customHeight="1">
      <c r="A514" s="20" t="s">
        <v>653</v>
      </c>
      <c r="C514" s="20" t="s">
        <v>474</v>
      </c>
    </row>
    <row r="515" spans="1:10" ht="15" customHeight="1" thickBot="1">
      <c r="A515" s="14" t="s">
        <v>613</v>
      </c>
    </row>
    <row r="516" spans="1:10" ht="15" customHeight="1" thickBot="1">
      <c r="A516" s="2" t="s">
        <v>209</v>
      </c>
      <c r="B516" s="3" t="s">
        <v>242</v>
      </c>
      <c r="C516" s="2" t="s">
        <v>104</v>
      </c>
      <c r="D516" s="2" t="s">
        <v>105</v>
      </c>
      <c r="E516" s="22" t="s">
        <v>106</v>
      </c>
      <c r="F516" s="22" t="s">
        <v>107</v>
      </c>
      <c r="G516" s="3" t="s">
        <v>301</v>
      </c>
      <c r="H516" s="3" t="s">
        <v>302</v>
      </c>
      <c r="I516" s="2" t="s">
        <v>108</v>
      </c>
      <c r="J516" s="3" t="s">
        <v>194</v>
      </c>
    </row>
    <row r="517" spans="1:10" ht="15" customHeight="1">
      <c r="A517" s="77" t="str">
        <f>A514</f>
        <v>ACC/29</v>
      </c>
      <c r="B517" s="77"/>
      <c r="C517" s="54" t="s">
        <v>112</v>
      </c>
      <c r="D517" s="27" t="s">
        <v>614</v>
      </c>
      <c r="E517" s="27"/>
      <c r="F517" s="27"/>
      <c r="G517" s="27"/>
      <c r="H517" s="27"/>
      <c r="I517" s="77" t="s">
        <v>315</v>
      </c>
      <c r="J517" s="148"/>
    </row>
    <row r="518" spans="1:10" ht="15" customHeight="1">
      <c r="A518" s="11"/>
      <c r="B518" s="11"/>
      <c r="C518" s="54" t="s">
        <v>113</v>
      </c>
      <c r="D518" s="10"/>
      <c r="E518" s="10"/>
      <c r="F518" s="10"/>
      <c r="G518" s="10"/>
      <c r="H518" s="10"/>
      <c r="I518" s="11"/>
      <c r="J518" s="148"/>
    </row>
    <row r="519" spans="1:10" ht="15" customHeight="1">
      <c r="A519" s="11"/>
      <c r="B519" s="11"/>
      <c r="C519" s="23" t="s">
        <v>195</v>
      </c>
      <c r="D519" s="10"/>
      <c r="E519" s="10"/>
      <c r="F519" s="10"/>
      <c r="G519" s="10"/>
      <c r="H519" s="10"/>
      <c r="I519" s="11"/>
      <c r="J519" s="149"/>
    </row>
    <row r="520" spans="1:10" ht="15" customHeight="1">
      <c r="A520" s="20" t="s">
        <v>42</v>
      </c>
    </row>
    <row r="521" spans="1:10" ht="15" customHeight="1">
      <c r="A521" s="20" t="s">
        <v>615</v>
      </c>
    </row>
    <row r="522" spans="1:10" ht="15" customHeight="1">
      <c r="A522" s="20" t="s">
        <v>218</v>
      </c>
    </row>
    <row r="523" spans="1:10" ht="15" customHeight="1">
      <c r="A523" s="14" t="s">
        <v>125</v>
      </c>
    </row>
    <row r="524" spans="1:10" ht="15" customHeight="1">
      <c r="A524" s="20"/>
    </row>
    <row r="525" spans="1:10" ht="15" customHeight="1">
      <c r="A525" s="20" t="s">
        <v>684</v>
      </c>
      <c r="C525" s="20" t="s">
        <v>476</v>
      </c>
    </row>
    <row r="526" spans="1:10" ht="15" customHeight="1" thickBot="1">
      <c r="A526" s="14" t="s">
        <v>685</v>
      </c>
    </row>
    <row r="527" spans="1:10" ht="15" customHeight="1" thickBot="1">
      <c r="A527" s="2" t="s">
        <v>209</v>
      </c>
      <c r="B527" s="3" t="s">
        <v>242</v>
      </c>
      <c r="C527" s="2" t="s">
        <v>104</v>
      </c>
      <c r="D527" s="2" t="s">
        <v>105</v>
      </c>
      <c r="E527" s="22" t="s">
        <v>106</v>
      </c>
      <c r="F527" s="22" t="s">
        <v>107</v>
      </c>
      <c r="G527" s="3" t="s">
        <v>301</v>
      </c>
      <c r="H527" s="3" t="s">
        <v>302</v>
      </c>
      <c r="I527" s="2" t="s">
        <v>108</v>
      </c>
      <c r="J527" s="3" t="s">
        <v>194</v>
      </c>
    </row>
    <row r="528" spans="1:10" ht="15" customHeight="1">
      <c r="A528" s="11"/>
      <c r="B528" s="11"/>
      <c r="C528" s="53" t="s">
        <v>110</v>
      </c>
      <c r="D528" s="76" t="s">
        <v>587</v>
      </c>
      <c r="E528" s="76"/>
      <c r="F528" s="76"/>
      <c r="G528" s="76"/>
      <c r="H528" s="76"/>
      <c r="I528" s="11"/>
      <c r="J528" s="148" t="s">
        <v>589</v>
      </c>
    </row>
    <row r="529" spans="1:10" ht="15" customHeight="1">
      <c r="A529" s="77" t="str">
        <f>A525</f>
        <v>ACC/30</v>
      </c>
      <c r="B529" s="77"/>
      <c r="C529" s="54" t="s">
        <v>112</v>
      </c>
      <c r="D529" s="27" t="s">
        <v>588</v>
      </c>
      <c r="E529" s="27"/>
      <c r="F529" s="27"/>
      <c r="G529" s="27"/>
      <c r="H529" s="27"/>
      <c r="I529" s="77" t="s">
        <v>158</v>
      </c>
      <c r="J529" s="148"/>
    </row>
    <row r="530" spans="1:10" ht="15" customHeight="1">
      <c r="A530" s="11"/>
      <c r="B530" s="11"/>
      <c r="C530" s="54" t="s">
        <v>113</v>
      </c>
      <c r="D530" s="10"/>
      <c r="E530" s="10"/>
      <c r="F530" s="10"/>
      <c r="G530" s="10"/>
      <c r="H530" s="10"/>
      <c r="I530" s="11"/>
      <c r="J530" s="148"/>
    </row>
    <row r="531" spans="1:10" ht="15" customHeight="1">
      <c r="A531" s="11"/>
      <c r="B531" s="11"/>
      <c r="C531" s="23" t="s">
        <v>195</v>
      </c>
      <c r="D531" s="10"/>
      <c r="E531" s="10"/>
      <c r="F531" s="10"/>
      <c r="G531" s="10"/>
      <c r="H531" s="10"/>
      <c r="I531" s="11"/>
      <c r="J531" s="149"/>
    </row>
    <row r="532" spans="1:10" ht="15" customHeight="1">
      <c r="A532" s="20" t="s">
        <v>76</v>
      </c>
    </row>
    <row r="533" spans="1:10" ht="15" customHeight="1">
      <c r="A533" s="20" t="s">
        <v>77</v>
      </c>
    </row>
    <row r="534" spans="1:10" ht="15" customHeight="1">
      <c r="A534" s="20" t="s">
        <v>218</v>
      </c>
    </row>
    <row r="535" spans="1:10" ht="15" customHeight="1">
      <c r="A535" s="12" t="s">
        <v>443</v>
      </c>
    </row>
    <row r="536" spans="1:10" ht="15" customHeight="1">
      <c r="A536" s="12" t="s">
        <v>444</v>
      </c>
      <c r="B536" s="13"/>
      <c r="C536" s="13"/>
      <c r="D536" s="13"/>
      <c r="E536" s="13"/>
      <c r="F536" s="13"/>
      <c r="G536" s="13"/>
      <c r="H536" s="13"/>
    </row>
    <row r="538" spans="1:10" ht="15" customHeight="1">
      <c r="A538" s="12"/>
      <c r="B538" s="13"/>
      <c r="C538" s="13"/>
      <c r="D538" s="13"/>
      <c r="E538" s="13"/>
      <c r="F538" s="13"/>
      <c r="G538" s="13"/>
      <c r="H538" s="13"/>
    </row>
  </sheetData>
  <mergeCells count="44">
    <mergeCell ref="J39:J41"/>
    <mergeCell ref="J169:J171"/>
    <mergeCell ref="J418:J420"/>
    <mergeCell ref="J190:J194"/>
    <mergeCell ref="J206:J210"/>
    <mergeCell ref="J369:J373"/>
    <mergeCell ref="J330:J334"/>
    <mergeCell ref="J95:J111"/>
    <mergeCell ref="J126:J130"/>
    <mergeCell ref="J238:J242"/>
    <mergeCell ref="J477:J480"/>
    <mergeCell ref="J345:J349"/>
    <mergeCell ref="J7:J11"/>
    <mergeCell ref="J15:J19"/>
    <mergeCell ref="J23:J27"/>
    <mergeCell ref="J31:J35"/>
    <mergeCell ref="J52:J56"/>
    <mergeCell ref="J67:J71"/>
    <mergeCell ref="J81:J85"/>
    <mergeCell ref="J320:J321"/>
    <mergeCell ref="J464:J467"/>
    <mergeCell ref="J266:J270"/>
    <mergeCell ref="A279:J279"/>
    <mergeCell ref="J281:J284"/>
    <mergeCell ref="J432:J436"/>
    <mergeCell ref="J449:J453"/>
    <mergeCell ref="J394:J398"/>
    <mergeCell ref="J410:J414"/>
    <mergeCell ref="J139:J141"/>
    <mergeCell ref="J115:J118"/>
    <mergeCell ref="J252:J255"/>
    <mergeCell ref="J223:J227"/>
    <mergeCell ref="J160:J164"/>
    <mergeCell ref="J176:J179"/>
    <mergeCell ref="J528:J531"/>
    <mergeCell ref="J293:J297"/>
    <mergeCell ref="J309:J311"/>
    <mergeCell ref="J386:J390"/>
    <mergeCell ref="J501:J505"/>
    <mergeCell ref="J353:J357"/>
    <mergeCell ref="J361:J365"/>
    <mergeCell ref="J517:J519"/>
    <mergeCell ref="J402:J406"/>
    <mergeCell ref="J490:J492"/>
  </mergeCells>
  <phoneticPr fontId="0" type="noConversion"/>
  <pageMargins left="0.35433070866141736" right="0.35433070866141736" top="0.98425196850393704" bottom="0.98425196850393704" header="0.51181102362204722" footer="0.51181102362204722"/>
  <pageSetup paperSize="9" scale="76" orientation="portrait" r:id="rId1"/>
  <headerFooter alignWithMargins="0">
    <oddFooter>&amp;L&amp;12Access&amp;R&amp;P</oddFooter>
  </headerFooter>
  <rowBreaks count="11" manualBreakCount="11">
    <brk id="47" max="16383" man="1"/>
    <brk id="91" max="16383" man="1"/>
    <brk id="135" max="16383" man="1"/>
    <brk id="185" max="16383" man="1"/>
    <brk id="246" max="16383" man="1"/>
    <brk id="289" max="16383" man="1"/>
    <brk id="340" max="16383" man="1"/>
    <brk id="381" max="16383" man="1"/>
    <brk id="427" max="16383" man="1"/>
    <brk id="472" max="16383" man="1"/>
    <brk id="5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zoomScaleNormal="100" workbookViewId="0">
      <selection activeCell="J1" sqref="J1"/>
    </sheetView>
  </sheetViews>
  <sheetFormatPr defaultColWidth="8.9140625" defaultRowHeight="15" customHeight="1"/>
  <cols>
    <col min="1" max="1" width="7.4140625" style="14" customWidth="1"/>
    <col min="2" max="2" width="0" style="14" hidden="1" customWidth="1"/>
    <col min="3" max="3" width="8.9140625" style="14"/>
    <col min="4" max="4" width="10.9140625" style="14" customWidth="1"/>
    <col min="5" max="7" width="0" style="14" hidden="1" customWidth="1"/>
    <col min="8" max="8" width="2.6640625" style="14" hidden="1" customWidth="1"/>
    <col min="9" max="9" width="8.9140625" style="14"/>
    <col min="10" max="10" width="39.6640625" style="14" customWidth="1"/>
    <col min="11" max="16384" width="8.9140625" style="14"/>
  </cols>
  <sheetData>
    <row r="1" spans="1:10" ht="15" customHeight="1">
      <c r="A1" s="20" t="s">
        <v>686</v>
      </c>
      <c r="J1" s="138" t="s">
        <v>707</v>
      </c>
    </row>
    <row r="3" spans="1:10" ht="15" customHeight="1">
      <c r="A3" s="20" t="s">
        <v>82</v>
      </c>
      <c r="C3" s="20" t="s">
        <v>475</v>
      </c>
    </row>
    <row r="4" spans="1:10" ht="15" customHeight="1">
      <c r="A4" s="20" t="s">
        <v>477</v>
      </c>
    </row>
    <row r="5" spans="1:10" ht="15" customHeight="1" thickBot="1">
      <c r="A5" s="19" t="s">
        <v>354</v>
      </c>
    </row>
    <row r="6" spans="1:10" ht="15" customHeight="1" thickBot="1">
      <c r="A6" s="2" t="s">
        <v>209</v>
      </c>
      <c r="B6" s="3" t="s">
        <v>242</v>
      </c>
      <c r="C6" s="2" t="s">
        <v>104</v>
      </c>
      <c r="D6" s="2" t="s">
        <v>105</v>
      </c>
      <c r="E6" s="22" t="s">
        <v>106</v>
      </c>
      <c r="F6" s="22" t="s">
        <v>107</v>
      </c>
      <c r="G6" s="3" t="s">
        <v>301</v>
      </c>
      <c r="H6" s="3" t="s">
        <v>302</v>
      </c>
      <c r="I6" s="2" t="s">
        <v>108</v>
      </c>
      <c r="J6" s="3" t="s">
        <v>194</v>
      </c>
    </row>
    <row r="7" spans="1:10" ht="15" customHeight="1">
      <c r="A7" s="11"/>
      <c r="B7" s="11"/>
      <c r="C7" s="53" t="s">
        <v>109</v>
      </c>
      <c r="D7" s="99">
        <v>242000</v>
      </c>
      <c r="E7" s="76"/>
      <c r="F7" s="76"/>
      <c r="G7" s="76"/>
      <c r="H7" s="76"/>
      <c r="I7" s="11"/>
      <c r="J7" s="159" t="s">
        <v>84</v>
      </c>
    </row>
    <row r="8" spans="1:10" ht="15" customHeight="1">
      <c r="A8" s="11"/>
      <c r="B8" s="11"/>
      <c r="C8" s="53" t="s">
        <v>110</v>
      </c>
      <c r="D8" s="99">
        <v>273000</v>
      </c>
      <c r="E8" s="76"/>
      <c r="F8" s="76"/>
      <c r="G8" s="76"/>
      <c r="H8" s="76"/>
      <c r="I8" s="11"/>
      <c r="J8" s="148"/>
    </row>
    <row r="9" spans="1:10" ht="15" customHeight="1">
      <c r="A9" s="77" t="s">
        <v>83</v>
      </c>
      <c r="B9" s="77"/>
      <c r="C9" s="54" t="s">
        <v>112</v>
      </c>
      <c r="D9" s="42">
        <v>286000</v>
      </c>
      <c r="E9" s="27"/>
      <c r="F9" s="27"/>
      <c r="G9" s="27"/>
      <c r="H9" s="27"/>
      <c r="I9" s="77" t="s">
        <v>111</v>
      </c>
      <c r="J9" s="148"/>
    </row>
    <row r="10" spans="1:10" ht="15" customHeight="1">
      <c r="A10" s="11"/>
      <c r="B10" s="11"/>
      <c r="C10" s="54" t="s">
        <v>113</v>
      </c>
      <c r="D10" s="10"/>
      <c r="E10" s="10"/>
      <c r="F10" s="10"/>
      <c r="G10" s="10"/>
      <c r="H10" s="10"/>
      <c r="I10" s="11"/>
      <c r="J10" s="148"/>
    </row>
    <row r="11" spans="1:10" ht="15" customHeight="1">
      <c r="A11" s="11"/>
      <c r="B11" s="11"/>
      <c r="C11" s="23" t="s">
        <v>195</v>
      </c>
      <c r="D11" s="10"/>
      <c r="E11" s="10"/>
      <c r="F11" s="10"/>
      <c r="G11" s="10"/>
      <c r="H11" s="10"/>
      <c r="I11" s="11"/>
      <c r="J11" s="149"/>
    </row>
    <row r="12" spans="1:10" ht="15" customHeight="1">
      <c r="A12" s="20" t="s">
        <v>94</v>
      </c>
    </row>
    <row r="13" spans="1:10" ht="15" customHeight="1">
      <c r="A13" s="20" t="s">
        <v>218</v>
      </c>
    </row>
    <row r="14" spans="1:10" ht="15" customHeight="1">
      <c r="A14" s="14" t="s">
        <v>118</v>
      </c>
    </row>
    <row r="15" spans="1:10" ht="15" customHeight="1">
      <c r="A15" s="13" t="s">
        <v>119</v>
      </c>
      <c r="B15" s="13"/>
      <c r="C15" s="13"/>
      <c r="D15" s="13"/>
      <c r="E15" s="13"/>
      <c r="F15" s="13"/>
      <c r="G15" s="13"/>
      <c r="H15" s="13"/>
      <c r="I15" s="13"/>
      <c r="J15" s="13"/>
    </row>
    <row r="17" spans="1:10" ht="15" customHeight="1">
      <c r="A17" s="20" t="s">
        <v>85</v>
      </c>
      <c r="C17" s="20" t="s">
        <v>465</v>
      </c>
    </row>
    <row r="18" spans="1:10" ht="15" customHeight="1">
      <c r="A18" s="20" t="s">
        <v>95</v>
      </c>
    </row>
    <row r="19" spans="1:10" ht="15" customHeight="1" thickBot="1">
      <c r="A19" s="19" t="s">
        <v>86</v>
      </c>
    </row>
    <row r="20" spans="1:10" ht="15" customHeight="1" thickBot="1">
      <c r="A20" s="2" t="s">
        <v>209</v>
      </c>
      <c r="B20" s="3" t="s">
        <v>242</v>
      </c>
      <c r="C20" s="2" t="s">
        <v>104</v>
      </c>
      <c r="D20" s="2" t="s">
        <v>105</v>
      </c>
      <c r="E20" s="22" t="s">
        <v>106</v>
      </c>
      <c r="F20" s="22" t="s">
        <v>107</v>
      </c>
      <c r="G20" s="3" t="s">
        <v>301</v>
      </c>
      <c r="H20" s="3" t="s">
        <v>302</v>
      </c>
      <c r="I20" s="2" t="s">
        <v>108</v>
      </c>
      <c r="J20" s="3" t="s">
        <v>194</v>
      </c>
    </row>
    <row r="21" spans="1:10" ht="15" customHeight="1">
      <c r="A21" s="11"/>
      <c r="B21" s="11"/>
      <c r="C21" s="53" t="s">
        <v>109</v>
      </c>
      <c r="D21" s="103">
        <v>0.95</v>
      </c>
      <c r="E21" s="76"/>
      <c r="F21" s="76"/>
      <c r="G21" s="76"/>
      <c r="H21" s="76"/>
      <c r="I21" s="11"/>
      <c r="J21" s="159"/>
    </row>
    <row r="22" spans="1:10" ht="15" customHeight="1">
      <c r="A22" s="11"/>
      <c r="B22" s="11"/>
      <c r="C22" s="53" t="s">
        <v>110</v>
      </c>
      <c r="D22" s="103">
        <v>0.96</v>
      </c>
      <c r="E22" s="76"/>
      <c r="F22" s="76"/>
      <c r="G22" s="76"/>
      <c r="H22" s="76"/>
      <c r="I22" s="11"/>
      <c r="J22" s="148"/>
    </row>
    <row r="23" spans="1:10" ht="15" customHeight="1">
      <c r="A23" s="77" t="s">
        <v>87</v>
      </c>
      <c r="B23" s="77"/>
      <c r="C23" s="54" t="s">
        <v>112</v>
      </c>
      <c r="D23" s="104">
        <v>0.96</v>
      </c>
      <c r="E23" s="27"/>
      <c r="F23" s="27"/>
      <c r="G23" s="27"/>
      <c r="H23" s="27"/>
      <c r="I23" s="77" t="s">
        <v>111</v>
      </c>
      <c r="J23" s="148"/>
    </row>
    <row r="24" spans="1:10" ht="15" customHeight="1">
      <c r="A24" s="11"/>
      <c r="B24" s="11"/>
      <c r="C24" s="54" t="s">
        <v>113</v>
      </c>
      <c r="D24" s="105">
        <v>0.96</v>
      </c>
      <c r="E24" s="10"/>
      <c r="F24" s="10"/>
      <c r="G24" s="10"/>
      <c r="H24" s="10"/>
      <c r="I24" s="11"/>
      <c r="J24" s="148"/>
    </row>
    <row r="25" spans="1:10" ht="15" customHeight="1">
      <c r="A25" s="11"/>
      <c r="B25" s="11"/>
      <c r="C25" s="23" t="s">
        <v>195</v>
      </c>
      <c r="D25" s="10"/>
      <c r="E25" s="10"/>
      <c r="F25" s="10"/>
      <c r="G25" s="10"/>
      <c r="H25" s="10"/>
      <c r="I25" s="11"/>
      <c r="J25" s="149"/>
    </row>
    <row r="26" spans="1:10" ht="15" customHeight="1">
      <c r="A26" s="20" t="s">
        <v>94</v>
      </c>
    </row>
    <row r="27" spans="1:10" ht="15" customHeight="1">
      <c r="A27" s="20" t="s">
        <v>218</v>
      </c>
    </row>
    <row r="28" spans="1:10" ht="15" customHeight="1">
      <c r="A28" s="14" t="s">
        <v>122</v>
      </c>
    </row>
    <row r="30" spans="1:10" ht="15" customHeight="1">
      <c r="A30" s="20" t="s">
        <v>88</v>
      </c>
      <c r="C30" s="20" t="s">
        <v>465</v>
      </c>
    </row>
    <row r="31" spans="1:10" ht="15" customHeight="1" thickBot="1">
      <c r="A31" s="20" t="s">
        <v>590</v>
      </c>
    </row>
    <row r="32" spans="1:10" ht="15" customHeight="1" thickBot="1">
      <c r="A32" s="2" t="s">
        <v>209</v>
      </c>
      <c r="B32" s="3" t="s">
        <v>242</v>
      </c>
      <c r="C32" s="2" t="s">
        <v>104</v>
      </c>
      <c r="D32" s="2" t="s">
        <v>105</v>
      </c>
      <c r="E32" s="22" t="s">
        <v>106</v>
      </c>
      <c r="F32" s="22" t="s">
        <v>107</v>
      </c>
      <c r="G32" s="3" t="s">
        <v>301</v>
      </c>
      <c r="H32" s="3" t="s">
        <v>302</v>
      </c>
      <c r="I32" s="2" t="s">
        <v>108</v>
      </c>
      <c r="J32" s="3" t="s">
        <v>194</v>
      </c>
    </row>
    <row r="33" spans="1:10" ht="15" customHeight="1">
      <c r="A33" s="11"/>
      <c r="B33" s="11"/>
      <c r="C33" s="53" t="s">
        <v>109</v>
      </c>
      <c r="D33" s="103">
        <v>0.8</v>
      </c>
      <c r="E33" s="76"/>
      <c r="F33" s="76"/>
      <c r="G33" s="76"/>
      <c r="H33" s="76"/>
      <c r="I33" s="11"/>
      <c r="J33" s="159"/>
    </row>
    <row r="34" spans="1:10" ht="15" customHeight="1">
      <c r="A34" s="11"/>
      <c r="B34" s="11"/>
      <c r="C34" s="53" t="s">
        <v>110</v>
      </c>
      <c r="D34" s="103">
        <v>0.8</v>
      </c>
      <c r="E34" s="76"/>
      <c r="F34" s="76"/>
      <c r="G34" s="76"/>
      <c r="H34" s="76"/>
      <c r="I34" s="11"/>
      <c r="J34" s="148"/>
    </row>
    <row r="35" spans="1:10" ht="15" customHeight="1">
      <c r="A35" s="77" t="s">
        <v>90</v>
      </c>
      <c r="B35" s="77"/>
      <c r="C35" s="54" t="s">
        <v>112</v>
      </c>
      <c r="D35" s="104">
        <v>0.8</v>
      </c>
      <c r="E35" s="27"/>
      <c r="F35" s="27"/>
      <c r="G35" s="27"/>
      <c r="H35" s="27"/>
      <c r="I35" s="77" t="s">
        <v>134</v>
      </c>
      <c r="J35" s="148"/>
    </row>
    <row r="36" spans="1:10" ht="15" customHeight="1">
      <c r="A36" s="11"/>
      <c r="B36" s="11"/>
      <c r="C36" s="54" t="s">
        <v>113</v>
      </c>
      <c r="D36" s="105"/>
      <c r="E36" s="10"/>
      <c r="F36" s="10"/>
      <c r="G36" s="10"/>
      <c r="H36" s="10"/>
      <c r="I36" s="11"/>
      <c r="J36" s="148"/>
    </row>
    <row r="37" spans="1:10" ht="15" customHeight="1">
      <c r="A37" s="11"/>
      <c r="B37" s="11"/>
      <c r="C37" s="23" t="s">
        <v>195</v>
      </c>
      <c r="D37" s="10"/>
      <c r="E37" s="10"/>
      <c r="F37" s="10"/>
      <c r="G37" s="10"/>
      <c r="H37" s="10"/>
      <c r="I37" s="11"/>
      <c r="J37" s="149"/>
    </row>
    <row r="38" spans="1:10" ht="15" customHeight="1">
      <c r="A38" s="20" t="s">
        <v>94</v>
      </c>
    </row>
    <row r="39" spans="1:10" ht="15" customHeight="1">
      <c r="A39" s="20" t="s">
        <v>218</v>
      </c>
    </row>
    <row r="40" spans="1:10" ht="15" customHeight="1">
      <c r="A40" s="14" t="s">
        <v>122</v>
      </c>
    </row>
    <row r="42" spans="1:10" ht="15" customHeight="1">
      <c r="A42" s="20" t="s">
        <v>91</v>
      </c>
      <c r="C42" s="20" t="s">
        <v>465</v>
      </c>
    </row>
    <row r="43" spans="1:10" ht="15" customHeight="1">
      <c r="A43" s="20" t="s">
        <v>458</v>
      </c>
    </row>
    <row r="44" spans="1:10" ht="15" customHeight="1" thickBot="1">
      <c r="A44" s="19" t="s">
        <v>421</v>
      </c>
    </row>
    <row r="45" spans="1:10" ht="15" customHeight="1" thickBot="1">
      <c r="A45" s="2" t="s">
        <v>209</v>
      </c>
      <c r="B45" s="3" t="s">
        <v>242</v>
      </c>
      <c r="C45" s="2" t="s">
        <v>104</v>
      </c>
      <c r="D45" s="2" t="s">
        <v>105</v>
      </c>
      <c r="E45" s="22" t="s">
        <v>106</v>
      </c>
      <c r="F45" s="22" t="s">
        <v>107</v>
      </c>
      <c r="G45" s="3" t="s">
        <v>301</v>
      </c>
      <c r="H45" s="3" t="s">
        <v>302</v>
      </c>
      <c r="I45" s="2" t="s">
        <v>108</v>
      </c>
      <c r="J45" s="3" t="s">
        <v>194</v>
      </c>
    </row>
    <row r="46" spans="1:10" ht="15" customHeight="1">
      <c r="A46" s="11"/>
      <c r="B46" s="11"/>
      <c r="C46" s="53" t="s">
        <v>110</v>
      </c>
      <c r="D46" s="103">
        <v>0.8</v>
      </c>
      <c r="E46" s="76"/>
      <c r="F46" s="76"/>
      <c r="G46" s="76"/>
      <c r="H46" s="76"/>
      <c r="I46" s="11"/>
      <c r="J46" s="148"/>
    </row>
    <row r="47" spans="1:10" ht="15" customHeight="1">
      <c r="A47" s="77" t="s">
        <v>92</v>
      </c>
      <c r="B47" s="77"/>
      <c r="C47" s="54" t="s">
        <v>112</v>
      </c>
      <c r="D47" s="104">
        <v>0.9</v>
      </c>
      <c r="E47" s="27"/>
      <c r="F47" s="27"/>
      <c r="G47" s="27"/>
      <c r="H47" s="27"/>
      <c r="I47" s="77" t="s">
        <v>134</v>
      </c>
      <c r="J47" s="148"/>
    </row>
    <row r="48" spans="1:10" ht="15" customHeight="1">
      <c r="A48" s="11"/>
      <c r="B48" s="11"/>
      <c r="C48" s="54" t="s">
        <v>113</v>
      </c>
      <c r="D48" s="10"/>
      <c r="E48" s="10"/>
      <c r="F48" s="10"/>
      <c r="G48" s="10"/>
      <c r="H48" s="10"/>
      <c r="I48" s="11"/>
      <c r="J48" s="148"/>
    </row>
    <row r="49" spans="1:10" ht="15" customHeight="1">
      <c r="A49" s="11"/>
      <c r="B49" s="11"/>
      <c r="C49" s="23" t="s">
        <v>195</v>
      </c>
      <c r="D49" s="10"/>
      <c r="E49" s="10"/>
      <c r="F49" s="10"/>
      <c r="G49" s="10"/>
      <c r="H49" s="10"/>
      <c r="I49" s="11"/>
      <c r="J49" s="149"/>
    </row>
    <row r="50" spans="1:10" ht="15" customHeight="1">
      <c r="A50" s="20" t="s">
        <v>99</v>
      </c>
    </row>
    <row r="51" spans="1:10" ht="15" customHeight="1">
      <c r="A51" s="20" t="s">
        <v>218</v>
      </c>
    </row>
    <row r="52" spans="1:10" ht="15" customHeight="1">
      <c r="A52" s="12" t="s">
        <v>135</v>
      </c>
    </row>
    <row r="53" spans="1:10" ht="15" customHeight="1">
      <c r="A53" s="12" t="s">
        <v>136</v>
      </c>
    </row>
    <row r="54" spans="1:10" ht="15" customHeight="1">
      <c r="A54" s="12"/>
    </row>
    <row r="55" spans="1:10" ht="15" customHeight="1">
      <c r="A55" s="31" t="s">
        <v>93</v>
      </c>
      <c r="C55" s="20" t="s">
        <v>465</v>
      </c>
      <c r="E55" s="13"/>
      <c r="F55" s="13"/>
      <c r="G55" s="13"/>
      <c r="H55" s="13"/>
      <c r="I55" s="13"/>
      <c r="J55" s="13"/>
    </row>
    <row r="56" spans="1:10" ht="15" customHeight="1" thickBot="1">
      <c r="A56" s="20" t="s">
        <v>569</v>
      </c>
      <c r="E56" s="108"/>
      <c r="F56" s="108"/>
      <c r="G56" s="108"/>
      <c r="H56" s="108"/>
      <c r="I56" s="108"/>
      <c r="J56" s="13"/>
    </row>
    <row r="57" spans="1:10" ht="15" customHeight="1" thickBot="1">
      <c r="A57" s="2" t="s">
        <v>209</v>
      </c>
      <c r="B57" s="3" t="s">
        <v>242</v>
      </c>
      <c r="C57" s="2" t="s">
        <v>104</v>
      </c>
      <c r="D57" s="2" t="s">
        <v>105</v>
      </c>
      <c r="E57" s="22" t="s">
        <v>106</v>
      </c>
      <c r="F57" s="22" t="s">
        <v>107</v>
      </c>
      <c r="G57" s="3" t="s">
        <v>301</v>
      </c>
      <c r="H57" s="3" t="s">
        <v>302</v>
      </c>
      <c r="I57" s="2" t="s">
        <v>108</v>
      </c>
      <c r="J57" s="3" t="s">
        <v>194</v>
      </c>
    </row>
    <row r="58" spans="1:10" ht="15" customHeight="1">
      <c r="A58" s="11"/>
      <c r="B58" s="11"/>
      <c r="C58" s="53" t="s">
        <v>110</v>
      </c>
      <c r="D58" s="103">
        <v>0.4</v>
      </c>
      <c r="E58" s="76"/>
      <c r="F58" s="76"/>
      <c r="G58" s="76"/>
      <c r="H58" s="76"/>
      <c r="I58" s="11"/>
      <c r="J58" s="162" t="s">
        <v>570</v>
      </c>
    </row>
    <row r="59" spans="1:10" ht="15" customHeight="1">
      <c r="A59" s="77" t="str">
        <f>A55</f>
        <v>STA/5</v>
      </c>
      <c r="B59" s="77"/>
      <c r="C59" s="54" t="s">
        <v>112</v>
      </c>
      <c r="D59" s="104">
        <v>0.6</v>
      </c>
      <c r="E59" s="27"/>
      <c r="F59" s="27"/>
      <c r="G59" s="27"/>
      <c r="H59" s="27"/>
      <c r="I59" s="77" t="s">
        <v>134</v>
      </c>
      <c r="J59" s="148"/>
    </row>
    <row r="60" spans="1:10" ht="15" customHeight="1">
      <c r="A60" s="11"/>
      <c r="B60" s="11"/>
      <c r="C60" s="54" t="s">
        <v>113</v>
      </c>
      <c r="D60" s="105">
        <v>0.7</v>
      </c>
      <c r="E60" s="10"/>
      <c r="F60" s="10"/>
      <c r="G60" s="10"/>
      <c r="H60" s="10"/>
      <c r="I60" s="11"/>
      <c r="J60" s="148"/>
    </row>
    <row r="61" spans="1:10" ht="15" customHeight="1">
      <c r="A61" s="11"/>
      <c r="B61" s="11"/>
      <c r="C61" s="23" t="s">
        <v>195</v>
      </c>
      <c r="D61" s="105">
        <v>0.75</v>
      </c>
      <c r="E61" s="10"/>
      <c r="F61" s="10"/>
      <c r="G61" s="10"/>
      <c r="H61" s="10"/>
      <c r="I61" s="11"/>
      <c r="J61" s="149"/>
    </row>
    <row r="62" spans="1:10" ht="15" customHeight="1">
      <c r="A62" s="20" t="s">
        <v>29</v>
      </c>
    </row>
    <row r="63" spans="1:10" ht="15" customHeight="1">
      <c r="A63" s="20" t="s">
        <v>30</v>
      </c>
    </row>
    <row r="64" spans="1:10" ht="15" customHeight="1">
      <c r="A64" s="20" t="s">
        <v>218</v>
      </c>
    </row>
    <row r="65" spans="1:10" ht="15" customHeight="1">
      <c r="A65" s="12" t="s">
        <v>571</v>
      </c>
    </row>
    <row r="66" spans="1:10" ht="15" customHeight="1">
      <c r="A66" s="12" t="s">
        <v>572</v>
      </c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1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15" customHeight="1">
      <c r="A68" s="50" t="s">
        <v>479</v>
      </c>
      <c r="C68" s="20" t="s">
        <v>673</v>
      </c>
      <c r="E68" s="13"/>
      <c r="F68" s="13"/>
      <c r="G68" s="13"/>
      <c r="H68" s="13"/>
      <c r="I68" s="13"/>
      <c r="J68" s="13"/>
    </row>
    <row r="69" spans="1:10" ht="15" customHeight="1" thickBot="1">
      <c r="A69" s="20" t="s">
        <v>611</v>
      </c>
      <c r="E69" s="108"/>
      <c r="F69" s="108"/>
      <c r="G69" s="108"/>
      <c r="H69" s="108"/>
      <c r="I69" s="13"/>
      <c r="J69" s="13"/>
    </row>
    <row r="70" spans="1:10" ht="15" customHeight="1" thickBot="1">
      <c r="A70" s="3" t="s">
        <v>209</v>
      </c>
      <c r="B70" s="3" t="s">
        <v>242</v>
      </c>
      <c r="C70" s="2" t="s">
        <v>104</v>
      </c>
      <c r="D70" s="2" t="s">
        <v>105</v>
      </c>
      <c r="E70" s="100" t="s">
        <v>106</v>
      </c>
      <c r="F70" s="100" t="s">
        <v>107</v>
      </c>
      <c r="G70" s="2" t="s">
        <v>301</v>
      </c>
      <c r="H70" s="2" t="s">
        <v>302</v>
      </c>
      <c r="I70" s="2" t="s">
        <v>108</v>
      </c>
      <c r="J70" s="3" t="s">
        <v>194</v>
      </c>
    </row>
    <row r="71" spans="1:10" ht="15" customHeight="1">
      <c r="A71" s="77" t="str">
        <f>A68</f>
        <v>STA/6</v>
      </c>
      <c r="B71" s="77"/>
      <c r="C71" s="54" t="s">
        <v>112</v>
      </c>
      <c r="D71" s="27" t="s">
        <v>612</v>
      </c>
      <c r="E71" s="27"/>
      <c r="F71" s="27"/>
      <c r="G71" s="27"/>
      <c r="H71" s="27"/>
      <c r="I71" s="77" t="s">
        <v>167</v>
      </c>
      <c r="J71" s="159"/>
    </row>
    <row r="72" spans="1:10" ht="15" customHeight="1">
      <c r="A72" s="11"/>
      <c r="B72" s="11"/>
      <c r="C72" s="54" t="s">
        <v>113</v>
      </c>
      <c r="D72" s="10"/>
      <c r="E72" s="10"/>
      <c r="F72" s="10"/>
      <c r="G72" s="10"/>
      <c r="H72" s="10"/>
      <c r="I72" s="11"/>
      <c r="J72" s="160"/>
    </row>
    <row r="73" spans="1:10" ht="15" customHeight="1">
      <c r="A73" s="11"/>
      <c r="B73" s="11"/>
      <c r="C73" s="23" t="s">
        <v>195</v>
      </c>
      <c r="D73" s="10"/>
      <c r="E73" s="10"/>
      <c r="F73" s="10"/>
      <c r="G73" s="10"/>
      <c r="H73" s="10"/>
      <c r="I73" s="11"/>
      <c r="J73" s="161"/>
    </row>
    <row r="74" spans="1:10" ht="15" customHeight="1">
      <c r="A74" s="20" t="s">
        <v>42</v>
      </c>
    </row>
    <row r="75" spans="1:10" ht="15" customHeight="1">
      <c r="A75" s="20" t="s">
        <v>28</v>
      </c>
    </row>
    <row r="76" spans="1:10" ht="15" customHeight="1">
      <c r="A76" s="20" t="s">
        <v>218</v>
      </c>
    </row>
    <row r="77" spans="1:10" ht="15" customHeight="1">
      <c r="A77" s="49" t="s">
        <v>125</v>
      </c>
      <c r="B77" s="26"/>
      <c r="C77" s="26"/>
      <c r="D77" s="26"/>
      <c r="E77" s="26"/>
      <c r="F77" s="26"/>
      <c r="G77" s="26"/>
      <c r="H77" s="26"/>
      <c r="I77" s="26"/>
      <c r="J77" s="26"/>
    </row>
    <row r="78" spans="1:10" ht="1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5" customHeight="1">
      <c r="A79" s="78" t="s">
        <v>478</v>
      </c>
      <c r="B79" s="13"/>
      <c r="C79" s="140" t="s">
        <v>1</v>
      </c>
      <c r="D79" s="13"/>
      <c r="E79" s="13"/>
      <c r="F79" s="13"/>
      <c r="G79" s="13"/>
      <c r="H79" s="13"/>
      <c r="I79" s="13"/>
      <c r="J79" s="13"/>
    </row>
    <row r="80" spans="1:10" ht="15" customHeight="1">
      <c r="A80" s="20" t="s">
        <v>96</v>
      </c>
      <c r="E80" s="108"/>
      <c r="F80" s="108"/>
      <c r="G80" s="108"/>
      <c r="H80" s="108"/>
      <c r="I80" s="13"/>
    </row>
    <row r="81" spans="1:10" ht="15" customHeight="1" thickBot="1">
      <c r="A81" s="19" t="s">
        <v>89</v>
      </c>
      <c r="E81" s="108"/>
      <c r="F81" s="108"/>
      <c r="G81" s="108"/>
      <c r="H81" s="108"/>
      <c r="I81" s="108"/>
    </row>
    <row r="82" spans="1:10" ht="15" customHeight="1" thickBot="1">
      <c r="A82" s="2" t="s">
        <v>209</v>
      </c>
      <c r="B82" s="3" t="s">
        <v>242</v>
      </c>
      <c r="C82" s="2" t="s">
        <v>104</v>
      </c>
      <c r="D82" s="2" t="s">
        <v>105</v>
      </c>
      <c r="E82" s="22" t="s">
        <v>106</v>
      </c>
      <c r="F82" s="22" t="s">
        <v>107</v>
      </c>
      <c r="G82" s="3" t="s">
        <v>301</v>
      </c>
      <c r="H82" s="3" t="s">
        <v>302</v>
      </c>
      <c r="I82" s="2" t="s">
        <v>108</v>
      </c>
      <c r="J82" s="3" t="s">
        <v>194</v>
      </c>
    </row>
    <row r="83" spans="1:10" ht="15" customHeight="1">
      <c r="A83" s="11"/>
      <c r="B83" s="11"/>
      <c r="C83" s="53" t="s">
        <v>109</v>
      </c>
      <c r="D83" s="76">
        <v>32</v>
      </c>
      <c r="E83" s="76"/>
      <c r="F83" s="76"/>
      <c r="G83" s="76"/>
      <c r="H83" s="76"/>
      <c r="I83" s="11"/>
      <c r="J83" s="159"/>
    </row>
    <row r="84" spans="1:10" ht="15" customHeight="1">
      <c r="A84" s="11"/>
      <c r="B84" s="11"/>
      <c r="C84" s="53" t="s">
        <v>110</v>
      </c>
      <c r="D84" s="76">
        <v>35</v>
      </c>
      <c r="E84" s="76"/>
      <c r="F84" s="76"/>
      <c r="G84" s="76"/>
      <c r="H84" s="76"/>
      <c r="I84" s="11"/>
      <c r="J84" s="148"/>
    </row>
    <row r="85" spans="1:10" ht="15" customHeight="1">
      <c r="A85" s="77" t="str">
        <f>A79</f>
        <v>STA/7</v>
      </c>
      <c r="B85" s="77"/>
      <c r="C85" s="54" t="s">
        <v>112</v>
      </c>
      <c r="D85" s="27">
        <v>40</v>
      </c>
      <c r="E85" s="27"/>
      <c r="F85" s="27"/>
      <c r="G85" s="27"/>
      <c r="H85" s="27"/>
      <c r="I85" s="77" t="s">
        <v>111</v>
      </c>
      <c r="J85" s="148"/>
    </row>
    <row r="86" spans="1:10" ht="15" customHeight="1">
      <c r="A86" s="11"/>
      <c r="B86" s="11"/>
      <c r="C86" s="54" t="s">
        <v>113</v>
      </c>
      <c r="D86" s="10">
        <v>42</v>
      </c>
      <c r="E86" s="10"/>
      <c r="F86" s="10"/>
      <c r="G86" s="10"/>
      <c r="H86" s="10"/>
      <c r="I86" s="11"/>
      <c r="J86" s="148"/>
    </row>
    <row r="87" spans="1:10" ht="15" customHeight="1">
      <c r="A87" s="11"/>
      <c r="B87" s="11"/>
      <c r="C87" s="23" t="s">
        <v>195</v>
      </c>
      <c r="D87" s="10"/>
      <c r="E87" s="10"/>
      <c r="F87" s="10"/>
      <c r="G87" s="10"/>
      <c r="H87" s="10"/>
      <c r="I87" s="11"/>
      <c r="J87" s="149"/>
    </row>
    <row r="88" spans="1:10" ht="15" customHeight="1">
      <c r="A88" s="20" t="s">
        <v>97</v>
      </c>
    </row>
    <row r="89" spans="1:10" ht="15" customHeight="1">
      <c r="A89" s="20" t="s">
        <v>98</v>
      </c>
    </row>
    <row r="90" spans="1:10" ht="15" customHeight="1">
      <c r="A90" s="20" t="s">
        <v>218</v>
      </c>
    </row>
    <row r="91" spans="1:10" ht="15" customHeight="1">
      <c r="A91" s="12" t="s">
        <v>173</v>
      </c>
    </row>
    <row r="92" spans="1:10" ht="15" customHeight="1">
      <c r="A92" s="12" t="s">
        <v>174</v>
      </c>
    </row>
    <row r="93" spans="1:10" ht="15" customHeight="1">
      <c r="A93" s="12"/>
    </row>
    <row r="94" spans="1:10" ht="15" customHeight="1">
      <c r="A94" s="20" t="s">
        <v>513</v>
      </c>
      <c r="B94" s="20"/>
      <c r="C94" s="14" t="s">
        <v>495</v>
      </c>
    </row>
    <row r="95" spans="1:10" ht="15" customHeight="1">
      <c r="A95" s="20" t="s">
        <v>500</v>
      </c>
      <c r="B95" s="20"/>
    </row>
    <row r="96" spans="1:10" ht="15" customHeight="1" thickBot="1">
      <c r="A96" s="19" t="s">
        <v>401</v>
      </c>
      <c r="B96" s="19"/>
    </row>
    <row r="97" spans="1:10" ht="15" customHeight="1" thickBot="1">
      <c r="A97" s="2" t="s">
        <v>209</v>
      </c>
      <c r="B97" s="3" t="s">
        <v>242</v>
      </c>
      <c r="C97" s="2" t="s">
        <v>104</v>
      </c>
      <c r="D97" s="2" t="s">
        <v>105</v>
      </c>
      <c r="E97" s="22" t="s">
        <v>106</v>
      </c>
      <c r="F97" s="22" t="s">
        <v>107</v>
      </c>
      <c r="G97" s="3" t="s">
        <v>301</v>
      </c>
      <c r="H97" s="3" t="s">
        <v>302</v>
      </c>
      <c r="I97" s="2" t="s">
        <v>108</v>
      </c>
      <c r="J97" s="3" t="s">
        <v>194</v>
      </c>
    </row>
    <row r="98" spans="1:10" ht="15" customHeight="1">
      <c r="A98" s="11"/>
      <c r="B98" s="11"/>
      <c r="C98" s="53" t="s">
        <v>110</v>
      </c>
      <c r="D98" s="112" t="s">
        <v>496</v>
      </c>
      <c r="E98" s="76"/>
      <c r="F98" s="76"/>
      <c r="G98" s="76"/>
      <c r="H98" s="76"/>
      <c r="I98" s="11"/>
      <c r="J98" s="148" t="s">
        <v>538</v>
      </c>
    </row>
    <row r="99" spans="1:10" ht="15" customHeight="1">
      <c r="A99" s="77" t="str">
        <f>A94</f>
        <v>STA/8</v>
      </c>
      <c r="B99" s="77"/>
      <c r="C99" s="54" t="s">
        <v>112</v>
      </c>
      <c r="D99" s="23" t="s">
        <v>497</v>
      </c>
      <c r="E99" s="27"/>
      <c r="F99" s="27"/>
      <c r="G99" s="27"/>
      <c r="H99" s="27"/>
      <c r="I99" s="77" t="s">
        <v>420</v>
      </c>
      <c r="J99" s="148"/>
    </row>
    <row r="100" spans="1:10" ht="15" customHeight="1">
      <c r="A100" s="11"/>
      <c r="B100" s="11"/>
      <c r="C100" s="54" t="s">
        <v>113</v>
      </c>
      <c r="D100" s="77" t="s">
        <v>537</v>
      </c>
      <c r="E100" s="10"/>
      <c r="F100" s="10"/>
      <c r="G100" s="10"/>
      <c r="H100" s="10"/>
      <c r="I100" s="11"/>
      <c r="J100" s="148"/>
    </row>
    <row r="101" spans="1:10" ht="15" customHeight="1">
      <c r="A101" s="11"/>
      <c r="B101" s="11"/>
      <c r="C101" s="23" t="s">
        <v>195</v>
      </c>
      <c r="D101" s="77"/>
      <c r="E101" s="10"/>
      <c r="F101" s="10"/>
      <c r="G101" s="10"/>
      <c r="H101" s="10"/>
      <c r="I101" s="11"/>
      <c r="J101" s="149"/>
    </row>
    <row r="102" spans="1:10" ht="15" customHeight="1">
      <c r="A102" s="20" t="s">
        <v>498</v>
      </c>
      <c r="B102" s="20"/>
    </row>
    <row r="103" spans="1:10" ht="15" customHeight="1">
      <c r="A103" s="20" t="s">
        <v>499</v>
      </c>
      <c r="B103" s="20"/>
    </row>
    <row r="104" spans="1:10" ht="15" customHeight="1">
      <c r="A104" s="78" t="s">
        <v>300</v>
      </c>
      <c r="B104" s="78"/>
    </row>
    <row r="105" spans="1:10" ht="15" customHeight="1">
      <c r="A105" s="12" t="s">
        <v>125</v>
      </c>
      <c r="B105" s="12"/>
    </row>
    <row r="106" spans="1:10" ht="15" customHeight="1">
      <c r="A106" s="12"/>
      <c r="B106" s="12"/>
    </row>
    <row r="107" spans="1:10" ht="15" customHeight="1">
      <c r="A107" s="20" t="s">
        <v>514</v>
      </c>
      <c r="B107" s="20"/>
      <c r="C107" s="14" t="s">
        <v>495</v>
      </c>
    </row>
    <row r="108" spans="1:10" ht="15" customHeight="1" thickBot="1">
      <c r="A108" s="20" t="s">
        <v>607</v>
      </c>
      <c r="B108" s="20"/>
    </row>
    <row r="109" spans="1:10" ht="15" customHeight="1" thickBot="1">
      <c r="A109" s="2" t="s">
        <v>209</v>
      </c>
      <c r="B109" s="3" t="s">
        <v>242</v>
      </c>
      <c r="C109" s="2" t="s">
        <v>104</v>
      </c>
      <c r="D109" s="2" t="s">
        <v>105</v>
      </c>
      <c r="E109" s="22" t="s">
        <v>106</v>
      </c>
      <c r="F109" s="22" t="s">
        <v>107</v>
      </c>
      <c r="G109" s="3" t="s">
        <v>301</v>
      </c>
      <c r="H109" s="3" t="s">
        <v>302</v>
      </c>
      <c r="I109" s="2" t="s">
        <v>108</v>
      </c>
      <c r="J109" s="3" t="s">
        <v>194</v>
      </c>
    </row>
    <row r="110" spans="1:10" ht="15" customHeight="1">
      <c r="A110" s="77" t="str">
        <f>A107</f>
        <v>STA/9</v>
      </c>
      <c r="B110" s="77"/>
      <c r="C110" s="54" t="s">
        <v>112</v>
      </c>
      <c r="D110" s="23" t="s">
        <v>608</v>
      </c>
      <c r="E110" s="27"/>
      <c r="F110" s="27"/>
      <c r="G110" s="27"/>
      <c r="H110" s="27"/>
      <c r="I110" s="77" t="s">
        <v>420</v>
      </c>
      <c r="J110" s="148"/>
    </row>
    <row r="111" spans="1:10" ht="15" customHeight="1">
      <c r="A111" s="11"/>
      <c r="B111" s="11"/>
      <c r="C111" s="54" t="s">
        <v>113</v>
      </c>
      <c r="D111" s="77"/>
      <c r="E111" s="10"/>
      <c r="F111" s="10"/>
      <c r="G111" s="10"/>
      <c r="H111" s="10"/>
      <c r="I111" s="11"/>
      <c r="J111" s="148"/>
    </row>
    <row r="112" spans="1:10" ht="15" customHeight="1">
      <c r="A112" s="11"/>
      <c r="B112" s="11"/>
      <c r="C112" s="23" t="s">
        <v>195</v>
      </c>
      <c r="D112" s="77"/>
      <c r="E112" s="10"/>
      <c r="F112" s="10"/>
      <c r="G112" s="10"/>
      <c r="H112" s="10"/>
      <c r="I112" s="11"/>
      <c r="J112" s="149"/>
    </row>
    <row r="113" spans="1:10" ht="15" customHeight="1">
      <c r="A113" s="20" t="s">
        <v>498</v>
      </c>
      <c r="B113" s="20"/>
    </row>
    <row r="114" spans="1:10" ht="15" customHeight="1">
      <c r="A114" s="20" t="s">
        <v>499</v>
      </c>
      <c r="B114" s="20"/>
    </row>
    <row r="115" spans="1:10" ht="15" customHeight="1">
      <c r="A115" s="78" t="s">
        <v>300</v>
      </c>
      <c r="B115" s="78"/>
    </row>
    <row r="116" spans="1:10" ht="15" customHeight="1">
      <c r="A116" s="12" t="s">
        <v>125</v>
      </c>
      <c r="B116" s="12"/>
    </row>
    <row r="118" spans="1:10" ht="15" customHeight="1">
      <c r="A118" s="20" t="s">
        <v>515</v>
      </c>
      <c r="C118" s="20" t="s">
        <v>502</v>
      </c>
      <c r="E118" s="13"/>
      <c r="F118" s="13"/>
      <c r="G118" s="13"/>
      <c r="H118" s="13"/>
      <c r="I118" s="13"/>
    </row>
    <row r="119" spans="1:10" ht="15" customHeight="1">
      <c r="A119" s="20" t="s">
        <v>601</v>
      </c>
      <c r="E119" s="108"/>
      <c r="F119" s="108"/>
      <c r="G119" s="108"/>
      <c r="H119" s="108"/>
      <c r="I119" s="13"/>
    </row>
    <row r="120" spans="1:10" ht="15" customHeight="1" thickBot="1">
      <c r="A120" s="19" t="s">
        <v>89</v>
      </c>
      <c r="E120" s="108"/>
      <c r="F120" s="108"/>
      <c r="G120" s="108"/>
      <c r="H120" s="108"/>
      <c r="I120" s="108"/>
    </row>
    <row r="121" spans="1:10" ht="15" customHeight="1" thickBot="1">
      <c r="A121" s="2" t="s">
        <v>209</v>
      </c>
      <c r="B121" s="3" t="s">
        <v>242</v>
      </c>
      <c r="C121" s="2" t="s">
        <v>104</v>
      </c>
      <c r="D121" s="2" t="s">
        <v>105</v>
      </c>
      <c r="E121" s="22" t="s">
        <v>106</v>
      </c>
      <c r="F121" s="22" t="s">
        <v>107</v>
      </c>
      <c r="G121" s="3" t="s">
        <v>301</v>
      </c>
      <c r="H121" s="3" t="s">
        <v>302</v>
      </c>
      <c r="I121" s="2" t="s">
        <v>108</v>
      </c>
      <c r="J121" s="3" t="s">
        <v>194</v>
      </c>
    </row>
    <row r="122" spans="1:10" ht="15" customHeight="1">
      <c r="A122" s="77" t="str">
        <f>A118</f>
        <v>STA/10</v>
      </c>
      <c r="B122" s="77"/>
      <c r="C122" s="54" t="s">
        <v>112</v>
      </c>
      <c r="D122" s="27" t="s">
        <v>602</v>
      </c>
      <c r="E122" s="27"/>
      <c r="F122" s="27"/>
      <c r="G122" s="27"/>
      <c r="H122" s="27"/>
      <c r="I122" s="77" t="s">
        <v>420</v>
      </c>
      <c r="J122" s="148" t="s">
        <v>603</v>
      </c>
    </row>
    <row r="123" spans="1:10" ht="15" customHeight="1">
      <c r="A123" s="11"/>
      <c r="B123" s="11"/>
      <c r="C123" s="54" t="s">
        <v>113</v>
      </c>
      <c r="D123" s="10"/>
      <c r="E123" s="10"/>
      <c r="F123" s="10"/>
      <c r="G123" s="10"/>
      <c r="H123" s="10"/>
      <c r="I123" s="11"/>
      <c r="J123" s="148"/>
    </row>
    <row r="124" spans="1:10" ht="15" customHeight="1">
      <c r="A124" s="11"/>
      <c r="B124" s="11"/>
      <c r="C124" s="23" t="s">
        <v>195</v>
      </c>
      <c r="D124" s="10"/>
      <c r="E124" s="10"/>
      <c r="F124" s="10"/>
      <c r="G124" s="10"/>
      <c r="H124" s="10"/>
      <c r="I124" s="11"/>
      <c r="J124" s="149"/>
    </row>
    <row r="125" spans="1:10" ht="15" customHeight="1">
      <c r="A125" s="20" t="s">
        <v>42</v>
      </c>
    </row>
    <row r="126" spans="1:10" ht="15" customHeight="1">
      <c r="A126" s="20" t="s">
        <v>604</v>
      </c>
    </row>
    <row r="127" spans="1:10" ht="15" customHeight="1">
      <c r="A127" s="20" t="s">
        <v>218</v>
      </c>
    </row>
    <row r="128" spans="1:10" ht="15" customHeight="1">
      <c r="A128" s="12" t="s">
        <v>174</v>
      </c>
    </row>
    <row r="129" spans="1:10" ht="15" customHeight="1">
      <c r="A129" s="12"/>
    </row>
    <row r="130" spans="1:10" ht="15" customHeight="1">
      <c r="A130" s="20" t="s">
        <v>516</v>
      </c>
      <c r="C130" s="20" t="s">
        <v>687</v>
      </c>
      <c r="E130" s="13"/>
      <c r="F130" s="13"/>
      <c r="G130" s="13"/>
      <c r="H130" s="13"/>
      <c r="I130" s="13"/>
    </row>
    <row r="131" spans="1:10" ht="15" customHeight="1" thickBot="1">
      <c r="A131" s="20" t="s">
        <v>591</v>
      </c>
      <c r="E131" s="108"/>
      <c r="F131" s="108"/>
      <c r="G131" s="108"/>
      <c r="H131" s="108"/>
      <c r="I131" s="13"/>
    </row>
    <row r="132" spans="1:10" ht="15" customHeight="1" thickBot="1">
      <c r="A132" s="2" t="s">
        <v>209</v>
      </c>
      <c r="B132" s="3" t="s">
        <v>242</v>
      </c>
      <c r="C132" s="2" t="s">
        <v>104</v>
      </c>
      <c r="D132" s="2" t="s">
        <v>105</v>
      </c>
      <c r="E132" s="22" t="s">
        <v>106</v>
      </c>
      <c r="F132" s="22" t="s">
        <v>107</v>
      </c>
      <c r="G132" s="3" t="s">
        <v>301</v>
      </c>
      <c r="H132" s="3" t="s">
        <v>302</v>
      </c>
      <c r="I132" s="2" t="s">
        <v>108</v>
      </c>
      <c r="J132" s="3" t="s">
        <v>194</v>
      </c>
    </row>
    <row r="133" spans="1:10" ht="15" customHeight="1">
      <c r="A133" s="77" t="str">
        <f>A130</f>
        <v>STA/11</v>
      </c>
      <c r="B133" s="77"/>
      <c r="C133" s="54" t="s">
        <v>112</v>
      </c>
      <c r="D133" s="27" t="s">
        <v>592</v>
      </c>
      <c r="E133" s="27"/>
      <c r="F133" s="27"/>
      <c r="G133" s="27"/>
      <c r="H133" s="27"/>
      <c r="I133" s="77" t="s">
        <v>420</v>
      </c>
      <c r="J133" s="136"/>
    </row>
    <row r="134" spans="1:10" ht="15" customHeight="1">
      <c r="A134" s="20" t="s">
        <v>593</v>
      </c>
    </row>
    <row r="135" spans="1:10" ht="15" customHeight="1">
      <c r="A135" s="20" t="s">
        <v>594</v>
      </c>
    </row>
    <row r="136" spans="1:10" ht="15" customHeight="1">
      <c r="A136" s="20" t="s">
        <v>218</v>
      </c>
    </row>
    <row r="137" spans="1:10" ht="15" customHeight="1">
      <c r="A137" s="12"/>
    </row>
    <row r="138" spans="1:10" ht="15" customHeight="1">
      <c r="A138" s="12"/>
    </row>
    <row r="139" spans="1:10" ht="15" customHeight="1">
      <c r="A139" s="78" t="s">
        <v>517</v>
      </c>
      <c r="C139" s="20" t="s">
        <v>688</v>
      </c>
    </row>
    <row r="140" spans="1:10" ht="15" customHeight="1" thickBot="1">
      <c r="A140" s="20" t="s">
        <v>689</v>
      </c>
    </row>
    <row r="141" spans="1:10" ht="15" customHeight="1" thickBot="1">
      <c r="A141" s="2" t="s">
        <v>209</v>
      </c>
      <c r="B141" s="3" t="s">
        <v>242</v>
      </c>
      <c r="C141" s="2" t="s">
        <v>104</v>
      </c>
      <c r="D141" s="2" t="s">
        <v>105</v>
      </c>
      <c r="E141" s="22" t="s">
        <v>106</v>
      </c>
      <c r="F141" s="22" t="s">
        <v>107</v>
      </c>
      <c r="G141" s="3" t="s">
        <v>301</v>
      </c>
      <c r="H141" s="3" t="s">
        <v>302</v>
      </c>
      <c r="I141" s="2" t="s">
        <v>108</v>
      </c>
      <c r="J141" s="3" t="s">
        <v>194</v>
      </c>
    </row>
    <row r="142" spans="1:10" ht="15" customHeight="1">
      <c r="A142" s="11"/>
      <c r="B142" s="11"/>
      <c r="C142" s="53" t="s">
        <v>109</v>
      </c>
      <c r="D142" s="76" t="s">
        <v>330</v>
      </c>
      <c r="E142" s="76"/>
      <c r="F142" s="76"/>
      <c r="G142" s="76"/>
      <c r="H142" s="76"/>
      <c r="I142" s="11"/>
      <c r="J142" s="159"/>
    </row>
    <row r="143" spans="1:10" ht="15" customHeight="1">
      <c r="A143" s="11"/>
      <c r="B143" s="11"/>
      <c r="C143" s="53" t="s">
        <v>110</v>
      </c>
      <c r="D143" s="76" t="s">
        <v>330</v>
      </c>
      <c r="E143" s="76"/>
      <c r="F143" s="76"/>
      <c r="G143" s="76"/>
      <c r="H143" s="76"/>
      <c r="I143" s="11"/>
      <c r="J143" s="148"/>
    </row>
    <row r="144" spans="1:10" ht="15" customHeight="1">
      <c r="A144" s="77" t="str">
        <f>A139</f>
        <v>STA/12</v>
      </c>
      <c r="B144" s="77"/>
      <c r="C144" s="54" t="s">
        <v>112</v>
      </c>
      <c r="D144" s="27"/>
      <c r="E144" s="27"/>
      <c r="F144" s="27"/>
      <c r="G144" s="27"/>
      <c r="H144" s="27"/>
      <c r="I144" s="77" t="s">
        <v>158</v>
      </c>
      <c r="J144" s="148"/>
    </row>
    <row r="145" spans="1:10" ht="15" customHeight="1">
      <c r="A145" s="11"/>
      <c r="B145" s="11"/>
      <c r="C145" s="54" t="s">
        <v>113</v>
      </c>
      <c r="D145" s="10"/>
      <c r="E145" s="10"/>
      <c r="F145" s="10"/>
      <c r="G145" s="10"/>
      <c r="H145" s="10"/>
      <c r="I145" s="11"/>
      <c r="J145" s="148"/>
    </row>
    <row r="146" spans="1:10" ht="15" customHeight="1">
      <c r="A146" s="11"/>
      <c r="B146" s="11"/>
      <c r="C146" s="23" t="s">
        <v>195</v>
      </c>
      <c r="D146" s="10"/>
      <c r="E146" s="10"/>
      <c r="F146" s="10"/>
      <c r="G146" s="10"/>
      <c r="H146" s="10"/>
      <c r="I146" s="11"/>
      <c r="J146" s="149"/>
    </row>
    <row r="147" spans="1:10" ht="15" customHeight="1">
      <c r="A147" s="20" t="s">
        <v>100</v>
      </c>
    </row>
    <row r="148" spans="1:10" ht="15" customHeight="1">
      <c r="A148" s="20" t="s">
        <v>101</v>
      </c>
    </row>
    <row r="149" spans="1:10" ht="15" customHeight="1">
      <c r="A149" s="20" t="s">
        <v>218</v>
      </c>
    </row>
    <row r="150" spans="1:10" ht="15" customHeight="1">
      <c r="A150" s="12" t="s">
        <v>178</v>
      </c>
    </row>
    <row r="151" spans="1:10" ht="15" customHeight="1">
      <c r="A151" s="12"/>
    </row>
    <row r="152" spans="1:10" ht="15" customHeight="1">
      <c r="A152" s="50" t="s">
        <v>518</v>
      </c>
      <c r="C152" s="20" t="s">
        <v>474</v>
      </c>
    </row>
    <row r="153" spans="1:10" ht="15" customHeight="1" thickBot="1">
      <c r="A153" s="20" t="s">
        <v>26</v>
      </c>
    </row>
    <row r="154" spans="1:10" ht="15" customHeight="1" thickBot="1">
      <c r="A154" s="2" t="s">
        <v>209</v>
      </c>
      <c r="B154" s="3" t="s">
        <v>242</v>
      </c>
      <c r="C154" s="2" t="s">
        <v>104</v>
      </c>
      <c r="D154" s="2" t="s">
        <v>105</v>
      </c>
      <c r="E154" s="22" t="s">
        <v>106</v>
      </c>
      <c r="F154" s="22" t="s">
        <v>107</v>
      </c>
      <c r="G154" s="3" t="s">
        <v>301</v>
      </c>
      <c r="H154" s="3" t="s">
        <v>302</v>
      </c>
      <c r="I154" s="2" t="s">
        <v>108</v>
      </c>
      <c r="J154" s="3" t="s">
        <v>194</v>
      </c>
    </row>
    <row r="155" spans="1:10" ht="15" customHeight="1">
      <c r="A155" s="23"/>
      <c r="B155" s="28"/>
      <c r="C155" s="102" t="s">
        <v>110</v>
      </c>
      <c r="D155" s="102" t="s">
        <v>330</v>
      </c>
      <c r="E155" s="16"/>
      <c r="F155" s="16"/>
      <c r="G155" s="28"/>
      <c r="H155" s="28"/>
      <c r="I155" s="23"/>
      <c r="J155" s="101"/>
    </row>
    <row r="156" spans="1:10" ht="15" customHeight="1">
      <c r="A156" s="77" t="str">
        <f>A152</f>
        <v>STA/13</v>
      </c>
      <c r="B156" s="77"/>
      <c r="C156" s="54" t="s">
        <v>112</v>
      </c>
      <c r="D156" s="27"/>
      <c r="E156" s="27"/>
      <c r="F156" s="27"/>
      <c r="G156" s="27"/>
      <c r="H156" s="27"/>
      <c r="I156" s="77" t="s">
        <v>158</v>
      </c>
      <c r="J156" s="148"/>
    </row>
    <row r="157" spans="1:10" ht="15" customHeight="1">
      <c r="A157" s="11"/>
      <c r="B157" s="11"/>
      <c r="C157" s="54" t="s">
        <v>113</v>
      </c>
      <c r="D157" s="10"/>
      <c r="E157" s="10"/>
      <c r="F157" s="10"/>
      <c r="G157" s="10"/>
      <c r="H157" s="10"/>
      <c r="I157" s="11"/>
      <c r="J157" s="148"/>
    </row>
    <row r="158" spans="1:10" ht="15" customHeight="1">
      <c r="A158" s="11"/>
      <c r="B158" s="11"/>
      <c r="C158" s="23" t="s">
        <v>195</v>
      </c>
      <c r="D158" s="10"/>
      <c r="E158" s="10"/>
      <c r="F158" s="10"/>
      <c r="G158" s="10"/>
      <c r="H158" s="10"/>
      <c r="I158" s="11"/>
      <c r="J158" s="149"/>
    </row>
    <row r="159" spans="1:10" ht="15" customHeight="1">
      <c r="A159" s="20" t="s">
        <v>27</v>
      </c>
    </row>
    <row r="160" spans="1:10" ht="15" customHeight="1">
      <c r="A160" s="20" t="s">
        <v>28</v>
      </c>
      <c r="B160" s="12"/>
    </row>
    <row r="161" spans="1:10" ht="15" customHeight="1">
      <c r="A161" s="20" t="s">
        <v>218</v>
      </c>
    </row>
    <row r="163" spans="1:10" ht="15" customHeight="1">
      <c r="A163" s="31" t="s">
        <v>690</v>
      </c>
      <c r="B163" s="31"/>
      <c r="C163" s="60" t="s">
        <v>691</v>
      </c>
      <c r="D163" s="26"/>
      <c r="E163" s="26"/>
      <c r="F163" s="12"/>
      <c r="G163" s="12"/>
      <c r="H163" s="12"/>
      <c r="I163" s="12"/>
      <c r="J163" s="12"/>
    </row>
    <row r="164" spans="1:10" ht="15" customHeight="1">
      <c r="A164" s="31" t="s">
        <v>447</v>
      </c>
      <c r="B164" s="31"/>
      <c r="C164" s="55"/>
      <c r="D164" s="26"/>
      <c r="E164" s="26"/>
      <c r="F164" s="18"/>
      <c r="G164" s="18"/>
      <c r="H164" s="18"/>
      <c r="I164" s="12"/>
      <c r="J164" s="12"/>
    </row>
    <row r="165" spans="1:10" ht="15" customHeight="1">
      <c r="A165" s="32" t="s">
        <v>215</v>
      </c>
      <c r="B165" s="26"/>
      <c r="C165" s="55"/>
      <c r="D165" s="26"/>
      <c r="E165" s="26"/>
      <c r="F165" s="12"/>
      <c r="G165" s="12"/>
      <c r="H165" s="12"/>
      <c r="I165" s="12"/>
      <c r="J165" s="12"/>
    </row>
    <row r="166" spans="1:10" ht="15" customHeight="1">
      <c r="A166" s="1" t="s">
        <v>209</v>
      </c>
      <c r="B166" s="1" t="s">
        <v>242</v>
      </c>
      <c r="C166" s="1" t="s">
        <v>104</v>
      </c>
      <c r="D166" s="1" t="s">
        <v>105</v>
      </c>
      <c r="E166" s="21" t="s">
        <v>106</v>
      </c>
      <c r="F166" s="21" t="s">
        <v>107</v>
      </c>
      <c r="G166" s="21" t="s">
        <v>301</v>
      </c>
      <c r="H166" s="21" t="s">
        <v>304</v>
      </c>
      <c r="I166" s="1" t="s">
        <v>108</v>
      </c>
      <c r="J166" s="21" t="s">
        <v>194</v>
      </c>
    </row>
    <row r="167" spans="1:10" ht="15" customHeight="1">
      <c r="A167" s="79"/>
      <c r="B167" s="79"/>
      <c r="C167" s="80" t="s">
        <v>109</v>
      </c>
      <c r="D167" s="87" t="s">
        <v>133</v>
      </c>
      <c r="E167" s="89" t="s">
        <v>133</v>
      </c>
      <c r="F167" s="83"/>
      <c r="G167" s="82"/>
      <c r="H167" s="82"/>
      <c r="I167" s="79"/>
      <c r="J167" s="150"/>
    </row>
    <row r="168" spans="1:10" ht="15" customHeight="1">
      <c r="A168" s="23"/>
      <c r="B168" s="23"/>
      <c r="C168" s="53" t="s">
        <v>110</v>
      </c>
      <c r="D168" s="56" t="s">
        <v>133</v>
      </c>
      <c r="E168" s="42" t="s">
        <v>133</v>
      </c>
      <c r="F168" s="37"/>
      <c r="G168" s="28"/>
      <c r="H168" s="28"/>
      <c r="I168" s="23"/>
      <c r="J168" s="151"/>
    </row>
    <row r="169" spans="1:10" ht="15" customHeight="1">
      <c r="A169" s="23" t="str">
        <f>A163</f>
        <v>STA/14</v>
      </c>
      <c r="B169" s="23"/>
      <c r="C169" s="54" t="s">
        <v>112</v>
      </c>
      <c r="D169" s="57" t="s">
        <v>654</v>
      </c>
      <c r="E169" s="37"/>
      <c r="F169" s="37"/>
      <c r="G169" s="28"/>
      <c r="H169" s="28"/>
      <c r="I169" s="23" t="s">
        <v>167</v>
      </c>
      <c r="J169" s="151"/>
    </row>
    <row r="170" spans="1:10" ht="15" customHeight="1">
      <c r="A170" s="28"/>
      <c r="B170" s="28"/>
      <c r="C170" s="54" t="s">
        <v>113</v>
      </c>
      <c r="D170" s="57" t="s">
        <v>655</v>
      </c>
      <c r="E170" s="37"/>
      <c r="F170" s="37"/>
      <c r="G170" s="28"/>
      <c r="H170" s="28"/>
      <c r="I170" s="28"/>
      <c r="J170" s="151"/>
    </row>
    <row r="171" spans="1:10" ht="15" customHeight="1">
      <c r="A171" s="28"/>
      <c r="B171" s="28"/>
      <c r="C171" s="23" t="s">
        <v>195</v>
      </c>
      <c r="D171" s="57"/>
      <c r="E171" s="37"/>
      <c r="F171" s="37"/>
      <c r="G171" s="28"/>
      <c r="H171" s="28"/>
      <c r="I171" s="28"/>
      <c r="J171" s="151"/>
    </row>
    <row r="172" spans="1:10" ht="15" customHeight="1">
      <c r="A172" s="31" t="s">
        <v>230</v>
      </c>
      <c r="B172" s="31"/>
      <c r="C172" s="55"/>
      <c r="D172" s="26"/>
      <c r="E172" s="26"/>
      <c r="F172" s="26"/>
      <c r="G172" s="26"/>
      <c r="H172" s="26"/>
      <c r="I172" s="26"/>
      <c r="J172" s="26"/>
    </row>
    <row r="173" spans="1:10" ht="15" customHeight="1">
      <c r="A173" s="31" t="s">
        <v>231</v>
      </c>
      <c r="B173" s="31"/>
      <c r="C173" s="55"/>
      <c r="D173" s="26"/>
      <c r="E173" s="26"/>
      <c r="F173" s="26"/>
      <c r="G173" s="26"/>
      <c r="H173" s="26"/>
      <c r="I173" s="26"/>
      <c r="J173" s="26"/>
    </row>
    <row r="174" spans="1:10" ht="15" customHeight="1">
      <c r="A174" s="31" t="s">
        <v>218</v>
      </c>
      <c r="B174" s="31"/>
      <c r="C174" s="55"/>
      <c r="D174" s="26"/>
      <c r="E174" s="26"/>
      <c r="F174" s="26"/>
      <c r="G174" s="26"/>
      <c r="H174" s="26"/>
      <c r="I174" s="26"/>
      <c r="J174" s="26"/>
    </row>
    <row r="175" spans="1:10" ht="15" customHeight="1">
      <c r="A175" s="26" t="s">
        <v>170</v>
      </c>
      <c r="B175" s="26"/>
      <c r="C175" s="55"/>
      <c r="D175" s="26"/>
      <c r="E175" s="26"/>
      <c r="F175" s="26"/>
      <c r="G175" s="26"/>
      <c r="H175" s="26"/>
      <c r="I175" s="26"/>
      <c r="J175" s="26"/>
    </row>
    <row r="176" spans="1:10" ht="15" customHeight="1">
      <c r="A176" s="26" t="s">
        <v>171</v>
      </c>
      <c r="B176" s="26"/>
      <c r="C176" s="55"/>
      <c r="D176" s="26"/>
      <c r="E176" s="26"/>
      <c r="F176" s="26"/>
      <c r="G176" s="26"/>
      <c r="H176" s="26"/>
      <c r="I176" s="26"/>
      <c r="J176" s="26"/>
    </row>
    <row r="177" spans="1:10" ht="15" customHeight="1">
      <c r="A177" s="26" t="s">
        <v>172</v>
      </c>
      <c r="B177" s="26"/>
      <c r="C177" s="55"/>
      <c r="D177" s="26"/>
      <c r="E177" s="26"/>
      <c r="F177" s="26"/>
      <c r="G177" s="26"/>
      <c r="H177" s="26"/>
      <c r="I177" s="26"/>
      <c r="J177" s="26"/>
    </row>
    <row r="178" spans="1:10" ht="15" customHeight="1">
      <c r="A178" s="26"/>
      <c r="B178" s="26"/>
      <c r="C178" s="55"/>
      <c r="D178" s="26"/>
      <c r="E178" s="26"/>
      <c r="F178" s="26"/>
      <c r="G178" s="26"/>
      <c r="H178" s="26"/>
      <c r="I178" s="26"/>
      <c r="J178" s="26"/>
    </row>
    <row r="179" spans="1:10" ht="15" customHeight="1">
      <c r="A179" s="31" t="s">
        <v>692</v>
      </c>
      <c r="B179" s="31"/>
      <c r="C179" s="60" t="s">
        <v>693</v>
      </c>
      <c r="D179" s="26"/>
      <c r="E179" s="26"/>
      <c r="F179" s="12"/>
      <c r="G179" s="12"/>
      <c r="H179" s="12"/>
      <c r="I179" s="12"/>
      <c r="J179" s="12"/>
    </row>
    <row r="180" spans="1:10" ht="15" customHeight="1">
      <c r="A180" s="31" t="s">
        <v>598</v>
      </c>
      <c r="B180" s="31"/>
      <c r="C180" s="55"/>
      <c r="D180" s="26"/>
      <c r="E180" s="26"/>
      <c r="F180" s="18"/>
      <c r="G180" s="18"/>
      <c r="H180" s="18"/>
      <c r="I180" s="12"/>
      <c r="J180" s="12"/>
    </row>
    <row r="181" spans="1:10" ht="15" customHeight="1">
      <c r="A181" s="1" t="s">
        <v>209</v>
      </c>
      <c r="B181" s="1" t="s">
        <v>242</v>
      </c>
      <c r="C181" s="1" t="s">
        <v>104</v>
      </c>
      <c r="D181" s="1" t="s">
        <v>105</v>
      </c>
      <c r="E181" s="21" t="s">
        <v>106</v>
      </c>
      <c r="F181" s="21" t="s">
        <v>107</v>
      </c>
      <c r="G181" s="21" t="s">
        <v>301</v>
      </c>
      <c r="H181" s="21" t="s">
        <v>304</v>
      </c>
      <c r="I181" s="1" t="s">
        <v>108</v>
      </c>
      <c r="J181" s="21" t="s">
        <v>194</v>
      </c>
    </row>
    <row r="182" spans="1:10" ht="15" customHeight="1">
      <c r="A182" s="23" t="str">
        <f>A179</f>
        <v>STA/15</v>
      </c>
      <c r="B182" s="23"/>
      <c r="C182" s="54" t="s">
        <v>112</v>
      </c>
      <c r="D182" s="57" t="s">
        <v>133</v>
      </c>
      <c r="E182" s="37"/>
      <c r="F182" s="37"/>
      <c r="G182" s="28"/>
      <c r="H182" s="28"/>
      <c r="I182" s="23" t="s">
        <v>208</v>
      </c>
      <c r="J182" s="133"/>
    </row>
    <row r="183" spans="1:10" ht="15" customHeight="1">
      <c r="A183" s="31" t="s">
        <v>599</v>
      </c>
      <c r="B183" s="31"/>
      <c r="C183" s="55"/>
      <c r="D183" s="26"/>
      <c r="E183" s="26"/>
      <c r="F183" s="26"/>
      <c r="G183" s="26"/>
      <c r="H183" s="26"/>
      <c r="I183" s="26"/>
      <c r="J183" s="26"/>
    </row>
    <row r="184" spans="1:10" ht="15" customHeight="1">
      <c r="A184" s="31" t="s">
        <v>600</v>
      </c>
      <c r="B184" s="31"/>
      <c r="C184" s="55"/>
      <c r="D184" s="26"/>
      <c r="E184" s="26"/>
      <c r="F184" s="26"/>
      <c r="G184" s="26"/>
      <c r="H184" s="26"/>
      <c r="I184" s="26"/>
      <c r="J184" s="26"/>
    </row>
    <row r="185" spans="1:10" ht="15" customHeight="1">
      <c r="A185" s="31" t="s">
        <v>218</v>
      </c>
      <c r="B185" s="31"/>
      <c r="C185" s="55"/>
      <c r="D185" s="26"/>
      <c r="E185" s="26"/>
      <c r="F185" s="26"/>
      <c r="G185" s="26"/>
      <c r="H185" s="26"/>
      <c r="I185" s="26"/>
      <c r="J185" s="26"/>
    </row>
    <row r="186" spans="1:10" ht="15" customHeight="1">
      <c r="A186" s="26"/>
      <c r="B186" s="26"/>
      <c r="C186" s="55"/>
      <c r="D186" s="26"/>
      <c r="E186" s="26"/>
      <c r="F186" s="26"/>
      <c r="G186" s="26"/>
      <c r="H186" s="26"/>
      <c r="I186" s="26"/>
      <c r="J186" s="26"/>
    </row>
    <row r="187" spans="1:10" ht="15" customHeight="1">
      <c r="A187" s="20" t="s">
        <v>694</v>
      </c>
      <c r="B187" s="20"/>
      <c r="C187" s="14" t="s">
        <v>620</v>
      </c>
    </row>
    <row r="188" spans="1:10" ht="15" customHeight="1" thickBot="1">
      <c r="A188" s="20" t="s">
        <v>619</v>
      </c>
      <c r="B188" s="20"/>
    </row>
    <row r="189" spans="1:10" ht="15" customHeight="1" thickBot="1">
      <c r="A189" s="2" t="s">
        <v>209</v>
      </c>
      <c r="B189" s="3" t="s">
        <v>242</v>
      </c>
      <c r="C189" s="2" t="s">
        <v>104</v>
      </c>
      <c r="D189" s="2" t="s">
        <v>105</v>
      </c>
      <c r="E189" s="22" t="s">
        <v>106</v>
      </c>
      <c r="F189" s="22" t="s">
        <v>107</v>
      </c>
      <c r="G189" s="3" t="s">
        <v>301</v>
      </c>
      <c r="H189" s="3" t="s">
        <v>302</v>
      </c>
      <c r="I189" s="2" t="s">
        <v>108</v>
      </c>
      <c r="J189" s="3" t="s">
        <v>194</v>
      </c>
    </row>
    <row r="190" spans="1:10" ht="15" customHeight="1">
      <c r="A190" s="77" t="str">
        <f>A187</f>
        <v>STA/16</v>
      </c>
      <c r="B190" s="77"/>
      <c r="C190" s="54" t="s">
        <v>112</v>
      </c>
      <c r="D190" s="10" t="s">
        <v>616</v>
      </c>
      <c r="E190" s="27"/>
      <c r="F190" s="27"/>
      <c r="G190" s="27"/>
      <c r="H190" s="27"/>
      <c r="I190" s="77" t="s">
        <v>315</v>
      </c>
      <c r="J190" s="159"/>
    </row>
    <row r="191" spans="1:10" ht="15" customHeight="1">
      <c r="A191" s="11"/>
      <c r="B191" s="11"/>
      <c r="C191" s="54" t="s">
        <v>113</v>
      </c>
      <c r="D191" s="10" t="s">
        <v>616</v>
      </c>
      <c r="E191" s="10"/>
      <c r="F191" s="10"/>
      <c r="G191" s="10"/>
      <c r="H191" s="10"/>
      <c r="I191" s="11"/>
      <c r="J191" s="149"/>
    </row>
    <row r="192" spans="1:10" ht="15" customHeight="1">
      <c r="A192" s="20" t="s">
        <v>617</v>
      </c>
      <c r="B192" s="20"/>
    </row>
    <row r="193" spans="1:10" ht="15" customHeight="1">
      <c r="A193" s="20" t="s">
        <v>618</v>
      </c>
      <c r="B193" s="20"/>
    </row>
    <row r="194" spans="1:10" ht="15" customHeight="1">
      <c r="A194" s="78" t="s">
        <v>300</v>
      </c>
      <c r="B194" s="78"/>
    </row>
    <row r="195" spans="1:10" ht="15" customHeight="1">
      <c r="A195" s="12" t="s">
        <v>125</v>
      </c>
      <c r="B195" s="12"/>
    </row>
    <row r="196" spans="1:10" ht="15" customHeight="1">
      <c r="A196" s="12"/>
      <c r="B196" s="12"/>
    </row>
    <row r="197" spans="1:10" ht="15" customHeight="1">
      <c r="A197" s="20" t="s">
        <v>695</v>
      </c>
      <c r="B197" s="20"/>
      <c r="C197" s="14" t="s">
        <v>656</v>
      </c>
    </row>
    <row r="198" spans="1:10" ht="15" customHeight="1">
      <c r="A198" s="20" t="s">
        <v>503</v>
      </c>
      <c r="B198" s="20"/>
    </row>
    <row r="199" spans="1:10" ht="15" customHeight="1" thickBot="1">
      <c r="A199" s="19" t="s">
        <v>505</v>
      </c>
      <c r="B199" s="19"/>
    </row>
    <row r="200" spans="1:10" ht="15" customHeight="1" thickBot="1">
      <c r="A200" s="2" t="s">
        <v>209</v>
      </c>
      <c r="B200" s="3" t="s">
        <v>242</v>
      </c>
      <c r="C200" s="2" t="s">
        <v>104</v>
      </c>
      <c r="D200" s="2" t="s">
        <v>105</v>
      </c>
      <c r="E200" s="22" t="s">
        <v>106</v>
      </c>
      <c r="F200" s="22" t="s">
        <v>107</v>
      </c>
      <c r="G200" s="3" t="s">
        <v>301</v>
      </c>
      <c r="H200" s="3" t="s">
        <v>302</v>
      </c>
      <c r="I200" s="2" t="s">
        <v>108</v>
      </c>
      <c r="J200" s="3" t="s">
        <v>194</v>
      </c>
    </row>
    <row r="201" spans="1:10" ht="15" customHeight="1">
      <c r="A201" s="11"/>
      <c r="B201" s="11"/>
      <c r="C201" s="53" t="s">
        <v>109</v>
      </c>
      <c r="D201" s="76" t="s">
        <v>504</v>
      </c>
      <c r="E201" s="76"/>
      <c r="F201" s="76"/>
      <c r="G201" s="76"/>
      <c r="H201" s="76"/>
      <c r="I201" s="11"/>
      <c r="J201" s="159"/>
    </row>
    <row r="202" spans="1:10" ht="15" customHeight="1">
      <c r="A202" s="11"/>
      <c r="B202" s="11"/>
      <c r="C202" s="53" t="s">
        <v>110</v>
      </c>
      <c r="D202" s="76" t="s">
        <v>504</v>
      </c>
      <c r="E202" s="76"/>
      <c r="F202" s="76"/>
      <c r="G202" s="76"/>
      <c r="H202" s="76"/>
      <c r="I202" s="11"/>
      <c r="J202" s="148"/>
    </row>
    <row r="203" spans="1:10" ht="15" customHeight="1">
      <c r="A203" s="77" t="str">
        <f>A197</f>
        <v>STA/17</v>
      </c>
      <c r="B203" s="77"/>
      <c r="C203" s="54" t="s">
        <v>112</v>
      </c>
      <c r="D203" s="10" t="s">
        <v>504</v>
      </c>
      <c r="E203" s="27"/>
      <c r="F203" s="27"/>
      <c r="G203" s="27"/>
      <c r="H203" s="27"/>
      <c r="I203" s="77" t="s">
        <v>134</v>
      </c>
      <c r="J203" s="148"/>
    </row>
    <row r="204" spans="1:10" ht="15" customHeight="1">
      <c r="A204" s="11"/>
      <c r="B204" s="11"/>
      <c r="C204" s="54" t="s">
        <v>113</v>
      </c>
      <c r="D204" s="10" t="s">
        <v>504</v>
      </c>
      <c r="E204" s="10"/>
      <c r="F204" s="10"/>
      <c r="G204" s="10"/>
      <c r="H204" s="10"/>
      <c r="I204" s="11"/>
      <c r="J204" s="148"/>
    </row>
    <row r="205" spans="1:10" ht="15" customHeight="1">
      <c r="A205" s="11"/>
      <c r="B205" s="11"/>
      <c r="C205" s="23" t="s">
        <v>195</v>
      </c>
      <c r="D205" s="10" t="s">
        <v>504</v>
      </c>
      <c r="E205" s="10"/>
      <c r="F205" s="10"/>
      <c r="G205" s="10"/>
      <c r="H205" s="10"/>
      <c r="I205" s="11"/>
      <c r="J205" s="149"/>
    </row>
    <row r="206" spans="1:10" ht="15" customHeight="1">
      <c r="A206" s="20" t="s">
        <v>506</v>
      </c>
      <c r="B206" s="20"/>
    </row>
    <row r="207" spans="1:10" ht="15" customHeight="1">
      <c r="A207" s="20" t="s">
        <v>507</v>
      </c>
      <c r="B207" s="20"/>
    </row>
    <row r="208" spans="1:10" ht="15" customHeight="1">
      <c r="A208" s="78" t="s">
        <v>300</v>
      </c>
      <c r="B208" s="78"/>
    </row>
    <row r="209" spans="1:10" ht="15" customHeight="1">
      <c r="A209" s="12" t="s">
        <v>125</v>
      </c>
      <c r="B209" s="12"/>
    </row>
    <row r="210" spans="1:10" ht="15" customHeight="1">
      <c r="A210" s="20" t="s">
        <v>696</v>
      </c>
      <c r="B210" s="20"/>
      <c r="C210" s="14" t="s">
        <v>656</v>
      </c>
    </row>
    <row r="211" spans="1:10" ht="15" customHeight="1">
      <c r="A211" s="20" t="s">
        <v>622</v>
      </c>
      <c r="B211" s="20"/>
    </row>
    <row r="212" spans="1:10" ht="15" customHeight="1" thickBot="1">
      <c r="A212" s="19" t="s">
        <v>524</v>
      </c>
      <c r="B212" s="20"/>
    </row>
    <row r="213" spans="1:10" ht="15" customHeight="1" thickBot="1">
      <c r="A213" s="2" t="s">
        <v>209</v>
      </c>
      <c r="B213" s="3" t="s">
        <v>242</v>
      </c>
      <c r="C213" s="2" t="s">
        <v>104</v>
      </c>
      <c r="D213" s="2" t="s">
        <v>105</v>
      </c>
      <c r="E213" s="22" t="s">
        <v>106</v>
      </c>
      <c r="F213" s="22" t="s">
        <v>107</v>
      </c>
      <c r="G213" s="3" t="s">
        <v>301</v>
      </c>
      <c r="H213" s="3" t="s">
        <v>302</v>
      </c>
      <c r="I213" s="2" t="s">
        <v>108</v>
      </c>
      <c r="J213" s="3" t="s">
        <v>194</v>
      </c>
    </row>
    <row r="214" spans="1:10" ht="15" customHeight="1">
      <c r="A214" s="77" t="str">
        <f>A210</f>
        <v>STA/18</v>
      </c>
      <c r="B214" s="77"/>
      <c r="C214" s="54" t="s">
        <v>112</v>
      </c>
      <c r="D214" s="27" t="s">
        <v>621</v>
      </c>
      <c r="E214" s="27"/>
      <c r="F214" s="27"/>
      <c r="G214" s="27"/>
      <c r="H214" s="27"/>
      <c r="I214" s="77" t="s">
        <v>134</v>
      </c>
      <c r="J214" s="148" t="s">
        <v>657</v>
      </c>
    </row>
    <row r="215" spans="1:10" ht="15" customHeight="1">
      <c r="A215" s="11"/>
      <c r="B215" s="11"/>
      <c r="C215" s="54" t="s">
        <v>113</v>
      </c>
      <c r="D215" s="10"/>
      <c r="E215" s="10"/>
      <c r="F215" s="10"/>
      <c r="G215" s="10"/>
      <c r="H215" s="10"/>
      <c r="I215" s="11"/>
      <c r="J215" s="148"/>
    </row>
    <row r="216" spans="1:10" ht="15" customHeight="1">
      <c r="A216" s="11"/>
      <c r="B216" s="11"/>
      <c r="C216" s="23" t="s">
        <v>195</v>
      </c>
      <c r="D216" s="10"/>
      <c r="E216" s="10"/>
      <c r="F216" s="10"/>
      <c r="G216" s="10"/>
      <c r="H216" s="10"/>
      <c r="I216" s="11"/>
      <c r="J216" s="149"/>
    </row>
    <row r="217" spans="1:10" ht="15" customHeight="1">
      <c r="A217" s="20" t="s">
        <v>498</v>
      </c>
      <c r="B217" s="20"/>
    </row>
    <row r="218" spans="1:10" ht="15" customHeight="1">
      <c r="A218" s="20" t="s">
        <v>28</v>
      </c>
      <c r="B218" s="20"/>
    </row>
    <row r="219" spans="1:10" ht="15" customHeight="1">
      <c r="A219" s="78" t="s">
        <v>300</v>
      </c>
      <c r="B219" s="78"/>
    </row>
    <row r="220" spans="1:10" ht="15" customHeight="1">
      <c r="A220" s="12" t="s">
        <v>125</v>
      </c>
      <c r="B220" s="78"/>
    </row>
    <row r="221" spans="1:10" ht="15" customHeight="1">
      <c r="A221" s="12"/>
      <c r="B221" s="12"/>
    </row>
    <row r="222" spans="1:10" ht="15" customHeight="1">
      <c r="A222" s="20" t="s">
        <v>697</v>
      </c>
      <c r="B222" s="20"/>
      <c r="C222" s="14" t="s">
        <v>508</v>
      </c>
    </row>
    <row r="223" spans="1:10" ht="15" customHeight="1">
      <c r="A223" s="20" t="s">
        <v>509</v>
      </c>
      <c r="B223" s="20"/>
    </row>
    <row r="224" spans="1:10" ht="15" customHeight="1" thickBot="1">
      <c r="A224" s="19" t="s">
        <v>510</v>
      </c>
      <c r="B224" s="19"/>
    </row>
    <row r="225" spans="1:10" ht="15" customHeight="1" thickBot="1">
      <c r="A225" s="2" t="s">
        <v>209</v>
      </c>
      <c r="B225" s="3" t="s">
        <v>242</v>
      </c>
      <c r="C225" s="2" t="s">
        <v>104</v>
      </c>
      <c r="D225" s="2" t="s">
        <v>105</v>
      </c>
      <c r="E225" s="22" t="s">
        <v>106</v>
      </c>
      <c r="F225" s="22" t="s">
        <v>107</v>
      </c>
      <c r="G225" s="3" t="s">
        <v>301</v>
      </c>
      <c r="H225" s="3" t="s">
        <v>302</v>
      </c>
      <c r="I225" s="2" t="s">
        <v>108</v>
      </c>
      <c r="J225" s="3" t="s">
        <v>194</v>
      </c>
    </row>
    <row r="226" spans="1:10" ht="15" customHeight="1">
      <c r="A226" s="77" t="str">
        <f>A222</f>
        <v>STA/19</v>
      </c>
      <c r="B226" s="77"/>
      <c r="C226" s="54" t="s">
        <v>112</v>
      </c>
      <c r="D226" s="27"/>
      <c r="E226" s="27"/>
      <c r="F226" s="27"/>
      <c r="G226" s="27"/>
      <c r="H226" s="27"/>
      <c r="I226" s="77" t="s">
        <v>158</v>
      </c>
      <c r="J226" s="148"/>
    </row>
    <row r="227" spans="1:10" ht="15" customHeight="1">
      <c r="A227" s="11"/>
      <c r="B227" s="11"/>
      <c r="C227" s="54" t="s">
        <v>113</v>
      </c>
      <c r="D227" s="10"/>
      <c r="E227" s="10"/>
      <c r="F227" s="10"/>
      <c r="G227" s="10"/>
      <c r="H227" s="10"/>
      <c r="I227" s="11"/>
      <c r="J227" s="148"/>
    </row>
    <row r="228" spans="1:10" ht="15" customHeight="1">
      <c r="A228" s="11"/>
      <c r="B228" s="11"/>
      <c r="C228" s="23" t="s">
        <v>195</v>
      </c>
      <c r="D228" s="10"/>
      <c r="E228" s="10"/>
      <c r="F228" s="10"/>
      <c r="G228" s="10"/>
      <c r="H228" s="10"/>
      <c r="I228" s="11"/>
      <c r="J228" s="149"/>
    </row>
    <row r="229" spans="1:10" ht="15" customHeight="1">
      <c r="A229" s="20" t="s">
        <v>498</v>
      </c>
      <c r="B229" s="20"/>
    </row>
    <row r="230" spans="1:10" ht="15" customHeight="1">
      <c r="A230" s="20" t="s">
        <v>28</v>
      </c>
      <c r="B230" s="20"/>
    </row>
    <row r="231" spans="1:10" ht="15" customHeight="1">
      <c r="A231" s="78" t="s">
        <v>300</v>
      </c>
      <c r="B231" s="78"/>
    </row>
    <row r="232" spans="1:10" ht="15" customHeight="1">
      <c r="A232" s="12" t="s">
        <v>125</v>
      </c>
      <c r="B232" s="12"/>
    </row>
    <row r="233" spans="1:10" ht="15" customHeight="1">
      <c r="A233" s="12"/>
      <c r="B233" s="12"/>
    </row>
    <row r="234" spans="1:10" ht="15" customHeight="1">
      <c r="A234" s="20" t="s">
        <v>698</v>
      </c>
      <c r="B234" s="20"/>
      <c r="C234" s="14" t="s">
        <v>511</v>
      </c>
    </row>
    <row r="235" spans="1:10" ht="15" customHeight="1" thickBot="1">
      <c r="A235" s="20" t="s">
        <v>512</v>
      </c>
      <c r="B235" s="20"/>
    </row>
    <row r="236" spans="1:10" ht="15" customHeight="1" thickBot="1">
      <c r="A236" s="2" t="s">
        <v>209</v>
      </c>
      <c r="B236" s="3" t="s">
        <v>242</v>
      </c>
      <c r="C236" s="2" t="s">
        <v>104</v>
      </c>
      <c r="D236" s="2" t="s">
        <v>105</v>
      </c>
      <c r="E236" s="22" t="s">
        <v>106</v>
      </c>
      <c r="F236" s="22" t="s">
        <v>107</v>
      </c>
      <c r="G236" s="3" t="s">
        <v>301</v>
      </c>
      <c r="H236" s="3" t="s">
        <v>302</v>
      </c>
      <c r="I236" s="2" t="s">
        <v>108</v>
      </c>
      <c r="J236" s="3" t="s">
        <v>194</v>
      </c>
    </row>
    <row r="237" spans="1:10" ht="15" customHeight="1">
      <c r="A237" s="77" t="str">
        <f>A234</f>
        <v>STA/20</v>
      </c>
      <c r="B237" s="77"/>
      <c r="C237" s="54" t="s">
        <v>112</v>
      </c>
      <c r="D237" s="27"/>
      <c r="E237" s="27"/>
      <c r="F237" s="27"/>
      <c r="G237" s="27"/>
      <c r="H237" s="27"/>
      <c r="I237" s="77" t="s">
        <v>207</v>
      </c>
      <c r="J237" s="148"/>
    </row>
    <row r="238" spans="1:10" ht="15" customHeight="1">
      <c r="A238" s="11"/>
      <c r="B238" s="11"/>
      <c r="C238" s="54" t="s">
        <v>113</v>
      </c>
      <c r="D238" s="10"/>
      <c r="E238" s="10"/>
      <c r="F238" s="10"/>
      <c r="G238" s="10"/>
      <c r="H238" s="10"/>
      <c r="I238" s="11"/>
      <c r="J238" s="148"/>
    </row>
    <row r="239" spans="1:10" ht="15" customHeight="1">
      <c r="A239" s="11"/>
      <c r="B239" s="11"/>
      <c r="C239" s="23" t="s">
        <v>195</v>
      </c>
      <c r="D239" s="10"/>
      <c r="E239" s="10"/>
      <c r="F239" s="10"/>
      <c r="G239" s="10"/>
      <c r="H239" s="10"/>
      <c r="I239" s="11"/>
      <c r="J239" s="149"/>
    </row>
    <row r="240" spans="1:10" ht="15" customHeight="1">
      <c r="A240" s="20" t="s">
        <v>498</v>
      </c>
      <c r="B240" s="20"/>
    </row>
    <row r="241" spans="1:10" ht="15" customHeight="1">
      <c r="A241" s="20" t="s">
        <v>28</v>
      </c>
      <c r="B241" s="20"/>
    </row>
    <row r="242" spans="1:10" ht="15" customHeight="1">
      <c r="A242" s="78" t="s">
        <v>300</v>
      </c>
      <c r="B242" s="78"/>
    </row>
    <row r="243" spans="1:10" ht="15" customHeight="1">
      <c r="A243" s="12" t="s">
        <v>125</v>
      </c>
      <c r="B243" s="12"/>
    </row>
    <row r="244" spans="1:10" ht="15" customHeight="1">
      <c r="A244" s="12"/>
      <c r="B244" s="12"/>
    </row>
    <row r="245" spans="1:10" ht="15" customHeight="1">
      <c r="A245" s="20" t="s">
        <v>699</v>
      </c>
      <c r="B245" s="20"/>
      <c r="C245" s="14" t="s">
        <v>480</v>
      </c>
    </row>
    <row r="246" spans="1:10" ht="15" customHeight="1" thickBot="1">
      <c r="A246" s="20" t="s">
        <v>481</v>
      </c>
      <c r="B246" s="20"/>
    </row>
    <row r="247" spans="1:10" ht="15" customHeight="1" thickBot="1">
      <c r="A247" s="2" t="s">
        <v>209</v>
      </c>
      <c r="B247" s="3" t="s">
        <v>242</v>
      </c>
      <c r="C247" s="2" t="s">
        <v>104</v>
      </c>
      <c r="D247" s="2" t="s">
        <v>105</v>
      </c>
      <c r="E247" s="22" t="s">
        <v>106</v>
      </c>
      <c r="F247" s="22" t="s">
        <v>107</v>
      </c>
      <c r="G247" s="3" t="s">
        <v>301</v>
      </c>
      <c r="H247" s="3" t="s">
        <v>302</v>
      </c>
      <c r="I247" s="2" t="s">
        <v>108</v>
      </c>
      <c r="J247" s="3" t="s">
        <v>194</v>
      </c>
    </row>
    <row r="248" spans="1:10" ht="15" customHeight="1">
      <c r="A248" s="11"/>
      <c r="B248" s="11"/>
      <c r="C248" s="53" t="s">
        <v>109</v>
      </c>
      <c r="D248" s="76" t="s">
        <v>482</v>
      </c>
      <c r="E248" s="76"/>
      <c r="F248" s="76"/>
      <c r="G248" s="76"/>
      <c r="H248" s="76"/>
      <c r="I248" s="11"/>
      <c r="J248" s="159" t="s">
        <v>310</v>
      </c>
    </row>
    <row r="249" spans="1:10" ht="15" customHeight="1">
      <c r="A249" s="11"/>
      <c r="B249" s="11"/>
      <c r="C249" s="53" t="s">
        <v>110</v>
      </c>
      <c r="D249" s="76" t="s">
        <v>482</v>
      </c>
      <c r="E249" s="76"/>
      <c r="F249" s="76"/>
      <c r="G249" s="76"/>
      <c r="H249" s="76"/>
      <c r="I249" s="11"/>
      <c r="J249" s="148"/>
    </row>
    <row r="250" spans="1:10" ht="15" customHeight="1">
      <c r="A250" s="77" t="str">
        <f>A245</f>
        <v>STA/21</v>
      </c>
      <c r="B250" s="77"/>
      <c r="C250" s="54" t="s">
        <v>112</v>
      </c>
      <c r="D250" s="27" t="s">
        <v>482</v>
      </c>
      <c r="E250" s="27"/>
      <c r="F250" s="27"/>
      <c r="G250" s="27"/>
      <c r="H250" s="27"/>
      <c r="I250" s="77" t="s">
        <v>158</v>
      </c>
      <c r="J250" s="148"/>
    </row>
    <row r="251" spans="1:10" ht="15" customHeight="1">
      <c r="A251" s="11"/>
      <c r="B251" s="11"/>
      <c r="C251" s="54" t="s">
        <v>113</v>
      </c>
      <c r="D251" s="10"/>
      <c r="E251" s="10"/>
      <c r="F251" s="10"/>
      <c r="G251" s="10"/>
      <c r="H251" s="10"/>
      <c r="I251" s="11"/>
      <c r="J251" s="148"/>
    </row>
    <row r="252" spans="1:10" ht="15" customHeight="1">
      <c r="A252" s="11"/>
      <c r="B252" s="11"/>
      <c r="C252" s="23" t="s">
        <v>195</v>
      </c>
      <c r="D252" s="10"/>
      <c r="E252" s="10"/>
      <c r="F252" s="10"/>
      <c r="G252" s="10"/>
      <c r="H252" s="10"/>
      <c r="I252" s="11"/>
      <c r="J252" s="149"/>
    </row>
    <row r="253" spans="1:10" ht="15" customHeight="1">
      <c r="A253" s="20" t="s">
        <v>483</v>
      </c>
      <c r="B253" s="20"/>
    </row>
    <row r="254" spans="1:10" ht="15" customHeight="1">
      <c r="A254" s="20" t="s">
        <v>484</v>
      </c>
      <c r="B254" s="20"/>
    </row>
    <row r="255" spans="1:10" ht="15" customHeight="1">
      <c r="A255" s="78" t="s">
        <v>300</v>
      </c>
      <c r="B255" s="78"/>
    </row>
    <row r="256" spans="1:10" ht="15" customHeight="1">
      <c r="A256" s="12" t="s">
        <v>485</v>
      </c>
      <c r="B256" s="12"/>
    </row>
    <row r="257" spans="1:10" ht="15" customHeight="1">
      <c r="A257" s="20" t="s">
        <v>700</v>
      </c>
      <c r="B257" s="20"/>
      <c r="C257" s="14" t="s">
        <v>486</v>
      </c>
    </row>
    <row r="258" spans="1:10" ht="15" customHeight="1" thickBot="1">
      <c r="A258" s="20" t="s">
        <v>487</v>
      </c>
      <c r="B258" s="20"/>
    </row>
    <row r="259" spans="1:10" ht="15" customHeight="1" thickBot="1">
      <c r="A259" s="2" t="s">
        <v>209</v>
      </c>
      <c r="B259" s="3" t="s">
        <v>242</v>
      </c>
      <c r="C259" s="2" t="s">
        <v>104</v>
      </c>
      <c r="D259" s="2" t="s">
        <v>105</v>
      </c>
      <c r="E259" s="22" t="s">
        <v>106</v>
      </c>
      <c r="F259" s="22" t="s">
        <v>107</v>
      </c>
      <c r="G259" s="3" t="s">
        <v>301</v>
      </c>
      <c r="H259" s="3" t="s">
        <v>302</v>
      </c>
      <c r="I259" s="2" t="s">
        <v>108</v>
      </c>
      <c r="J259" s="3" t="s">
        <v>194</v>
      </c>
    </row>
    <row r="260" spans="1:10" ht="15" customHeight="1">
      <c r="A260" s="77" t="str">
        <f>A257</f>
        <v>STA/22</v>
      </c>
      <c r="B260" s="77"/>
      <c r="C260" s="54" t="s">
        <v>112</v>
      </c>
      <c r="D260" s="27"/>
      <c r="E260" s="27"/>
      <c r="F260" s="27"/>
      <c r="G260" s="27"/>
      <c r="H260" s="27"/>
      <c r="I260" s="77" t="s">
        <v>158</v>
      </c>
      <c r="J260" s="148"/>
    </row>
    <row r="261" spans="1:10" ht="15" customHeight="1">
      <c r="A261" s="11"/>
      <c r="B261" s="11"/>
      <c r="C261" s="54" t="s">
        <v>113</v>
      </c>
      <c r="D261" s="10"/>
      <c r="E261" s="10"/>
      <c r="F261" s="10"/>
      <c r="G261" s="10"/>
      <c r="H261" s="10"/>
      <c r="I261" s="11"/>
      <c r="J261" s="148"/>
    </row>
    <row r="262" spans="1:10" ht="15" customHeight="1">
      <c r="A262" s="11"/>
      <c r="B262" s="11"/>
      <c r="C262" s="23" t="s">
        <v>195</v>
      </c>
      <c r="D262" s="10"/>
      <c r="E262" s="10"/>
      <c r="F262" s="10"/>
      <c r="G262" s="10"/>
      <c r="H262" s="10"/>
      <c r="I262" s="11"/>
      <c r="J262" s="149"/>
    </row>
    <row r="263" spans="1:10" ht="15" customHeight="1">
      <c r="A263" s="20" t="s">
        <v>498</v>
      </c>
      <c r="B263" s="20"/>
    </row>
    <row r="264" spans="1:10" ht="15" customHeight="1">
      <c r="A264" s="20" t="s">
        <v>28</v>
      </c>
      <c r="B264" s="20"/>
    </row>
    <row r="265" spans="1:10" ht="15" customHeight="1">
      <c r="A265" s="78" t="s">
        <v>300</v>
      </c>
      <c r="B265" s="78"/>
    </row>
    <row r="266" spans="1:10" ht="15" customHeight="1">
      <c r="A266" s="12" t="s">
        <v>125</v>
      </c>
      <c r="B266" s="12"/>
    </row>
  </sheetData>
  <mergeCells count="20">
    <mergeCell ref="J142:J146"/>
    <mergeCell ref="J122:J124"/>
    <mergeCell ref="J110:J112"/>
    <mergeCell ref="J7:J11"/>
    <mergeCell ref="J21:J25"/>
    <mergeCell ref="J83:J87"/>
    <mergeCell ref="J46:J49"/>
    <mergeCell ref="J33:J37"/>
    <mergeCell ref="J98:J101"/>
    <mergeCell ref="J58:J61"/>
    <mergeCell ref="J71:J73"/>
    <mergeCell ref="J156:J158"/>
    <mergeCell ref="J248:J252"/>
    <mergeCell ref="J260:J262"/>
    <mergeCell ref="J167:J171"/>
    <mergeCell ref="J201:J205"/>
    <mergeCell ref="J214:J216"/>
    <mergeCell ref="J226:J228"/>
    <mergeCell ref="J237:J239"/>
    <mergeCell ref="J190:J191"/>
  </mergeCells>
  <phoneticPr fontId="0" type="noConversion"/>
  <pageMargins left="0.35433070866141736" right="0.35433070866141736" top="0.98425196850393704" bottom="0.98425196850393704" header="0.51181102362204722" footer="0.51181102362204722"/>
  <pageSetup paperSize="9" scale="99" orientation="portrait" r:id="rId1"/>
  <headerFooter alignWithMargins="0">
    <oddFooter>&amp;L&amp;12Stakeholder&amp;R&amp;P</oddFooter>
  </headerFooter>
  <rowBreaks count="4" manualBreakCount="4">
    <brk id="41" max="16383" man="1"/>
    <brk id="78" max="16383" man="1"/>
    <brk id="117" max="16383" man="1"/>
    <brk id="1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workbookViewId="0">
      <selection activeCell="A8" sqref="A8:I9"/>
    </sheetView>
  </sheetViews>
  <sheetFormatPr defaultColWidth="8.9140625" defaultRowHeight="16.8"/>
  <cols>
    <col min="1" max="1" width="7.9140625" style="4" customWidth="1"/>
    <col min="2" max="2" width="7.9140625" style="4" hidden="1" customWidth="1"/>
    <col min="3" max="3" width="8.9140625" style="4"/>
    <col min="4" max="4" width="12.9140625" style="4" customWidth="1"/>
    <col min="5" max="8" width="12.9140625" style="4" hidden="1" customWidth="1"/>
    <col min="9" max="9" width="6.25" style="4" customWidth="1"/>
    <col min="10" max="10" width="23.75" style="4" customWidth="1"/>
    <col min="11" max="11" width="8.08203125" style="4" customWidth="1"/>
    <col min="12" max="12" width="6.6640625" style="4" customWidth="1"/>
    <col min="13" max="13" width="6.25" style="4" customWidth="1"/>
    <col min="14" max="14" width="42.08203125" style="4" customWidth="1"/>
    <col min="15" max="16384" width="8.9140625" style="4"/>
  </cols>
  <sheetData>
    <row r="1" spans="1:14">
      <c r="A1" s="20" t="s">
        <v>291</v>
      </c>
      <c r="B1" s="20"/>
      <c r="C1" s="14" t="s">
        <v>290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20" t="s">
        <v>297</v>
      </c>
      <c r="B2" s="20"/>
      <c r="C2" s="14"/>
      <c r="D2" s="14"/>
      <c r="E2" s="14"/>
      <c r="F2" s="14"/>
      <c r="G2" s="14"/>
      <c r="H2" s="14"/>
      <c r="I2" s="14"/>
      <c r="J2" s="14"/>
    </row>
    <row r="3" spans="1:14" ht="17.399999999999999" thickBot="1">
      <c r="A3" s="19" t="s">
        <v>295</v>
      </c>
      <c r="B3" s="19"/>
      <c r="C3" s="14"/>
      <c r="D3" s="14"/>
      <c r="E3" s="14"/>
      <c r="F3" s="14"/>
      <c r="G3" s="14"/>
      <c r="H3" s="14"/>
      <c r="I3" s="14"/>
      <c r="J3" s="14"/>
    </row>
    <row r="4" spans="1:14" ht="17.399999999999999" thickBot="1">
      <c r="A4" s="2" t="s">
        <v>209</v>
      </c>
      <c r="B4" s="3" t="s">
        <v>242</v>
      </c>
      <c r="C4" s="2" t="s">
        <v>104</v>
      </c>
      <c r="D4" s="2" t="s">
        <v>105</v>
      </c>
      <c r="E4" s="22" t="s">
        <v>106</v>
      </c>
      <c r="F4" s="22" t="s">
        <v>107</v>
      </c>
      <c r="G4" s="3" t="s">
        <v>301</v>
      </c>
      <c r="H4" s="3" t="s">
        <v>302</v>
      </c>
      <c r="I4" s="2" t="s">
        <v>108</v>
      </c>
      <c r="J4" s="3" t="s">
        <v>194</v>
      </c>
    </row>
    <row r="5" spans="1:14" ht="15" customHeight="1">
      <c r="A5" s="11"/>
      <c r="B5" s="11"/>
      <c r="C5" s="53" t="s">
        <v>109</v>
      </c>
      <c r="D5" s="76" t="s">
        <v>293</v>
      </c>
      <c r="E5" s="76"/>
      <c r="F5" s="76"/>
      <c r="G5" s="76"/>
      <c r="H5" s="76"/>
      <c r="I5" s="11"/>
      <c r="J5" s="159" t="s">
        <v>296</v>
      </c>
    </row>
    <row r="6" spans="1:14">
      <c r="A6" s="11"/>
      <c r="B6" s="11"/>
      <c r="C6" s="53" t="s">
        <v>110</v>
      </c>
      <c r="D6" s="76" t="s">
        <v>293</v>
      </c>
      <c r="E6" s="76"/>
      <c r="F6" s="76"/>
      <c r="G6" s="76"/>
      <c r="H6" s="76"/>
      <c r="I6" s="11"/>
      <c r="J6" s="148"/>
    </row>
    <row r="7" spans="1:14">
      <c r="A7" s="77" t="s">
        <v>292</v>
      </c>
      <c r="B7" s="77"/>
      <c r="C7" s="54" t="s">
        <v>112</v>
      </c>
      <c r="D7" s="27" t="s">
        <v>292</v>
      </c>
      <c r="E7" s="27"/>
      <c r="F7" s="27"/>
      <c r="G7" s="27"/>
      <c r="H7" s="27"/>
      <c r="I7" s="77" t="s">
        <v>292</v>
      </c>
      <c r="J7" s="148"/>
    </row>
    <row r="8" spans="1:14">
      <c r="A8" s="11"/>
      <c r="B8" s="11"/>
      <c r="C8" s="54" t="s">
        <v>113</v>
      </c>
      <c r="D8" s="10"/>
      <c r="E8" s="10"/>
      <c r="F8" s="10"/>
      <c r="G8" s="10"/>
      <c r="H8" s="10"/>
      <c r="I8" s="11"/>
      <c r="J8" s="148"/>
    </row>
    <row r="9" spans="1:14">
      <c r="A9" s="11"/>
      <c r="B9" s="11"/>
      <c r="C9" s="23" t="s">
        <v>195</v>
      </c>
      <c r="D9" s="10"/>
      <c r="E9" s="10"/>
      <c r="F9" s="10"/>
      <c r="G9" s="10"/>
      <c r="H9" s="10"/>
      <c r="I9" s="11"/>
      <c r="J9" s="149"/>
    </row>
    <row r="10" spans="1:14">
      <c r="A10" s="20" t="s">
        <v>298</v>
      </c>
      <c r="B10" s="20"/>
      <c r="C10" s="14"/>
      <c r="D10" s="14"/>
      <c r="E10" s="14"/>
      <c r="F10" s="14"/>
      <c r="G10" s="14"/>
      <c r="H10" s="14"/>
      <c r="I10" s="14"/>
      <c r="J10" s="14"/>
    </row>
    <row r="11" spans="1:14">
      <c r="A11" s="20" t="s">
        <v>299</v>
      </c>
      <c r="B11" s="20"/>
      <c r="C11" s="14"/>
      <c r="D11" s="14"/>
      <c r="E11" s="14"/>
      <c r="F11" s="14"/>
      <c r="G11" s="14"/>
      <c r="H11" s="14"/>
      <c r="I11" s="14"/>
      <c r="J11" s="14"/>
    </row>
    <row r="12" spans="1:14">
      <c r="A12" s="78" t="s">
        <v>300</v>
      </c>
      <c r="B12" s="78"/>
      <c r="C12" s="14"/>
      <c r="D12" s="14"/>
      <c r="E12" s="14"/>
      <c r="F12" s="14"/>
      <c r="G12" s="14"/>
      <c r="H12" s="14"/>
      <c r="I12" s="14"/>
      <c r="J12" s="14"/>
    </row>
    <row r="13" spans="1:14">
      <c r="A13" s="12" t="s">
        <v>294</v>
      </c>
      <c r="B13" s="12"/>
      <c r="C13" s="14"/>
      <c r="D13" s="14"/>
      <c r="E13" s="14"/>
      <c r="F13" s="14"/>
      <c r="G13" s="14"/>
      <c r="H13" s="14"/>
      <c r="I13" s="14"/>
      <c r="J13" s="14"/>
    </row>
    <row r="14" spans="1:14">
      <c r="A14" s="12" t="s">
        <v>294</v>
      </c>
      <c r="B14" s="12"/>
    </row>
  </sheetData>
  <mergeCells count="1">
    <mergeCell ref="J5:J9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Assets</vt:lpstr>
      <vt:lpstr>Organisation</vt:lpstr>
      <vt:lpstr>Access</vt:lpstr>
      <vt:lpstr>Stakeholder</vt:lpstr>
      <vt:lpstr>Template</vt:lpstr>
      <vt:lpstr>Organisation!Print_Area</vt:lpstr>
    </vt:vector>
  </TitlesOfParts>
  <Company>National Maritime Museum -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Aniket Gupta</cp:lastModifiedBy>
  <cp:lastPrinted>2003-04-08T10:49:07Z</cp:lastPrinted>
  <dcterms:created xsi:type="dcterms:W3CDTF">2002-11-15T12:46:42Z</dcterms:created>
  <dcterms:modified xsi:type="dcterms:W3CDTF">2024-02-03T22:30:16Z</dcterms:modified>
</cp:coreProperties>
</file>