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4A2ACBD0-0E31-4CBB-9845-3E8FF200F666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5" i="1"/>
  <c r="E16" i="1"/>
  <c r="E17" i="1"/>
  <c r="E18" i="1"/>
  <c r="E19" i="1"/>
  <c r="E20" i="1"/>
  <c r="E21" i="1"/>
  <c r="E22" i="1"/>
  <c r="E23" i="1"/>
  <c r="E27" i="1"/>
  <c r="E28" i="1"/>
  <c r="E29" i="1"/>
  <c r="E30" i="1"/>
  <c r="E31" i="1"/>
  <c r="E32" i="1"/>
  <c r="E33" i="1"/>
  <c r="E34" i="1"/>
  <c r="E35" i="1"/>
  <c r="E39" i="1"/>
  <c r="E40" i="1"/>
  <c r="E41" i="1"/>
  <c r="E42" i="1"/>
  <c r="E43" i="1"/>
  <c r="E44" i="1"/>
  <c r="E45" i="1"/>
  <c r="E46" i="1"/>
  <c r="E47" i="1"/>
  <c r="E51" i="1"/>
  <c r="E52" i="1"/>
  <c r="E53" i="1"/>
  <c r="E54" i="1"/>
  <c r="E55" i="1"/>
  <c r="E56" i="1"/>
  <c r="E57" i="1"/>
  <c r="E58" i="1"/>
  <c r="E59" i="1"/>
  <c r="E63" i="1"/>
  <c r="E64" i="1"/>
  <c r="E65" i="1"/>
  <c r="E66" i="1"/>
  <c r="E67" i="1"/>
  <c r="E68" i="1"/>
  <c r="E69" i="1"/>
  <c r="E70" i="1"/>
  <c r="E71" i="1"/>
</calcChain>
</file>

<file path=xl/sharedStrings.xml><?xml version="1.0" encoding="utf-8"?>
<sst xmlns="http://schemas.openxmlformats.org/spreadsheetml/2006/main" count="85" uniqueCount="24">
  <si>
    <t>DODIC</t>
  </si>
  <si>
    <t>A011</t>
  </si>
  <si>
    <t>A064</t>
  </si>
  <si>
    <t>B535</t>
  </si>
  <si>
    <t>B567</t>
  </si>
  <si>
    <t>BA08</t>
  </si>
  <si>
    <t>C785</t>
  </si>
  <si>
    <t>G881</t>
  </si>
  <si>
    <t>M130</t>
  </si>
  <si>
    <t>M456</t>
  </si>
  <si>
    <t>FY02 TMR Trng Reqrmt</t>
  </si>
  <si>
    <t>Projected 30 Sep 02 Inventory</t>
  </si>
  <si>
    <t>Current MTW Oplan</t>
  </si>
  <si>
    <t>CCRF</t>
  </si>
  <si>
    <t>FY02 TMR Training and CR</t>
  </si>
  <si>
    <t>FY02 TMR Training and Current MTW Oplan (classified will be entered separately)</t>
  </si>
  <si>
    <t>FY03 Proposed Training allowance and FY02 TMR CR</t>
  </si>
  <si>
    <t>FY03 Proposed Training allowanceand Current MTW Oplan (classified will be entered separately)</t>
  </si>
  <si>
    <t>FY03 Proposed Training allowance and new TMR Proposed CR (classified will be entered separately)</t>
  </si>
  <si>
    <t>FY03 Proposed Training allowance and CCRF requirements (classified will be entered separately)</t>
  </si>
  <si>
    <t>Need to get these numbers from RDA</t>
  </si>
  <si>
    <t>FY02 TMR CR</t>
  </si>
  <si>
    <t>FY03 TRNG ALW</t>
  </si>
  <si>
    <t>POM 04 TMR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</si>
</sst>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1" xfId="1" applyFont="1" applyFill="1" applyBorder="1" applyAlignment="1">
      <alignment horizontal="left" wrapText="1"/>
    </xf>
    <xf numFmtId="0" fontId="1" fillId="2" borderId="2" xfId="1" applyFont="1" applyFill="1" applyBorder="1" applyAlignment="1">
      <alignment horizontal="center" wrapText="1"/>
    </xf>
    <xf numFmtId="3" fontId="1" fillId="2" borderId="2" xfId="1" applyNumberFormat="1" applyFont="1" applyFill="1" applyBorder="1" applyAlignment="1">
      <alignment horizontal="center" wrapText="1"/>
    </xf>
    <xf numFmtId="3" fontId="1" fillId="0" borderId="1" xfId="1" applyNumberFormat="1" applyFont="1" applyFill="1" applyBorder="1" applyAlignment="1">
      <alignment horizontal="right" wrapText="1"/>
    </xf>
    <xf numFmtId="3" fontId="0" fillId="0" borderId="0" xfId="0" applyNumberFormat="1"/>
    <xf numFmtId="0" fontId="1" fillId="0" borderId="0" xfId="1" applyFont="1" applyFill="1" applyBorder="1" applyAlignment="1">
      <alignment horizontal="left"/>
    </xf>
    <xf numFmtId="3" fontId="0" fillId="0" borderId="0" xfId="0" applyNumberFormat="1" applyAlignment="1"/>
    <xf numFmtId="0" fontId="0" fillId="0" borderId="0" xfId="0" applyAlignment="1"/>
    <xf numFmtId="3" fontId="1" fillId="3" borderId="1" xfId="1" applyNumberFormat="1" applyFont="1" applyFill="1" applyBorder="1" applyAlignment="1">
      <alignment horizontal="right" wrapText="1"/>
    </xf>
    <xf numFmtId="3" fontId="0" fillId="4" borderId="0" xfId="0" applyNumberFormat="1" applyFill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C62" sqref="C62"/>
    </sheetView>
  </sheetViews>
  <sheetFormatPr defaultRowHeight="13.2" x14ac:dyDescent="0.25"/>
  <cols>
    <col min="2" max="2" width="16.109375" style="5" customWidth="1"/>
    <col min="3" max="4" width="12.6640625" style="5" bestFit="1" customWidth="1"/>
    <col min="5" max="5" width="18.6640625" style="5" customWidth="1"/>
    <col min="6" max="6" width="12.6640625" style="5" bestFit="1" customWidth="1"/>
    <col min="7" max="8" width="12.6640625" style="5" customWidth="1"/>
    <col min="9" max="9" width="14.88671875" style="5" customWidth="1"/>
  </cols>
  <sheetData>
    <row r="1" spans="1:5" x14ac:dyDescent="0.25">
      <c r="A1" t="s">
        <v>14</v>
      </c>
    </row>
    <row r="2" spans="1:5" ht="26.4" x14ac:dyDescent="0.25">
      <c r="A2" s="2" t="s">
        <v>0</v>
      </c>
      <c r="B2" s="3" t="s">
        <v>11</v>
      </c>
      <c r="C2" s="3" t="s">
        <v>10</v>
      </c>
      <c r="D2" s="3" t="s">
        <v>21</v>
      </c>
      <c r="E2" s="3"/>
    </row>
    <row r="3" spans="1:5" x14ac:dyDescent="0.25">
      <c r="A3" s="1" t="s">
        <v>1</v>
      </c>
      <c r="B3" s="4">
        <v>1213156</v>
      </c>
      <c r="C3" s="4">
        <v>721120</v>
      </c>
      <c r="D3" s="4">
        <v>131398</v>
      </c>
      <c r="E3" s="5">
        <f>B3-C3-D3</f>
        <v>360638</v>
      </c>
    </row>
    <row r="4" spans="1:5" x14ac:dyDescent="0.25">
      <c r="A4" s="1" t="s">
        <v>2</v>
      </c>
      <c r="B4" s="4">
        <v>23432096</v>
      </c>
      <c r="C4" s="4">
        <v>8109916</v>
      </c>
      <c r="D4" s="4">
        <v>25249796</v>
      </c>
      <c r="E4" s="5">
        <f t="shared" ref="E4:E11" si="0">B4-C4-D4</f>
        <v>-9927616</v>
      </c>
    </row>
    <row r="5" spans="1:5" x14ac:dyDescent="0.25">
      <c r="A5" s="1" t="s">
        <v>3</v>
      </c>
      <c r="B5" s="4">
        <v>119590</v>
      </c>
      <c r="C5" s="4">
        <v>35240</v>
      </c>
      <c r="D5" s="4">
        <v>82253</v>
      </c>
      <c r="E5" s="5">
        <f t="shared" si="0"/>
        <v>2097</v>
      </c>
    </row>
    <row r="6" spans="1:5" x14ac:dyDescent="0.25">
      <c r="A6" s="1" t="s">
        <v>4</v>
      </c>
      <c r="B6" s="4">
        <v>109812</v>
      </c>
      <c r="C6" s="4">
        <v>53</v>
      </c>
      <c r="D6" s="4">
        <v>193817</v>
      </c>
      <c r="E6" s="5">
        <f t="shared" si="0"/>
        <v>-84058</v>
      </c>
    </row>
    <row r="7" spans="1:5" x14ac:dyDescent="0.25">
      <c r="A7" s="1" t="s">
        <v>5</v>
      </c>
      <c r="B7" s="4">
        <v>46897</v>
      </c>
      <c r="C7" s="4">
        <v>42330</v>
      </c>
      <c r="D7" s="4">
        <v>34106</v>
      </c>
      <c r="E7" s="5">
        <f t="shared" si="0"/>
        <v>-29539</v>
      </c>
    </row>
    <row r="8" spans="1:5" x14ac:dyDescent="0.25">
      <c r="A8" s="1" t="s">
        <v>6</v>
      </c>
      <c r="B8" s="4">
        <v>10019</v>
      </c>
      <c r="C8" s="4">
        <v>10420</v>
      </c>
      <c r="D8" s="4">
        <v>696</v>
      </c>
      <c r="E8" s="5">
        <f t="shared" si="0"/>
        <v>-1097</v>
      </c>
    </row>
    <row r="9" spans="1:5" x14ac:dyDescent="0.25">
      <c r="A9" s="1" t="s">
        <v>7</v>
      </c>
      <c r="B9" s="4">
        <v>371478</v>
      </c>
      <c r="C9" s="4">
        <v>102977</v>
      </c>
      <c r="D9" s="4">
        <v>414567</v>
      </c>
      <c r="E9" s="5">
        <f t="shared" si="0"/>
        <v>-146066</v>
      </c>
    </row>
    <row r="10" spans="1:5" x14ac:dyDescent="0.25">
      <c r="A10" s="1" t="s">
        <v>8</v>
      </c>
      <c r="B10" s="4">
        <v>230465</v>
      </c>
      <c r="C10" s="4">
        <v>34405</v>
      </c>
      <c r="D10" s="4">
        <v>160957</v>
      </c>
      <c r="E10" s="5">
        <f t="shared" si="0"/>
        <v>35103</v>
      </c>
    </row>
    <row r="11" spans="1:5" x14ac:dyDescent="0.25">
      <c r="A11" s="1" t="s">
        <v>9</v>
      </c>
      <c r="B11" s="4">
        <v>21770436</v>
      </c>
      <c r="C11" s="4">
        <v>1029416</v>
      </c>
      <c r="D11" s="4">
        <v>12590756</v>
      </c>
      <c r="E11" s="5">
        <f t="shared" si="0"/>
        <v>8150264</v>
      </c>
    </row>
    <row r="13" spans="1:5" ht="12.75" customHeight="1" x14ac:dyDescent="0.25">
      <c r="A13" s="6" t="s">
        <v>15</v>
      </c>
    </row>
    <row r="14" spans="1:5" ht="26.4" x14ac:dyDescent="0.25">
      <c r="A14" s="2" t="s">
        <v>0</v>
      </c>
      <c r="B14" s="3" t="s">
        <v>11</v>
      </c>
      <c r="C14" s="3" t="s">
        <v>10</v>
      </c>
      <c r="D14" s="3" t="s">
        <v>12</v>
      </c>
      <c r="E14" s="3"/>
    </row>
    <row r="15" spans="1:5" x14ac:dyDescent="0.25">
      <c r="A15" s="1" t="s">
        <v>1</v>
      </c>
      <c r="B15" s="4">
        <v>1213156</v>
      </c>
      <c r="C15" s="4">
        <v>721120</v>
      </c>
      <c r="D15" s="4">
        <v>0</v>
      </c>
      <c r="E15" s="5">
        <f>B15-C15-D15</f>
        <v>492036</v>
      </c>
    </row>
    <row r="16" spans="1:5" x14ac:dyDescent="0.25">
      <c r="A16" s="1" t="s">
        <v>2</v>
      </c>
      <c r="B16" s="4">
        <v>23432096</v>
      </c>
      <c r="C16" s="4">
        <v>8109916</v>
      </c>
      <c r="D16" s="4">
        <v>0</v>
      </c>
      <c r="E16" s="5">
        <f t="shared" ref="E16:E23" si="1">B16-C16-D16</f>
        <v>15322180</v>
      </c>
    </row>
    <row r="17" spans="1:9" x14ac:dyDescent="0.25">
      <c r="A17" s="1" t="s">
        <v>3</v>
      </c>
      <c r="B17" s="4">
        <v>119590</v>
      </c>
      <c r="C17" s="4">
        <v>35240</v>
      </c>
      <c r="D17" s="4">
        <v>0</v>
      </c>
      <c r="E17" s="5">
        <f t="shared" si="1"/>
        <v>84350</v>
      </c>
    </row>
    <row r="18" spans="1:9" x14ac:dyDescent="0.25">
      <c r="A18" s="1" t="s">
        <v>4</v>
      </c>
      <c r="B18" s="4">
        <v>109812</v>
      </c>
      <c r="C18" s="4">
        <v>53</v>
      </c>
      <c r="D18" s="4">
        <v>0</v>
      </c>
      <c r="E18" s="5">
        <f t="shared" si="1"/>
        <v>109759</v>
      </c>
    </row>
    <row r="19" spans="1:9" x14ac:dyDescent="0.25">
      <c r="A19" s="1" t="s">
        <v>5</v>
      </c>
      <c r="B19" s="4">
        <v>46897</v>
      </c>
      <c r="C19" s="4">
        <v>42330</v>
      </c>
      <c r="D19" s="4">
        <v>0</v>
      </c>
      <c r="E19" s="5">
        <f t="shared" si="1"/>
        <v>4567</v>
      </c>
    </row>
    <row r="20" spans="1:9" x14ac:dyDescent="0.25">
      <c r="A20" s="1" t="s">
        <v>6</v>
      </c>
      <c r="B20" s="4">
        <v>10019</v>
      </c>
      <c r="C20" s="4">
        <v>10420</v>
      </c>
      <c r="D20" s="4">
        <v>0</v>
      </c>
      <c r="E20" s="5">
        <f t="shared" si="1"/>
        <v>-401</v>
      </c>
    </row>
    <row r="21" spans="1:9" x14ac:dyDescent="0.25">
      <c r="A21" s="1" t="s">
        <v>7</v>
      </c>
      <c r="B21" s="4">
        <v>371478</v>
      </c>
      <c r="C21" s="4">
        <v>102977</v>
      </c>
      <c r="D21" s="4">
        <v>0</v>
      </c>
      <c r="E21" s="5">
        <f t="shared" si="1"/>
        <v>268501</v>
      </c>
    </row>
    <row r="22" spans="1:9" x14ac:dyDescent="0.25">
      <c r="A22" s="1" t="s">
        <v>8</v>
      </c>
      <c r="B22" s="4">
        <v>230465</v>
      </c>
      <c r="C22" s="4">
        <v>34405</v>
      </c>
      <c r="D22" s="4">
        <v>0</v>
      </c>
      <c r="E22" s="5">
        <f t="shared" si="1"/>
        <v>196060</v>
      </c>
    </row>
    <row r="23" spans="1:9" x14ac:dyDescent="0.25">
      <c r="A23" s="1" t="s">
        <v>9</v>
      </c>
      <c r="B23" s="4">
        <v>21770436</v>
      </c>
      <c r="C23" s="4">
        <v>1029416</v>
      </c>
      <c r="D23" s="4">
        <v>0</v>
      </c>
      <c r="E23" s="5">
        <f t="shared" si="1"/>
        <v>20741020</v>
      </c>
    </row>
    <row r="25" spans="1:9" s="8" customFormat="1" ht="12.75" customHeight="1" x14ac:dyDescent="0.25">
      <c r="A25" s="6" t="s">
        <v>16</v>
      </c>
      <c r="B25" s="7"/>
      <c r="C25" s="7"/>
      <c r="D25" s="7"/>
      <c r="E25" s="7"/>
      <c r="F25" s="7"/>
      <c r="G25" s="7"/>
      <c r="H25" s="7"/>
      <c r="I25" s="7"/>
    </row>
    <row r="26" spans="1:9" ht="26.4" x14ac:dyDescent="0.25">
      <c r="A26" s="2" t="s">
        <v>0</v>
      </c>
      <c r="B26" s="3" t="s">
        <v>11</v>
      </c>
      <c r="C26" s="3" t="s">
        <v>22</v>
      </c>
      <c r="D26" s="3" t="s">
        <v>21</v>
      </c>
      <c r="E26" s="3"/>
    </row>
    <row r="27" spans="1:9" x14ac:dyDescent="0.25">
      <c r="A27" s="1" t="s">
        <v>1</v>
      </c>
      <c r="B27" s="4">
        <v>1213156</v>
      </c>
      <c r="C27" s="4">
        <v>962865</v>
      </c>
      <c r="D27" s="4">
        <v>131398</v>
      </c>
      <c r="E27" s="5">
        <f>B27-C27-D27</f>
        <v>118893</v>
      </c>
    </row>
    <row r="28" spans="1:9" x14ac:dyDescent="0.25">
      <c r="A28" s="1" t="s">
        <v>2</v>
      </c>
      <c r="B28" s="4">
        <v>23432096</v>
      </c>
      <c r="C28" s="4">
        <v>12680152</v>
      </c>
      <c r="D28" s="4">
        <v>25249796</v>
      </c>
      <c r="E28" s="5">
        <f t="shared" ref="E28:E35" si="2">B28-C28-D28</f>
        <v>-14497852</v>
      </c>
    </row>
    <row r="29" spans="1:9" x14ac:dyDescent="0.25">
      <c r="A29" s="1" t="s">
        <v>3</v>
      </c>
      <c r="B29" s="4">
        <v>119590</v>
      </c>
      <c r="C29" s="4">
        <v>46616.15</v>
      </c>
      <c r="D29" s="4">
        <v>82253</v>
      </c>
      <c r="E29" s="5">
        <f t="shared" si="2"/>
        <v>-9279.1499999999942</v>
      </c>
    </row>
    <row r="30" spans="1:9" x14ac:dyDescent="0.25">
      <c r="A30" s="1" t="s">
        <v>4</v>
      </c>
      <c r="B30" s="4">
        <v>109812</v>
      </c>
      <c r="C30" s="4">
        <v>2453</v>
      </c>
      <c r="D30" s="4">
        <v>193817</v>
      </c>
      <c r="E30" s="5">
        <f t="shared" si="2"/>
        <v>-86458</v>
      </c>
    </row>
    <row r="31" spans="1:9" x14ac:dyDescent="0.25">
      <c r="A31" s="1" t="s">
        <v>5</v>
      </c>
      <c r="B31" s="4">
        <v>46897</v>
      </c>
      <c r="C31" s="4">
        <v>60619</v>
      </c>
      <c r="D31" s="4">
        <v>34106</v>
      </c>
      <c r="E31" s="5">
        <f t="shared" si="2"/>
        <v>-47828</v>
      </c>
    </row>
    <row r="32" spans="1:9" x14ac:dyDescent="0.25">
      <c r="A32" s="1" t="s">
        <v>6</v>
      </c>
      <c r="B32" s="4">
        <v>10019</v>
      </c>
      <c r="C32" s="4">
        <v>12862</v>
      </c>
      <c r="D32" s="4">
        <v>696</v>
      </c>
      <c r="E32" s="5">
        <f t="shared" si="2"/>
        <v>-3539</v>
      </c>
    </row>
    <row r="33" spans="1:5" x14ac:dyDescent="0.25">
      <c r="A33" s="1" t="s">
        <v>7</v>
      </c>
      <c r="B33" s="4">
        <v>371478</v>
      </c>
      <c r="C33" s="4">
        <v>163658</v>
      </c>
      <c r="D33" s="4">
        <v>414567</v>
      </c>
      <c r="E33" s="5">
        <f t="shared" si="2"/>
        <v>-206747</v>
      </c>
    </row>
    <row r="34" spans="1:5" x14ac:dyDescent="0.25">
      <c r="A34" s="1" t="s">
        <v>8</v>
      </c>
      <c r="B34" s="4">
        <v>230465</v>
      </c>
      <c r="C34" s="4">
        <v>42299</v>
      </c>
      <c r="D34" s="4">
        <v>160957</v>
      </c>
      <c r="E34" s="5">
        <f t="shared" si="2"/>
        <v>27209</v>
      </c>
    </row>
    <row r="35" spans="1:5" x14ac:dyDescent="0.25">
      <c r="A35" s="1" t="s">
        <v>9</v>
      </c>
      <c r="B35" s="4">
        <v>21770436</v>
      </c>
      <c r="C35" s="4">
        <v>1110046</v>
      </c>
      <c r="D35" s="4">
        <v>12590756</v>
      </c>
      <c r="E35" s="5">
        <f t="shared" si="2"/>
        <v>8069634</v>
      </c>
    </row>
    <row r="37" spans="1:5" x14ac:dyDescent="0.25">
      <c r="A37" s="6" t="s">
        <v>17</v>
      </c>
    </row>
    <row r="38" spans="1:5" ht="26.4" x14ac:dyDescent="0.25">
      <c r="A38" s="2" t="s">
        <v>0</v>
      </c>
      <c r="B38" s="3" t="s">
        <v>11</v>
      </c>
      <c r="C38" s="3" t="s">
        <v>22</v>
      </c>
      <c r="D38" s="3" t="s">
        <v>12</v>
      </c>
      <c r="E38" s="3"/>
    </row>
    <row r="39" spans="1:5" x14ac:dyDescent="0.25">
      <c r="A39" s="1" t="s">
        <v>1</v>
      </c>
      <c r="B39" s="4">
        <v>1213156</v>
      </c>
      <c r="C39" s="4">
        <v>962865</v>
      </c>
      <c r="D39" s="4">
        <v>0</v>
      </c>
      <c r="E39" s="5">
        <f>B39-C39-D39</f>
        <v>250291</v>
      </c>
    </row>
    <row r="40" spans="1:5" x14ac:dyDescent="0.25">
      <c r="A40" s="1" t="s">
        <v>2</v>
      </c>
      <c r="B40" s="4">
        <v>23432096</v>
      </c>
      <c r="C40" s="4">
        <v>12680152</v>
      </c>
      <c r="D40" s="4">
        <v>0</v>
      </c>
      <c r="E40" s="5">
        <f t="shared" ref="E40:E47" si="3">B40-C40-D40</f>
        <v>10751944</v>
      </c>
    </row>
    <row r="41" spans="1:5" x14ac:dyDescent="0.25">
      <c r="A41" s="1" t="s">
        <v>3</v>
      </c>
      <c r="B41" s="4">
        <v>119590</v>
      </c>
      <c r="C41" s="4">
        <v>46616.15</v>
      </c>
      <c r="D41" s="4">
        <v>0</v>
      </c>
      <c r="E41" s="5">
        <f t="shared" si="3"/>
        <v>72973.850000000006</v>
      </c>
    </row>
    <row r="42" spans="1:5" x14ac:dyDescent="0.25">
      <c r="A42" s="1" t="s">
        <v>4</v>
      </c>
      <c r="B42" s="4">
        <v>109812</v>
      </c>
      <c r="C42" s="4">
        <v>2453</v>
      </c>
      <c r="D42" s="4">
        <v>0</v>
      </c>
      <c r="E42" s="5">
        <f t="shared" si="3"/>
        <v>107359</v>
      </c>
    </row>
    <row r="43" spans="1:5" x14ac:dyDescent="0.25">
      <c r="A43" s="1" t="s">
        <v>5</v>
      </c>
      <c r="B43" s="4">
        <v>46897</v>
      </c>
      <c r="C43" s="4">
        <v>60619</v>
      </c>
      <c r="D43" s="4">
        <v>0</v>
      </c>
      <c r="E43" s="5">
        <f t="shared" si="3"/>
        <v>-13722</v>
      </c>
    </row>
    <row r="44" spans="1:5" x14ac:dyDescent="0.25">
      <c r="A44" s="1" t="s">
        <v>6</v>
      </c>
      <c r="B44" s="4">
        <v>10019</v>
      </c>
      <c r="C44" s="4">
        <v>12862</v>
      </c>
      <c r="D44" s="4">
        <v>0</v>
      </c>
      <c r="E44" s="5">
        <f t="shared" si="3"/>
        <v>-2843</v>
      </c>
    </row>
    <row r="45" spans="1:5" x14ac:dyDescent="0.25">
      <c r="A45" s="1" t="s">
        <v>7</v>
      </c>
      <c r="B45" s="4">
        <v>371478</v>
      </c>
      <c r="C45" s="4">
        <v>163658</v>
      </c>
      <c r="D45" s="4">
        <v>0</v>
      </c>
      <c r="E45" s="5">
        <f t="shared" si="3"/>
        <v>207820</v>
      </c>
    </row>
    <row r="46" spans="1:5" x14ac:dyDescent="0.25">
      <c r="A46" s="1" t="s">
        <v>8</v>
      </c>
      <c r="B46" s="4">
        <v>230465</v>
      </c>
      <c r="C46" s="4">
        <v>42299</v>
      </c>
      <c r="D46" s="4">
        <v>0</v>
      </c>
      <c r="E46" s="5">
        <f t="shared" si="3"/>
        <v>188166</v>
      </c>
    </row>
    <row r="47" spans="1:5" x14ac:dyDescent="0.25">
      <c r="A47" s="1" t="s">
        <v>9</v>
      </c>
      <c r="B47" s="4">
        <v>21770436</v>
      </c>
      <c r="C47" s="4">
        <v>1110046</v>
      </c>
      <c r="D47" s="4">
        <v>0</v>
      </c>
      <c r="E47" s="5">
        <f t="shared" si="3"/>
        <v>20660390</v>
      </c>
    </row>
    <row r="49" spans="1:7" x14ac:dyDescent="0.25">
      <c r="A49" s="6" t="s">
        <v>18</v>
      </c>
    </row>
    <row r="50" spans="1:7" ht="26.4" x14ac:dyDescent="0.25">
      <c r="A50" s="2" t="s">
        <v>0</v>
      </c>
      <c r="B50" s="3" t="s">
        <v>11</v>
      </c>
      <c r="C50" s="3" t="s">
        <v>22</v>
      </c>
      <c r="D50" s="3" t="s">
        <v>23</v>
      </c>
      <c r="E50" s="3"/>
    </row>
    <row r="51" spans="1:7" x14ac:dyDescent="0.25">
      <c r="A51" s="1" t="s">
        <v>1</v>
      </c>
      <c r="B51" s="4">
        <v>1213156</v>
      </c>
      <c r="C51" s="4">
        <v>962865</v>
      </c>
      <c r="D51" s="4">
        <v>27542</v>
      </c>
      <c r="E51" s="5">
        <f>B51-C51-D51</f>
        <v>222749</v>
      </c>
    </row>
    <row r="52" spans="1:7" x14ac:dyDescent="0.25">
      <c r="A52" s="1" t="s">
        <v>2</v>
      </c>
      <c r="B52" s="4">
        <v>23432096</v>
      </c>
      <c r="C52" s="4">
        <v>12680152</v>
      </c>
      <c r="D52" s="4">
        <v>20460806</v>
      </c>
      <c r="E52" s="5">
        <f t="shared" ref="E52:E59" si="4">B52-C52-D52</f>
        <v>-9708862</v>
      </c>
    </row>
    <row r="53" spans="1:7" x14ac:dyDescent="0.25">
      <c r="A53" s="1" t="s">
        <v>3</v>
      </c>
      <c r="B53" s="4">
        <v>119590</v>
      </c>
      <c r="C53" s="4">
        <v>46616.15</v>
      </c>
      <c r="D53" s="4">
        <v>15865</v>
      </c>
      <c r="E53" s="5">
        <f t="shared" si="4"/>
        <v>57108.850000000006</v>
      </c>
    </row>
    <row r="54" spans="1:7" x14ac:dyDescent="0.25">
      <c r="A54" s="1" t="s">
        <v>4</v>
      </c>
      <c r="B54" s="4">
        <v>109812</v>
      </c>
      <c r="C54" s="4">
        <v>2453</v>
      </c>
      <c r="D54" s="4">
        <v>0</v>
      </c>
      <c r="E54" s="5">
        <f t="shared" si="4"/>
        <v>107359</v>
      </c>
    </row>
    <row r="55" spans="1:7" x14ac:dyDescent="0.25">
      <c r="A55" s="1" t="s">
        <v>5</v>
      </c>
      <c r="B55" s="4">
        <v>46897</v>
      </c>
      <c r="C55" s="4">
        <v>60619</v>
      </c>
      <c r="D55" s="9"/>
      <c r="E55" s="5">
        <f t="shared" si="4"/>
        <v>-13722</v>
      </c>
      <c r="G55" s="10" t="s">
        <v>20</v>
      </c>
    </row>
    <row r="56" spans="1:7" x14ac:dyDescent="0.25">
      <c r="A56" s="1" t="s">
        <v>6</v>
      </c>
      <c r="B56" s="4">
        <v>10019</v>
      </c>
      <c r="C56" s="4">
        <v>12862</v>
      </c>
      <c r="D56" s="9"/>
      <c r="E56" s="5">
        <f t="shared" si="4"/>
        <v>-2843</v>
      </c>
    </row>
    <row r="57" spans="1:7" x14ac:dyDescent="0.25">
      <c r="A57" s="1" t="s">
        <v>7</v>
      </c>
      <c r="B57" s="4">
        <v>371478</v>
      </c>
      <c r="C57" s="4">
        <v>163658</v>
      </c>
      <c r="D57" s="9"/>
      <c r="E57" s="5">
        <f t="shared" si="4"/>
        <v>207820</v>
      </c>
    </row>
    <row r="58" spans="1:7" x14ac:dyDescent="0.25">
      <c r="A58" s="1" t="s">
        <v>8</v>
      </c>
      <c r="B58" s="4">
        <v>230465</v>
      </c>
      <c r="C58" s="4">
        <v>42299</v>
      </c>
      <c r="D58" s="4">
        <v>536875</v>
      </c>
      <c r="E58" s="5">
        <f t="shared" si="4"/>
        <v>-348709</v>
      </c>
    </row>
    <row r="59" spans="1:7" x14ac:dyDescent="0.25">
      <c r="A59" s="1" t="s">
        <v>9</v>
      </c>
      <c r="B59" s="4">
        <v>21770436</v>
      </c>
      <c r="C59" s="4">
        <v>1110046</v>
      </c>
      <c r="D59" s="4">
        <v>38778853</v>
      </c>
      <c r="E59" s="5">
        <f t="shared" si="4"/>
        <v>-18118463</v>
      </c>
    </row>
    <row r="61" spans="1:7" x14ac:dyDescent="0.25">
      <c r="A61" s="6" t="s">
        <v>19</v>
      </c>
    </row>
    <row r="62" spans="1:7" ht="26.4" x14ac:dyDescent="0.25">
      <c r="A62" s="2" t="s">
        <v>0</v>
      </c>
      <c r="B62" s="3" t="s">
        <v>11</v>
      </c>
      <c r="C62" s="3" t="s">
        <v>22</v>
      </c>
      <c r="D62" s="3" t="s">
        <v>13</v>
      </c>
      <c r="E62" s="3"/>
    </row>
    <row r="63" spans="1:7" x14ac:dyDescent="0.25">
      <c r="A63" s="1" t="s">
        <v>1</v>
      </c>
      <c r="B63" s="4">
        <v>1213156</v>
      </c>
      <c r="C63" s="4">
        <v>962865</v>
      </c>
      <c r="D63" s="4">
        <v>0</v>
      </c>
      <c r="E63" s="5">
        <f>B63-C63-D63</f>
        <v>250291</v>
      </c>
    </row>
    <row r="64" spans="1:7" x14ac:dyDescent="0.25">
      <c r="A64" s="1" t="s">
        <v>2</v>
      </c>
      <c r="B64" s="4">
        <v>23432096</v>
      </c>
      <c r="C64" s="4">
        <v>12680152</v>
      </c>
      <c r="D64" s="4">
        <v>0</v>
      </c>
      <c r="E64" s="5">
        <f t="shared" ref="E64:E71" si="5">B64-C64-D64</f>
        <v>10751944</v>
      </c>
    </row>
    <row r="65" spans="1:5" x14ac:dyDescent="0.25">
      <c r="A65" s="1" t="s">
        <v>3</v>
      </c>
      <c r="B65" s="4">
        <v>119590</v>
      </c>
      <c r="C65" s="4">
        <v>46616.15</v>
      </c>
      <c r="D65" s="4">
        <v>0</v>
      </c>
      <c r="E65" s="5">
        <f t="shared" si="5"/>
        <v>72973.850000000006</v>
      </c>
    </row>
    <row r="66" spans="1:5" x14ac:dyDescent="0.25">
      <c r="A66" s="1" t="s">
        <v>4</v>
      </c>
      <c r="B66" s="4">
        <v>109812</v>
      </c>
      <c r="C66" s="4">
        <v>2453</v>
      </c>
      <c r="D66" s="4">
        <v>0</v>
      </c>
      <c r="E66" s="5">
        <f t="shared" si="5"/>
        <v>107359</v>
      </c>
    </row>
    <row r="67" spans="1:5" x14ac:dyDescent="0.25">
      <c r="A67" s="1" t="s">
        <v>5</v>
      </c>
      <c r="B67" s="4">
        <v>46897</v>
      </c>
      <c r="C67" s="4">
        <v>60619</v>
      </c>
      <c r="D67" s="4">
        <v>0</v>
      </c>
      <c r="E67" s="5">
        <f t="shared" si="5"/>
        <v>-13722</v>
      </c>
    </row>
    <row r="68" spans="1:5" x14ac:dyDescent="0.25">
      <c r="A68" s="1" t="s">
        <v>6</v>
      </c>
      <c r="B68" s="4">
        <v>10019</v>
      </c>
      <c r="C68" s="4">
        <v>12862</v>
      </c>
      <c r="D68" s="4">
        <v>0</v>
      </c>
      <c r="E68" s="5">
        <f t="shared" si="5"/>
        <v>-2843</v>
      </c>
    </row>
    <row r="69" spans="1:5" x14ac:dyDescent="0.25">
      <c r="A69" s="1" t="s">
        <v>7</v>
      </c>
      <c r="B69" s="4">
        <v>371478</v>
      </c>
      <c r="C69" s="4">
        <v>163658</v>
      </c>
      <c r="D69" s="4">
        <v>0</v>
      </c>
      <c r="E69" s="5">
        <f t="shared" si="5"/>
        <v>207820</v>
      </c>
    </row>
    <row r="70" spans="1:5" x14ac:dyDescent="0.25">
      <c r="A70" s="1" t="s">
        <v>8</v>
      </c>
      <c r="B70" s="4">
        <v>230465</v>
      </c>
      <c r="C70" s="4">
        <v>42299</v>
      </c>
      <c r="D70" s="4">
        <v>0</v>
      </c>
      <c r="E70" s="5">
        <f t="shared" si="5"/>
        <v>188166</v>
      </c>
    </row>
    <row r="71" spans="1:5" x14ac:dyDescent="0.25">
      <c r="A71" s="1" t="s">
        <v>9</v>
      </c>
      <c r="B71" s="4">
        <v>21770436</v>
      </c>
      <c r="C71" s="4">
        <v>1110046</v>
      </c>
      <c r="D71" s="4">
        <v>0</v>
      </c>
      <c r="E71" s="5">
        <f t="shared" si="5"/>
        <v>20660390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A. Ross</dc:creator>
  <cp:lastModifiedBy>Aniket Gupta</cp:lastModifiedBy>
  <dcterms:created xsi:type="dcterms:W3CDTF">2002-03-21T23:19:00Z</dcterms:created>
  <dcterms:modified xsi:type="dcterms:W3CDTF">2024-02-03T22:30:30Z</dcterms:modified>
</cp:coreProperties>
</file>