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7DA13B0-0848-4678-8E1B-524249669A8F}" xr6:coauthVersionLast="47" xr6:coauthVersionMax="47" xr10:uidLastSave="{00000000-0000-0000-0000-000000000000}"/>
  <bookViews>
    <workbookView xWindow="768" yWindow="768" windowWidth="17280" windowHeight="8880" tabRatio="859" firstSheet="1" activeTab="3"/>
  </bookViews>
  <sheets>
    <sheet name="Timesheet" sheetId="1" r:id="rId1"/>
    <sheet name="Chart1" sheetId="17" r:id="rId2"/>
    <sheet name="Audit Committee" sheetId="15" r:id="rId3"/>
    <sheet name="2000 Total" sheetId="2" r:id="rId4"/>
    <sheet name="January 2000" sheetId="3" r:id="rId5"/>
    <sheet name="February 2000" sheetId="4" r:id="rId6"/>
    <sheet name="March 2000" sheetId="5" r:id="rId7"/>
    <sheet name="April 2000" sheetId="6" r:id="rId8"/>
    <sheet name="May 2000" sheetId="7" r:id="rId9"/>
    <sheet name="June 2000" sheetId="8" r:id="rId10"/>
    <sheet name="July 2000" sheetId="9" r:id="rId11"/>
    <sheet name="August 2000" sheetId="10" r:id="rId12"/>
    <sheet name="September 2000" sheetId="11" r:id="rId13"/>
    <sheet name="October 2000" sheetId="12" r:id="rId14"/>
    <sheet name="November 2000" sheetId="13" r:id="rId15"/>
    <sheet name="December 2000" sheetId="14" r:id="rId16"/>
  </sheets>
  <definedNames>
    <definedName name="April">'April 2000'!$A$1:$L$54</definedName>
    <definedName name="August">'August 2000'!$A$1:$L$54</definedName>
    <definedName name="December">'December 2000'!$A$1:$M$54</definedName>
    <definedName name="February">'February 2000'!$B$1:$L$54</definedName>
    <definedName name="January">'January 2000'!$B$1:$L$54</definedName>
    <definedName name="July">'July 2000'!$A$1:$L$54</definedName>
    <definedName name="June">'June 2000'!$A$1:$N$54</definedName>
    <definedName name="March">'March 2000'!$A$1:$N$54</definedName>
    <definedName name="May">'May 2000'!$A$1:$L$54</definedName>
    <definedName name="November">'November 2000'!$A$1:$L$54</definedName>
    <definedName name="October">'October 2000'!$A$1:$L$54</definedName>
    <definedName name="_xlnm.Print_Area" localSheetId="2">'Audit Committee'!#REF!</definedName>
    <definedName name="September">'September 2000'!$A$1:$N$54</definedName>
    <definedName name="Total">'2000 Total'!$A$1:$P$54</definedName>
    <definedName name="Z_BF9425B2_03CD_11D3_B1AC_0008C742DC96_.wvu.Cols" localSheetId="0" hidden="1">Timesheet!$D:$I</definedName>
  </definedNames>
  <calcPr calcId="191029" fullCalcOnLoad="1"/>
  <customWorkbookViews>
    <customWorkbookView name="Time Sheet" guid="{BF9425B0-03CD-11D3-B1AC-0008C742DC96}" maximized="1" windowWidth="796" windowHeight="435" tabRatio="859" activeSheetId="1"/>
    <customWorkbookView name="Time Sheet Total" guid="{BF9425B2-03CD-11D3-B1AC-0008C742DC96}" maximized="1" windowWidth="796" windowHeight="435" tabRatio="85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M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A36" i="2"/>
  <c r="B36" i="2"/>
  <c r="C36" i="2"/>
  <c r="A37" i="2"/>
  <c r="B37" i="2"/>
  <c r="C37" i="2"/>
  <c r="A38" i="2"/>
  <c r="B38" i="2"/>
  <c r="C38" i="2"/>
  <c r="A39" i="2"/>
  <c r="B39" i="2"/>
  <c r="C39" i="2"/>
  <c r="O39" i="2"/>
  <c r="A40" i="2"/>
  <c r="B40" i="2"/>
  <c r="C40" i="2"/>
  <c r="A41" i="2"/>
  <c r="B41" i="2"/>
  <c r="C41" i="2"/>
  <c r="K41" i="2"/>
  <c r="A42" i="2"/>
  <c r="B42" i="2"/>
  <c r="C42" i="2"/>
  <c r="A43" i="2"/>
  <c r="B43" i="2"/>
  <c r="C43" i="2"/>
  <c r="E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3" i="6"/>
  <c r="B3" i="6"/>
  <c r="C3" i="6"/>
  <c r="L3" i="6"/>
  <c r="H3" i="2" s="1"/>
  <c r="A4" i="6"/>
  <c r="B4" i="6"/>
  <c r="C4" i="6"/>
  <c r="L4" i="6"/>
  <c r="H4" i="2" s="1"/>
  <c r="A5" i="6"/>
  <c r="B5" i="6"/>
  <c r="C5" i="6"/>
  <c r="L5" i="6"/>
  <c r="H5" i="2" s="1"/>
  <c r="A6" i="6"/>
  <c r="B6" i="6"/>
  <c r="C6" i="6"/>
  <c r="L6" i="6"/>
  <c r="H6" i="2" s="1"/>
  <c r="A7" i="6"/>
  <c r="B7" i="6"/>
  <c r="C7" i="6"/>
  <c r="L7" i="6"/>
  <c r="H7" i="2" s="1"/>
  <c r="A8" i="6"/>
  <c r="B8" i="6"/>
  <c r="C8" i="6"/>
  <c r="L8" i="6"/>
  <c r="H8" i="2" s="1"/>
  <c r="A9" i="6"/>
  <c r="B9" i="6"/>
  <c r="C9" i="6"/>
  <c r="L9" i="6"/>
  <c r="H9" i="2" s="1"/>
  <c r="A10" i="6"/>
  <c r="B10" i="6"/>
  <c r="C10" i="6"/>
  <c r="L10" i="6"/>
  <c r="H10" i="2" s="1"/>
  <c r="A11" i="6"/>
  <c r="B11" i="6"/>
  <c r="C11" i="6"/>
  <c r="L11" i="6"/>
  <c r="H11" i="2" s="1"/>
  <c r="A12" i="6"/>
  <c r="B12" i="6"/>
  <c r="C12" i="6"/>
  <c r="L12" i="6"/>
  <c r="H12" i="2" s="1"/>
  <c r="A13" i="6"/>
  <c r="B13" i="6"/>
  <c r="C13" i="6"/>
  <c r="L13" i="6"/>
  <c r="H13" i="2" s="1"/>
  <c r="A14" i="6"/>
  <c r="B14" i="6"/>
  <c r="C14" i="6"/>
  <c r="L14" i="6"/>
  <c r="H14" i="2" s="1"/>
  <c r="A15" i="6"/>
  <c r="B15" i="6"/>
  <c r="C15" i="6"/>
  <c r="L15" i="6"/>
  <c r="H15" i="2" s="1"/>
  <c r="A16" i="6"/>
  <c r="B16" i="6"/>
  <c r="C16" i="6"/>
  <c r="L16" i="6"/>
  <c r="H16" i="2" s="1"/>
  <c r="A17" i="6"/>
  <c r="B17" i="6"/>
  <c r="C17" i="6"/>
  <c r="L17" i="6"/>
  <c r="H17" i="2" s="1"/>
  <c r="A18" i="6"/>
  <c r="B18" i="6"/>
  <c r="C18" i="6"/>
  <c r="L18" i="6"/>
  <c r="H18" i="2" s="1"/>
  <c r="A19" i="6"/>
  <c r="B19" i="6"/>
  <c r="C19" i="6"/>
  <c r="L19" i="6"/>
  <c r="H19" i="2" s="1"/>
  <c r="A20" i="6"/>
  <c r="B20" i="6"/>
  <c r="C20" i="6"/>
  <c r="L20" i="6"/>
  <c r="H20" i="2" s="1"/>
  <c r="A21" i="6"/>
  <c r="B21" i="6"/>
  <c r="C21" i="6"/>
  <c r="L21" i="6"/>
  <c r="H21" i="2" s="1"/>
  <c r="A22" i="6"/>
  <c r="B22" i="6"/>
  <c r="C22" i="6"/>
  <c r="L22" i="6"/>
  <c r="H22" i="2" s="1"/>
  <c r="A23" i="6"/>
  <c r="B23" i="6"/>
  <c r="C23" i="6"/>
  <c r="L23" i="6"/>
  <c r="H23" i="2" s="1"/>
  <c r="A24" i="6"/>
  <c r="B24" i="6"/>
  <c r="C24" i="6"/>
  <c r="L24" i="6"/>
  <c r="H24" i="2" s="1"/>
  <c r="A25" i="6"/>
  <c r="B25" i="6"/>
  <c r="C25" i="6"/>
  <c r="L25" i="6"/>
  <c r="H25" i="2" s="1"/>
  <c r="A26" i="6"/>
  <c r="B26" i="6"/>
  <c r="C26" i="6"/>
  <c r="L26" i="6"/>
  <c r="H26" i="2" s="1"/>
  <c r="A27" i="6"/>
  <c r="B27" i="6"/>
  <c r="C27" i="6"/>
  <c r="L27" i="6"/>
  <c r="H27" i="2" s="1"/>
  <c r="A28" i="6"/>
  <c r="B28" i="6"/>
  <c r="C28" i="6"/>
  <c r="L28" i="6"/>
  <c r="H28" i="2" s="1"/>
  <c r="A29" i="6"/>
  <c r="B29" i="6"/>
  <c r="C29" i="6"/>
  <c r="L29" i="6"/>
  <c r="H29" i="2" s="1"/>
  <c r="A30" i="6"/>
  <c r="B30" i="6"/>
  <c r="C30" i="6"/>
  <c r="L30" i="6"/>
  <c r="H30" i="2" s="1"/>
  <c r="A31" i="6"/>
  <c r="B31" i="6"/>
  <c r="C31" i="6"/>
  <c r="L31" i="6"/>
  <c r="H31" i="2" s="1"/>
  <c r="A32" i="6"/>
  <c r="B32" i="6"/>
  <c r="C32" i="6"/>
  <c r="L32" i="6"/>
  <c r="H32" i="2" s="1"/>
  <c r="A33" i="6"/>
  <c r="B33" i="6"/>
  <c r="C33" i="6"/>
  <c r="L33" i="6"/>
  <c r="H33" i="2" s="1"/>
  <c r="H54" i="2" s="1"/>
  <c r="A34" i="6"/>
  <c r="B34" i="6"/>
  <c r="C34" i="6"/>
  <c r="L34" i="6"/>
  <c r="H34" i="2" s="1"/>
  <c r="A35" i="6"/>
  <c r="B35" i="6"/>
  <c r="C35" i="6"/>
  <c r="L35" i="6"/>
  <c r="H35" i="2" s="1"/>
  <c r="A36" i="6"/>
  <c r="B36" i="6"/>
  <c r="C36" i="6"/>
  <c r="L36" i="6"/>
  <c r="H36" i="2" s="1"/>
  <c r="A37" i="6"/>
  <c r="B37" i="6"/>
  <c r="C37" i="6"/>
  <c r="L37" i="6"/>
  <c r="H37" i="2" s="1"/>
  <c r="A38" i="6"/>
  <c r="B38" i="6"/>
  <c r="C38" i="6"/>
  <c r="L38" i="6"/>
  <c r="H38" i="2" s="1"/>
  <c r="A39" i="6"/>
  <c r="B39" i="6"/>
  <c r="C39" i="6"/>
  <c r="L39" i="6"/>
  <c r="H39" i="2" s="1"/>
  <c r="A40" i="6"/>
  <c r="B40" i="6"/>
  <c r="C40" i="6"/>
  <c r="L40" i="6"/>
  <c r="H40" i="2" s="1"/>
  <c r="A41" i="6"/>
  <c r="B41" i="6"/>
  <c r="C41" i="6"/>
  <c r="L41" i="6"/>
  <c r="H41" i="2" s="1"/>
  <c r="A42" i="6"/>
  <c r="B42" i="6"/>
  <c r="C42" i="6"/>
  <c r="L42" i="6"/>
  <c r="H42" i="2" s="1"/>
  <c r="A43" i="6"/>
  <c r="B43" i="6"/>
  <c r="C43" i="6"/>
  <c r="L43" i="6"/>
  <c r="H43" i="2" s="1"/>
  <c r="A44" i="6"/>
  <c r="B44" i="6"/>
  <c r="C44" i="6"/>
  <c r="L44" i="6"/>
  <c r="H44" i="2" s="1"/>
  <c r="L45" i="6"/>
  <c r="H45" i="2" s="1"/>
  <c r="L46" i="6"/>
  <c r="H46" i="2" s="1"/>
  <c r="L47" i="6"/>
  <c r="H47" i="2" s="1"/>
  <c r="L48" i="6"/>
  <c r="H48" i="2" s="1"/>
  <c r="L49" i="6"/>
  <c r="H49" i="2" s="1"/>
  <c r="L50" i="6"/>
  <c r="H50" i="2" s="1"/>
  <c r="L51" i="6"/>
  <c r="H51" i="2" s="1"/>
  <c r="L52" i="6"/>
  <c r="H52" i="2" s="1"/>
  <c r="L53" i="6"/>
  <c r="H53" i="2" s="1"/>
  <c r="D54" i="6"/>
  <c r="E54" i="6"/>
  <c r="F54" i="6"/>
  <c r="G54" i="6"/>
  <c r="H54" i="6"/>
  <c r="I54" i="6"/>
  <c r="J54" i="6"/>
  <c r="K54" i="6"/>
  <c r="A3" i="15"/>
  <c r="B3" i="15"/>
  <c r="C3" i="15"/>
  <c r="J3" i="15" s="1"/>
  <c r="A4" i="15"/>
  <c r="B4" i="15"/>
  <c r="C4" i="15"/>
  <c r="I4" i="15" s="1"/>
  <c r="G4" i="15"/>
  <c r="H4" i="15"/>
  <c r="A5" i="15"/>
  <c r="B5" i="15"/>
  <c r="C5" i="15"/>
  <c r="E5" i="15"/>
  <c r="G5" i="15"/>
  <c r="H5" i="15"/>
  <c r="A6" i="15"/>
  <c r="B6" i="15"/>
  <c r="C6" i="15"/>
  <c r="E6" i="15"/>
  <c r="G6" i="15"/>
  <c r="H6" i="15"/>
  <c r="I6" i="15"/>
  <c r="J6" i="15"/>
  <c r="A7" i="15"/>
  <c r="B7" i="15"/>
  <c r="C7" i="15"/>
  <c r="E7" i="15"/>
  <c r="F7" i="15"/>
  <c r="G7" i="15"/>
  <c r="I7" i="15"/>
  <c r="J7" i="15"/>
  <c r="A8" i="15"/>
  <c r="B8" i="15"/>
  <c r="C8" i="15"/>
  <c r="G8" i="15"/>
  <c r="A9" i="15"/>
  <c r="B9" i="15"/>
  <c r="C9" i="15"/>
  <c r="J9" i="15" s="1"/>
  <c r="H9" i="15"/>
  <c r="I9" i="15"/>
  <c r="A10" i="15"/>
  <c r="B10" i="15"/>
  <c r="C10" i="15"/>
  <c r="J10" i="15" s="1"/>
  <c r="E10" i="15"/>
  <c r="G10" i="15"/>
  <c r="H10" i="15"/>
  <c r="I10" i="15"/>
  <c r="A11" i="15"/>
  <c r="B11" i="15"/>
  <c r="C11" i="15"/>
  <c r="J11" i="15"/>
  <c r="A12" i="15"/>
  <c r="B12" i="15"/>
  <c r="C12" i="15"/>
  <c r="G12" i="15" s="1"/>
  <c r="A13" i="15"/>
  <c r="B13" i="15"/>
  <c r="C13" i="15"/>
  <c r="F13" i="15" s="1"/>
  <c r="E13" i="15"/>
  <c r="G13" i="15"/>
  <c r="H13" i="15"/>
  <c r="A14" i="15"/>
  <c r="B14" i="15"/>
  <c r="C14" i="15"/>
  <c r="F14" i="15" s="1"/>
  <c r="E14" i="15"/>
  <c r="H14" i="15"/>
  <c r="J14" i="15"/>
  <c r="A15" i="15"/>
  <c r="B15" i="15"/>
  <c r="C15" i="15"/>
  <c r="E15" i="15"/>
  <c r="F15" i="15"/>
  <c r="G15" i="15"/>
  <c r="H15" i="15"/>
  <c r="J15" i="15"/>
  <c r="A16" i="15"/>
  <c r="B16" i="15"/>
  <c r="C16" i="15"/>
  <c r="G16" i="15" s="1"/>
  <c r="A17" i="15"/>
  <c r="B17" i="15"/>
  <c r="C17" i="15"/>
  <c r="J17" i="15" s="1"/>
  <c r="H17" i="15"/>
  <c r="A18" i="15"/>
  <c r="B18" i="15"/>
  <c r="C18" i="15"/>
  <c r="J18" i="15" s="1"/>
  <c r="E18" i="15"/>
  <c r="F18" i="15"/>
  <c r="G18" i="15"/>
  <c r="H18" i="15"/>
  <c r="A19" i="15"/>
  <c r="B19" i="15"/>
  <c r="C19" i="15"/>
  <c r="F19" i="15" s="1"/>
  <c r="A20" i="15"/>
  <c r="B20" i="15"/>
  <c r="C20" i="15"/>
  <c r="G20" i="15"/>
  <c r="A21" i="15"/>
  <c r="B21" i="15"/>
  <c r="C21" i="15"/>
  <c r="F21" i="15" s="1"/>
  <c r="E21" i="15"/>
  <c r="G21" i="15"/>
  <c r="A22" i="15"/>
  <c r="B22" i="15"/>
  <c r="C22" i="15"/>
  <c r="E22" i="15"/>
  <c r="H22" i="15"/>
  <c r="I22" i="15"/>
  <c r="J22" i="15"/>
  <c r="A23" i="15"/>
  <c r="B23" i="15"/>
  <c r="C23" i="15"/>
  <c r="E23" i="15"/>
  <c r="G23" i="15"/>
  <c r="H23" i="15"/>
  <c r="I23" i="15"/>
  <c r="J23" i="15"/>
  <c r="A24" i="15"/>
  <c r="B24" i="15"/>
  <c r="C24" i="15"/>
  <c r="A25" i="15"/>
  <c r="B25" i="15"/>
  <c r="C25" i="15"/>
  <c r="J25" i="15" s="1"/>
  <c r="H25" i="15"/>
  <c r="I25" i="15"/>
  <c r="A26" i="15"/>
  <c r="B26" i="15"/>
  <c r="C26" i="15"/>
  <c r="J26" i="15" s="1"/>
  <c r="F26" i="15"/>
  <c r="G26" i="15"/>
  <c r="H26" i="15"/>
  <c r="I26" i="15"/>
  <c r="A27" i="15"/>
  <c r="B27" i="15"/>
  <c r="C27" i="15"/>
  <c r="E27" i="15" s="1"/>
  <c r="J27" i="15"/>
  <c r="A28" i="15"/>
  <c r="B28" i="15"/>
  <c r="C28" i="15"/>
  <c r="G28" i="15"/>
  <c r="H28" i="15"/>
  <c r="J28" i="15"/>
  <c r="A29" i="15"/>
  <c r="B29" i="15"/>
  <c r="C29" i="15"/>
  <c r="F29" i="15" s="1"/>
  <c r="G29" i="15"/>
  <c r="H29" i="15"/>
  <c r="A30" i="15"/>
  <c r="B30" i="15"/>
  <c r="C30" i="15"/>
  <c r="F30" i="15" s="1"/>
  <c r="H30" i="15"/>
  <c r="I30" i="15"/>
  <c r="J30" i="15"/>
  <c r="A31" i="15"/>
  <c r="B31" i="15"/>
  <c r="C31" i="15"/>
  <c r="E31" i="15"/>
  <c r="F31" i="15"/>
  <c r="H31" i="15"/>
  <c r="I31" i="15"/>
  <c r="J31" i="15"/>
  <c r="A32" i="15"/>
  <c r="B32" i="15"/>
  <c r="C32" i="15"/>
  <c r="F32" i="15"/>
  <c r="G32" i="15"/>
  <c r="J32" i="15"/>
  <c r="A33" i="15"/>
  <c r="B33" i="15"/>
  <c r="C33" i="15"/>
  <c r="G33" i="15"/>
  <c r="H33" i="15"/>
  <c r="I33" i="15"/>
  <c r="A34" i="15"/>
  <c r="B34" i="15"/>
  <c r="C34" i="15"/>
  <c r="J34" i="15" s="1"/>
  <c r="E34" i="15"/>
  <c r="F34" i="15"/>
  <c r="G34" i="15"/>
  <c r="H34" i="15"/>
  <c r="I34" i="15"/>
  <c r="A35" i="15"/>
  <c r="B35" i="15"/>
  <c r="C35" i="15"/>
  <c r="E35" i="15" s="1"/>
  <c r="I35" i="15"/>
  <c r="A36" i="15"/>
  <c r="B36" i="15"/>
  <c r="C36" i="15"/>
  <c r="E36" i="15" s="1"/>
  <c r="H36" i="15"/>
  <c r="A37" i="15"/>
  <c r="B37" i="15"/>
  <c r="C37" i="15"/>
  <c r="I37" i="15" s="1"/>
  <c r="E37" i="15"/>
  <c r="F37" i="15"/>
  <c r="G37" i="15"/>
  <c r="A38" i="15"/>
  <c r="B38" i="15"/>
  <c r="C38" i="15"/>
  <c r="F38" i="15" s="1"/>
  <c r="A39" i="15"/>
  <c r="B39" i="15"/>
  <c r="C39" i="15"/>
  <c r="E39" i="15"/>
  <c r="F39" i="15"/>
  <c r="G39" i="15"/>
  <c r="H39" i="15"/>
  <c r="I39" i="15"/>
  <c r="J39" i="15"/>
  <c r="A40" i="15"/>
  <c r="B40" i="15"/>
  <c r="C40" i="15"/>
  <c r="J40" i="15" s="1"/>
  <c r="E40" i="15"/>
  <c r="F40" i="15"/>
  <c r="G40" i="15"/>
  <c r="H40" i="15"/>
  <c r="I40" i="15"/>
  <c r="A41" i="15"/>
  <c r="B41" i="15"/>
  <c r="C41" i="15"/>
  <c r="G41" i="15" s="1"/>
  <c r="E41" i="15"/>
  <c r="F41" i="15"/>
  <c r="I41" i="15"/>
  <c r="J41" i="15"/>
  <c r="A42" i="15"/>
  <c r="B42" i="15"/>
  <c r="C42" i="15"/>
  <c r="E42" i="15" s="1"/>
  <c r="F42" i="15"/>
  <c r="G42" i="15"/>
  <c r="I42" i="15"/>
  <c r="J42" i="15"/>
  <c r="A43" i="15"/>
  <c r="B43" i="15"/>
  <c r="C43" i="15"/>
  <c r="G43" i="15" s="1"/>
  <c r="F43" i="15"/>
  <c r="A44" i="15"/>
  <c r="B44" i="15"/>
  <c r="C44" i="15"/>
  <c r="E44" i="15" s="1"/>
  <c r="A45" i="15"/>
  <c r="B45" i="15"/>
  <c r="C45" i="15"/>
  <c r="E45" i="15"/>
  <c r="F45" i="15"/>
  <c r="G45" i="15"/>
  <c r="H45" i="15"/>
  <c r="I45" i="15"/>
  <c r="J45" i="15"/>
  <c r="A46" i="15"/>
  <c r="B46" i="15"/>
  <c r="C46" i="15"/>
  <c r="G46" i="15" s="1"/>
  <c r="E46" i="15"/>
  <c r="F46" i="15"/>
  <c r="J46" i="15"/>
  <c r="A47" i="15"/>
  <c r="B47" i="15"/>
  <c r="C47" i="15"/>
  <c r="E47" i="15" s="1"/>
  <c r="G47" i="15"/>
  <c r="J47" i="15"/>
  <c r="A48" i="15"/>
  <c r="B48" i="15"/>
  <c r="C48" i="15"/>
  <c r="J48" i="15" s="1"/>
  <c r="E48" i="15"/>
  <c r="F48" i="15"/>
  <c r="G48" i="15"/>
  <c r="H48" i="15"/>
  <c r="I48" i="15"/>
  <c r="A49" i="15"/>
  <c r="B49" i="15"/>
  <c r="C49" i="15"/>
  <c r="G49" i="15" s="1"/>
  <c r="E49" i="15"/>
  <c r="F49" i="15"/>
  <c r="I49" i="15"/>
  <c r="J49" i="15"/>
  <c r="A50" i="15"/>
  <c r="B50" i="15"/>
  <c r="C50" i="15"/>
  <c r="E50" i="15" s="1"/>
  <c r="F50" i="15"/>
  <c r="G50" i="15"/>
  <c r="I50" i="15"/>
  <c r="J50" i="15"/>
  <c r="A51" i="15"/>
  <c r="B51" i="15"/>
  <c r="C51" i="15"/>
  <c r="G51" i="15" s="1"/>
  <c r="F51" i="15"/>
  <c r="A52" i="15"/>
  <c r="B52" i="15"/>
  <c r="C52" i="15"/>
  <c r="E52" i="15" s="1"/>
  <c r="A53" i="15"/>
  <c r="B53" i="15"/>
  <c r="C53" i="15"/>
  <c r="E53" i="15"/>
  <c r="F53" i="15"/>
  <c r="G53" i="15"/>
  <c r="H53" i="15"/>
  <c r="I53" i="15"/>
  <c r="J53" i="15"/>
  <c r="G2" i="10"/>
  <c r="I2" i="10" s="1"/>
  <c r="K2" i="10" s="1"/>
  <c r="A3" i="10"/>
  <c r="B3" i="10"/>
  <c r="C3" i="10"/>
  <c r="L3" i="10"/>
  <c r="L3" i="2" s="1"/>
  <c r="A4" i="10"/>
  <c r="B4" i="10"/>
  <c r="C4" i="10"/>
  <c r="L4" i="10"/>
  <c r="L4" i="2" s="1"/>
  <c r="A5" i="10"/>
  <c r="B5" i="10"/>
  <c r="C5" i="10"/>
  <c r="L5" i="10"/>
  <c r="L5" i="2" s="1"/>
  <c r="A6" i="10"/>
  <c r="B6" i="10"/>
  <c r="C6" i="10"/>
  <c r="L6" i="10"/>
  <c r="L6" i="2" s="1"/>
  <c r="A7" i="10"/>
  <c r="B7" i="10"/>
  <c r="C7" i="10"/>
  <c r="L7" i="10"/>
  <c r="L7" i="2" s="1"/>
  <c r="A8" i="10"/>
  <c r="B8" i="10"/>
  <c r="C8" i="10"/>
  <c r="L8" i="10"/>
  <c r="L8" i="2" s="1"/>
  <c r="A9" i="10"/>
  <c r="B9" i="10"/>
  <c r="C9" i="10"/>
  <c r="L9" i="10"/>
  <c r="L9" i="2" s="1"/>
  <c r="A10" i="10"/>
  <c r="B10" i="10"/>
  <c r="C10" i="10"/>
  <c r="L10" i="10"/>
  <c r="L10" i="2" s="1"/>
  <c r="A11" i="10"/>
  <c r="B11" i="10"/>
  <c r="C11" i="10"/>
  <c r="L11" i="10"/>
  <c r="L11" i="2" s="1"/>
  <c r="A12" i="10"/>
  <c r="B12" i="10"/>
  <c r="C12" i="10"/>
  <c r="L12" i="10"/>
  <c r="L12" i="2" s="1"/>
  <c r="A13" i="10"/>
  <c r="B13" i="10"/>
  <c r="C13" i="10"/>
  <c r="L13" i="10"/>
  <c r="L13" i="2" s="1"/>
  <c r="A14" i="10"/>
  <c r="B14" i="10"/>
  <c r="C14" i="10"/>
  <c r="L14" i="10"/>
  <c r="L14" i="2" s="1"/>
  <c r="A15" i="10"/>
  <c r="B15" i="10"/>
  <c r="C15" i="10"/>
  <c r="L15" i="10"/>
  <c r="L15" i="2" s="1"/>
  <c r="A16" i="10"/>
  <c r="B16" i="10"/>
  <c r="C16" i="10"/>
  <c r="L16" i="10"/>
  <c r="L16" i="2" s="1"/>
  <c r="A17" i="10"/>
  <c r="B17" i="10"/>
  <c r="C17" i="10"/>
  <c r="L17" i="10"/>
  <c r="L17" i="2" s="1"/>
  <c r="A18" i="10"/>
  <c r="B18" i="10"/>
  <c r="C18" i="10"/>
  <c r="L18" i="10"/>
  <c r="L18" i="2" s="1"/>
  <c r="A19" i="10"/>
  <c r="B19" i="10"/>
  <c r="C19" i="10"/>
  <c r="L19" i="10"/>
  <c r="L19" i="2" s="1"/>
  <c r="A20" i="10"/>
  <c r="B20" i="10"/>
  <c r="C20" i="10"/>
  <c r="L20" i="10"/>
  <c r="L20" i="2" s="1"/>
  <c r="A21" i="10"/>
  <c r="B21" i="10"/>
  <c r="C21" i="10"/>
  <c r="L21" i="10"/>
  <c r="L21" i="2" s="1"/>
  <c r="A22" i="10"/>
  <c r="B22" i="10"/>
  <c r="C22" i="10"/>
  <c r="L22" i="10"/>
  <c r="L22" i="2" s="1"/>
  <c r="A23" i="10"/>
  <c r="B23" i="10"/>
  <c r="C23" i="10"/>
  <c r="L23" i="10"/>
  <c r="L23" i="2" s="1"/>
  <c r="A24" i="10"/>
  <c r="B24" i="10"/>
  <c r="C24" i="10"/>
  <c r="L24" i="10"/>
  <c r="L24" i="2" s="1"/>
  <c r="A25" i="10"/>
  <c r="B25" i="10"/>
  <c r="C25" i="10"/>
  <c r="L25" i="10"/>
  <c r="L25" i="2" s="1"/>
  <c r="A26" i="10"/>
  <c r="B26" i="10"/>
  <c r="C26" i="10"/>
  <c r="L26" i="10"/>
  <c r="L26" i="2" s="1"/>
  <c r="A27" i="10"/>
  <c r="B27" i="10"/>
  <c r="C27" i="10"/>
  <c r="L27" i="10"/>
  <c r="L27" i="2" s="1"/>
  <c r="A28" i="10"/>
  <c r="B28" i="10"/>
  <c r="C28" i="10"/>
  <c r="L28" i="10"/>
  <c r="L28" i="2" s="1"/>
  <c r="A29" i="10"/>
  <c r="B29" i="10"/>
  <c r="C29" i="10"/>
  <c r="L29" i="10"/>
  <c r="L29" i="2" s="1"/>
  <c r="A30" i="10"/>
  <c r="B30" i="10"/>
  <c r="C30" i="10"/>
  <c r="L30" i="10"/>
  <c r="L30" i="2" s="1"/>
  <c r="A31" i="10"/>
  <c r="B31" i="10"/>
  <c r="C31" i="10"/>
  <c r="L31" i="10"/>
  <c r="L31" i="2" s="1"/>
  <c r="A32" i="10"/>
  <c r="B32" i="10"/>
  <c r="C32" i="10"/>
  <c r="L32" i="10"/>
  <c r="L32" i="2" s="1"/>
  <c r="A33" i="10"/>
  <c r="B33" i="10"/>
  <c r="C33" i="10"/>
  <c r="L33" i="10"/>
  <c r="L33" i="2" s="1"/>
  <c r="A34" i="10"/>
  <c r="B34" i="10"/>
  <c r="C34" i="10"/>
  <c r="L34" i="10"/>
  <c r="L34" i="2" s="1"/>
  <c r="A35" i="10"/>
  <c r="B35" i="10"/>
  <c r="C35" i="10"/>
  <c r="L35" i="10"/>
  <c r="L35" i="2" s="1"/>
  <c r="A36" i="10"/>
  <c r="B36" i="10"/>
  <c r="C36" i="10"/>
  <c r="L36" i="10"/>
  <c r="L36" i="2" s="1"/>
  <c r="A37" i="10"/>
  <c r="B37" i="10"/>
  <c r="C37" i="10"/>
  <c r="L37" i="10"/>
  <c r="L37" i="2" s="1"/>
  <c r="A38" i="10"/>
  <c r="B38" i="10"/>
  <c r="C38" i="10"/>
  <c r="L38" i="10"/>
  <c r="L38" i="2" s="1"/>
  <c r="A39" i="10"/>
  <c r="B39" i="10"/>
  <c r="C39" i="10"/>
  <c r="L39" i="10"/>
  <c r="L39" i="2" s="1"/>
  <c r="A40" i="10"/>
  <c r="B40" i="10"/>
  <c r="C40" i="10"/>
  <c r="L40" i="10"/>
  <c r="L40" i="2" s="1"/>
  <c r="A41" i="10"/>
  <c r="B41" i="10"/>
  <c r="C41" i="10"/>
  <c r="L41" i="10"/>
  <c r="L41" i="2" s="1"/>
  <c r="A42" i="10"/>
  <c r="B42" i="10"/>
  <c r="C42" i="10"/>
  <c r="L42" i="10"/>
  <c r="L42" i="2" s="1"/>
  <c r="A43" i="10"/>
  <c r="B43" i="10"/>
  <c r="C43" i="10"/>
  <c r="L43" i="10"/>
  <c r="L43" i="2" s="1"/>
  <c r="A44" i="10"/>
  <c r="B44" i="10"/>
  <c r="C44" i="10"/>
  <c r="L44" i="10"/>
  <c r="L44" i="2" s="1"/>
  <c r="L45" i="10"/>
  <c r="L45" i="2" s="1"/>
  <c r="A46" i="10"/>
  <c r="B46" i="10"/>
  <c r="C46" i="10"/>
  <c r="L46" i="10"/>
  <c r="L46" i="2" s="1"/>
  <c r="A47" i="10"/>
  <c r="B47" i="10"/>
  <c r="C47" i="10"/>
  <c r="L47" i="10"/>
  <c r="L47" i="2" s="1"/>
  <c r="A48" i="10"/>
  <c r="B48" i="10"/>
  <c r="C48" i="10"/>
  <c r="L48" i="10"/>
  <c r="L48" i="2" s="1"/>
  <c r="A49" i="10"/>
  <c r="B49" i="10"/>
  <c r="C49" i="10"/>
  <c r="L49" i="10"/>
  <c r="L49" i="2" s="1"/>
  <c r="A50" i="10"/>
  <c r="B50" i="10"/>
  <c r="C50" i="10"/>
  <c r="L50" i="10"/>
  <c r="L50" i="2" s="1"/>
  <c r="A51" i="10"/>
  <c r="B51" i="10"/>
  <c r="C51" i="10"/>
  <c r="L51" i="10"/>
  <c r="L51" i="2" s="1"/>
  <c r="A52" i="10"/>
  <c r="B52" i="10"/>
  <c r="C52" i="10"/>
  <c r="L52" i="10"/>
  <c r="L52" i="2" s="1"/>
  <c r="A53" i="10"/>
  <c r="B53" i="10"/>
  <c r="C53" i="10"/>
  <c r="L53" i="10"/>
  <c r="L53" i="2" s="1"/>
  <c r="D54" i="10"/>
  <c r="E54" i="10"/>
  <c r="F54" i="10"/>
  <c r="G54" i="10"/>
  <c r="H54" i="10"/>
  <c r="I54" i="10"/>
  <c r="J54" i="10"/>
  <c r="K54" i="10"/>
  <c r="A3" i="14"/>
  <c r="B3" i="14"/>
  <c r="C3" i="14"/>
  <c r="M3" i="14"/>
  <c r="P3" i="2" s="1"/>
  <c r="A4" i="14"/>
  <c r="B4" i="14"/>
  <c r="C4" i="14"/>
  <c r="M4" i="14"/>
  <c r="P4" i="2" s="1"/>
  <c r="A5" i="14"/>
  <c r="B5" i="14"/>
  <c r="C5" i="14"/>
  <c r="M5" i="14"/>
  <c r="P5" i="2" s="1"/>
  <c r="A6" i="14"/>
  <c r="B6" i="14"/>
  <c r="C6" i="14"/>
  <c r="M6" i="14"/>
  <c r="P6" i="2" s="1"/>
  <c r="A7" i="14"/>
  <c r="B7" i="14"/>
  <c r="C7" i="14"/>
  <c r="M7" i="14"/>
  <c r="P7" i="2" s="1"/>
  <c r="A8" i="14"/>
  <c r="B8" i="14"/>
  <c r="C8" i="14"/>
  <c r="M8" i="14"/>
  <c r="P8" i="2" s="1"/>
  <c r="A9" i="14"/>
  <c r="B9" i="14"/>
  <c r="C9" i="14"/>
  <c r="M9" i="14"/>
  <c r="P9" i="2" s="1"/>
  <c r="A10" i="14"/>
  <c r="B10" i="14"/>
  <c r="C10" i="14"/>
  <c r="M10" i="14"/>
  <c r="P10" i="2" s="1"/>
  <c r="A11" i="14"/>
  <c r="B11" i="14"/>
  <c r="C11" i="14"/>
  <c r="M11" i="14"/>
  <c r="P11" i="2" s="1"/>
  <c r="A12" i="14"/>
  <c r="B12" i="14"/>
  <c r="C12" i="14"/>
  <c r="M12" i="14"/>
  <c r="P12" i="2" s="1"/>
  <c r="A13" i="14"/>
  <c r="B13" i="14"/>
  <c r="C13" i="14"/>
  <c r="M13" i="14"/>
  <c r="P13" i="2" s="1"/>
  <c r="A14" i="14"/>
  <c r="B14" i="14"/>
  <c r="C14" i="14"/>
  <c r="M14" i="14"/>
  <c r="P14" i="2" s="1"/>
  <c r="A15" i="14"/>
  <c r="B15" i="14"/>
  <c r="C15" i="14"/>
  <c r="M15" i="14"/>
  <c r="P15" i="2" s="1"/>
  <c r="A16" i="14"/>
  <c r="B16" i="14"/>
  <c r="C16" i="14"/>
  <c r="M16" i="14"/>
  <c r="P16" i="2" s="1"/>
  <c r="A17" i="14"/>
  <c r="B17" i="14"/>
  <c r="C17" i="14"/>
  <c r="M17" i="14"/>
  <c r="P17" i="2" s="1"/>
  <c r="A18" i="14"/>
  <c r="B18" i="14"/>
  <c r="C18" i="14"/>
  <c r="M18" i="14"/>
  <c r="P18" i="2" s="1"/>
  <c r="A19" i="14"/>
  <c r="B19" i="14"/>
  <c r="C19" i="14"/>
  <c r="M19" i="14"/>
  <c r="P19" i="2" s="1"/>
  <c r="A20" i="14"/>
  <c r="B20" i="14"/>
  <c r="C20" i="14"/>
  <c r="M20" i="14"/>
  <c r="P20" i="2" s="1"/>
  <c r="A21" i="14"/>
  <c r="B21" i="14"/>
  <c r="C21" i="14"/>
  <c r="M21" i="14"/>
  <c r="P21" i="2" s="1"/>
  <c r="A22" i="14"/>
  <c r="B22" i="14"/>
  <c r="C22" i="14"/>
  <c r="M22" i="14"/>
  <c r="P22" i="2" s="1"/>
  <c r="A23" i="14"/>
  <c r="B23" i="14"/>
  <c r="C23" i="14"/>
  <c r="M23" i="14"/>
  <c r="P23" i="2" s="1"/>
  <c r="A24" i="14"/>
  <c r="B24" i="14"/>
  <c r="C24" i="14"/>
  <c r="M24" i="14"/>
  <c r="P24" i="2" s="1"/>
  <c r="A25" i="14"/>
  <c r="B25" i="14"/>
  <c r="C25" i="14"/>
  <c r="M25" i="14"/>
  <c r="P25" i="2" s="1"/>
  <c r="A26" i="14"/>
  <c r="B26" i="14"/>
  <c r="C26" i="14"/>
  <c r="M26" i="14"/>
  <c r="P26" i="2" s="1"/>
  <c r="A27" i="14"/>
  <c r="B27" i="14"/>
  <c r="C27" i="14"/>
  <c r="M27" i="14"/>
  <c r="P27" i="2" s="1"/>
  <c r="A28" i="14"/>
  <c r="B28" i="14"/>
  <c r="C28" i="14"/>
  <c r="M28" i="14"/>
  <c r="P28" i="2" s="1"/>
  <c r="A29" i="14"/>
  <c r="B29" i="14"/>
  <c r="C29" i="14"/>
  <c r="M29" i="14"/>
  <c r="P29" i="2" s="1"/>
  <c r="A30" i="14"/>
  <c r="B30" i="14"/>
  <c r="C30" i="14"/>
  <c r="M30" i="14"/>
  <c r="P30" i="2" s="1"/>
  <c r="A31" i="14"/>
  <c r="B31" i="14"/>
  <c r="C31" i="14"/>
  <c r="M31" i="14"/>
  <c r="P31" i="2" s="1"/>
  <c r="A32" i="14"/>
  <c r="B32" i="14"/>
  <c r="C32" i="14"/>
  <c r="M32" i="14"/>
  <c r="P32" i="2" s="1"/>
  <c r="A33" i="14"/>
  <c r="B33" i="14"/>
  <c r="C33" i="14"/>
  <c r="M33" i="14"/>
  <c r="P33" i="2" s="1"/>
  <c r="A34" i="14"/>
  <c r="B34" i="14"/>
  <c r="C34" i="14"/>
  <c r="M34" i="14"/>
  <c r="P34" i="2" s="1"/>
  <c r="A35" i="14"/>
  <c r="B35" i="14"/>
  <c r="C35" i="14"/>
  <c r="M35" i="14"/>
  <c r="P35" i="2" s="1"/>
  <c r="A36" i="14"/>
  <c r="B36" i="14"/>
  <c r="C36" i="14"/>
  <c r="M36" i="14"/>
  <c r="P36" i="2" s="1"/>
  <c r="A37" i="14"/>
  <c r="B37" i="14"/>
  <c r="C37" i="14"/>
  <c r="M37" i="14"/>
  <c r="P37" i="2" s="1"/>
  <c r="A38" i="14"/>
  <c r="B38" i="14"/>
  <c r="C38" i="14"/>
  <c r="M38" i="14"/>
  <c r="P38" i="2" s="1"/>
  <c r="A39" i="14"/>
  <c r="B39" i="14"/>
  <c r="C39" i="14"/>
  <c r="M39" i="14"/>
  <c r="P39" i="2" s="1"/>
  <c r="A40" i="14"/>
  <c r="B40" i="14"/>
  <c r="C40" i="14"/>
  <c r="M40" i="14"/>
  <c r="P40" i="2" s="1"/>
  <c r="A41" i="14"/>
  <c r="B41" i="14"/>
  <c r="C41" i="14"/>
  <c r="M41" i="14"/>
  <c r="P41" i="2" s="1"/>
  <c r="A42" i="14"/>
  <c r="B42" i="14"/>
  <c r="C42" i="14"/>
  <c r="M42" i="14"/>
  <c r="P42" i="2" s="1"/>
  <c r="A43" i="14"/>
  <c r="B43" i="14"/>
  <c r="C43" i="14"/>
  <c r="M43" i="14"/>
  <c r="P43" i="2" s="1"/>
  <c r="A44" i="14"/>
  <c r="B44" i="14"/>
  <c r="C44" i="14"/>
  <c r="M44" i="14"/>
  <c r="P44" i="2" s="1"/>
  <c r="M45" i="14"/>
  <c r="P45" i="2" s="1"/>
  <c r="A46" i="14"/>
  <c r="B46" i="14"/>
  <c r="C46" i="14"/>
  <c r="M46" i="14"/>
  <c r="P46" i="2" s="1"/>
  <c r="A47" i="14"/>
  <c r="B47" i="14"/>
  <c r="C47" i="14"/>
  <c r="M47" i="14"/>
  <c r="P47" i="2" s="1"/>
  <c r="A48" i="14"/>
  <c r="B48" i="14"/>
  <c r="C48" i="14"/>
  <c r="M48" i="14"/>
  <c r="P48" i="2" s="1"/>
  <c r="A49" i="14"/>
  <c r="B49" i="14"/>
  <c r="C49" i="14"/>
  <c r="M49" i="14"/>
  <c r="P49" i="2" s="1"/>
  <c r="A50" i="14"/>
  <c r="B50" i="14"/>
  <c r="C50" i="14"/>
  <c r="M50" i="14"/>
  <c r="P50" i="2" s="1"/>
  <c r="A51" i="14"/>
  <c r="B51" i="14"/>
  <c r="C51" i="14"/>
  <c r="M51" i="14"/>
  <c r="P51" i="2" s="1"/>
  <c r="A52" i="14"/>
  <c r="B52" i="14"/>
  <c r="C52" i="14"/>
  <c r="M52" i="14"/>
  <c r="P52" i="2" s="1"/>
  <c r="A53" i="14"/>
  <c r="B53" i="14"/>
  <c r="C53" i="14"/>
  <c r="M53" i="14"/>
  <c r="P53" i="2" s="1"/>
  <c r="D54" i="14"/>
  <c r="E54" i="14"/>
  <c r="F54" i="14"/>
  <c r="G54" i="14"/>
  <c r="H54" i="14"/>
  <c r="I54" i="14"/>
  <c r="J54" i="14"/>
  <c r="K54" i="14"/>
  <c r="L54" i="14"/>
  <c r="A3" i="4"/>
  <c r="B3" i="4"/>
  <c r="C3" i="4"/>
  <c r="L3" i="4"/>
  <c r="F3" i="2" s="1"/>
  <c r="A4" i="4"/>
  <c r="B4" i="4"/>
  <c r="C4" i="4"/>
  <c r="L4" i="4"/>
  <c r="F4" i="2" s="1"/>
  <c r="A5" i="4"/>
  <c r="B5" i="4"/>
  <c r="C5" i="4"/>
  <c r="L5" i="4"/>
  <c r="F5" i="2" s="1"/>
  <c r="A6" i="4"/>
  <c r="B6" i="4"/>
  <c r="C6" i="4"/>
  <c r="L6" i="4"/>
  <c r="F6" i="2" s="1"/>
  <c r="A7" i="4"/>
  <c r="B7" i="4"/>
  <c r="C7" i="4"/>
  <c r="L7" i="4"/>
  <c r="F7" i="2" s="1"/>
  <c r="A8" i="4"/>
  <c r="B8" i="4"/>
  <c r="C8" i="4"/>
  <c r="L8" i="4"/>
  <c r="F8" i="2" s="1"/>
  <c r="A9" i="4"/>
  <c r="B9" i="4"/>
  <c r="C9" i="4"/>
  <c r="L9" i="4"/>
  <c r="F9" i="2" s="1"/>
  <c r="A10" i="4"/>
  <c r="B10" i="4"/>
  <c r="C10" i="4"/>
  <c r="L10" i="4"/>
  <c r="F10" i="2" s="1"/>
  <c r="A11" i="4"/>
  <c r="B11" i="4"/>
  <c r="C11" i="4"/>
  <c r="L11" i="4"/>
  <c r="F11" i="2" s="1"/>
  <c r="A12" i="4"/>
  <c r="B12" i="4"/>
  <c r="C12" i="4"/>
  <c r="L12" i="4"/>
  <c r="F12" i="2" s="1"/>
  <c r="A13" i="4"/>
  <c r="B13" i="4"/>
  <c r="C13" i="4"/>
  <c r="L13" i="4"/>
  <c r="F13" i="2" s="1"/>
  <c r="A14" i="4"/>
  <c r="B14" i="4"/>
  <c r="C14" i="4"/>
  <c r="L14" i="4"/>
  <c r="F14" i="2" s="1"/>
  <c r="A15" i="4"/>
  <c r="B15" i="4"/>
  <c r="C15" i="4"/>
  <c r="L15" i="4"/>
  <c r="F15" i="2" s="1"/>
  <c r="A16" i="4"/>
  <c r="B16" i="4"/>
  <c r="C16" i="4"/>
  <c r="L16" i="4"/>
  <c r="F16" i="2" s="1"/>
  <c r="A17" i="4"/>
  <c r="B17" i="4"/>
  <c r="C17" i="4"/>
  <c r="L17" i="4"/>
  <c r="F17" i="2" s="1"/>
  <c r="A18" i="4"/>
  <c r="B18" i="4"/>
  <c r="C18" i="4"/>
  <c r="L18" i="4"/>
  <c r="F18" i="2" s="1"/>
  <c r="A19" i="4"/>
  <c r="B19" i="4"/>
  <c r="C19" i="4"/>
  <c r="L19" i="4"/>
  <c r="F19" i="2" s="1"/>
  <c r="A20" i="4"/>
  <c r="B20" i="4"/>
  <c r="C20" i="4"/>
  <c r="L20" i="4"/>
  <c r="F20" i="2" s="1"/>
  <c r="A21" i="4"/>
  <c r="B21" i="4"/>
  <c r="C21" i="4"/>
  <c r="L21" i="4"/>
  <c r="F21" i="2" s="1"/>
  <c r="A22" i="4"/>
  <c r="B22" i="4"/>
  <c r="C22" i="4"/>
  <c r="L22" i="4"/>
  <c r="F22" i="2" s="1"/>
  <c r="A23" i="4"/>
  <c r="B23" i="4"/>
  <c r="C23" i="4"/>
  <c r="L23" i="4"/>
  <c r="F23" i="2" s="1"/>
  <c r="A24" i="4"/>
  <c r="B24" i="4"/>
  <c r="C24" i="4"/>
  <c r="L24" i="4"/>
  <c r="F24" i="2" s="1"/>
  <c r="A25" i="4"/>
  <c r="B25" i="4"/>
  <c r="C25" i="4"/>
  <c r="L25" i="4"/>
  <c r="F25" i="2" s="1"/>
  <c r="A26" i="4"/>
  <c r="B26" i="4"/>
  <c r="C26" i="4"/>
  <c r="L26" i="4"/>
  <c r="F26" i="2" s="1"/>
  <c r="A27" i="4"/>
  <c r="B27" i="4"/>
  <c r="C27" i="4"/>
  <c r="L27" i="4"/>
  <c r="F27" i="2" s="1"/>
  <c r="A28" i="4"/>
  <c r="B28" i="4"/>
  <c r="C28" i="4"/>
  <c r="L28" i="4"/>
  <c r="F28" i="2" s="1"/>
  <c r="A29" i="4"/>
  <c r="B29" i="4"/>
  <c r="C29" i="4"/>
  <c r="L29" i="4"/>
  <c r="F29" i="2" s="1"/>
  <c r="A30" i="4"/>
  <c r="B30" i="4"/>
  <c r="C30" i="4"/>
  <c r="L30" i="4"/>
  <c r="F30" i="2" s="1"/>
  <c r="A31" i="4"/>
  <c r="B31" i="4"/>
  <c r="C31" i="4"/>
  <c r="L31" i="4"/>
  <c r="F31" i="2" s="1"/>
  <c r="A32" i="4"/>
  <c r="B32" i="4"/>
  <c r="C32" i="4"/>
  <c r="L32" i="4"/>
  <c r="F32" i="2" s="1"/>
  <c r="A33" i="4"/>
  <c r="B33" i="4"/>
  <c r="C33" i="4"/>
  <c r="L33" i="4"/>
  <c r="F33" i="2" s="1"/>
  <c r="A34" i="4"/>
  <c r="B34" i="4"/>
  <c r="C34" i="4"/>
  <c r="L34" i="4"/>
  <c r="F34" i="2" s="1"/>
  <c r="A35" i="4"/>
  <c r="B35" i="4"/>
  <c r="C35" i="4"/>
  <c r="L35" i="4"/>
  <c r="F35" i="2" s="1"/>
  <c r="A36" i="4"/>
  <c r="B36" i="4"/>
  <c r="C36" i="4"/>
  <c r="L36" i="4"/>
  <c r="F36" i="2" s="1"/>
  <c r="A37" i="4"/>
  <c r="B37" i="4"/>
  <c r="C37" i="4"/>
  <c r="L37" i="4"/>
  <c r="F37" i="2" s="1"/>
  <c r="A38" i="4"/>
  <c r="B38" i="4"/>
  <c r="C38" i="4"/>
  <c r="L38" i="4"/>
  <c r="F38" i="2" s="1"/>
  <c r="A39" i="4"/>
  <c r="B39" i="4"/>
  <c r="C39" i="4"/>
  <c r="L39" i="4"/>
  <c r="F39" i="2" s="1"/>
  <c r="A40" i="4"/>
  <c r="B40" i="4"/>
  <c r="C40" i="4"/>
  <c r="L40" i="4"/>
  <c r="F40" i="2" s="1"/>
  <c r="A41" i="4"/>
  <c r="B41" i="4"/>
  <c r="C41" i="4"/>
  <c r="L41" i="4"/>
  <c r="F41" i="2" s="1"/>
  <c r="A42" i="4"/>
  <c r="B42" i="4"/>
  <c r="C42" i="4"/>
  <c r="L42" i="4"/>
  <c r="F42" i="2" s="1"/>
  <c r="A43" i="4"/>
  <c r="B43" i="4"/>
  <c r="C43" i="4"/>
  <c r="L43" i="4"/>
  <c r="F43" i="2" s="1"/>
  <c r="A44" i="4"/>
  <c r="B44" i="4"/>
  <c r="C44" i="4"/>
  <c r="L44" i="4"/>
  <c r="F44" i="2" s="1"/>
  <c r="A45" i="4"/>
  <c r="B45" i="4"/>
  <c r="C45" i="4"/>
  <c r="L45" i="4"/>
  <c r="F45" i="2" s="1"/>
  <c r="A46" i="4"/>
  <c r="B46" i="4"/>
  <c r="C46" i="4"/>
  <c r="L46" i="4"/>
  <c r="F46" i="2" s="1"/>
  <c r="A47" i="4"/>
  <c r="B47" i="4"/>
  <c r="C47" i="4"/>
  <c r="L47" i="4"/>
  <c r="F47" i="2" s="1"/>
  <c r="A48" i="4"/>
  <c r="B48" i="4"/>
  <c r="C48" i="4"/>
  <c r="L48" i="4"/>
  <c r="F48" i="2" s="1"/>
  <c r="A49" i="4"/>
  <c r="B49" i="4"/>
  <c r="C49" i="4"/>
  <c r="L49" i="4"/>
  <c r="F49" i="2" s="1"/>
  <c r="A50" i="4"/>
  <c r="B50" i="4"/>
  <c r="C50" i="4"/>
  <c r="L50" i="4"/>
  <c r="F50" i="2" s="1"/>
  <c r="A51" i="4"/>
  <c r="B51" i="4"/>
  <c r="C51" i="4"/>
  <c r="L51" i="4"/>
  <c r="F51" i="2" s="1"/>
  <c r="A52" i="4"/>
  <c r="B52" i="4"/>
  <c r="C52" i="4"/>
  <c r="L52" i="4"/>
  <c r="F52" i="2" s="1"/>
  <c r="A53" i="4"/>
  <c r="B53" i="4"/>
  <c r="C53" i="4"/>
  <c r="L53" i="4"/>
  <c r="F53" i="2" s="1"/>
  <c r="D54" i="4"/>
  <c r="E54" i="4"/>
  <c r="F54" i="4"/>
  <c r="G54" i="4"/>
  <c r="H54" i="4"/>
  <c r="I54" i="4"/>
  <c r="J54" i="4"/>
  <c r="K54" i="4"/>
  <c r="F2" i="3"/>
  <c r="H2" i="3" s="1"/>
  <c r="J2" i="3" s="1"/>
  <c r="D2" i="4" s="1"/>
  <c r="F2" i="4" s="1"/>
  <c r="H2" i="4" s="1"/>
  <c r="J2" i="4" s="1"/>
  <c r="D2" i="5" s="1"/>
  <c r="F2" i="5" s="1"/>
  <c r="H2" i="5" s="1"/>
  <c r="J2" i="5" s="1"/>
  <c r="L2" i="5" s="1"/>
  <c r="D2" i="6" s="1"/>
  <c r="F2" i="6" s="1"/>
  <c r="H2" i="6" s="1"/>
  <c r="J2" i="6" s="1"/>
  <c r="D2" i="7" s="1"/>
  <c r="F2" i="7" s="1"/>
  <c r="H2" i="7" s="1"/>
  <c r="J2" i="7" s="1"/>
  <c r="D2" i="8" s="1"/>
  <c r="F2" i="8" s="1"/>
  <c r="H2" i="8" s="1"/>
  <c r="J2" i="8" s="1"/>
  <c r="L2" i="8" s="1"/>
  <c r="D2" i="9" s="1"/>
  <c r="F2" i="9" s="1"/>
  <c r="H2" i="9" s="1"/>
  <c r="J2" i="9" s="1"/>
  <c r="D2" i="10" s="1"/>
  <c r="F2" i="10" s="1"/>
  <c r="H2" i="10" s="1"/>
  <c r="J2" i="10" s="1"/>
  <c r="D2" i="11" s="1"/>
  <c r="F2" i="11" s="1"/>
  <c r="H2" i="11" s="1"/>
  <c r="J2" i="11" s="1"/>
  <c r="L2" i="11" s="1"/>
  <c r="D2" i="12" s="1"/>
  <c r="F2" i="12" s="1"/>
  <c r="H2" i="12" s="1"/>
  <c r="J2" i="12" s="1"/>
  <c r="D2" i="13" s="1"/>
  <c r="F2" i="13" s="1"/>
  <c r="H2" i="13" s="1"/>
  <c r="J2" i="13" s="1"/>
  <c r="D2" i="14" s="1"/>
  <c r="F2" i="14" s="1"/>
  <c r="H2" i="14" s="1"/>
  <c r="J2" i="14" s="1"/>
  <c r="L2" i="14" s="1"/>
  <c r="A3" i="3"/>
  <c r="B3" i="3"/>
  <c r="C3" i="3"/>
  <c r="L3" i="3"/>
  <c r="E3" i="2" s="1"/>
  <c r="A4" i="3"/>
  <c r="B4" i="3"/>
  <c r="C4" i="3"/>
  <c r="L4" i="3"/>
  <c r="E4" i="2" s="1"/>
  <c r="A5" i="3"/>
  <c r="B5" i="3"/>
  <c r="C5" i="3"/>
  <c r="L5" i="3"/>
  <c r="E5" i="2" s="1"/>
  <c r="A6" i="3"/>
  <c r="B6" i="3"/>
  <c r="C6" i="3"/>
  <c r="L6" i="3"/>
  <c r="E6" i="2" s="1"/>
  <c r="A7" i="3"/>
  <c r="B7" i="3"/>
  <c r="C7" i="3"/>
  <c r="L7" i="3"/>
  <c r="E7" i="2" s="1"/>
  <c r="A8" i="3"/>
  <c r="B8" i="3"/>
  <c r="C8" i="3"/>
  <c r="L8" i="3"/>
  <c r="E8" i="2" s="1"/>
  <c r="A9" i="3"/>
  <c r="B9" i="3"/>
  <c r="C9" i="3"/>
  <c r="L9" i="3"/>
  <c r="E9" i="2" s="1"/>
  <c r="A10" i="3"/>
  <c r="B10" i="3"/>
  <c r="C10" i="3"/>
  <c r="L10" i="3"/>
  <c r="E10" i="2" s="1"/>
  <c r="D10" i="2" s="1"/>
  <c r="D10" i="15" s="1"/>
  <c r="F10" i="15" s="1"/>
  <c r="A11" i="3"/>
  <c r="B11" i="3"/>
  <c r="C11" i="3"/>
  <c r="L11" i="3"/>
  <c r="E11" i="2" s="1"/>
  <c r="A12" i="3"/>
  <c r="B12" i="3"/>
  <c r="C12" i="3"/>
  <c r="L12" i="3"/>
  <c r="E12" i="2" s="1"/>
  <c r="A13" i="3"/>
  <c r="B13" i="3"/>
  <c r="C13" i="3"/>
  <c r="L13" i="3"/>
  <c r="E13" i="2" s="1"/>
  <c r="A14" i="3"/>
  <c r="B14" i="3"/>
  <c r="C14" i="3"/>
  <c r="L14" i="3"/>
  <c r="E14" i="2" s="1"/>
  <c r="A15" i="3"/>
  <c r="B15" i="3"/>
  <c r="C15" i="3"/>
  <c r="L15" i="3"/>
  <c r="E15" i="2" s="1"/>
  <c r="A16" i="3"/>
  <c r="B16" i="3"/>
  <c r="C16" i="3"/>
  <c r="L16" i="3"/>
  <c r="E16" i="2" s="1"/>
  <c r="A17" i="3"/>
  <c r="B17" i="3"/>
  <c r="C17" i="3"/>
  <c r="L17" i="3"/>
  <c r="E17" i="2" s="1"/>
  <c r="A18" i="3"/>
  <c r="B18" i="3"/>
  <c r="C18" i="3"/>
  <c r="L18" i="3"/>
  <c r="E18" i="2" s="1"/>
  <c r="A19" i="3"/>
  <c r="B19" i="3"/>
  <c r="C19" i="3"/>
  <c r="L19" i="3"/>
  <c r="E19" i="2" s="1"/>
  <c r="A20" i="3"/>
  <c r="B20" i="3"/>
  <c r="C20" i="3"/>
  <c r="L20" i="3"/>
  <c r="E20" i="2" s="1"/>
  <c r="A21" i="3"/>
  <c r="B21" i="3"/>
  <c r="C21" i="3"/>
  <c r="L21" i="3"/>
  <c r="E21" i="2" s="1"/>
  <c r="A22" i="3"/>
  <c r="B22" i="3"/>
  <c r="C22" i="3"/>
  <c r="L22" i="3"/>
  <c r="E22" i="2" s="1"/>
  <c r="A23" i="3"/>
  <c r="B23" i="3"/>
  <c r="C23" i="3"/>
  <c r="L23" i="3"/>
  <c r="E23" i="2" s="1"/>
  <c r="D23" i="2" s="1"/>
  <c r="D23" i="15" s="1"/>
  <c r="F23" i="15" s="1"/>
  <c r="A24" i="3"/>
  <c r="B24" i="3"/>
  <c r="C24" i="3"/>
  <c r="L24" i="3"/>
  <c r="E24" i="2" s="1"/>
  <c r="A25" i="3"/>
  <c r="B25" i="3"/>
  <c r="C25" i="3"/>
  <c r="L25" i="3"/>
  <c r="E25" i="2" s="1"/>
  <c r="A26" i="3"/>
  <c r="B26" i="3"/>
  <c r="C26" i="3"/>
  <c r="L26" i="3"/>
  <c r="E26" i="2" s="1"/>
  <c r="A27" i="3"/>
  <c r="B27" i="3"/>
  <c r="C27" i="3"/>
  <c r="L27" i="3"/>
  <c r="E27" i="2" s="1"/>
  <c r="D27" i="2" s="1"/>
  <c r="D27" i="15" s="1"/>
  <c r="A28" i="3"/>
  <c r="B28" i="3"/>
  <c r="C28" i="3"/>
  <c r="L28" i="3"/>
  <c r="E28" i="2" s="1"/>
  <c r="A29" i="3"/>
  <c r="B29" i="3"/>
  <c r="C29" i="3"/>
  <c r="L29" i="3"/>
  <c r="E29" i="2" s="1"/>
  <c r="A30" i="3"/>
  <c r="B30" i="3"/>
  <c r="C30" i="3"/>
  <c r="L30" i="3"/>
  <c r="E30" i="2" s="1"/>
  <c r="A31" i="3"/>
  <c r="B31" i="3"/>
  <c r="C31" i="3"/>
  <c r="L31" i="3"/>
  <c r="E31" i="2" s="1"/>
  <c r="A32" i="3"/>
  <c r="B32" i="3"/>
  <c r="C32" i="3"/>
  <c r="L32" i="3"/>
  <c r="E32" i="2" s="1"/>
  <c r="A33" i="3"/>
  <c r="B33" i="3"/>
  <c r="C33" i="3"/>
  <c r="L33" i="3"/>
  <c r="E33" i="2" s="1"/>
  <c r="A34" i="3"/>
  <c r="B34" i="3"/>
  <c r="C34" i="3"/>
  <c r="L34" i="3"/>
  <c r="E34" i="2" s="1"/>
  <c r="A35" i="3"/>
  <c r="B35" i="3"/>
  <c r="C35" i="3"/>
  <c r="L35" i="3"/>
  <c r="E35" i="2" s="1"/>
  <c r="A36" i="3"/>
  <c r="B36" i="3"/>
  <c r="C36" i="3"/>
  <c r="L36" i="3"/>
  <c r="E36" i="2" s="1"/>
  <c r="A37" i="3"/>
  <c r="B37" i="3"/>
  <c r="C37" i="3"/>
  <c r="L37" i="3"/>
  <c r="E37" i="2" s="1"/>
  <c r="A38" i="3"/>
  <c r="B38" i="3"/>
  <c r="C38" i="3"/>
  <c r="L38" i="3"/>
  <c r="E38" i="2" s="1"/>
  <c r="A39" i="3"/>
  <c r="B39" i="3"/>
  <c r="C39" i="3"/>
  <c r="L39" i="3"/>
  <c r="E39" i="2" s="1"/>
  <c r="D39" i="2" s="1"/>
  <c r="D39" i="15" s="1"/>
  <c r="A40" i="3"/>
  <c r="B40" i="3"/>
  <c r="C40" i="3"/>
  <c r="L40" i="3"/>
  <c r="E40" i="2" s="1"/>
  <c r="A41" i="3"/>
  <c r="B41" i="3"/>
  <c r="C41" i="3"/>
  <c r="L41" i="3"/>
  <c r="E41" i="2" s="1"/>
  <c r="A42" i="3"/>
  <c r="B42" i="3"/>
  <c r="C42" i="3"/>
  <c r="L42" i="3"/>
  <c r="E42" i="2" s="1"/>
  <c r="A43" i="3"/>
  <c r="B43" i="3"/>
  <c r="C43" i="3"/>
  <c r="L43" i="3"/>
  <c r="A44" i="3"/>
  <c r="B44" i="3"/>
  <c r="C44" i="3"/>
  <c r="L44" i="3"/>
  <c r="E44" i="2" s="1"/>
  <c r="A45" i="3"/>
  <c r="B45" i="3"/>
  <c r="C45" i="3"/>
  <c r="L45" i="3"/>
  <c r="E45" i="2" s="1"/>
  <c r="A46" i="3"/>
  <c r="B46" i="3"/>
  <c r="C46" i="3"/>
  <c r="L46" i="3"/>
  <c r="E46" i="2" s="1"/>
  <c r="A47" i="3"/>
  <c r="B47" i="3"/>
  <c r="C47" i="3"/>
  <c r="L47" i="3"/>
  <c r="E47" i="2" s="1"/>
  <c r="D47" i="2" s="1"/>
  <c r="D47" i="15" s="1"/>
  <c r="A48" i="3"/>
  <c r="B48" i="3"/>
  <c r="C48" i="3"/>
  <c r="L48" i="3"/>
  <c r="E48" i="2" s="1"/>
  <c r="A49" i="3"/>
  <c r="B49" i="3"/>
  <c r="C49" i="3"/>
  <c r="L49" i="3"/>
  <c r="E49" i="2" s="1"/>
  <c r="A50" i="3"/>
  <c r="B50" i="3"/>
  <c r="C50" i="3"/>
  <c r="L50" i="3"/>
  <c r="E50" i="2" s="1"/>
  <c r="A51" i="3"/>
  <c r="B51" i="3"/>
  <c r="C51" i="3"/>
  <c r="L51" i="3"/>
  <c r="E51" i="2" s="1"/>
  <c r="D51" i="2" s="1"/>
  <c r="D51" i="15" s="1"/>
  <c r="A52" i="3"/>
  <c r="B52" i="3"/>
  <c r="C52" i="3"/>
  <c r="L52" i="3"/>
  <c r="E52" i="2" s="1"/>
  <c r="A53" i="3"/>
  <c r="B53" i="3"/>
  <c r="C53" i="3"/>
  <c r="L53" i="3"/>
  <c r="E53" i="2" s="1"/>
  <c r="D54" i="3"/>
  <c r="E54" i="3"/>
  <c r="F54" i="3"/>
  <c r="G54" i="3"/>
  <c r="H54" i="3"/>
  <c r="I54" i="3"/>
  <c r="J54" i="3"/>
  <c r="K54" i="3"/>
  <c r="G2" i="9"/>
  <c r="I2" i="9"/>
  <c r="K2" i="9"/>
  <c r="A3" i="9"/>
  <c r="B3" i="9"/>
  <c r="C3" i="9"/>
  <c r="L3" i="9"/>
  <c r="K3" i="2" s="1"/>
  <c r="A4" i="9"/>
  <c r="B4" i="9"/>
  <c r="C4" i="9"/>
  <c r="L4" i="9"/>
  <c r="K4" i="2" s="1"/>
  <c r="A5" i="9"/>
  <c r="B5" i="9"/>
  <c r="C5" i="9"/>
  <c r="L5" i="9"/>
  <c r="K5" i="2" s="1"/>
  <c r="A6" i="9"/>
  <c r="B6" i="9"/>
  <c r="C6" i="9"/>
  <c r="L6" i="9"/>
  <c r="K6" i="2" s="1"/>
  <c r="A7" i="9"/>
  <c r="B7" i="9"/>
  <c r="C7" i="9"/>
  <c r="L7" i="9"/>
  <c r="K7" i="2" s="1"/>
  <c r="A8" i="9"/>
  <c r="B8" i="9"/>
  <c r="C8" i="9"/>
  <c r="L8" i="9"/>
  <c r="K8" i="2" s="1"/>
  <c r="A9" i="9"/>
  <c r="B9" i="9"/>
  <c r="C9" i="9"/>
  <c r="L9" i="9"/>
  <c r="K9" i="2" s="1"/>
  <c r="A10" i="9"/>
  <c r="B10" i="9"/>
  <c r="C10" i="9"/>
  <c r="L10" i="9"/>
  <c r="K10" i="2" s="1"/>
  <c r="A11" i="9"/>
  <c r="B11" i="9"/>
  <c r="C11" i="9"/>
  <c r="L11" i="9"/>
  <c r="K11" i="2" s="1"/>
  <c r="A12" i="9"/>
  <c r="B12" i="9"/>
  <c r="C12" i="9"/>
  <c r="L12" i="9"/>
  <c r="K12" i="2" s="1"/>
  <c r="A13" i="9"/>
  <c r="B13" i="9"/>
  <c r="C13" i="9"/>
  <c r="L13" i="9"/>
  <c r="K13" i="2" s="1"/>
  <c r="A14" i="9"/>
  <c r="B14" i="9"/>
  <c r="C14" i="9"/>
  <c r="L14" i="9"/>
  <c r="K14" i="2" s="1"/>
  <c r="A15" i="9"/>
  <c r="B15" i="9"/>
  <c r="C15" i="9"/>
  <c r="L15" i="9"/>
  <c r="K15" i="2" s="1"/>
  <c r="A16" i="9"/>
  <c r="B16" i="9"/>
  <c r="C16" i="9"/>
  <c r="L16" i="9"/>
  <c r="K16" i="2" s="1"/>
  <c r="A17" i="9"/>
  <c r="B17" i="9"/>
  <c r="C17" i="9"/>
  <c r="L17" i="9"/>
  <c r="K17" i="2" s="1"/>
  <c r="A18" i="9"/>
  <c r="B18" i="9"/>
  <c r="C18" i="9"/>
  <c r="L18" i="9"/>
  <c r="K18" i="2" s="1"/>
  <c r="A19" i="9"/>
  <c r="B19" i="9"/>
  <c r="C19" i="9"/>
  <c r="L19" i="9"/>
  <c r="K19" i="2" s="1"/>
  <c r="A20" i="9"/>
  <c r="B20" i="9"/>
  <c r="C20" i="9"/>
  <c r="L20" i="9"/>
  <c r="K20" i="2" s="1"/>
  <c r="A21" i="9"/>
  <c r="B21" i="9"/>
  <c r="C21" i="9"/>
  <c r="L21" i="9"/>
  <c r="K21" i="2" s="1"/>
  <c r="A22" i="9"/>
  <c r="B22" i="9"/>
  <c r="C22" i="9"/>
  <c r="L22" i="9"/>
  <c r="K22" i="2" s="1"/>
  <c r="A23" i="9"/>
  <c r="B23" i="9"/>
  <c r="C23" i="9"/>
  <c r="L23" i="9"/>
  <c r="K23" i="2" s="1"/>
  <c r="A24" i="9"/>
  <c r="B24" i="9"/>
  <c r="C24" i="9"/>
  <c r="L24" i="9"/>
  <c r="K24" i="2" s="1"/>
  <c r="A25" i="9"/>
  <c r="B25" i="9"/>
  <c r="C25" i="9"/>
  <c r="L25" i="9"/>
  <c r="K25" i="2" s="1"/>
  <c r="A26" i="9"/>
  <c r="B26" i="9"/>
  <c r="C26" i="9"/>
  <c r="L26" i="9"/>
  <c r="K26" i="2" s="1"/>
  <c r="A27" i="9"/>
  <c r="B27" i="9"/>
  <c r="C27" i="9"/>
  <c r="L27" i="9"/>
  <c r="K27" i="2" s="1"/>
  <c r="A28" i="9"/>
  <c r="B28" i="9"/>
  <c r="C28" i="9"/>
  <c r="L28" i="9"/>
  <c r="K28" i="2" s="1"/>
  <c r="A29" i="9"/>
  <c r="B29" i="9"/>
  <c r="C29" i="9"/>
  <c r="L29" i="9"/>
  <c r="K29" i="2" s="1"/>
  <c r="A30" i="9"/>
  <c r="B30" i="9"/>
  <c r="C30" i="9"/>
  <c r="L30" i="9"/>
  <c r="K30" i="2" s="1"/>
  <c r="A31" i="9"/>
  <c r="B31" i="9"/>
  <c r="C31" i="9"/>
  <c r="L31" i="9"/>
  <c r="K31" i="2" s="1"/>
  <c r="A32" i="9"/>
  <c r="B32" i="9"/>
  <c r="C32" i="9"/>
  <c r="L32" i="9"/>
  <c r="K32" i="2" s="1"/>
  <c r="A33" i="9"/>
  <c r="B33" i="9"/>
  <c r="C33" i="9"/>
  <c r="L33" i="9"/>
  <c r="K33" i="2" s="1"/>
  <c r="A34" i="9"/>
  <c r="B34" i="9"/>
  <c r="C34" i="9"/>
  <c r="L34" i="9"/>
  <c r="K34" i="2" s="1"/>
  <c r="A35" i="9"/>
  <c r="B35" i="9"/>
  <c r="C35" i="9"/>
  <c r="L35" i="9"/>
  <c r="K35" i="2" s="1"/>
  <c r="A36" i="9"/>
  <c r="B36" i="9"/>
  <c r="C36" i="9"/>
  <c r="L36" i="9"/>
  <c r="K36" i="2" s="1"/>
  <c r="A37" i="9"/>
  <c r="B37" i="9"/>
  <c r="C37" i="9"/>
  <c r="L37" i="9"/>
  <c r="K37" i="2" s="1"/>
  <c r="A38" i="9"/>
  <c r="B38" i="9"/>
  <c r="C38" i="9"/>
  <c r="L38" i="9"/>
  <c r="K38" i="2" s="1"/>
  <c r="A39" i="9"/>
  <c r="B39" i="9"/>
  <c r="C39" i="9"/>
  <c r="L39" i="9"/>
  <c r="K39" i="2" s="1"/>
  <c r="A40" i="9"/>
  <c r="B40" i="9"/>
  <c r="C40" i="9"/>
  <c r="L40" i="9"/>
  <c r="K40" i="2" s="1"/>
  <c r="A41" i="9"/>
  <c r="B41" i="9"/>
  <c r="C41" i="9"/>
  <c r="L41" i="9"/>
  <c r="A42" i="9"/>
  <c r="B42" i="9"/>
  <c r="C42" i="9"/>
  <c r="L42" i="9"/>
  <c r="K42" i="2" s="1"/>
  <c r="A43" i="9"/>
  <c r="B43" i="9"/>
  <c r="C43" i="9"/>
  <c r="L43" i="9"/>
  <c r="K43" i="2" s="1"/>
  <c r="A44" i="9"/>
  <c r="B44" i="9"/>
  <c r="C44" i="9"/>
  <c r="L44" i="9"/>
  <c r="K44" i="2" s="1"/>
  <c r="L45" i="9"/>
  <c r="K45" i="2" s="1"/>
  <c r="A46" i="9"/>
  <c r="B46" i="9"/>
  <c r="C46" i="9"/>
  <c r="L46" i="9"/>
  <c r="K46" i="2" s="1"/>
  <c r="A47" i="9"/>
  <c r="B47" i="9"/>
  <c r="C47" i="9"/>
  <c r="L47" i="9"/>
  <c r="K47" i="2" s="1"/>
  <c r="A48" i="9"/>
  <c r="B48" i="9"/>
  <c r="C48" i="9"/>
  <c r="L48" i="9"/>
  <c r="K48" i="2" s="1"/>
  <c r="A49" i="9"/>
  <c r="B49" i="9"/>
  <c r="C49" i="9"/>
  <c r="L49" i="9"/>
  <c r="K49" i="2" s="1"/>
  <c r="A50" i="9"/>
  <c r="B50" i="9"/>
  <c r="C50" i="9"/>
  <c r="L50" i="9"/>
  <c r="K50" i="2" s="1"/>
  <c r="A51" i="9"/>
  <c r="B51" i="9"/>
  <c r="C51" i="9"/>
  <c r="L51" i="9"/>
  <c r="K51" i="2" s="1"/>
  <c r="A52" i="9"/>
  <c r="B52" i="9"/>
  <c r="C52" i="9"/>
  <c r="L52" i="9"/>
  <c r="K52" i="2" s="1"/>
  <c r="A53" i="9"/>
  <c r="B53" i="9"/>
  <c r="C53" i="9"/>
  <c r="L53" i="9"/>
  <c r="K53" i="2" s="1"/>
  <c r="D54" i="9"/>
  <c r="E54" i="9"/>
  <c r="F54" i="9"/>
  <c r="L54" i="9" s="1"/>
  <c r="G54" i="9"/>
  <c r="H54" i="9"/>
  <c r="I54" i="9"/>
  <c r="J54" i="9"/>
  <c r="K54" i="9"/>
  <c r="G2" i="8"/>
  <c r="I2" i="8" s="1"/>
  <c r="K2" i="8" s="1"/>
  <c r="M2" i="8" s="1"/>
  <c r="A3" i="8"/>
  <c r="B3" i="8"/>
  <c r="C3" i="8"/>
  <c r="N3" i="8"/>
  <c r="J3" i="2" s="1"/>
  <c r="A4" i="8"/>
  <c r="B4" i="8"/>
  <c r="C4" i="8"/>
  <c r="N4" i="8"/>
  <c r="J4" i="2" s="1"/>
  <c r="A5" i="8"/>
  <c r="B5" i="8"/>
  <c r="C5" i="8"/>
  <c r="N5" i="8"/>
  <c r="J5" i="2" s="1"/>
  <c r="A6" i="8"/>
  <c r="B6" i="8"/>
  <c r="C6" i="8"/>
  <c r="N6" i="8"/>
  <c r="J6" i="2" s="1"/>
  <c r="A7" i="8"/>
  <c r="B7" i="8"/>
  <c r="C7" i="8"/>
  <c r="N7" i="8"/>
  <c r="J7" i="2" s="1"/>
  <c r="A8" i="8"/>
  <c r="B8" i="8"/>
  <c r="C8" i="8"/>
  <c r="N8" i="8"/>
  <c r="J8" i="2" s="1"/>
  <c r="A9" i="8"/>
  <c r="B9" i="8"/>
  <c r="C9" i="8"/>
  <c r="N9" i="8"/>
  <c r="J9" i="2" s="1"/>
  <c r="A10" i="8"/>
  <c r="B10" i="8"/>
  <c r="C10" i="8"/>
  <c r="N10" i="8"/>
  <c r="J10" i="2" s="1"/>
  <c r="A11" i="8"/>
  <c r="B11" i="8"/>
  <c r="C11" i="8"/>
  <c r="N11" i="8"/>
  <c r="J11" i="2" s="1"/>
  <c r="A12" i="8"/>
  <c r="B12" i="8"/>
  <c r="C12" i="8"/>
  <c r="N12" i="8"/>
  <c r="J12" i="2" s="1"/>
  <c r="A13" i="8"/>
  <c r="B13" i="8"/>
  <c r="C13" i="8"/>
  <c r="N13" i="8"/>
  <c r="J13" i="2" s="1"/>
  <c r="A14" i="8"/>
  <c r="B14" i="8"/>
  <c r="C14" i="8"/>
  <c r="N14" i="8"/>
  <c r="J14" i="2" s="1"/>
  <c r="A15" i="8"/>
  <c r="B15" i="8"/>
  <c r="C15" i="8"/>
  <c r="N15" i="8"/>
  <c r="J15" i="2" s="1"/>
  <c r="A16" i="8"/>
  <c r="B16" i="8"/>
  <c r="C16" i="8"/>
  <c r="N16" i="8"/>
  <c r="J16" i="2" s="1"/>
  <c r="A17" i="8"/>
  <c r="B17" i="8"/>
  <c r="C17" i="8"/>
  <c r="N17" i="8"/>
  <c r="J17" i="2" s="1"/>
  <c r="A18" i="8"/>
  <c r="B18" i="8"/>
  <c r="C18" i="8"/>
  <c r="N18" i="8"/>
  <c r="J18" i="2" s="1"/>
  <c r="A19" i="8"/>
  <c r="B19" i="8"/>
  <c r="C19" i="8"/>
  <c r="N19" i="8"/>
  <c r="J19" i="2" s="1"/>
  <c r="A20" i="8"/>
  <c r="B20" i="8"/>
  <c r="C20" i="8"/>
  <c r="N20" i="8"/>
  <c r="J20" i="2" s="1"/>
  <c r="A21" i="8"/>
  <c r="B21" i="8"/>
  <c r="C21" i="8"/>
  <c r="N21" i="8"/>
  <c r="J21" i="2" s="1"/>
  <c r="A22" i="8"/>
  <c r="B22" i="8"/>
  <c r="C22" i="8"/>
  <c r="N22" i="8"/>
  <c r="J22" i="2" s="1"/>
  <c r="A23" i="8"/>
  <c r="B23" i="8"/>
  <c r="C23" i="8"/>
  <c r="N23" i="8"/>
  <c r="J23" i="2" s="1"/>
  <c r="A24" i="8"/>
  <c r="B24" i="8"/>
  <c r="C24" i="8"/>
  <c r="N24" i="8"/>
  <c r="J24" i="2" s="1"/>
  <c r="A25" i="8"/>
  <c r="B25" i="8"/>
  <c r="C25" i="8"/>
  <c r="N25" i="8"/>
  <c r="J25" i="2" s="1"/>
  <c r="A26" i="8"/>
  <c r="B26" i="8"/>
  <c r="C26" i="8"/>
  <c r="N26" i="8"/>
  <c r="J26" i="2" s="1"/>
  <c r="A27" i="8"/>
  <c r="B27" i="8"/>
  <c r="C27" i="8"/>
  <c r="N27" i="8"/>
  <c r="J27" i="2" s="1"/>
  <c r="A28" i="8"/>
  <c r="B28" i="8"/>
  <c r="C28" i="8"/>
  <c r="N28" i="8"/>
  <c r="J28" i="2" s="1"/>
  <c r="A29" i="8"/>
  <c r="B29" i="8"/>
  <c r="C29" i="8"/>
  <c r="N29" i="8"/>
  <c r="J29" i="2" s="1"/>
  <c r="A30" i="8"/>
  <c r="B30" i="8"/>
  <c r="C30" i="8"/>
  <c r="N30" i="8"/>
  <c r="J30" i="2" s="1"/>
  <c r="A31" i="8"/>
  <c r="B31" i="8"/>
  <c r="C31" i="8"/>
  <c r="N31" i="8"/>
  <c r="J31" i="2" s="1"/>
  <c r="A32" i="8"/>
  <c r="B32" i="8"/>
  <c r="C32" i="8"/>
  <c r="N32" i="8"/>
  <c r="J32" i="2" s="1"/>
  <c r="A33" i="8"/>
  <c r="B33" i="8"/>
  <c r="C33" i="8"/>
  <c r="N33" i="8"/>
  <c r="J33" i="2" s="1"/>
  <c r="A34" i="8"/>
  <c r="B34" i="8"/>
  <c r="C34" i="8"/>
  <c r="N34" i="8"/>
  <c r="J34" i="2" s="1"/>
  <c r="A35" i="8"/>
  <c r="B35" i="8"/>
  <c r="C35" i="8"/>
  <c r="N35" i="8"/>
  <c r="J35" i="2" s="1"/>
  <c r="A36" i="8"/>
  <c r="B36" i="8"/>
  <c r="C36" i="8"/>
  <c r="N36" i="8"/>
  <c r="J36" i="2" s="1"/>
  <c r="A37" i="8"/>
  <c r="B37" i="8"/>
  <c r="C37" i="8"/>
  <c r="N37" i="8"/>
  <c r="J37" i="2" s="1"/>
  <c r="A38" i="8"/>
  <c r="B38" i="8"/>
  <c r="C38" i="8"/>
  <c r="N38" i="8"/>
  <c r="J38" i="2" s="1"/>
  <c r="A39" i="8"/>
  <c r="B39" i="8"/>
  <c r="C39" i="8"/>
  <c r="N39" i="8"/>
  <c r="J39" i="2" s="1"/>
  <c r="A40" i="8"/>
  <c r="B40" i="8"/>
  <c r="C40" i="8"/>
  <c r="N40" i="8"/>
  <c r="J40" i="2" s="1"/>
  <c r="A41" i="8"/>
  <c r="B41" i="8"/>
  <c r="C41" i="8"/>
  <c r="N41" i="8"/>
  <c r="J41" i="2" s="1"/>
  <c r="A42" i="8"/>
  <c r="B42" i="8"/>
  <c r="C42" i="8"/>
  <c r="N42" i="8"/>
  <c r="J42" i="2" s="1"/>
  <c r="A43" i="8"/>
  <c r="B43" i="8"/>
  <c r="C43" i="8"/>
  <c r="N43" i="8"/>
  <c r="J43" i="2" s="1"/>
  <c r="A44" i="8"/>
  <c r="B44" i="8"/>
  <c r="C44" i="8"/>
  <c r="N44" i="8"/>
  <c r="J44" i="2" s="1"/>
  <c r="N45" i="8"/>
  <c r="J45" i="2" s="1"/>
  <c r="A46" i="8"/>
  <c r="B46" i="8"/>
  <c r="C46" i="8"/>
  <c r="N46" i="8"/>
  <c r="J46" i="2" s="1"/>
  <c r="A47" i="8"/>
  <c r="B47" i="8"/>
  <c r="C47" i="8"/>
  <c r="N47" i="8"/>
  <c r="J47" i="2" s="1"/>
  <c r="A48" i="8"/>
  <c r="B48" i="8"/>
  <c r="C48" i="8"/>
  <c r="N48" i="8"/>
  <c r="J48" i="2" s="1"/>
  <c r="A49" i="8"/>
  <c r="B49" i="8"/>
  <c r="C49" i="8"/>
  <c r="N49" i="8"/>
  <c r="J49" i="2" s="1"/>
  <c r="A50" i="8"/>
  <c r="B50" i="8"/>
  <c r="C50" i="8"/>
  <c r="N50" i="8"/>
  <c r="J50" i="2" s="1"/>
  <c r="A51" i="8"/>
  <c r="B51" i="8"/>
  <c r="C51" i="8"/>
  <c r="N51" i="8"/>
  <c r="J51" i="2" s="1"/>
  <c r="A52" i="8"/>
  <c r="B52" i="8"/>
  <c r="C52" i="8"/>
  <c r="N52" i="8"/>
  <c r="J52" i="2" s="1"/>
  <c r="A53" i="8"/>
  <c r="B53" i="8"/>
  <c r="C53" i="8"/>
  <c r="N53" i="8"/>
  <c r="J53" i="2" s="1"/>
  <c r="D54" i="8"/>
  <c r="E54" i="8"/>
  <c r="F54" i="8"/>
  <c r="G54" i="8"/>
  <c r="H54" i="8"/>
  <c r="I54" i="8"/>
  <c r="J54" i="8"/>
  <c r="K54" i="8"/>
  <c r="L54" i="8"/>
  <c r="M54" i="8"/>
  <c r="A3" i="5"/>
  <c r="B3" i="5"/>
  <c r="C3" i="5"/>
  <c r="N3" i="5"/>
  <c r="G3" i="2" s="1"/>
  <c r="A4" i="5"/>
  <c r="B4" i="5"/>
  <c r="C4" i="5"/>
  <c r="N4" i="5"/>
  <c r="G4" i="2" s="1"/>
  <c r="A5" i="5"/>
  <c r="B5" i="5"/>
  <c r="C5" i="5"/>
  <c r="N5" i="5"/>
  <c r="G5" i="2" s="1"/>
  <c r="A6" i="5"/>
  <c r="B6" i="5"/>
  <c r="C6" i="5"/>
  <c r="N6" i="5"/>
  <c r="G6" i="2" s="1"/>
  <c r="A7" i="5"/>
  <c r="B7" i="5"/>
  <c r="C7" i="5"/>
  <c r="N7" i="5"/>
  <c r="G7" i="2" s="1"/>
  <c r="A8" i="5"/>
  <c r="B8" i="5"/>
  <c r="C8" i="5"/>
  <c r="N8" i="5"/>
  <c r="G8" i="2" s="1"/>
  <c r="A9" i="5"/>
  <c r="B9" i="5"/>
  <c r="C9" i="5"/>
  <c r="N9" i="5"/>
  <c r="G9" i="2" s="1"/>
  <c r="A10" i="5"/>
  <c r="B10" i="5"/>
  <c r="C10" i="5"/>
  <c r="N10" i="5"/>
  <c r="G10" i="2" s="1"/>
  <c r="A11" i="5"/>
  <c r="B11" i="5"/>
  <c r="C11" i="5"/>
  <c r="N11" i="5"/>
  <c r="G11" i="2" s="1"/>
  <c r="A12" i="5"/>
  <c r="B12" i="5"/>
  <c r="C12" i="5"/>
  <c r="N12" i="5"/>
  <c r="G12" i="2" s="1"/>
  <c r="A13" i="5"/>
  <c r="B13" i="5"/>
  <c r="C13" i="5"/>
  <c r="N13" i="5"/>
  <c r="G13" i="2" s="1"/>
  <c r="A14" i="5"/>
  <c r="B14" i="5"/>
  <c r="C14" i="5"/>
  <c r="N14" i="5"/>
  <c r="G14" i="2" s="1"/>
  <c r="A15" i="5"/>
  <c r="B15" i="5"/>
  <c r="C15" i="5"/>
  <c r="N15" i="5"/>
  <c r="G15" i="2" s="1"/>
  <c r="A16" i="5"/>
  <c r="B16" i="5"/>
  <c r="C16" i="5"/>
  <c r="N16" i="5"/>
  <c r="G16" i="2" s="1"/>
  <c r="A17" i="5"/>
  <c r="B17" i="5"/>
  <c r="C17" i="5"/>
  <c r="N17" i="5"/>
  <c r="G17" i="2" s="1"/>
  <c r="A18" i="5"/>
  <c r="B18" i="5"/>
  <c r="C18" i="5"/>
  <c r="N18" i="5"/>
  <c r="G18" i="2" s="1"/>
  <c r="A19" i="5"/>
  <c r="B19" i="5"/>
  <c r="C19" i="5"/>
  <c r="N19" i="5"/>
  <c r="G19" i="2" s="1"/>
  <c r="A20" i="5"/>
  <c r="B20" i="5"/>
  <c r="C20" i="5"/>
  <c r="N20" i="5"/>
  <c r="G20" i="2" s="1"/>
  <c r="A21" i="5"/>
  <c r="B21" i="5"/>
  <c r="C21" i="5"/>
  <c r="N21" i="5"/>
  <c r="G21" i="2" s="1"/>
  <c r="A22" i="5"/>
  <c r="B22" i="5"/>
  <c r="C22" i="5"/>
  <c r="N22" i="5"/>
  <c r="G22" i="2" s="1"/>
  <c r="A23" i="5"/>
  <c r="B23" i="5"/>
  <c r="C23" i="5"/>
  <c r="N23" i="5"/>
  <c r="G23" i="2" s="1"/>
  <c r="A24" i="5"/>
  <c r="B24" i="5"/>
  <c r="C24" i="5"/>
  <c r="N24" i="5"/>
  <c r="G24" i="2" s="1"/>
  <c r="A25" i="5"/>
  <c r="B25" i="5"/>
  <c r="C25" i="5"/>
  <c r="N25" i="5"/>
  <c r="G25" i="2" s="1"/>
  <c r="A26" i="5"/>
  <c r="B26" i="5"/>
  <c r="C26" i="5"/>
  <c r="N26" i="5"/>
  <c r="G26" i="2" s="1"/>
  <c r="A27" i="5"/>
  <c r="B27" i="5"/>
  <c r="C27" i="5"/>
  <c r="N27" i="5"/>
  <c r="G27" i="2" s="1"/>
  <c r="A28" i="5"/>
  <c r="B28" i="5"/>
  <c r="C28" i="5"/>
  <c r="N28" i="5"/>
  <c r="G28" i="2" s="1"/>
  <c r="A29" i="5"/>
  <c r="B29" i="5"/>
  <c r="C29" i="5"/>
  <c r="N29" i="5"/>
  <c r="G29" i="2" s="1"/>
  <c r="A30" i="5"/>
  <c r="B30" i="5"/>
  <c r="C30" i="5"/>
  <c r="N30" i="5"/>
  <c r="G30" i="2" s="1"/>
  <c r="A31" i="5"/>
  <c r="B31" i="5"/>
  <c r="C31" i="5"/>
  <c r="N31" i="5"/>
  <c r="G31" i="2" s="1"/>
  <c r="A32" i="5"/>
  <c r="B32" i="5"/>
  <c r="C32" i="5"/>
  <c r="N32" i="5"/>
  <c r="G32" i="2" s="1"/>
  <c r="A33" i="5"/>
  <c r="B33" i="5"/>
  <c r="C33" i="5"/>
  <c r="N33" i="5"/>
  <c r="G33" i="2" s="1"/>
  <c r="A34" i="5"/>
  <c r="B34" i="5"/>
  <c r="C34" i="5"/>
  <c r="N34" i="5"/>
  <c r="G34" i="2" s="1"/>
  <c r="A35" i="5"/>
  <c r="B35" i="5"/>
  <c r="C35" i="5"/>
  <c r="N35" i="5"/>
  <c r="G35" i="2" s="1"/>
  <c r="A36" i="5"/>
  <c r="B36" i="5"/>
  <c r="C36" i="5"/>
  <c r="N36" i="5"/>
  <c r="G36" i="2" s="1"/>
  <c r="A37" i="5"/>
  <c r="B37" i="5"/>
  <c r="C37" i="5"/>
  <c r="N37" i="5"/>
  <c r="G37" i="2" s="1"/>
  <c r="A38" i="5"/>
  <c r="B38" i="5"/>
  <c r="C38" i="5"/>
  <c r="N38" i="5"/>
  <c r="G38" i="2" s="1"/>
  <c r="A39" i="5"/>
  <c r="B39" i="5"/>
  <c r="C39" i="5"/>
  <c r="N39" i="5"/>
  <c r="G39" i="2" s="1"/>
  <c r="A40" i="5"/>
  <c r="B40" i="5"/>
  <c r="C40" i="5"/>
  <c r="N40" i="5"/>
  <c r="G40" i="2" s="1"/>
  <c r="A41" i="5"/>
  <c r="B41" i="5"/>
  <c r="C41" i="5"/>
  <c r="N41" i="5"/>
  <c r="G41" i="2" s="1"/>
  <c r="A42" i="5"/>
  <c r="B42" i="5"/>
  <c r="C42" i="5"/>
  <c r="N42" i="5"/>
  <c r="G42" i="2" s="1"/>
  <c r="A43" i="5"/>
  <c r="B43" i="5"/>
  <c r="C43" i="5"/>
  <c r="N43" i="5"/>
  <c r="G43" i="2" s="1"/>
  <c r="A44" i="5"/>
  <c r="B44" i="5"/>
  <c r="C44" i="5"/>
  <c r="N44" i="5"/>
  <c r="G44" i="2" s="1"/>
  <c r="A45" i="5"/>
  <c r="B45" i="5"/>
  <c r="C45" i="5"/>
  <c r="N45" i="5"/>
  <c r="G45" i="2" s="1"/>
  <c r="A46" i="5"/>
  <c r="B46" i="5"/>
  <c r="C46" i="5"/>
  <c r="N46" i="5"/>
  <c r="G46" i="2" s="1"/>
  <c r="A47" i="5"/>
  <c r="B47" i="5"/>
  <c r="C47" i="5"/>
  <c r="N47" i="5"/>
  <c r="G47" i="2" s="1"/>
  <c r="A48" i="5"/>
  <c r="B48" i="5"/>
  <c r="C48" i="5"/>
  <c r="N48" i="5"/>
  <c r="G48" i="2" s="1"/>
  <c r="A49" i="5"/>
  <c r="B49" i="5"/>
  <c r="C49" i="5"/>
  <c r="N49" i="5"/>
  <c r="G49" i="2" s="1"/>
  <c r="A50" i="5"/>
  <c r="B50" i="5"/>
  <c r="C50" i="5"/>
  <c r="N50" i="5"/>
  <c r="G50" i="2" s="1"/>
  <c r="A51" i="5"/>
  <c r="B51" i="5"/>
  <c r="C51" i="5"/>
  <c r="N51" i="5"/>
  <c r="G51" i="2" s="1"/>
  <c r="A52" i="5"/>
  <c r="B52" i="5"/>
  <c r="C52" i="5"/>
  <c r="N52" i="5"/>
  <c r="G52" i="2" s="1"/>
  <c r="A53" i="5"/>
  <c r="B53" i="5"/>
  <c r="C53" i="5"/>
  <c r="N53" i="5"/>
  <c r="G53" i="2" s="1"/>
  <c r="D54" i="5"/>
  <c r="E54" i="5"/>
  <c r="F54" i="5"/>
  <c r="G54" i="5"/>
  <c r="H54" i="5"/>
  <c r="I54" i="5"/>
  <c r="J54" i="5"/>
  <c r="K54" i="5"/>
  <c r="L54" i="5"/>
  <c r="M54" i="5"/>
  <c r="A3" i="7"/>
  <c r="B3" i="7"/>
  <c r="C3" i="7"/>
  <c r="L3" i="7"/>
  <c r="I3" i="2" s="1"/>
  <c r="A4" i="7"/>
  <c r="B4" i="7"/>
  <c r="C4" i="7"/>
  <c r="L4" i="7"/>
  <c r="I4" i="2" s="1"/>
  <c r="A5" i="7"/>
  <c r="B5" i="7"/>
  <c r="C5" i="7"/>
  <c r="L5" i="7"/>
  <c r="I5" i="2" s="1"/>
  <c r="A6" i="7"/>
  <c r="B6" i="7"/>
  <c r="C6" i="7"/>
  <c r="L6" i="7"/>
  <c r="I6" i="2" s="1"/>
  <c r="A7" i="7"/>
  <c r="B7" i="7"/>
  <c r="C7" i="7"/>
  <c r="L7" i="7"/>
  <c r="I7" i="2" s="1"/>
  <c r="A8" i="7"/>
  <c r="B8" i="7"/>
  <c r="C8" i="7"/>
  <c r="L8" i="7"/>
  <c r="I8" i="2" s="1"/>
  <c r="A9" i="7"/>
  <c r="B9" i="7"/>
  <c r="C9" i="7"/>
  <c r="L9" i="7"/>
  <c r="I9" i="2" s="1"/>
  <c r="A10" i="7"/>
  <c r="B10" i="7"/>
  <c r="C10" i="7"/>
  <c r="L10" i="7"/>
  <c r="I10" i="2" s="1"/>
  <c r="A11" i="7"/>
  <c r="B11" i="7"/>
  <c r="C11" i="7"/>
  <c r="L11" i="7"/>
  <c r="I11" i="2" s="1"/>
  <c r="A12" i="7"/>
  <c r="B12" i="7"/>
  <c r="C12" i="7"/>
  <c r="L12" i="7"/>
  <c r="I12" i="2" s="1"/>
  <c r="A13" i="7"/>
  <c r="B13" i="7"/>
  <c r="C13" i="7"/>
  <c r="L13" i="7"/>
  <c r="I13" i="2" s="1"/>
  <c r="A14" i="7"/>
  <c r="B14" i="7"/>
  <c r="C14" i="7"/>
  <c r="L14" i="7"/>
  <c r="I14" i="2" s="1"/>
  <c r="A15" i="7"/>
  <c r="B15" i="7"/>
  <c r="C15" i="7"/>
  <c r="L15" i="7"/>
  <c r="I15" i="2" s="1"/>
  <c r="A16" i="7"/>
  <c r="B16" i="7"/>
  <c r="C16" i="7"/>
  <c r="L16" i="7"/>
  <c r="I16" i="2" s="1"/>
  <c r="A17" i="7"/>
  <c r="B17" i="7"/>
  <c r="C17" i="7"/>
  <c r="L17" i="7"/>
  <c r="I17" i="2" s="1"/>
  <c r="A18" i="7"/>
  <c r="B18" i="7"/>
  <c r="C18" i="7"/>
  <c r="L18" i="7"/>
  <c r="I18" i="2" s="1"/>
  <c r="A19" i="7"/>
  <c r="B19" i="7"/>
  <c r="C19" i="7"/>
  <c r="L19" i="7"/>
  <c r="I19" i="2" s="1"/>
  <c r="A20" i="7"/>
  <c r="B20" i="7"/>
  <c r="C20" i="7"/>
  <c r="L20" i="7"/>
  <c r="I20" i="2" s="1"/>
  <c r="A21" i="7"/>
  <c r="B21" i="7"/>
  <c r="C21" i="7"/>
  <c r="L21" i="7"/>
  <c r="I21" i="2" s="1"/>
  <c r="A22" i="7"/>
  <c r="B22" i="7"/>
  <c r="C22" i="7"/>
  <c r="L22" i="7"/>
  <c r="I22" i="2" s="1"/>
  <c r="A23" i="7"/>
  <c r="B23" i="7"/>
  <c r="C23" i="7"/>
  <c r="L23" i="7"/>
  <c r="I23" i="2" s="1"/>
  <c r="A24" i="7"/>
  <c r="B24" i="7"/>
  <c r="C24" i="7"/>
  <c r="L24" i="7"/>
  <c r="I24" i="2" s="1"/>
  <c r="A25" i="7"/>
  <c r="B25" i="7"/>
  <c r="C25" i="7"/>
  <c r="L25" i="7"/>
  <c r="I25" i="2" s="1"/>
  <c r="A26" i="7"/>
  <c r="B26" i="7"/>
  <c r="C26" i="7"/>
  <c r="L26" i="7"/>
  <c r="I26" i="2" s="1"/>
  <c r="A27" i="7"/>
  <c r="B27" i="7"/>
  <c r="C27" i="7"/>
  <c r="L27" i="7"/>
  <c r="I27" i="2" s="1"/>
  <c r="A28" i="7"/>
  <c r="B28" i="7"/>
  <c r="C28" i="7"/>
  <c r="L28" i="7"/>
  <c r="I28" i="2" s="1"/>
  <c r="A29" i="7"/>
  <c r="B29" i="7"/>
  <c r="C29" i="7"/>
  <c r="L29" i="7"/>
  <c r="I29" i="2" s="1"/>
  <c r="A30" i="7"/>
  <c r="B30" i="7"/>
  <c r="C30" i="7"/>
  <c r="L30" i="7"/>
  <c r="I30" i="2" s="1"/>
  <c r="A31" i="7"/>
  <c r="B31" i="7"/>
  <c r="C31" i="7"/>
  <c r="L31" i="7"/>
  <c r="I31" i="2" s="1"/>
  <c r="A32" i="7"/>
  <c r="B32" i="7"/>
  <c r="C32" i="7"/>
  <c r="L32" i="7"/>
  <c r="I32" i="2" s="1"/>
  <c r="A33" i="7"/>
  <c r="B33" i="7"/>
  <c r="C33" i="7"/>
  <c r="L33" i="7"/>
  <c r="I33" i="2" s="1"/>
  <c r="A34" i="7"/>
  <c r="B34" i="7"/>
  <c r="C34" i="7"/>
  <c r="L34" i="7"/>
  <c r="I34" i="2" s="1"/>
  <c r="A35" i="7"/>
  <c r="B35" i="7"/>
  <c r="C35" i="7"/>
  <c r="L35" i="7"/>
  <c r="I35" i="2" s="1"/>
  <c r="A36" i="7"/>
  <c r="B36" i="7"/>
  <c r="C36" i="7"/>
  <c r="L36" i="7"/>
  <c r="I36" i="2" s="1"/>
  <c r="A37" i="7"/>
  <c r="B37" i="7"/>
  <c r="C37" i="7"/>
  <c r="L37" i="7"/>
  <c r="I37" i="2" s="1"/>
  <c r="A38" i="7"/>
  <c r="B38" i="7"/>
  <c r="C38" i="7"/>
  <c r="L38" i="7"/>
  <c r="I38" i="2" s="1"/>
  <c r="A39" i="7"/>
  <c r="B39" i="7"/>
  <c r="C39" i="7"/>
  <c r="L39" i="7"/>
  <c r="I39" i="2" s="1"/>
  <c r="A40" i="7"/>
  <c r="B40" i="7"/>
  <c r="C40" i="7"/>
  <c r="L40" i="7"/>
  <c r="I40" i="2" s="1"/>
  <c r="A41" i="7"/>
  <c r="B41" i="7"/>
  <c r="C41" i="7"/>
  <c r="L41" i="7"/>
  <c r="I41" i="2" s="1"/>
  <c r="A42" i="7"/>
  <c r="B42" i="7"/>
  <c r="C42" i="7"/>
  <c r="L42" i="7"/>
  <c r="I42" i="2" s="1"/>
  <c r="A43" i="7"/>
  <c r="B43" i="7"/>
  <c r="C43" i="7"/>
  <c r="L43" i="7"/>
  <c r="I43" i="2" s="1"/>
  <c r="A44" i="7"/>
  <c r="B44" i="7"/>
  <c r="C44" i="7"/>
  <c r="L44" i="7"/>
  <c r="I44" i="2" s="1"/>
  <c r="L45" i="7"/>
  <c r="I45" i="2" s="1"/>
  <c r="A46" i="7"/>
  <c r="B46" i="7"/>
  <c r="C46" i="7"/>
  <c r="L46" i="7"/>
  <c r="I46" i="2" s="1"/>
  <c r="A47" i="7"/>
  <c r="B47" i="7"/>
  <c r="C47" i="7"/>
  <c r="L47" i="7"/>
  <c r="I47" i="2" s="1"/>
  <c r="A48" i="7"/>
  <c r="B48" i="7"/>
  <c r="C48" i="7"/>
  <c r="L48" i="7"/>
  <c r="I48" i="2" s="1"/>
  <c r="A49" i="7"/>
  <c r="B49" i="7"/>
  <c r="C49" i="7"/>
  <c r="L49" i="7"/>
  <c r="I49" i="2" s="1"/>
  <c r="A50" i="7"/>
  <c r="B50" i="7"/>
  <c r="C50" i="7"/>
  <c r="L50" i="7"/>
  <c r="I50" i="2" s="1"/>
  <c r="A51" i="7"/>
  <c r="B51" i="7"/>
  <c r="C51" i="7"/>
  <c r="L51" i="7"/>
  <c r="I51" i="2" s="1"/>
  <c r="A52" i="7"/>
  <c r="B52" i="7"/>
  <c r="C52" i="7"/>
  <c r="L52" i="7"/>
  <c r="I52" i="2" s="1"/>
  <c r="A53" i="7"/>
  <c r="B53" i="7"/>
  <c r="C53" i="7"/>
  <c r="L53" i="7"/>
  <c r="I53" i="2" s="1"/>
  <c r="D54" i="7"/>
  <c r="E54" i="7"/>
  <c r="F54" i="7"/>
  <c r="G54" i="7"/>
  <c r="H54" i="7"/>
  <c r="I54" i="7"/>
  <c r="J54" i="7"/>
  <c r="K54" i="7"/>
  <c r="G2" i="13"/>
  <c r="I2" i="13" s="1"/>
  <c r="K2" i="13" s="1"/>
  <c r="A3" i="13"/>
  <c r="B3" i="13"/>
  <c r="C3" i="13"/>
  <c r="L3" i="13"/>
  <c r="O3" i="2" s="1"/>
  <c r="A4" i="13"/>
  <c r="B4" i="13"/>
  <c r="C4" i="13"/>
  <c r="L4" i="13"/>
  <c r="O4" i="2" s="1"/>
  <c r="A5" i="13"/>
  <c r="B5" i="13"/>
  <c r="C5" i="13"/>
  <c r="L5" i="13"/>
  <c r="O5" i="2" s="1"/>
  <c r="A6" i="13"/>
  <c r="B6" i="13"/>
  <c r="C6" i="13"/>
  <c r="L6" i="13"/>
  <c r="O6" i="2" s="1"/>
  <c r="A7" i="13"/>
  <c r="B7" i="13"/>
  <c r="C7" i="13"/>
  <c r="L7" i="13"/>
  <c r="O7" i="2" s="1"/>
  <c r="A8" i="13"/>
  <c r="B8" i="13"/>
  <c r="C8" i="13"/>
  <c r="L8" i="13"/>
  <c r="O8" i="2" s="1"/>
  <c r="A9" i="13"/>
  <c r="B9" i="13"/>
  <c r="C9" i="13"/>
  <c r="L9" i="13"/>
  <c r="O9" i="2" s="1"/>
  <c r="A10" i="13"/>
  <c r="B10" i="13"/>
  <c r="C10" i="13"/>
  <c r="L10" i="13"/>
  <c r="O10" i="2" s="1"/>
  <c r="A11" i="13"/>
  <c r="B11" i="13"/>
  <c r="C11" i="13"/>
  <c r="L11" i="13"/>
  <c r="O11" i="2" s="1"/>
  <c r="A12" i="13"/>
  <c r="B12" i="13"/>
  <c r="C12" i="13"/>
  <c r="L12" i="13"/>
  <c r="O12" i="2" s="1"/>
  <c r="A13" i="13"/>
  <c r="B13" i="13"/>
  <c r="C13" i="13"/>
  <c r="L13" i="13"/>
  <c r="O13" i="2" s="1"/>
  <c r="A14" i="13"/>
  <c r="B14" i="13"/>
  <c r="C14" i="13"/>
  <c r="L14" i="13"/>
  <c r="O14" i="2" s="1"/>
  <c r="A15" i="13"/>
  <c r="B15" i="13"/>
  <c r="C15" i="13"/>
  <c r="L15" i="13"/>
  <c r="O15" i="2" s="1"/>
  <c r="A16" i="13"/>
  <c r="B16" i="13"/>
  <c r="C16" i="13"/>
  <c r="L16" i="13"/>
  <c r="O16" i="2" s="1"/>
  <c r="A17" i="13"/>
  <c r="B17" i="13"/>
  <c r="C17" i="13"/>
  <c r="L17" i="13"/>
  <c r="O17" i="2" s="1"/>
  <c r="A18" i="13"/>
  <c r="B18" i="13"/>
  <c r="C18" i="13"/>
  <c r="L18" i="13"/>
  <c r="O18" i="2" s="1"/>
  <c r="A19" i="13"/>
  <c r="B19" i="13"/>
  <c r="C19" i="13"/>
  <c r="L19" i="13"/>
  <c r="O19" i="2" s="1"/>
  <c r="A20" i="13"/>
  <c r="B20" i="13"/>
  <c r="C20" i="13"/>
  <c r="L20" i="13"/>
  <c r="O20" i="2" s="1"/>
  <c r="A21" i="13"/>
  <c r="B21" i="13"/>
  <c r="C21" i="13"/>
  <c r="L21" i="13"/>
  <c r="O21" i="2" s="1"/>
  <c r="A22" i="13"/>
  <c r="B22" i="13"/>
  <c r="C22" i="13"/>
  <c r="L22" i="13"/>
  <c r="O22" i="2" s="1"/>
  <c r="A23" i="13"/>
  <c r="B23" i="13"/>
  <c r="C23" i="13"/>
  <c r="L23" i="13"/>
  <c r="O23" i="2" s="1"/>
  <c r="A24" i="13"/>
  <c r="B24" i="13"/>
  <c r="C24" i="13"/>
  <c r="L24" i="13"/>
  <c r="O24" i="2" s="1"/>
  <c r="A25" i="13"/>
  <c r="B25" i="13"/>
  <c r="C25" i="13"/>
  <c r="L25" i="13"/>
  <c r="O25" i="2" s="1"/>
  <c r="A26" i="13"/>
  <c r="B26" i="13"/>
  <c r="C26" i="13"/>
  <c r="L26" i="13"/>
  <c r="O26" i="2" s="1"/>
  <c r="A27" i="13"/>
  <c r="B27" i="13"/>
  <c r="C27" i="13"/>
  <c r="L27" i="13"/>
  <c r="O27" i="2" s="1"/>
  <c r="A28" i="13"/>
  <c r="B28" i="13"/>
  <c r="C28" i="13"/>
  <c r="L28" i="13"/>
  <c r="O28" i="2" s="1"/>
  <c r="A29" i="13"/>
  <c r="B29" i="13"/>
  <c r="C29" i="13"/>
  <c r="L29" i="13"/>
  <c r="O29" i="2" s="1"/>
  <c r="A30" i="13"/>
  <c r="B30" i="13"/>
  <c r="C30" i="13"/>
  <c r="L30" i="13"/>
  <c r="O30" i="2" s="1"/>
  <c r="A31" i="13"/>
  <c r="B31" i="13"/>
  <c r="C31" i="13"/>
  <c r="L31" i="13"/>
  <c r="O31" i="2" s="1"/>
  <c r="A32" i="13"/>
  <c r="B32" i="13"/>
  <c r="C32" i="13"/>
  <c r="L32" i="13"/>
  <c r="O32" i="2" s="1"/>
  <c r="A33" i="13"/>
  <c r="B33" i="13"/>
  <c r="C33" i="13"/>
  <c r="L33" i="13"/>
  <c r="O33" i="2" s="1"/>
  <c r="A34" i="13"/>
  <c r="B34" i="13"/>
  <c r="C34" i="13"/>
  <c r="L34" i="13"/>
  <c r="O34" i="2" s="1"/>
  <c r="A35" i="13"/>
  <c r="B35" i="13"/>
  <c r="C35" i="13"/>
  <c r="L35" i="13"/>
  <c r="O35" i="2" s="1"/>
  <c r="A36" i="13"/>
  <c r="B36" i="13"/>
  <c r="C36" i="13"/>
  <c r="L36" i="13"/>
  <c r="O36" i="2" s="1"/>
  <c r="A37" i="13"/>
  <c r="B37" i="13"/>
  <c r="C37" i="13"/>
  <c r="L37" i="13"/>
  <c r="O37" i="2" s="1"/>
  <c r="A38" i="13"/>
  <c r="B38" i="13"/>
  <c r="C38" i="13"/>
  <c r="L38" i="13"/>
  <c r="O38" i="2" s="1"/>
  <c r="A39" i="13"/>
  <c r="B39" i="13"/>
  <c r="C39" i="13"/>
  <c r="L39" i="13"/>
  <c r="A40" i="13"/>
  <c r="B40" i="13"/>
  <c r="C40" i="13"/>
  <c r="L40" i="13"/>
  <c r="O40" i="2" s="1"/>
  <c r="A41" i="13"/>
  <c r="B41" i="13"/>
  <c r="C41" i="13"/>
  <c r="L41" i="13"/>
  <c r="O41" i="2" s="1"/>
  <c r="A42" i="13"/>
  <c r="B42" i="13"/>
  <c r="C42" i="13"/>
  <c r="L42" i="13"/>
  <c r="O42" i="2" s="1"/>
  <c r="A43" i="13"/>
  <c r="B43" i="13"/>
  <c r="C43" i="13"/>
  <c r="L43" i="13"/>
  <c r="O43" i="2" s="1"/>
  <c r="A44" i="13"/>
  <c r="B44" i="13"/>
  <c r="C44" i="13"/>
  <c r="L44" i="13"/>
  <c r="O44" i="2" s="1"/>
  <c r="L45" i="13"/>
  <c r="O45" i="2" s="1"/>
  <c r="A46" i="13"/>
  <c r="B46" i="13"/>
  <c r="C46" i="13"/>
  <c r="L46" i="13"/>
  <c r="O46" i="2" s="1"/>
  <c r="A47" i="13"/>
  <c r="B47" i="13"/>
  <c r="C47" i="13"/>
  <c r="L47" i="13"/>
  <c r="O47" i="2" s="1"/>
  <c r="A48" i="13"/>
  <c r="B48" i="13"/>
  <c r="C48" i="13"/>
  <c r="L48" i="13"/>
  <c r="O48" i="2" s="1"/>
  <c r="A49" i="13"/>
  <c r="B49" i="13"/>
  <c r="C49" i="13"/>
  <c r="L49" i="13"/>
  <c r="O49" i="2" s="1"/>
  <c r="A50" i="13"/>
  <c r="B50" i="13"/>
  <c r="C50" i="13"/>
  <c r="L50" i="13"/>
  <c r="O50" i="2" s="1"/>
  <c r="A51" i="13"/>
  <c r="B51" i="13"/>
  <c r="C51" i="13"/>
  <c r="L51" i="13"/>
  <c r="O51" i="2" s="1"/>
  <c r="A52" i="13"/>
  <c r="B52" i="13"/>
  <c r="C52" i="13"/>
  <c r="L52" i="13"/>
  <c r="O52" i="2" s="1"/>
  <c r="A53" i="13"/>
  <c r="B53" i="13"/>
  <c r="C53" i="13"/>
  <c r="L53" i="13"/>
  <c r="O53" i="2" s="1"/>
  <c r="D54" i="13"/>
  <c r="E54" i="13"/>
  <c r="F54" i="13"/>
  <c r="G54" i="13"/>
  <c r="H54" i="13"/>
  <c r="I54" i="13"/>
  <c r="J54" i="13"/>
  <c r="K54" i="13"/>
  <c r="G2" i="12"/>
  <c r="I2" i="12" s="1"/>
  <c r="K2" i="12" s="1"/>
  <c r="A3" i="12"/>
  <c r="B3" i="12"/>
  <c r="C3" i="12"/>
  <c r="L3" i="12"/>
  <c r="N3" i="2" s="1"/>
  <c r="A4" i="12"/>
  <c r="B4" i="12"/>
  <c r="C4" i="12"/>
  <c r="L4" i="12"/>
  <c r="N4" i="2" s="1"/>
  <c r="A5" i="12"/>
  <c r="B5" i="12"/>
  <c r="C5" i="12"/>
  <c r="L5" i="12"/>
  <c r="N5" i="2" s="1"/>
  <c r="A6" i="12"/>
  <c r="B6" i="12"/>
  <c r="C6" i="12"/>
  <c r="L6" i="12"/>
  <c r="N6" i="2" s="1"/>
  <c r="A7" i="12"/>
  <c r="B7" i="12"/>
  <c r="C7" i="12"/>
  <c r="L7" i="12"/>
  <c r="N7" i="2" s="1"/>
  <c r="A8" i="12"/>
  <c r="B8" i="12"/>
  <c r="C8" i="12"/>
  <c r="L8" i="12"/>
  <c r="N8" i="2" s="1"/>
  <c r="A9" i="12"/>
  <c r="B9" i="12"/>
  <c r="C9" i="12"/>
  <c r="L9" i="12"/>
  <c r="N9" i="2" s="1"/>
  <c r="A10" i="12"/>
  <c r="B10" i="12"/>
  <c r="C10" i="12"/>
  <c r="L10" i="12"/>
  <c r="N10" i="2" s="1"/>
  <c r="A11" i="12"/>
  <c r="B11" i="12"/>
  <c r="C11" i="12"/>
  <c r="L11" i="12"/>
  <c r="N11" i="2" s="1"/>
  <c r="A12" i="12"/>
  <c r="B12" i="12"/>
  <c r="C12" i="12"/>
  <c r="L12" i="12"/>
  <c r="N12" i="2" s="1"/>
  <c r="A13" i="12"/>
  <c r="B13" i="12"/>
  <c r="C13" i="12"/>
  <c r="L13" i="12"/>
  <c r="N13" i="2" s="1"/>
  <c r="A14" i="12"/>
  <c r="B14" i="12"/>
  <c r="C14" i="12"/>
  <c r="L14" i="12"/>
  <c r="N14" i="2" s="1"/>
  <c r="A15" i="12"/>
  <c r="B15" i="12"/>
  <c r="C15" i="12"/>
  <c r="L15" i="12"/>
  <c r="N15" i="2" s="1"/>
  <c r="A16" i="12"/>
  <c r="B16" i="12"/>
  <c r="C16" i="12"/>
  <c r="L16" i="12"/>
  <c r="N16" i="2" s="1"/>
  <c r="A17" i="12"/>
  <c r="B17" i="12"/>
  <c r="C17" i="12"/>
  <c r="L17" i="12"/>
  <c r="N17" i="2" s="1"/>
  <c r="A18" i="12"/>
  <c r="B18" i="12"/>
  <c r="C18" i="12"/>
  <c r="L18" i="12"/>
  <c r="N18" i="2" s="1"/>
  <c r="A19" i="12"/>
  <c r="B19" i="12"/>
  <c r="C19" i="12"/>
  <c r="L19" i="12"/>
  <c r="N19" i="2" s="1"/>
  <c r="A20" i="12"/>
  <c r="B20" i="12"/>
  <c r="C20" i="12"/>
  <c r="L20" i="12"/>
  <c r="N20" i="2" s="1"/>
  <c r="A21" i="12"/>
  <c r="B21" i="12"/>
  <c r="C21" i="12"/>
  <c r="L21" i="12"/>
  <c r="N21" i="2" s="1"/>
  <c r="A22" i="12"/>
  <c r="B22" i="12"/>
  <c r="C22" i="12"/>
  <c r="L22" i="12"/>
  <c r="N22" i="2" s="1"/>
  <c r="A23" i="12"/>
  <c r="B23" i="12"/>
  <c r="C23" i="12"/>
  <c r="L23" i="12"/>
  <c r="N23" i="2" s="1"/>
  <c r="A24" i="12"/>
  <c r="B24" i="12"/>
  <c r="C24" i="12"/>
  <c r="L24" i="12"/>
  <c r="N24" i="2" s="1"/>
  <c r="A25" i="12"/>
  <c r="B25" i="12"/>
  <c r="C25" i="12"/>
  <c r="L25" i="12"/>
  <c r="N25" i="2" s="1"/>
  <c r="A26" i="12"/>
  <c r="B26" i="12"/>
  <c r="C26" i="12"/>
  <c r="L26" i="12"/>
  <c r="N26" i="2" s="1"/>
  <c r="A27" i="12"/>
  <c r="B27" i="12"/>
  <c r="C27" i="12"/>
  <c r="L27" i="12"/>
  <c r="N27" i="2" s="1"/>
  <c r="A28" i="12"/>
  <c r="B28" i="12"/>
  <c r="C28" i="12"/>
  <c r="L28" i="12"/>
  <c r="N28" i="2" s="1"/>
  <c r="A29" i="12"/>
  <c r="B29" i="12"/>
  <c r="C29" i="12"/>
  <c r="L29" i="12"/>
  <c r="N29" i="2" s="1"/>
  <c r="A30" i="12"/>
  <c r="B30" i="12"/>
  <c r="C30" i="12"/>
  <c r="L30" i="12"/>
  <c r="N30" i="2" s="1"/>
  <c r="A31" i="12"/>
  <c r="B31" i="12"/>
  <c r="C31" i="12"/>
  <c r="L31" i="12"/>
  <c r="N31" i="2" s="1"/>
  <c r="A32" i="12"/>
  <c r="B32" i="12"/>
  <c r="C32" i="12"/>
  <c r="L32" i="12"/>
  <c r="N32" i="2" s="1"/>
  <c r="A33" i="12"/>
  <c r="B33" i="12"/>
  <c r="C33" i="12"/>
  <c r="L33" i="12"/>
  <c r="N33" i="2" s="1"/>
  <c r="A34" i="12"/>
  <c r="B34" i="12"/>
  <c r="C34" i="12"/>
  <c r="L34" i="12"/>
  <c r="N34" i="2" s="1"/>
  <c r="A35" i="12"/>
  <c r="B35" i="12"/>
  <c r="C35" i="12"/>
  <c r="L35" i="12"/>
  <c r="N35" i="2" s="1"/>
  <c r="A36" i="12"/>
  <c r="B36" i="12"/>
  <c r="C36" i="12"/>
  <c r="L36" i="12"/>
  <c r="N36" i="2" s="1"/>
  <c r="A37" i="12"/>
  <c r="B37" i="12"/>
  <c r="C37" i="12"/>
  <c r="L37" i="12"/>
  <c r="N37" i="2" s="1"/>
  <c r="A38" i="12"/>
  <c r="B38" i="12"/>
  <c r="C38" i="12"/>
  <c r="L38" i="12"/>
  <c r="N38" i="2" s="1"/>
  <c r="A39" i="12"/>
  <c r="B39" i="12"/>
  <c r="C39" i="12"/>
  <c r="L39" i="12"/>
  <c r="N39" i="2" s="1"/>
  <c r="A40" i="12"/>
  <c r="B40" i="12"/>
  <c r="C40" i="12"/>
  <c r="L40" i="12"/>
  <c r="N40" i="2" s="1"/>
  <c r="A41" i="12"/>
  <c r="B41" i="12"/>
  <c r="C41" i="12"/>
  <c r="L41" i="12"/>
  <c r="N41" i="2" s="1"/>
  <c r="A42" i="12"/>
  <c r="B42" i="12"/>
  <c r="C42" i="12"/>
  <c r="L42" i="12"/>
  <c r="N42" i="2" s="1"/>
  <c r="A43" i="12"/>
  <c r="B43" i="12"/>
  <c r="C43" i="12"/>
  <c r="L43" i="12"/>
  <c r="N43" i="2" s="1"/>
  <c r="A44" i="12"/>
  <c r="B44" i="12"/>
  <c r="C44" i="12"/>
  <c r="L44" i="12"/>
  <c r="N44" i="2" s="1"/>
  <c r="L45" i="12"/>
  <c r="N45" i="2" s="1"/>
  <c r="A46" i="12"/>
  <c r="B46" i="12"/>
  <c r="C46" i="12"/>
  <c r="L46" i="12"/>
  <c r="N46" i="2" s="1"/>
  <c r="A47" i="12"/>
  <c r="B47" i="12"/>
  <c r="C47" i="12"/>
  <c r="L47" i="12"/>
  <c r="N47" i="2" s="1"/>
  <c r="A48" i="12"/>
  <c r="B48" i="12"/>
  <c r="C48" i="12"/>
  <c r="L48" i="12"/>
  <c r="N48" i="2" s="1"/>
  <c r="A49" i="12"/>
  <c r="B49" i="12"/>
  <c r="C49" i="12"/>
  <c r="L49" i="12"/>
  <c r="N49" i="2" s="1"/>
  <c r="A50" i="12"/>
  <c r="B50" i="12"/>
  <c r="C50" i="12"/>
  <c r="L50" i="12"/>
  <c r="N50" i="2" s="1"/>
  <c r="A51" i="12"/>
  <c r="B51" i="12"/>
  <c r="C51" i="12"/>
  <c r="L51" i="12"/>
  <c r="N51" i="2" s="1"/>
  <c r="A52" i="12"/>
  <c r="B52" i="12"/>
  <c r="C52" i="12"/>
  <c r="L52" i="12"/>
  <c r="N52" i="2" s="1"/>
  <c r="A53" i="12"/>
  <c r="B53" i="12"/>
  <c r="C53" i="12"/>
  <c r="L53" i="12"/>
  <c r="N53" i="2" s="1"/>
  <c r="D54" i="12"/>
  <c r="E54" i="12"/>
  <c r="F54" i="12"/>
  <c r="G54" i="12"/>
  <c r="H54" i="12"/>
  <c r="I54" i="12"/>
  <c r="J54" i="12"/>
  <c r="K54" i="12"/>
  <c r="A3" i="11"/>
  <c r="B3" i="11"/>
  <c r="C3" i="11"/>
  <c r="N3" i="11"/>
  <c r="M3" i="2" s="1"/>
  <c r="A4" i="11"/>
  <c r="B4" i="11"/>
  <c r="C4" i="11"/>
  <c r="N4" i="11"/>
  <c r="M4" i="2" s="1"/>
  <c r="A5" i="11"/>
  <c r="B5" i="11"/>
  <c r="C5" i="11"/>
  <c r="N5" i="11"/>
  <c r="M5" i="2" s="1"/>
  <c r="A6" i="11"/>
  <c r="B6" i="11"/>
  <c r="C6" i="11"/>
  <c r="N6" i="11"/>
  <c r="M6" i="2" s="1"/>
  <c r="A7" i="11"/>
  <c r="B7" i="11"/>
  <c r="C7" i="11"/>
  <c r="N7" i="11"/>
  <c r="A8" i="11"/>
  <c r="B8" i="11"/>
  <c r="C8" i="11"/>
  <c r="N8" i="11"/>
  <c r="M8" i="2" s="1"/>
  <c r="A9" i="11"/>
  <c r="B9" i="11"/>
  <c r="C9" i="11"/>
  <c r="N9" i="11"/>
  <c r="M9" i="2" s="1"/>
  <c r="A10" i="11"/>
  <c r="B10" i="11"/>
  <c r="C10" i="11"/>
  <c r="N10" i="11"/>
  <c r="M10" i="2" s="1"/>
  <c r="A11" i="11"/>
  <c r="B11" i="11"/>
  <c r="C11" i="11"/>
  <c r="N11" i="11"/>
  <c r="M11" i="2" s="1"/>
  <c r="A12" i="11"/>
  <c r="B12" i="11"/>
  <c r="C12" i="11"/>
  <c r="N12" i="11"/>
  <c r="M12" i="2" s="1"/>
  <c r="A13" i="11"/>
  <c r="B13" i="11"/>
  <c r="C13" i="11"/>
  <c r="N13" i="11"/>
  <c r="M13" i="2" s="1"/>
  <c r="A14" i="11"/>
  <c r="B14" i="11"/>
  <c r="C14" i="11"/>
  <c r="N14" i="11"/>
  <c r="M14" i="2" s="1"/>
  <c r="A15" i="11"/>
  <c r="B15" i="11"/>
  <c r="C15" i="11"/>
  <c r="N15" i="11"/>
  <c r="M15" i="2" s="1"/>
  <c r="A16" i="11"/>
  <c r="B16" i="11"/>
  <c r="C16" i="11"/>
  <c r="N16" i="11"/>
  <c r="M16" i="2" s="1"/>
  <c r="A17" i="11"/>
  <c r="B17" i="11"/>
  <c r="C17" i="11"/>
  <c r="N17" i="11"/>
  <c r="M17" i="2" s="1"/>
  <c r="A18" i="11"/>
  <c r="B18" i="11"/>
  <c r="C18" i="11"/>
  <c r="N18" i="11"/>
  <c r="M18" i="2" s="1"/>
  <c r="A19" i="11"/>
  <c r="B19" i="11"/>
  <c r="C19" i="11"/>
  <c r="N19" i="11"/>
  <c r="M19" i="2" s="1"/>
  <c r="A20" i="11"/>
  <c r="B20" i="11"/>
  <c r="C20" i="11"/>
  <c r="N20" i="11"/>
  <c r="M20" i="2" s="1"/>
  <c r="A21" i="11"/>
  <c r="B21" i="11"/>
  <c r="C21" i="11"/>
  <c r="N21" i="11"/>
  <c r="M21" i="2" s="1"/>
  <c r="A22" i="11"/>
  <c r="B22" i="11"/>
  <c r="C22" i="11"/>
  <c r="N22" i="11"/>
  <c r="M22" i="2" s="1"/>
  <c r="A23" i="11"/>
  <c r="B23" i="11"/>
  <c r="C23" i="11"/>
  <c r="N23" i="11"/>
  <c r="M23" i="2" s="1"/>
  <c r="A24" i="11"/>
  <c r="B24" i="11"/>
  <c r="C24" i="11"/>
  <c r="N24" i="11"/>
  <c r="M24" i="2" s="1"/>
  <c r="A25" i="11"/>
  <c r="B25" i="11"/>
  <c r="C25" i="11"/>
  <c r="N25" i="11"/>
  <c r="M25" i="2" s="1"/>
  <c r="A26" i="11"/>
  <c r="B26" i="11"/>
  <c r="C26" i="11"/>
  <c r="N26" i="11"/>
  <c r="M26" i="2" s="1"/>
  <c r="A27" i="11"/>
  <c r="B27" i="11"/>
  <c r="C27" i="11"/>
  <c r="N27" i="11"/>
  <c r="M27" i="2" s="1"/>
  <c r="A28" i="11"/>
  <c r="B28" i="11"/>
  <c r="C28" i="11"/>
  <c r="N28" i="11"/>
  <c r="M28" i="2" s="1"/>
  <c r="A29" i="11"/>
  <c r="B29" i="11"/>
  <c r="C29" i="11"/>
  <c r="N29" i="11"/>
  <c r="M29" i="2" s="1"/>
  <c r="A30" i="11"/>
  <c r="B30" i="11"/>
  <c r="C30" i="11"/>
  <c r="N30" i="11"/>
  <c r="M30" i="2" s="1"/>
  <c r="A31" i="11"/>
  <c r="B31" i="11"/>
  <c r="C31" i="11"/>
  <c r="N31" i="11"/>
  <c r="M31" i="2" s="1"/>
  <c r="A32" i="11"/>
  <c r="B32" i="11"/>
  <c r="C32" i="11"/>
  <c r="N32" i="11"/>
  <c r="M32" i="2" s="1"/>
  <c r="A33" i="11"/>
  <c r="B33" i="11"/>
  <c r="C33" i="11"/>
  <c r="N33" i="11"/>
  <c r="M33" i="2" s="1"/>
  <c r="A34" i="11"/>
  <c r="B34" i="11"/>
  <c r="C34" i="11"/>
  <c r="N34" i="11"/>
  <c r="M34" i="2" s="1"/>
  <c r="A35" i="11"/>
  <c r="B35" i="11"/>
  <c r="C35" i="11"/>
  <c r="N35" i="11"/>
  <c r="M35" i="2" s="1"/>
  <c r="A36" i="11"/>
  <c r="B36" i="11"/>
  <c r="C36" i="11"/>
  <c r="N36" i="11"/>
  <c r="M36" i="2" s="1"/>
  <c r="A37" i="11"/>
  <c r="B37" i="11"/>
  <c r="C37" i="11"/>
  <c r="N37" i="11"/>
  <c r="M37" i="2" s="1"/>
  <c r="A38" i="11"/>
  <c r="B38" i="11"/>
  <c r="C38" i="11"/>
  <c r="N38" i="11"/>
  <c r="M38" i="2" s="1"/>
  <c r="A39" i="11"/>
  <c r="B39" i="11"/>
  <c r="C39" i="11"/>
  <c r="N39" i="11"/>
  <c r="M39" i="2" s="1"/>
  <c r="A40" i="11"/>
  <c r="B40" i="11"/>
  <c r="C40" i="11"/>
  <c r="N40" i="11"/>
  <c r="M40" i="2" s="1"/>
  <c r="A41" i="11"/>
  <c r="B41" i="11"/>
  <c r="C41" i="11"/>
  <c r="N41" i="11"/>
  <c r="M41" i="2" s="1"/>
  <c r="A42" i="11"/>
  <c r="B42" i="11"/>
  <c r="C42" i="11"/>
  <c r="N42" i="11"/>
  <c r="M42" i="2" s="1"/>
  <c r="A43" i="11"/>
  <c r="B43" i="11"/>
  <c r="C43" i="11"/>
  <c r="N43" i="11"/>
  <c r="M43" i="2" s="1"/>
  <c r="A44" i="11"/>
  <c r="B44" i="11"/>
  <c r="C44" i="11"/>
  <c r="N44" i="11"/>
  <c r="M44" i="2" s="1"/>
  <c r="N45" i="11"/>
  <c r="M45" i="2" s="1"/>
  <c r="A46" i="11"/>
  <c r="B46" i="11"/>
  <c r="C46" i="11"/>
  <c r="N46" i="11"/>
  <c r="M46" i="2" s="1"/>
  <c r="A47" i="11"/>
  <c r="B47" i="11"/>
  <c r="C47" i="11"/>
  <c r="N47" i="11"/>
  <c r="M47" i="2" s="1"/>
  <c r="A48" i="11"/>
  <c r="B48" i="11"/>
  <c r="C48" i="11"/>
  <c r="N48" i="11"/>
  <c r="M48" i="2" s="1"/>
  <c r="A49" i="11"/>
  <c r="B49" i="11"/>
  <c r="C49" i="11"/>
  <c r="N49" i="11"/>
  <c r="M49" i="2" s="1"/>
  <c r="A50" i="11"/>
  <c r="B50" i="11"/>
  <c r="C50" i="11"/>
  <c r="N50" i="11"/>
  <c r="M50" i="2" s="1"/>
  <c r="A51" i="11"/>
  <c r="B51" i="11"/>
  <c r="C51" i="11"/>
  <c r="N51" i="11"/>
  <c r="M51" i="2" s="1"/>
  <c r="A52" i="11"/>
  <c r="B52" i="11"/>
  <c r="C52" i="11"/>
  <c r="N52" i="11"/>
  <c r="M52" i="2" s="1"/>
  <c r="A53" i="11"/>
  <c r="B53" i="11"/>
  <c r="C53" i="11"/>
  <c r="N53" i="11"/>
  <c r="M53" i="2" s="1"/>
  <c r="D54" i="11"/>
  <c r="E54" i="11"/>
  <c r="F54" i="11"/>
  <c r="G54" i="11"/>
  <c r="H54" i="11"/>
  <c r="I54" i="11"/>
  <c r="J54" i="11"/>
  <c r="K54" i="11"/>
  <c r="L54" i="11"/>
  <c r="M54" i="11"/>
  <c r="E2" i="1"/>
  <c r="F2" i="1"/>
  <c r="G2" i="1" s="1"/>
  <c r="H2" i="1" s="1"/>
  <c r="D35" i="2" l="1"/>
  <c r="D35" i="15" s="1"/>
  <c r="M54" i="2"/>
  <c r="K54" i="2"/>
  <c r="D52" i="2"/>
  <c r="D52" i="15" s="1"/>
  <c r="D50" i="2"/>
  <c r="D50" i="15" s="1"/>
  <c r="D48" i="2"/>
  <c r="D48" i="15" s="1"/>
  <c r="D46" i="2"/>
  <c r="D46" i="15" s="1"/>
  <c r="D44" i="2"/>
  <c r="D44" i="15" s="1"/>
  <c r="D42" i="2"/>
  <c r="D42" i="15" s="1"/>
  <c r="D40" i="2"/>
  <c r="D40" i="15" s="1"/>
  <c r="D38" i="2"/>
  <c r="D38" i="15" s="1"/>
  <c r="D36" i="2"/>
  <c r="D36" i="15" s="1"/>
  <c r="D34" i="2"/>
  <c r="D34" i="15" s="1"/>
  <c r="D32" i="2"/>
  <c r="D32" i="15" s="1"/>
  <c r="D30" i="2"/>
  <c r="D30" i="15" s="1"/>
  <c r="E30" i="15" s="1"/>
  <c r="D28" i="2"/>
  <c r="D28" i="15" s="1"/>
  <c r="D26" i="2"/>
  <c r="D26" i="15" s="1"/>
  <c r="E26" i="15" s="1"/>
  <c r="D24" i="2"/>
  <c r="D24" i="15" s="1"/>
  <c r="D22" i="2"/>
  <c r="D22" i="15" s="1"/>
  <c r="F22" i="15" s="1"/>
  <c r="D20" i="2"/>
  <c r="D20" i="15" s="1"/>
  <c r="H20" i="15" s="1"/>
  <c r="D18" i="2"/>
  <c r="D18" i="15" s="1"/>
  <c r="I18" i="15" s="1"/>
  <c r="D16" i="2"/>
  <c r="D16" i="15" s="1"/>
  <c r="I16" i="15" s="1"/>
  <c r="D14" i="2"/>
  <c r="D14" i="15" s="1"/>
  <c r="I14" i="15" s="1"/>
  <c r="D12" i="2"/>
  <c r="D12" i="15" s="1"/>
  <c r="H12" i="15" s="1"/>
  <c r="D8" i="2"/>
  <c r="D8" i="15" s="1"/>
  <c r="D6" i="2"/>
  <c r="D6" i="15" s="1"/>
  <c r="D4" i="2"/>
  <c r="D4" i="15" s="1"/>
  <c r="J52" i="15"/>
  <c r="E51" i="15"/>
  <c r="H50" i="15"/>
  <c r="I47" i="15"/>
  <c r="J44" i="15"/>
  <c r="E43" i="15"/>
  <c r="H42" i="15"/>
  <c r="G36" i="15"/>
  <c r="F35" i="15"/>
  <c r="F27" i="15"/>
  <c r="J19" i="15"/>
  <c r="E11" i="15"/>
  <c r="G11" i="15"/>
  <c r="H11" i="15"/>
  <c r="I11" i="15"/>
  <c r="N54" i="2"/>
  <c r="D43" i="2"/>
  <c r="D43" i="15" s="1"/>
  <c r="N54" i="11"/>
  <c r="I54" i="2"/>
  <c r="N54" i="5"/>
  <c r="I52" i="15"/>
  <c r="H47" i="15"/>
  <c r="I44" i="15"/>
  <c r="J38" i="15"/>
  <c r="F36" i="15"/>
  <c r="O54" i="2"/>
  <c r="L54" i="12"/>
  <c r="L54" i="13"/>
  <c r="L54" i="2"/>
  <c r="H52" i="15"/>
  <c r="H44" i="15"/>
  <c r="I38" i="15"/>
  <c r="G35" i="15"/>
  <c r="H35" i="15"/>
  <c r="G27" i="15"/>
  <c r="H27" i="15"/>
  <c r="I27" i="15"/>
  <c r="E19" i="15"/>
  <c r="G19" i="15"/>
  <c r="H19" i="15"/>
  <c r="I19" i="15"/>
  <c r="I12" i="15"/>
  <c r="J12" i="15"/>
  <c r="E12" i="15"/>
  <c r="F12" i="15"/>
  <c r="E24" i="15"/>
  <c r="F24" i="15"/>
  <c r="H24" i="15"/>
  <c r="I24" i="15"/>
  <c r="J24" i="15"/>
  <c r="L54" i="7"/>
  <c r="L54" i="3"/>
  <c r="L54" i="4"/>
  <c r="P54" i="2"/>
  <c r="G52" i="15"/>
  <c r="J51" i="15"/>
  <c r="H49" i="15"/>
  <c r="F47" i="15"/>
  <c r="I46" i="15"/>
  <c r="G44" i="15"/>
  <c r="J43" i="15"/>
  <c r="H41" i="15"/>
  <c r="H38" i="15"/>
  <c r="J37" i="15"/>
  <c r="J33" i="15"/>
  <c r="E33" i="15"/>
  <c r="F33" i="15"/>
  <c r="E32" i="15"/>
  <c r="H32" i="15"/>
  <c r="I32" i="15"/>
  <c r="I28" i="15"/>
  <c r="E28" i="15"/>
  <c r="F28" i="15"/>
  <c r="F5" i="15"/>
  <c r="D33" i="2"/>
  <c r="D33" i="15" s="1"/>
  <c r="D31" i="2"/>
  <c r="D31" i="15" s="1"/>
  <c r="G31" i="15" s="1"/>
  <c r="D29" i="2"/>
  <c r="D29" i="15" s="1"/>
  <c r="E29" i="15" s="1"/>
  <c r="D21" i="2"/>
  <c r="D21" i="15" s="1"/>
  <c r="H21" i="15" s="1"/>
  <c r="D19" i="2"/>
  <c r="D19" i="15" s="1"/>
  <c r="D15" i="2"/>
  <c r="D15" i="15" s="1"/>
  <c r="I15" i="15" s="1"/>
  <c r="D13" i="2"/>
  <c r="D13" i="15" s="1"/>
  <c r="D11" i="2"/>
  <c r="D11" i="15" s="1"/>
  <c r="F11" i="15" s="1"/>
  <c r="D9" i="2"/>
  <c r="D9" i="15" s="1"/>
  <c r="F9" i="15" s="1"/>
  <c r="D7" i="2"/>
  <c r="D7" i="15" s="1"/>
  <c r="H7" i="15" s="1"/>
  <c r="D5" i="2"/>
  <c r="D5" i="15" s="1"/>
  <c r="D3" i="2"/>
  <c r="E54" i="2"/>
  <c r="F54" i="2"/>
  <c r="M54" i="14"/>
  <c r="L54" i="10"/>
  <c r="F52" i="15"/>
  <c r="I51" i="15"/>
  <c r="H46" i="15"/>
  <c r="F44" i="15"/>
  <c r="I43" i="15"/>
  <c r="G38" i="15"/>
  <c r="H37" i="15"/>
  <c r="I20" i="15"/>
  <c r="J20" i="15"/>
  <c r="E20" i="15"/>
  <c r="F20" i="15"/>
  <c r="E8" i="15"/>
  <c r="F8" i="15"/>
  <c r="H8" i="15"/>
  <c r="I8" i="15"/>
  <c r="J8" i="15"/>
  <c r="F6" i="15"/>
  <c r="G54" i="2"/>
  <c r="D53" i="2"/>
  <c r="D53" i="15" s="1"/>
  <c r="D49" i="2"/>
  <c r="D49" i="15" s="1"/>
  <c r="D45" i="2"/>
  <c r="D45" i="15" s="1"/>
  <c r="D41" i="2"/>
  <c r="D41" i="15" s="1"/>
  <c r="D37" i="2"/>
  <c r="D37" i="15" s="1"/>
  <c r="D25" i="2"/>
  <c r="D25" i="15" s="1"/>
  <c r="G25" i="15" s="1"/>
  <c r="D17" i="2"/>
  <c r="D17" i="15" s="1"/>
  <c r="I17" i="15" s="1"/>
  <c r="N54" i="8"/>
  <c r="J54" i="2"/>
  <c r="H51" i="15"/>
  <c r="H43" i="15"/>
  <c r="E38" i="15"/>
  <c r="J36" i="15"/>
  <c r="G24" i="15"/>
  <c r="I36" i="15"/>
  <c r="J35" i="15"/>
  <c r="E16" i="15"/>
  <c r="F16" i="15"/>
  <c r="H16" i="15"/>
  <c r="J16" i="15"/>
  <c r="E3" i="15"/>
  <c r="F3" i="15"/>
  <c r="G3" i="15"/>
  <c r="I3" i="15"/>
  <c r="G17" i="15"/>
  <c r="G9" i="15"/>
  <c r="F4" i="15"/>
  <c r="G30" i="15"/>
  <c r="J29" i="15"/>
  <c r="F25" i="15"/>
  <c r="G22" i="15"/>
  <c r="J21" i="15"/>
  <c r="F17" i="15"/>
  <c r="G14" i="15"/>
  <c r="J13" i="15"/>
  <c r="J5" i="15"/>
  <c r="E4" i="15"/>
  <c r="L54" i="6"/>
  <c r="I29" i="15"/>
  <c r="E25" i="15"/>
  <c r="I21" i="15"/>
  <c r="E17" i="15"/>
  <c r="I13" i="15"/>
  <c r="E9" i="15"/>
  <c r="I5" i="15"/>
  <c r="J4" i="15"/>
  <c r="J54" i="15" s="1"/>
  <c r="F54" i="15" l="1"/>
  <c r="E54" i="15"/>
  <c r="I54" i="15"/>
  <c r="D54" i="2"/>
  <c r="D3" i="15"/>
  <c r="G54" i="15"/>
  <c r="D54" i="15" l="1"/>
  <c r="G55" i="15" s="1"/>
  <c r="H3" i="15"/>
  <c r="H54" i="15" s="1"/>
  <c r="H55" i="15" s="1"/>
  <c r="I55" i="15"/>
  <c r="E55" i="15"/>
  <c r="D56" i="15" s="1"/>
  <c r="F55" i="15"/>
  <c r="K6" i="15" l="1"/>
  <c r="K14" i="15"/>
  <c r="K22" i="15"/>
  <c r="K30" i="15"/>
  <c r="K9" i="15"/>
  <c r="K17" i="15"/>
  <c r="K7" i="15"/>
  <c r="K15" i="15"/>
  <c r="K23" i="15"/>
  <c r="K31" i="15"/>
  <c r="K39" i="15"/>
  <c r="K10" i="15"/>
  <c r="K18" i="15"/>
  <c r="K26" i="15"/>
  <c r="K34" i="15"/>
  <c r="K5" i="15"/>
  <c r="K13" i="15"/>
  <c r="K21" i="15"/>
  <c r="K4" i="15"/>
  <c r="K27" i="15"/>
  <c r="K32" i="15"/>
  <c r="K33" i="15"/>
  <c r="K47" i="15"/>
  <c r="K11" i="15"/>
  <c r="K25" i="15"/>
  <c r="K35" i="15"/>
  <c r="K42" i="15"/>
  <c r="K50" i="15"/>
  <c r="K3" i="15"/>
  <c r="K54" i="15" s="1"/>
  <c r="K24" i="15"/>
  <c r="K36" i="15"/>
  <c r="K45" i="15"/>
  <c r="K53" i="15"/>
  <c r="K16" i="15"/>
  <c r="K40" i="15"/>
  <c r="K48" i="15"/>
  <c r="K19" i="15"/>
  <c r="K29" i="15"/>
  <c r="K37" i="15"/>
  <c r="K43" i="15"/>
  <c r="K51" i="15"/>
  <c r="K8" i="15"/>
  <c r="K20" i="15"/>
  <c r="K46" i="15"/>
  <c r="K38" i="15"/>
  <c r="K41" i="15"/>
  <c r="K49" i="15"/>
  <c r="K12" i="15"/>
  <c r="K28" i="15"/>
  <c r="K44" i="15"/>
  <c r="K52" i="15"/>
  <c r="J55" i="15"/>
</calcChain>
</file>

<file path=xl/sharedStrings.xml><?xml version="1.0" encoding="utf-8"?>
<sst xmlns="http://schemas.openxmlformats.org/spreadsheetml/2006/main" count="253" uniqueCount="55">
  <si>
    <t>CODE</t>
  </si>
  <si>
    <t>AUDIT DESCRIPTION</t>
  </si>
  <si>
    <t>Category</t>
  </si>
  <si>
    <t>Mon.</t>
  </si>
  <si>
    <t>Tue</t>
  </si>
  <si>
    <t>Wed</t>
  </si>
  <si>
    <t>Thu</t>
  </si>
  <si>
    <t>Fri</t>
  </si>
  <si>
    <t>Wknd</t>
  </si>
  <si>
    <t>Total</t>
  </si>
  <si>
    <t>Date</t>
  </si>
  <si>
    <t>PURCHASING</t>
  </si>
  <si>
    <t>Plan</t>
  </si>
  <si>
    <t>HUMAN RESOURCE</t>
  </si>
  <si>
    <t>OFFICER'S TRAVEL &amp; EXPENSE</t>
  </si>
  <si>
    <t>RECORD RETENTION</t>
  </si>
  <si>
    <t>Non-Audit</t>
  </si>
  <si>
    <t>SURPRISE CASH AUDIT - NEW YORK</t>
  </si>
  <si>
    <t>INTERNATIONAL AUDIT - IBI</t>
  </si>
  <si>
    <t>INTERNATIONAL AUDIT - CISL</t>
  </si>
  <si>
    <t>MARKETING AND COMMUNICATION</t>
  </si>
  <si>
    <t>FIELD OFFICE CONTROL REVIEWS</t>
  </si>
  <si>
    <t>Field</t>
  </si>
  <si>
    <t>FIELD OFFICE ACCOUNTABILITY ANALYSIS</t>
  </si>
  <si>
    <t>FIELD OFFICE BANK RECONCILATIONS</t>
  </si>
  <si>
    <t>FIELD AUDIT PROGRAM DEVELOPMENT</t>
  </si>
  <si>
    <t>OPEN COMMITMENT ANALYSIS</t>
  </si>
  <si>
    <t>FIELD AUDIT RISK ASSESMENT</t>
  </si>
  <si>
    <t>NEW YORK FIELD AUDIT REVIEWS</t>
  </si>
  <si>
    <t>GRANT THORNTON</t>
  </si>
  <si>
    <t>MISCELLANEOUS AUDIT REQUESTS</t>
  </si>
  <si>
    <t>Mgmnt</t>
  </si>
  <si>
    <t>FORMS INVENTORY</t>
  </si>
  <si>
    <t>SURPRISE CHECK VALIDATION</t>
  </si>
  <si>
    <t>NON-PROJECT RELATED (MEETINGS)</t>
  </si>
  <si>
    <t>AUDIT COMMITTEE</t>
  </si>
  <si>
    <t>Admin</t>
  </si>
  <si>
    <t>ADMINISTRATIVE - GENERAL</t>
  </si>
  <si>
    <t>HOLIDAYS</t>
  </si>
  <si>
    <t>SEMINARS &amp; TRAINING</t>
  </si>
  <si>
    <t>PERSONAL (VACATION/AT)</t>
  </si>
  <si>
    <t>SICK</t>
  </si>
  <si>
    <t>RESEARCH</t>
  </si>
  <si>
    <t>TOTAL</t>
  </si>
  <si>
    <t>Week Ending</t>
  </si>
  <si>
    <t>Percentage</t>
  </si>
  <si>
    <t>GIDEON PATT SPECIAL REQUEST - BONDS</t>
  </si>
  <si>
    <t>% Time</t>
  </si>
  <si>
    <t>CORPORATE AUDIT RISK ANALYSIS</t>
  </si>
  <si>
    <t>Susan</t>
  </si>
  <si>
    <t xml:space="preserve"> </t>
  </si>
  <si>
    <t>NASD AUDITS</t>
  </si>
  <si>
    <t xml:space="preserve">  </t>
  </si>
  <si>
    <t>OPEN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</si>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</sst>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%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</font>
    <font>
      <b/>
      <i/>
      <sz val="10"/>
      <color indexed="32"/>
      <name val="Arial"/>
      <family val="2"/>
    </font>
    <font>
      <b/>
      <i/>
      <sz val="7"/>
      <color indexed="32"/>
      <name val="Arial"/>
      <family val="2"/>
    </font>
    <font>
      <b/>
      <i/>
      <sz val="8"/>
      <color indexed="32"/>
      <name val="Arial"/>
      <family val="2"/>
    </font>
    <font>
      <b/>
      <sz val="8"/>
      <name val="Arial"/>
    </font>
    <font>
      <b/>
      <sz val="8"/>
      <color indexed="32"/>
      <name val="Arial"/>
      <family val="2"/>
    </font>
    <font>
      <sz val="9"/>
      <name val="Arial"/>
      <family val="2"/>
    </font>
    <font>
      <sz val="11.25"/>
      <name val="Arial"/>
    </font>
    <font>
      <sz val="11.25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5" fillId="2" borderId="1" xfId="0" applyFont="1" applyFill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Continuous"/>
    </xf>
    <xf numFmtId="166" fontId="0" fillId="0" borderId="4" xfId="1" applyNumberFormat="1" applyFont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0" fontId="0" fillId="0" borderId="5" xfId="0" applyBorder="1"/>
    <xf numFmtId="0" fontId="6" fillId="2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6" fillId="2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7" fontId="6" fillId="2" borderId="1" xfId="0" applyNumberFormat="1" applyFont="1" applyFill="1" applyBorder="1" applyAlignment="1">
      <alignment horizontal="centerContinuous"/>
    </xf>
    <xf numFmtId="14" fontId="5" fillId="2" borderId="1" xfId="0" applyNumberFormat="1" applyFont="1" applyFill="1" applyBorder="1" applyAlignment="1">
      <alignment horizontal="centerContinuous"/>
    </xf>
    <xf numFmtId="166" fontId="0" fillId="0" borderId="5" xfId="0" applyNumberFormat="1" applyBorder="1"/>
    <xf numFmtId="166" fontId="0" fillId="0" borderId="5" xfId="1" applyNumberFormat="1" applyFont="1" applyBorder="1"/>
    <xf numFmtId="166" fontId="3" fillId="0" borderId="1" xfId="0" applyNumberFormat="1" applyFont="1" applyBorder="1" applyAlignment="1">
      <alignment horizontal="left"/>
    </xf>
    <xf numFmtId="166" fontId="3" fillId="0" borderId="4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Continuous"/>
    </xf>
    <xf numFmtId="0" fontId="5" fillId="2" borderId="7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167" fontId="0" fillId="0" borderId="1" xfId="1" applyNumberFormat="1" applyFont="1" applyBorder="1"/>
    <xf numFmtId="0" fontId="8" fillId="0" borderId="0" xfId="0" applyFont="1" applyAlignment="1">
      <alignment horizontal="center"/>
    </xf>
    <xf numFmtId="168" fontId="0" fillId="0" borderId="0" xfId="2" applyNumberFormat="1" applyFont="1"/>
    <xf numFmtId="168" fontId="3" fillId="0" borderId="0" xfId="0" applyNumberFormat="1" applyFont="1"/>
    <xf numFmtId="0" fontId="1" fillId="3" borderId="8" xfId="0" applyFont="1" applyFill="1" applyBorder="1" applyAlignment="1">
      <alignment horizontal="centerContinuous"/>
    </xf>
    <xf numFmtId="0" fontId="1" fillId="3" borderId="9" xfId="0" applyFont="1" applyFill="1" applyBorder="1" applyAlignment="1">
      <alignment horizontal="centerContinuous"/>
    </xf>
    <xf numFmtId="0" fontId="1" fillId="3" borderId="10" xfId="0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/>
    </xf>
    <xf numFmtId="166" fontId="10" fillId="0" borderId="1" xfId="1" applyNumberFormat="1" applyFont="1" applyBorder="1" applyAlignment="1">
      <alignment horizontal="center"/>
    </xf>
    <xf numFmtId="166" fontId="10" fillId="0" borderId="4" xfId="1" applyNumberFormat="1" applyFont="1" applyBorder="1" applyAlignment="1">
      <alignment horizontal="center"/>
    </xf>
    <xf numFmtId="166" fontId="10" fillId="0" borderId="5" xfId="1" applyNumberFormat="1" applyFont="1" applyBorder="1"/>
    <xf numFmtId="168" fontId="0" fillId="0" borderId="1" xfId="2" applyNumberFormat="1" applyFont="1" applyBorder="1"/>
    <xf numFmtId="168" fontId="0" fillId="0" borderId="5" xfId="2" applyNumberFormat="1" applyFont="1" applyBorder="1"/>
    <xf numFmtId="0" fontId="5" fillId="2" borderId="1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6" fontId="7" fillId="4" borderId="1" xfId="0" applyNumberFormat="1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2" borderId="5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
</a:t>
            </a:r>
          </a:p>
        </c:rich>
      </c:tx>
      <c:layout>
        <c:manualLayout>
          <c:xMode val="edge"/>
          <c:yMode val="edge"/>
          <c:x val="0.49822064056939497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6156583629893E-2"/>
          <c:y val="0.22607489597780861"/>
          <c:w val="0.76512455516014222"/>
          <c:h val="0.71151178918169211"/>
        </c:manualLayout>
      </c:layout>
      <c:bar3DChart>
        <c:barDir val="bar"/>
        <c:grouping val="clustered"/>
        <c:varyColors val="0"/>
        <c:ser>
          <c:idx val="3"/>
          <c:order val="0"/>
          <c:tx>
            <c:v>Corporate</c:v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5.3380782918149459E-3"/>
                  <c:y val="0.80721220527045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2A-4A1C-9206-D0E95ADF83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'Audit Committee'!$F$55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9C2A-4A1C-9206-D0E95ADF8356}"/>
            </c:ext>
          </c:extLst>
        </c:ser>
        <c:ser>
          <c:idx val="0"/>
          <c:order val="1"/>
          <c:tx>
            <c:v>Field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1.1565836298932384E-2"/>
                  <c:y val="0.7128987517337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2A-4A1C-9206-D0E95ADF83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'Audit Committee'!$I$55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9C2A-4A1C-9206-D0E95ADF8356}"/>
            </c:ext>
          </c:extLst>
        </c:ser>
        <c:ser>
          <c:idx val="1"/>
          <c:order val="2"/>
          <c:tx>
            <c:v>Mgmnt Req.</c:v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1.95729537366548E-2"/>
                  <c:y val="0.61026352288488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2A-4A1C-9206-D0E95ADF83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'Audit Committee'!$H$55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9C2A-4A1C-9206-D0E95ADF8356}"/>
            </c:ext>
          </c:extLst>
        </c:ser>
        <c:ser>
          <c:idx val="4"/>
          <c:order val="3"/>
          <c:tx>
            <c:v>Non-Audit</c:v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1.2455516014234874E-2"/>
                  <c:y val="0.5131761442441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2A-4A1C-9206-D0E95ADF83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'Audit Committee'!$G$55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9C2A-4A1C-9206-D0E95ADF8356}"/>
            </c:ext>
          </c:extLst>
        </c:ser>
        <c:ser>
          <c:idx val="2"/>
          <c:order val="4"/>
          <c:tx>
            <c:v>Admin</c:v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5.3380782918149459E-3"/>
                  <c:y val="0.410540915395284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2A-4A1C-9206-D0E95ADF83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'Audit Committee'!$E$55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9C2A-4A1C-9206-D0E95ADF8356}"/>
            </c:ext>
          </c:extLst>
        </c:ser>
        <c:ser>
          <c:idx val="5"/>
          <c:order val="5"/>
          <c:tx>
            <c:v>Open Position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7864768683274001E-3"/>
                  <c:y val="0.316227461858529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2A-4A1C-9206-D0E95ADF83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'Audit Committee'!$J$55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B-9C2A-4A1C-9206-D0E95ADF83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gapDepth val="50"/>
        <c:shape val="box"/>
        <c:axId val="1943524960"/>
        <c:axId val="1"/>
        <c:axId val="0"/>
      </c:bar3DChart>
      <c:catAx>
        <c:axId val="194352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Actual Time</a:t>
                </a:r>
              </a:p>
            </c:rich>
          </c:tx>
          <c:layout>
            <c:manualLayout>
              <c:xMode val="edge"/>
              <c:yMode val="edge"/>
              <c:x val="3.380782918149465E-2"/>
              <c:y val="0.49375866851595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6350">
            <a:noFill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0.3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524960"/>
        <c:crosses val="autoZero"/>
        <c:crossBetween val="between"/>
        <c:minorUnit val="0.0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882562277580061"/>
          <c:y val="0.28016643550624132"/>
          <c:w val="0.13256227758007116"/>
          <c:h val="0.226074895977808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7" workbookViewId="0"/>
  </sheetViews>
  <customSheetViews>
    <customSheetView guid="{BF9425B0-03CD-11D3-B1AC-0008C742DC96}" scale="67">
      <pageMargins left="0.75" right="0.75" top="1" bottom="1" header="0.5" footer="0.5"/>
      <pageSetup orientation="landscape" horizontalDpi="0" r:id="rId1"/>
      <headerFooter alignWithMargins="0">
        <oddHeader>&amp;L&amp;T&amp;C&amp;"Arial,Bold"Development Corporation for Israel
Internal Audit Department
Audit Time Analysis&amp;R&amp;D</oddHeader>
      </headerFooter>
    </customSheetView>
    <customSheetView guid="{BF9425B2-03CD-11D3-B1AC-0008C742DC96}" scale="67">
      <pageMargins left="0.75" right="0.75" top="1" bottom="1" header="0.5" footer="0.5"/>
      <pageSetup orientation="landscape" horizontalDpi="0" r:id="rId2"/>
      <headerFooter alignWithMargins="0">
        <oddHeader>&amp;L&amp;T&amp;C&amp;"Arial,Bold"Development Corporation for Israel
Internal Audit Department
Audit Time Analysis&amp;R&amp;D</oddHeader>
      </headerFooter>
    </customSheetView>
  </customSheetViews>
  <pageMargins left="0.75" right="0.75" top="1.36" bottom="1" header="0.5" footer="0.5"/>
  <pageSetup orientation="landscape" horizontalDpi="4294967295" r:id="rId3"/>
  <headerFooter alignWithMargins="0">
    <oddHeader>&amp;L&amp;T&amp;C&amp;"Arial,Bold"&amp;16Development Corporation for Israel
Internal Audit Department
Audit Time Analysis&amp;R&amp;D</oddHeader>
  </headerFooter>
  <drawing r:id="rId4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494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26E0E-B3B2-3526-8F07-D89FBC9092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0.8345</cdr:x>
      <cdr:y>0.19725</cdr:y>
    </cdr:from>
    <cdr:to>
      <cdr:x>0.97675</cdr:x>
      <cdr:y>0.25125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D8996A7D-5FBD-1D02-1E80-22A044ED5C5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7392" y="1083695"/>
          <a:ext cx="1218355" cy="2966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500" b="1" i="0" u="sng" strike="noStrike" baseline="0">
              <a:solidFill>
                <a:srgbClr val="000000"/>
              </a:solidFill>
              <a:latin typeface="Arial"/>
              <a:cs typeface="Arial"/>
            </a:rPr>
            <a:t>Budget Plan</a:t>
          </a:r>
        </a:p>
      </cdr:txBody>
    </cdr:sp>
  </cdr:relSizeAnchor>
  <cdr:relSizeAnchor xmlns:cdr="http://schemas.openxmlformats.org/drawingml/2006/chartDrawing">
    <cdr:from>
      <cdr:x>0.88075</cdr:x>
      <cdr:y>0.41</cdr:y>
    </cdr:from>
    <cdr:to>
      <cdr:x>0.952</cdr:x>
      <cdr:y>0.464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A4B8E6BC-9BDF-F919-9337-6A199BD2B6E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3518" y="2252548"/>
          <a:ext cx="610248" cy="296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23.8%</a:t>
          </a:r>
        </a:p>
      </cdr:txBody>
    </cdr:sp>
  </cdr:relSizeAnchor>
  <cdr:relSizeAnchor xmlns:cdr="http://schemas.openxmlformats.org/drawingml/2006/chartDrawing">
    <cdr:from>
      <cdr:x>0.88075</cdr:x>
      <cdr:y>0.80625</cdr:y>
    </cdr:from>
    <cdr:to>
      <cdr:x>0.952</cdr:x>
      <cdr:y>0.86025</cdr:y>
    </cdr:to>
    <cdr:sp macro="" textlink="">
      <cdr:nvSpPr>
        <cdr:cNvPr id="1027" name="Text Box 3">
          <a:extLst xmlns:a="http://schemas.openxmlformats.org/drawingml/2006/main">
            <a:ext uri="{FF2B5EF4-FFF2-40B4-BE49-F238E27FC236}">
              <a16:creationId xmlns:a16="http://schemas.microsoft.com/office/drawing/2014/main" id="{4BF34E93-546B-2E83-11D6-EACD1CA929A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3518" y="4429554"/>
          <a:ext cx="610248" cy="296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35.8%</a:t>
          </a:r>
        </a:p>
      </cdr:txBody>
    </cdr:sp>
  </cdr:relSizeAnchor>
  <cdr:relSizeAnchor xmlns:cdr="http://schemas.openxmlformats.org/drawingml/2006/chartDrawing">
    <cdr:from>
      <cdr:x>0.88075</cdr:x>
      <cdr:y>0.7105</cdr:y>
    </cdr:from>
    <cdr:to>
      <cdr:x>0.952</cdr:x>
      <cdr:y>0.7645</cdr:y>
    </cdr:to>
    <cdr:sp macro="" textlink="">
      <cdr:nvSpPr>
        <cdr:cNvPr id="1028" name="Text Box 4">
          <a:extLst xmlns:a="http://schemas.openxmlformats.org/drawingml/2006/main">
            <a:ext uri="{FF2B5EF4-FFF2-40B4-BE49-F238E27FC236}">
              <a16:creationId xmlns:a16="http://schemas.microsoft.com/office/drawing/2014/main" id="{3DEAACD7-BD8E-A707-A8C2-F31ADA72B7F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3518" y="3903501"/>
          <a:ext cx="610248" cy="296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27.1%</a:t>
          </a:r>
        </a:p>
      </cdr:txBody>
    </cdr:sp>
  </cdr:relSizeAnchor>
  <cdr:relSizeAnchor xmlns:cdr="http://schemas.openxmlformats.org/drawingml/2006/chartDrawing">
    <cdr:from>
      <cdr:x>0.8925</cdr:x>
      <cdr:y>0.506</cdr:y>
    </cdr:from>
    <cdr:to>
      <cdr:x>0.952</cdr:x>
      <cdr:y>0.56</cdr:y>
    </cdr:to>
    <cdr:sp macro="" textlink="">
      <cdr:nvSpPr>
        <cdr:cNvPr id="1029" name="Text Box 5">
          <a:extLst xmlns:a="http://schemas.openxmlformats.org/drawingml/2006/main">
            <a:ext uri="{FF2B5EF4-FFF2-40B4-BE49-F238E27FC236}">
              <a16:creationId xmlns:a16="http://schemas.microsoft.com/office/drawing/2014/main" id="{14246705-B7D9-5598-C9B9-2C0438418E6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44155" y="2779974"/>
          <a:ext cx="509611" cy="296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4.3%</a:t>
          </a:r>
        </a:p>
      </cdr:txBody>
    </cdr:sp>
  </cdr:relSizeAnchor>
  <cdr:relSizeAnchor xmlns:cdr="http://schemas.openxmlformats.org/drawingml/2006/chartDrawing">
    <cdr:from>
      <cdr:x>0.8925</cdr:x>
      <cdr:y>0.5995</cdr:y>
    </cdr:from>
    <cdr:to>
      <cdr:x>0.952</cdr:x>
      <cdr:y>0.6535</cdr:y>
    </cdr:to>
    <cdr:sp macro="" textlink="">
      <cdr:nvSpPr>
        <cdr:cNvPr id="1030" name="Text Box 6">
          <a:extLst xmlns:a="http://schemas.openxmlformats.org/drawingml/2006/main">
            <a:ext uri="{FF2B5EF4-FFF2-40B4-BE49-F238E27FC236}">
              <a16:creationId xmlns:a16="http://schemas.microsoft.com/office/drawing/2014/main" id="{8DD953B7-FF4B-3E99-3C61-1DA5B452C54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44155" y="3293665"/>
          <a:ext cx="509611" cy="296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36576" tIns="36576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500" b="1" i="0" u="none" strike="noStrike" baseline="0">
              <a:solidFill>
                <a:srgbClr val="000000"/>
              </a:solidFill>
              <a:latin typeface="Arial"/>
              <a:cs typeface="Arial"/>
            </a:rPr>
            <a:t>9.0%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5.bin"/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A50" sqref="A50:C53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5546875" style="1" customWidth="1"/>
    <col min="4" max="10" width="6.6640625" customWidth="1"/>
  </cols>
  <sheetData>
    <row r="1" spans="1:10" s="14" customFormat="1" x14ac:dyDescent="0.25">
      <c r="A1" s="5" t="s">
        <v>0</v>
      </c>
      <c r="B1" s="5" t="s">
        <v>1</v>
      </c>
      <c r="C1" s="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spans="1:10" s="14" customFormat="1" x14ac:dyDescent="0.25">
      <c r="A2" s="15"/>
      <c r="B2" s="16" t="s">
        <v>10</v>
      </c>
      <c r="C2" s="18"/>
      <c r="D2" s="53">
        <v>36647</v>
      </c>
      <c r="E2" s="53">
        <f>+D2+1</f>
        <v>36648</v>
      </c>
      <c r="F2" s="53">
        <f>+E2+1</f>
        <v>36649</v>
      </c>
      <c r="G2" s="53">
        <f>+F2+1</f>
        <v>36650</v>
      </c>
      <c r="H2" s="53">
        <f>+G2+1</f>
        <v>36651</v>
      </c>
      <c r="I2" s="18"/>
      <c r="J2" s="19"/>
    </row>
    <row r="3" spans="1:10" x14ac:dyDescent="0.25">
      <c r="A3" s="3">
        <v>1001</v>
      </c>
      <c r="B3" s="4" t="s">
        <v>11</v>
      </c>
      <c r="C3" s="28" t="s">
        <v>31</v>
      </c>
      <c r="D3" s="6"/>
      <c r="E3" s="6"/>
      <c r="F3" s="6"/>
      <c r="G3" s="6"/>
      <c r="H3" s="6"/>
      <c r="I3" s="7"/>
      <c r="J3" s="6"/>
    </row>
    <row r="4" spans="1:10" x14ac:dyDescent="0.25">
      <c r="A4" s="3">
        <v>1002</v>
      </c>
      <c r="B4" s="4" t="s">
        <v>13</v>
      </c>
      <c r="C4" s="28" t="s">
        <v>12</v>
      </c>
      <c r="D4" s="6"/>
      <c r="E4" s="6"/>
      <c r="F4" s="6"/>
      <c r="G4" s="6"/>
      <c r="H4" s="6"/>
      <c r="I4" s="7"/>
      <c r="J4" s="6"/>
    </row>
    <row r="5" spans="1:10" x14ac:dyDescent="0.25">
      <c r="A5" s="3">
        <v>1005</v>
      </c>
      <c r="B5" s="4" t="s">
        <v>48</v>
      </c>
      <c r="C5" s="28" t="s">
        <v>12</v>
      </c>
      <c r="D5" s="6"/>
      <c r="E5" s="6"/>
      <c r="F5" s="6"/>
      <c r="G5" s="6"/>
      <c r="H5" s="6"/>
      <c r="I5" s="7"/>
      <c r="J5" s="6"/>
    </row>
    <row r="6" spans="1:10" x14ac:dyDescent="0.25">
      <c r="A6" s="3">
        <v>1007</v>
      </c>
      <c r="B6" s="4" t="s">
        <v>14</v>
      </c>
      <c r="C6" s="28" t="s">
        <v>12</v>
      </c>
      <c r="D6" s="6"/>
      <c r="E6" s="6"/>
      <c r="F6" s="6"/>
      <c r="G6" s="6" t="s">
        <v>50</v>
      </c>
      <c r="H6" s="6" t="s">
        <v>50</v>
      </c>
      <c r="I6" s="7"/>
      <c r="J6" s="6"/>
    </row>
    <row r="7" spans="1:10" x14ac:dyDescent="0.25">
      <c r="A7" s="3">
        <v>1008</v>
      </c>
      <c r="B7" s="4" t="s">
        <v>15</v>
      </c>
      <c r="C7" s="28" t="s">
        <v>31</v>
      </c>
      <c r="D7" s="6"/>
      <c r="E7" s="6"/>
      <c r="F7" s="6"/>
      <c r="G7" s="6"/>
      <c r="H7" s="6"/>
      <c r="I7" s="7"/>
      <c r="J7" s="6"/>
    </row>
    <row r="8" spans="1:10" x14ac:dyDescent="0.25">
      <c r="A8" s="3">
        <v>1009</v>
      </c>
      <c r="B8" s="4" t="s">
        <v>51</v>
      </c>
      <c r="C8" s="28" t="s">
        <v>12</v>
      </c>
      <c r="D8" s="6"/>
      <c r="E8" s="6"/>
      <c r="F8" s="6"/>
      <c r="G8" s="6"/>
      <c r="H8" s="6"/>
      <c r="I8" s="7"/>
      <c r="J8" s="6"/>
    </row>
    <row r="9" spans="1:10" x14ac:dyDescent="0.25">
      <c r="A9" s="3">
        <v>1011</v>
      </c>
      <c r="B9" s="4" t="s">
        <v>17</v>
      </c>
      <c r="C9" s="28" t="s">
        <v>12</v>
      </c>
      <c r="D9" s="6"/>
      <c r="E9" s="6"/>
      <c r="F9" s="6"/>
      <c r="G9" s="6"/>
      <c r="H9" s="6"/>
      <c r="I9" s="7"/>
      <c r="J9" s="6"/>
    </row>
    <row r="10" spans="1:10" x14ac:dyDescent="0.25">
      <c r="A10" s="3">
        <v>1012</v>
      </c>
      <c r="B10" s="4" t="s">
        <v>18</v>
      </c>
      <c r="C10" s="28" t="s">
        <v>12</v>
      </c>
      <c r="D10" s="6"/>
      <c r="E10" s="6"/>
      <c r="F10" s="6"/>
      <c r="G10" s="6"/>
      <c r="H10" s="6"/>
      <c r="I10" s="7"/>
      <c r="J10" s="6"/>
    </row>
    <row r="11" spans="1:10" x14ac:dyDescent="0.25">
      <c r="A11" s="3">
        <v>1013</v>
      </c>
      <c r="B11" s="4" t="s">
        <v>19</v>
      </c>
      <c r="C11" s="28" t="s">
        <v>12</v>
      </c>
      <c r="D11" s="6"/>
      <c r="E11" s="6"/>
      <c r="F11" s="6"/>
      <c r="G11" s="6"/>
      <c r="H11" s="6"/>
      <c r="I11" s="7"/>
      <c r="J11" s="6"/>
    </row>
    <row r="12" spans="1:10" x14ac:dyDescent="0.25">
      <c r="A12" s="3">
        <v>1014</v>
      </c>
      <c r="B12" s="4" t="s">
        <v>20</v>
      </c>
      <c r="C12" s="28" t="s">
        <v>31</v>
      </c>
      <c r="D12" s="6"/>
      <c r="E12" s="6"/>
      <c r="F12" s="6"/>
      <c r="G12" s="6"/>
      <c r="H12" s="6"/>
      <c r="I12" s="7"/>
      <c r="J12" s="6"/>
    </row>
    <row r="13" spans="1:10" x14ac:dyDescent="0.25">
      <c r="A13" s="3">
        <v>3001</v>
      </c>
      <c r="B13" s="4" t="s">
        <v>21</v>
      </c>
      <c r="C13" s="28" t="s">
        <v>22</v>
      </c>
      <c r="D13" s="6" t="s">
        <v>50</v>
      </c>
      <c r="E13" s="6" t="s">
        <v>50</v>
      </c>
      <c r="F13" s="6" t="s">
        <v>50</v>
      </c>
      <c r="G13" s="6" t="s">
        <v>50</v>
      </c>
      <c r="H13" s="6" t="s">
        <v>50</v>
      </c>
      <c r="I13" s="7"/>
      <c r="J13" s="6"/>
    </row>
    <row r="14" spans="1:10" x14ac:dyDescent="0.25">
      <c r="A14" s="3">
        <v>3002</v>
      </c>
      <c r="B14" s="4" t="s">
        <v>23</v>
      </c>
      <c r="C14" s="28" t="s">
        <v>22</v>
      </c>
      <c r="D14" s="6"/>
      <c r="E14" s="6"/>
      <c r="F14" s="6"/>
      <c r="G14" s="6"/>
      <c r="H14" s="6"/>
      <c r="I14" s="7"/>
      <c r="J14" s="6"/>
    </row>
    <row r="15" spans="1:10" x14ac:dyDescent="0.25">
      <c r="A15" s="3">
        <v>3010</v>
      </c>
      <c r="B15" s="4" t="s">
        <v>24</v>
      </c>
      <c r="C15" s="28" t="s">
        <v>22</v>
      </c>
      <c r="D15" s="6"/>
      <c r="E15" s="6"/>
      <c r="F15" s="6"/>
      <c r="G15" s="6"/>
      <c r="H15" s="6"/>
      <c r="I15" s="7"/>
      <c r="J15" s="6"/>
    </row>
    <row r="16" spans="1:10" x14ac:dyDescent="0.25">
      <c r="A16" s="3">
        <v>3020</v>
      </c>
      <c r="B16" s="4" t="s">
        <v>25</v>
      </c>
      <c r="C16" s="28" t="s">
        <v>22</v>
      </c>
      <c r="D16" s="6"/>
      <c r="E16" s="6"/>
      <c r="F16" s="6"/>
      <c r="G16" s="6"/>
      <c r="H16" s="6"/>
      <c r="I16" s="7"/>
      <c r="J16" s="6"/>
    </row>
    <row r="17" spans="1:10" x14ac:dyDescent="0.25">
      <c r="A17" s="3">
        <v>3030</v>
      </c>
      <c r="B17" s="4" t="s">
        <v>26</v>
      </c>
      <c r="C17" s="28" t="s">
        <v>22</v>
      </c>
      <c r="D17" s="6"/>
      <c r="E17" s="6"/>
      <c r="F17" s="6"/>
      <c r="G17" s="6"/>
      <c r="H17" s="6"/>
      <c r="I17" s="7"/>
      <c r="J17" s="6"/>
    </row>
    <row r="18" spans="1:10" x14ac:dyDescent="0.25">
      <c r="A18" s="3">
        <v>3040</v>
      </c>
      <c r="B18" s="4" t="s">
        <v>27</v>
      </c>
      <c r="C18" s="28" t="s">
        <v>22</v>
      </c>
      <c r="D18" s="6"/>
      <c r="E18" s="6"/>
      <c r="F18" s="6"/>
      <c r="G18" s="6"/>
      <c r="H18" s="6"/>
      <c r="I18" s="7"/>
      <c r="J18" s="6"/>
    </row>
    <row r="19" spans="1:10" x14ac:dyDescent="0.25">
      <c r="A19" s="3">
        <v>3050</v>
      </c>
      <c r="B19" s="4" t="s">
        <v>28</v>
      </c>
      <c r="C19" s="28" t="s">
        <v>22</v>
      </c>
      <c r="D19" s="6"/>
      <c r="E19" s="6" t="s">
        <v>50</v>
      </c>
      <c r="F19" s="6"/>
      <c r="G19" s="6"/>
      <c r="H19" s="6"/>
      <c r="I19" s="7"/>
      <c r="J19" s="6"/>
    </row>
    <row r="20" spans="1:10" x14ac:dyDescent="0.25">
      <c r="A20" s="3">
        <v>4001</v>
      </c>
      <c r="B20" s="4" t="s">
        <v>29</v>
      </c>
      <c r="C20" s="28" t="s">
        <v>31</v>
      </c>
      <c r="D20" s="6"/>
      <c r="E20" s="6"/>
      <c r="F20" s="6"/>
      <c r="G20" s="6"/>
      <c r="H20" s="6"/>
      <c r="I20" s="7"/>
      <c r="J20" s="6"/>
    </row>
    <row r="21" spans="1:10" x14ac:dyDescent="0.25">
      <c r="A21" s="3">
        <v>5001</v>
      </c>
      <c r="B21" s="4" t="s">
        <v>30</v>
      </c>
      <c r="C21" s="28" t="s">
        <v>31</v>
      </c>
      <c r="D21" s="6"/>
      <c r="E21" s="6"/>
      <c r="F21" s="6"/>
      <c r="G21" s="6"/>
      <c r="H21" s="6"/>
      <c r="I21" s="7"/>
      <c r="J21" s="6"/>
    </row>
    <row r="22" spans="1:10" x14ac:dyDescent="0.25">
      <c r="A22" s="3">
        <v>5009</v>
      </c>
      <c r="B22" s="4" t="s">
        <v>32</v>
      </c>
      <c r="C22" s="28" t="s">
        <v>12</v>
      </c>
      <c r="D22" s="6"/>
      <c r="E22" s="6" t="s">
        <v>50</v>
      </c>
      <c r="F22" s="6"/>
      <c r="G22" s="6"/>
      <c r="H22" s="6"/>
      <c r="I22" s="7"/>
      <c r="J22" s="6"/>
    </row>
    <row r="23" spans="1:10" x14ac:dyDescent="0.25">
      <c r="A23" s="3">
        <v>5010</v>
      </c>
      <c r="B23" s="4" t="s">
        <v>33</v>
      </c>
      <c r="C23" s="28" t="s">
        <v>12</v>
      </c>
      <c r="D23" s="6"/>
      <c r="E23" s="6"/>
      <c r="F23" s="6"/>
      <c r="G23" s="6"/>
      <c r="H23" s="6"/>
      <c r="I23" s="7"/>
      <c r="J23" s="6"/>
    </row>
    <row r="24" spans="1:10" x14ac:dyDescent="0.25">
      <c r="A24" s="3">
        <v>7000</v>
      </c>
      <c r="B24" s="4" t="s">
        <v>34</v>
      </c>
      <c r="C24" s="28" t="s">
        <v>16</v>
      </c>
      <c r="D24" s="6"/>
      <c r="E24" s="6" t="s">
        <v>50</v>
      </c>
      <c r="F24" s="6" t="s">
        <v>50</v>
      </c>
      <c r="G24" s="6"/>
      <c r="H24" s="6"/>
      <c r="I24" s="7"/>
      <c r="J24" s="6"/>
    </row>
    <row r="25" spans="1:10" x14ac:dyDescent="0.25">
      <c r="A25" s="3">
        <v>7003</v>
      </c>
      <c r="B25" s="4" t="s">
        <v>35</v>
      </c>
      <c r="C25" s="28" t="s">
        <v>16</v>
      </c>
      <c r="D25" s="6"/>
      <c r="E25" s="6"/>
      <c r="F25" s="6"/>
      <c r="G25" s="6"/>
      <c r="H25" s="6"/>
      <c r="I25" s="7"/>
      <c r="J25" s="6"/>
    </row>
    <row r="26" spans="1:10" x14ac:dyDescent="0.25">
      <c r="A26" s="3">
        <v>8001</v>
      </c>
      <c r="B26" s="4" t="s">
        <v>37</v>
      </c>
      <c r="C26" s="28" t="s">
        <v>36</v>
      </c>
      <c r="D26" s="6"/>
      <c r="E26" s="6" t="s">
        <v>50</v>
      </c>
      <c r="F26" s="6" t="s">
        <v>50</v>
      </c>
      <c r="G26" s="6" t="s">
        <v>50</v>
      </c>
      <c r="H26" s="6" t="s">
        <v>50</v>
      </c>
      <c r="I26" s="7"/>
      <c r="J26" s="6"/>
    </row>
    <row r="27" spans="1:10" x14ac:dyDescent="0.25">
      <c r="A27" s="3">
        <v>8002</v>
      </c>
      <c r="B27" s="4" t="s">
        <v>38</v>
      </c>
      <c r="C27" s="28" t="s">
        <v>36</v>
      </c>
      <c r="D27" s="6" t="s">
        <v>50</v>
      </c>
      <c r="E27" s="6"/>
      <c r="F27" s="6"/>
      <c r="G27" s="6" t="s">
        <v>50</v>
      </c>
      <c r="H27" s="6"/>
      <c r="I27" s="7"/>
      <c r="J27" s="6"/>
    </row>
    <row r="28" spans="1:10" x14ac:dyDescent="0.25">
      <c r="A28" s="3">
        <v>8004</v>
      </c>
      <c r="B28" s="4" t="s">
        <v>39</v>
      </c>
      <c r="C28" s="28" t="s">
        <v>36</v>
      </c>
      <c r="D28" s="6" t="s">
        <v>50</v>
      </c>
      <c r="E28" s="6" t="s">
        <v>50</v>
      </c>
      <c r="F28" s="6" t="s">
        <v>50</v>
      </c>
      <c r="G28" s="6" t="s">
        <v>50</v>
      </c>
      <c r="H28" s="6" t="s">
        <v>50</v>
      </c>
      <c r="I28" s="7"/>
      <c r="J28" s="6"/>
    </row>
    <row r="29" spans="1:10" x14ac:dyDescent="0.25">
      <c r="A29" s="3">
        <v>8005</v>
      </c>
      <c r="B29" s="4" t="s">
        <v>40</v>
      </c>
      <c r="C29" s="28" t="s">
        <v>36</v>
      </c>
      <c r="D29" s="6"/>
      <c r="E29" s="6"/>
      <c r="F29" s="6"/>
      <c r="G29" s="6"/>
      <c r="H29" s="6"/>
      <c r="I29" s="7"/>
      <c r="J29" s="6"/>
    </row>
    <row r="30" spans="1:10" x14ac:dyDescent="0.25">
      <c r="A30" s="3">
        <v>8006</v>
      </c>
      <c r="B30" s="4" t="s">
        <v>41</v>
      </c>
      <c r="C30" s="28" t="s">
        <v>36</v>
      </c>
      <c r="D30" s="6"/>
      <c r="E30" s="6"/>
      <c r="F30" s="6"/>
      <c r="G30" s="6"/>
      <c r="H30" s="6"/>
      <c r="I30" s="7"/>
      <c r="J30" s="6"/>
    </row>
    <row r="31" spans="1:10" x14ac:dyDescent="0.25">
      <c r="A31" s="3">
        <v>8008</v>
      </c>
      <c r="B31" s="4" t="s">
        <v>42</v>
      </c>
      <c r="C31" s="28" t="s">
        <v>16</v>
      </c>
      <c r="D31" s="6"/>
      <c r="E31" s="6" t="s">
        <v>50</v>
      </c>
      <c r="F31" s="6"/>
      <c r="G31" s="6"/>
      <c r="H31" s="6"/>
      <c r="I31" s="7"/>
      <c r="J31" s="6"/>
    </row>
    <row r="32" spans="1:10" x14ac:dyDescent="0.25">
      <c r="A32" s="3"/>
      <c r="B32" s="4"/>
      <c r="C32" s="28"/>
      <c r="D32" s="6" t="s">
        <v>50</v>
      </c>
      <c r="E32" s="6" t="s">
        <v>50</v>
      </c>
      <c r="F32" s="6" t="s">
        <v>50</v>
      </c>
      <c r="G32" s="6" t="s">
        <v>50</v>
      </c>
      <c r="H32" s="6" t="s">
        <v>50</v>
      </c>
      <c r="I32" s="7"/>
      <c r="J32" s="6"/>
    </row>
    <row r="33" spans="1:10" x14ac:dyDescent="0.25">
      <c r="A33" s="3"/>
      <c r="B33" s="4"/>
      <c r="C33" s="28"/>
      <c r="D33" s="6"/>
      <c r="E33" s="6"/>
      <c r="F33" s="6"/>
      <c r="G33" s="6"/>
      <c r="H33" s="6"/>
      <c r="I33" s="7"/>
      <c r="J33" s="6"/>
    </row>
    <row r="34" spans="1:10" x14ac:dyDescent="0.25">
      <c r="A34" s="3"/>
      <c r="B34" s="4"/>
      <c r="C34" s="28"/>
      <c r="D34" s="6"/>
      <c r="E34" s="6"/>
      <c r="F34" s="6" t="s">
        <v>50</v>
      </c>
      <c r="G34" s="6" t="s">
        <v>50</v>
      </c>
      <c r="H34" s="6" t="s">
        <v>50</v>
      </c>
      <c r="I34" s="7"/>
      <c r="J34" s="6"/>
    </row>
    <row r="35" spans="1:10" x14ac:dyDescent="0.25">
      <c r="A35" s="3"/>
      <c r="B35" s="4"/>
      <c r="C35" s="28"/>
      <c r="D35" s="6"/>
      <c r="E35" s="6"/>
      <c r="F35" s="6"/>
      <c r="G35" s="6"/>
      <c r="H35" s="6"/>
      <c r="I35" s="7"/>
      <c r="J35" s="6"/>
    </row>
    <row r="36" spans="1:10" x14ac:dyDescent="0.25">
      <c r="A36" s="3"/>
      <c r="B36" s="4"/>
      <c r="C36" s="28"/>
      <c r="D36" s="6"/>
      <c r="E36" s="6"/>
      <c r="F36" s="6"/>
      <c r="G36" s="6"/>
      <c r="H36" s="6"/>
      <c r="I36" s="7"/>
      <c r="J36" s="6"/>
    </row>
    <row r="37" spans="1:10" x14ac:dyDescent="0.25">
      <c r="A37" s="3"/>
      <c r="B37" s="4"/>
      <c r="C37" s="28"/>
      <c r="D37" s="6"/>
      <c r="E37" s="6"/>
      <c r="F37" s="6"/>
      <c r="G37" s="6"/>
      <c r="H37" s="6"/>
      <c r="I37" s="7"/>
      <c r="J37" s="6"/>
    </row>
    <row r="38" spans="1:10" x14ac:dyDescent="0.25">
      <c r="A38" s="3"/>
      <c r="B38" s="4"/>
      <c r="C38" s="28"/>
      <c r="D38" s="6"/>
      <c r="E38" s="6"/>
      <c r="F38" s="6"/>
      <c r="G38" s="6"/>
      <c r="H38" s="6"/>
      <c r="I38" s="7"/>
      <c r="J38" s="6"/>
    </row>
    <row r="39" spans="1:10" x14ac:dyDescent="0.25">
      <c r="A39" s="3"/>
      <c r="B39" s="4"/>
      <c r="C39" s="28"/>
      <c r="D39" s="6"/>
      <c r="E39" s="6"/>
      <c r="F39" s="6"/>
      <c r="G39" s="6"/>
      <c r="H39" s="6"/>
      <c r="I39" s="7"/>
      <c r="J39" s="6"/>
    </row>
    <row r="40" spans="1:10" x14ac:dyDescent="0.25">
      <c r="A40" s="3"/>
      <c r="B40" s="4"/>
      <c r="C40" s="28"/>
      <c r="D40" s="6"/>
      <c r="E40" s="6"/>
      <c r="F40" s="6"/>
      <c r="G40" s="6"/>
      <c r="H40" s="6"/>
      <c r="I40" s="7"/>
      <c r="J40" s="6"/>
    </row>
    <row r="41" spans="1:10" x14ac:dyDescent="0.25">
      <c r="A41" s="3"/>
      <c r="B41" s="4"/>
      <c r="C41" s="28"/>
      <c r="D41" s="6"/>
      <c r="E41" s="6"/>
      <c r="F41" s="6"/>
      <c r="G41" s="6"/>
      <c r="H41" s="6"/>
      <c r="I41" s="7"/>
      <c r="J41" s="6"/>
    </row>
    <row r="42" spans="1:10" x14ac:dyDescent="0.25">
      <c r="A42" s="3"/>
      <c r="B42" s="4"/>
      <c r="C42" s="28"/>
      <c r="D42" s="6"/>
      <c r="E42" s="6"/>
      <c r="F42" s="6"/>
      <c r="G42" s="6"/>
      <c r="H42" s="6"/>
      <c r="I42" s="7"/>
      <c r="J42" s="6"/>
    </row>
    <row r="43" spans="1:10" x14ac:dyDescent="0.25">
      <c r="A43" s="3"/>
      <c r="B43" s="4"/>
      <c r="C43" s="28"/>
      <c r="D43" s="6"/>
      <c r="E43" s="6"/>
      <c r="F43" s="6"/>
      <c r="G43" s="6"/>
      <c r="H43" s="6"/>
      <c r="I43" s="7"/>
      <c r="J43" s="6"/>
    </row>
    <row r="44" spans="1:10" x14ac:dyDescent="0.25">
      <c r="A44" s="3"/>
      <c r="B44" s="4"/>
      <c r="C44" s="28"/>
      <c r="D44" s="6"/>
      <c r="E44" s="6"/>
      <c r="F44" s="6"/>
      <c r="G44" s="6"/>
      <c r="H44" s="6"/>
      <c r="I44" s="7"/>
      <c r="J44" s="6"/>
    </row>
    <row r="45" spans="1:10" x14ac:dyDescent="0.25">
      <c r="A45" s="3"/>
      <c r="B45" s="4"/>
      <c r="C45" s="28"/>
      <c r="D45" s="6"/>
      <c r="E45" s="6"/>
      <c r="F45" s="6"/>
      <c r="G45" s="6"/>
      <c r="H45" s="6"/>
      <c r="I45" s="7"/>
      <c r="J45" s="6"/>
    </row>
    <row r="46" spans="1:10" x14ac:dyDescent="0.25">
      <c r="A46" s="3"/>
      <c r="B46" s="4"/>
      <c r="C46" s="28"/>
      <c r="D46" s="6" t="s">
        <v>50</v>
      </c>
      <c r="E46" s="6" t="s">
        <v>50</v>
      </c>
      <c r="F46" s="6"/>
      <c r="G46" s="6" t="s">
        <v>50</v>
      </c>
      <c r="H46" s="6" t="s">
        <v>50</v>
      </c>
      <c r="I46" s="7"/>
      <c r="J46" s="6"/>
    </row>
    <row r="47" spans="1:10" x14ac:dyDescent="0.25">
      <c r="A47" s="3"/>
      <c r="B47" s="4"/>
      <c r="C47" s="28"/>
      <c r="D47" s="6"/>
      <c r="E47" s="6"/>
      <c r="F47" s="6"/>
      <c r="G47" s="6"/>
      <c r="H47" s="6"/>
      <c r="I47" s="7"/>
      <c r="J47" s="6"/>
    </row>
    <row r="48" spans="1:10" x14ac:dyDescent="0.25">
      <c r="A48" s="3"/>
      <c r="B48" s="4"/>
      <c r="C48" s="28"/>
      <c r="D48" s="6"/>
      <c r="E48" s="6"/>
      <c r="F48" s="6"/>
      <c r="G48" s="6"/>
      <c r="H48" s="6"/>
      <c r="I48" s="7"/>
      <c r="J48" s="6"/>
    </row>
    <row r="49" spans="1:10" x14ac:dyDescent="0.25">
      <c r="A49" s="3"/>
      <c r="B49" s="4"/>
      <c r="C49" s="28"/>
      <c r="D49" s="6"/>
      <c r="E49" s="6" t="s">
        <v>50</v>
      </c>
      <c r="F49" s="6" t="s">
        <v>52</v>
      </c>
      <c r="G49" s="6" t="s">
        <v>50</v>
      </c>
      <c r="H49" s="6" t="s">
        <v>50</v>
      </c>
      <c r="I49" s="7"/>
      <c r="J49" s="6"/>
    </row>
    <row r="50" spans="1:10" x14ac:dyDescent="0.25">
      <c r="A50" s="3"/>
      <c r="B50" s="4"/>
      <c r="C50" s="28"/>
      <c r="D50" s="6"/>
      <c r="E50" s="6"/>
      <c r="F50" s="6"/>
      <c r="G50" s="6" t="s">
        <v>50</v>
      </c>
      <c r="H50" s="6" t="s">
        <v>50</v>
      </c>
      <c r="I50" s="7"/>
      <c r="J50" s="6"/>
    </row>
    <row r="51" spans="1:10" x14ac:dyDescent="0.25">
      <c r="A51" s="3"/>
      <c r="B51" s="4"/>
      <c r="C51" s="28"/>
      <c r="D51" s="6"/>
      <c r="E51" s="6"/>
      <c r="F51" s="6"/>
      <c r="G51" s="6"/>
      <c r="H51" s="6"/>
      <c r="I51" s="7"/>
      <c r="J51" s="6"/>
    </row>
    <row r="52" spans="1:10" x14ac:dyDescent="0.25">
      <c r="A52" s="3"/>
      <c r="B52" s="4"/>
      <c r="C52" s="28"/>
      <c r="D52" s="6"/>
      <c r="E52" s="6"/>
      <c r="F52" s="6"/>
      <c r="G52" s="6"/>
      <c r="H52" s="6"/>
      <c r="I52" s="7"/>
      <c r="J52" s="6"/>
    </row>
    <row r="53" spans="1:10" ht="13.8" thickBot="1" x14ac:dyDescent="0.3">
      <c r="A53" s="3"/>
      <c r="B53" s="4"/>
      <c r="C53" s="29"/>
      <c r="D53" s="10"/>
      <c r="E53" s="10"/>
      <c r="F53" s="10"/>
      <c r="G53" s="10"/>
      <c r="H53" s="10"/>
      <c r="I53" s="11"/>
      <c r="J53" s="10"/>
    </row>
    <row r="54" spans="1:10" ht="18.75" customHeight="1" thickBot="1" x14ac:dyDescent="0.3">
      <c r="A54" s="38" t="s">
        <v>43</v>
      </c>
      <c r="B54" s="39"/>
      <c r="C54" s="40"/>
      <c r="D54" s="12" t="s">
        <v>50</v>
      </c>
      <c r="E54" s="12" t="s">
        <v>50</v>
      </c>
      <c r="F54" s="12" t="s">
        <v>50</v>
      </c>
      <c r="G54" s="12" t="s">
        <v>50</v>
      </c>
      <c r="H54" s="12" t="s">
        <v>50</v>
      </c>
      <c r="I54" s="55" t="s">
        <v>50</v>
      </c>
      <c r="J54" s="12"/>
    </row>
    <row r="55" spans="1:10" x14ac:dyDescent="0.25">
      <c r="H55" t="s">
        <v>50</v>
      </c>
    </row>
  </sheetData>
  <customSheetViews>
    <customSheetView guid="{BF9425B0-03CD-11D3-B1AC-0008C742DC96}" fitToPage="1" showRuler="0">
      <pane xSplit="3" ySplit="2" topLeftCell="D3" activePane="bottomRight" state="frozen"/>
      <selection pane="bottomRight" activeCell="B5" sqref="B5"/>
      <pageMargins left="0.28000000000000003" right="0.28999999999999998" top="0.89" bottom="0.56999999999999995" header="0.28000000000000003" footer="0.46"/>
      <printOptions horizontalCentered="1" verticalCentered="1"/>
      <pageSetup scale="95" orientation="portrait" horizontalDpi="300" verticalDpi="300" r:id="rId1"/>
      <headerFooter alignWithMargins="0">
        <oddHeader>&amp;C&amp;"Arial,Bold"Development Corporation for Israel&amp;"Arial,Regular"
&amp;"Arial,Italic"Internal Audit
&amp;"Arial,Regular"Department&amp;A</oddHeader>
      </headerFooter>
    </customSheetView>
    <customSheetView guid="{BF9425B2-03CD-11D3-B1AC-0008C742DC96}" fitToPage="1" hiddenColumns="1" showRuler="0">
      <pane xSplit="3" ySplit="2" topLeftCell="D3" activePane="bottomRight" state="frozen"/>
      <selection pane="bottomRight" activeCell="D1" sqref="D1:I65536"/>
      <pageMargins left="0.28000000000000003" right="0.28999999999999998" top="0.89" bottom="0.56999999999999995" header="0.28000000000000003" footer="0.46"/>
      <printOptions horizontalCentered="1" verticalCentered="1"/>
      <pageSetup scale="95" orientation="portrait" horizontalDpi="300" verticalDpi="300" r:id="rId2"/>
      <headerFooter alignWithMargins="0">
        <oddHeader>&amp;C&amp;"Arial,Bold"Development Corporation for Israel&amp;"Arial,Regular"
&amp;"Arial,Italic"Internal Audit
&amp;"Arial,Regular"Department&amp;A</oddHeader>
      </headerFooter>
    </customSheetView>
  </customSheetViews>
  <phoneticPr fontId="0" type="noConversion"/>
  <printOptions horizontalCentered="1" verticalCentered="1"/>
  <pageMargins left="0.28000000000000003" right="0.28999999999999998" top="0.89" bottom="0.56999999999999995" header="0.28000000000000003" footer="0.46"/>
  <pageSetup scale="94" orientation="portrait" horizontalDpi="300" verticalDpi="300" r:id="rId3"/>
  <headerFooter alignWithMargins="0">
    <oddHeader>&amp;C&amp;"Arial,Bold"Development Corporation for Israel&amp;"Arial,Regular"
&amp;"Arial,Italic"Internal Audit
&amp;"Arial,Regular"Department&amp;A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2" topLeftCell="F42" activePane="bottomRight" state="frozen"/>
      <selection activeCell="B46" sqref="B46"/>
      <selection pane="topRight" activeCell="B46" sqref="B46"/>
      <selection pane="bottomLeft" activeCell="B46" sqref="B46"/>
      <selection pane="bottomRight" activeCell="B46" sqref="B46"/>
    </sheetView>
  </sheetViews>
  <sheetFormatPr defaultRowHeight="13.2" x14ac:dyDescent="0.25"/>
  <cols>
    <col min="1" max="1" width="6.88671875" style="1" bestFit="1" customWidth="1"/>
    <col min="2" max="2" width="31.44140625" style="2" bestFit="1" customWidth="1"/>
    <col min="3" max="3" width="9.44140625" style="1" bestFit="1" customWidth="1"/>
    <col min="4" max="4" width="9.33203125" bestFit="1" customWidth="1"/>
    <col min="5" max="5" width="8.5546875" bestFit="1" customWidth="1"/>
    <col min="6" max="6" width="9.33203125" bestFit="1" customWidth="1"/>
    <col min="7" max="7" width="8.5546875" bestFit="1" customWidth="1"/>
    <col min="8" max="8" width="9.33203125" bestFit="1" customWidth="1"/>
    <col min="9" max="9" width="8.5546875" bestFit="1" customWidth="1"/>
    <col min="10" max="10" width="9.33203125" bestFit="1" customWidth="1"/>
    <col min="11" max="11" width="8.5546875" bestFit="1" customWidth="1"/>
    <col min="12" max="12" width="6.6640625" bestFit="1" customWidth="1"/>
  </cols>
  <sheetData>
    <row r="1" spans="1:12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</row>
    <row r="2" spans="1:12" s="14" customFormat="1" x14ac:dyDescent="0.25">
      <c r="A2" s="15"/>
      <c r="B2" s="16"/>
      <c r="C2" s="18"/>
      <c r="D2" s="21">
        <f>7+'June 2000'!L2</f>
        <v>36715</v>
      </c>
      <c r="E2" s="21" t="s">
        <v>49</v>
      </c>
      <c r="F2" s="21">
        <f>+D2+7</f>
        <v>36722</v>
      </c>
      <c r="G2" s="21" t="str">
        <f>+E2</f>
        <v>Susan</v>
      </c>
      <c r="H2" s="21">
        <f>+F2+7</f>
        <v>36729</v>
      </c>
      <c r="I2" s="21" t="str">
        <f>+G2</f>
        <v>Susan</v>
      </c>
      <c r="J2" s="21">
        <f>+H2+7</f>
        <v>36736</v>
      </c>
      <c r="K2" s="21" t="str">
        <f>+I2</f>
        <v>Susan</v>
      </c>
      <c r="L2" s="21" t="s">
        <v>9</v>
      </c>
    </row>
    <row r="3" spans="1:12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>
        <f>SUM(D3:K3)</f>
        <v>0</v>
      </c>
    </row>
    <row r="4" spans="1:12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>
        <f t="shared" ref="L4:L54" si="0">SUM(D4:K4)</f>
        <v>0</v>
      </c>
    </row>
    <row r="5" spans="1:12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>
        <f t="shared" si="0"/>
        <v>0</v>
      </c>
    </row>
    <row r="6" spans="1:12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>
        <f t="shared" si="0"/>
        <v>0</v>
      </c>
    </row>
    <row r="7" spans="1:12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>
        <f t="shared" si="0"/>
        <v>0</v>
      </c>
    </row>
    <row r="8" spans="1:12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>
        <f t="shared" si="0"/>
        <v>0</v>
      </c>
    </row>
    <row r="9" spans="1:12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>
        <f t="shared" si="0"/>
        <v>0</v>
      </c>
    </row>
    <row r="10" spans="1:12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>
        <f t="shared" si="0"/>
        <v>0</v>
      </c>
    </row>
    <row r="11" spans="1:12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>
        <f t="shared" si="0"/>
        <v>0</v>
      </c>
    </row>
    <row r="12" spans="1:12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>
        <f t="shared" si="0"/>
        <v>0</v>
      </c>
    </row>
    <row r="13" spans="1:12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>
        <f t="shared" si="0"/>
        <v>0</v>
      </c>
    </row>
    <row r="14" spans="1:12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>
        <f t="shared" si="0"/>
        <v>0</v>
      </c>
    </row>
    <row r="15" spans="1:12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>
        <f t="shared" si="0"/>
        <v>0</v>
      </c>
    </row>
    <row r="16" spans="1:12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>
        <f t="shared" si="0"/>
        <v>0</v>
      </c>
    </row>
    <row r="17" spans="1:12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>
        <f t="shared" si="0"/>
        <v>0</v>
      </c>
    </row>
    <row r="18" spans="1:12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>
        <f t="shared" si="0"/>
        <v>0</v>
      </c>
    </row>
    <row r="19" spans="1:12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>
        <f t="shared" si="0"/>
        <v>0</v>
      </c>
    </row>
    <row r="20" spans="1:12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>
        <f t="shared" si="0"/>
        <v>0</v>
      </c>
    </row>
    <row r="21" spans="1:12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>
        <f t="shared" si="0"/>
        <v>0</v>
      </c>
    </row>
    <row r="22" spans="1:12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>
        <f t="shared" si="0"/>
        <v>0</v>
      </c>
    </row>
    <row r="23" spans="1:12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>
        <f t="shared" si="0"/>
        <v>0</v>
      </c>
    </row>
    <row r="24" spans="1:12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>
        <f t="shared" si="0"/>
        <v>0</v>
      </c>
    </row>
    <row r="25" spans="1:12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>
        <f t="shared" si="0"/>
        <v>0</v>
      </c>
    </row>
    <row r="26" spans="1:12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>
        <f t="shared" si="0"/>
        <v>0</v>
      </c>
    </row>
    <row r="27" spans="1:12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>
        <f t="shared" si="0"/>
        <v>0</v>
      </c>
    </row>
    <row r="28" spans="1:12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>
        <f t="shared" si="0"/>
        <v>0</v>
      </c>
    </row>
    <row r="29" spans="1:12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>
        <f t="shared" si="0"/>
        <v>0</v>
      </c>
    </row>
    <row r="30" spans="1:12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>
        <f t="shared" si="0"/>
        <v>0</v>
      </c>
    </row>
    <row r="31" spans="1:12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>
        <f t="shared" si="0"/>
        <v>0</v>
      </c>
    </row>
    <row r="32" spans="1:12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>
        <f t="shared" si="0"/>
        <v>0</v>
      </c>
    </row>
    <row r="33" spans="1:12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>
        <f t="shared" si="0"/>
        <v>0</v>
      </c>
    </row>
    <row r="34" spans="1:12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>
        <f t="shared" si="0"/>
        <v>0</v>
      </c>
    </row>
    <row r="35" spans="1:12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>
        <f t="shared" si="0"/>
        <v>0</v>
      </c>
    </row>
    <row r="36" spans="1:12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>
        <f t="shared" si="0"/>
        <v>0</v>
      </c>
    </row>
    <row r="37" spans="1:12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>
        <f t="shared" si="0"/>
        <v>0</v>
      </c>
    </row>
    <row r="38" spans="1:12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>
        <f t="shared" si="0"/>
        <v>0</v>
      </c>
    </row>
    <row r="39" spans="1:12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>
        <f t="shared" si="0"/>
        <v>0</v>
      </c>
    </row>
    <row r="40" spans="1:12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>
        <f t="shared" si="0"/>
        <v>0</v>
      </c>
    </row>
    <row r="41" spans="1:12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>
        <f t="shared" si="0"/>
        <v>0</v>
      </c>
    </row>
    <row r="42" spans="1:12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>
        <f t="shared" si="0"/>
        <v>0</v>
      </c>
    </row>
    <row r="43" spans="1:12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>
        <f t="shared" si="0"/>
        <v>0</v>
      </c>
    </row>
    <row r="44" spans="1:12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>
        <f t="shared" si="0"/>
        <v>0</v>
      </c>
    </row>
    <row r="45" spans="1:12" x14ac:dyDescent="0.25">
      <c r="A45" s="3">
        <v>9029</v>
      </c>
      <c r="B45" s="4" t="s">
        <v>46</v>
      </c>
      <c r="C45" s="28" t="s">
        <v>31</v>
      </c>
      <c r="D45" s="6"/>
      <c r="E45" s="6"/>
      <c r="F45" s="6"/>
      <c r="G45" s="6"/>
      <c r="H45" s="6"/>
      <c r="I45" s="6"/>
      <c r="J45" s="6"/>
      <c r="K45" s="6"/>
      <c r="L45" s="6">
        <f t="shared" si="0"/>
        <v>0</v>
      </c>
    </row>
    <row r="46" spans="1:12" x14ac:dyDescent="0.25">
      <c r="A46" s="3">
        <f>+Timesheet!A46</f>
        <v>0</v>
      </c>
      <c r="B46" s="4">
        <f>+Timesheet!B46</f>
        <v>0</v>
      </c>
      <c r="C46" s="3">
        <f>+Timesheet!C46</f>
        <v>0</v>
      </c>
      <c r="D46" s="6"/>
      <c r="E46" s="6"/>
      <c r="F46" s="6"/>
      <c r="G46" s="6"/>
      <c r="H46" s="6"/>
      <c r="I46" s="6"/>
      <c r="J46" s="6"/>
      <c r="K46" s="6"/>
      <c r="L46" s="6">
        <f t="shared" si="0"/>
        <v>0</v>
      </c>
    </row>
    <row r="47" spans="1:12" x14ac:dyDescent="0.25">
      <c r="A47" s="3">
        <f>+Timesheet!A47</f>
        <v>0</v>
      </c>
      <c r="B47" s="3">
        <f>+Timesheet!B47</f>
        <v>0</v>
      </c>
      <c r="C47" s="3">
        <f>+Timesheet!C47</f>
        <v>0</v>
      </c>
      <c r="D47" s="6"/>
      <c r="E47" s="6"/>
      <c r="F47" s="6"/>
      <c r="G47" s="6"/>
      <c r="H47" s="6"/>
      <c r="I47" s="6"/>
      <c r="J47" s="6"/>
      <c r="K47" s="6"/>
      <c r="L47" s="6">
        <f t="shared" si="0"/>
        <v>0</v>
      </c>
    </row>
    <row r="48" spans="1:12" x14ac:dyDescent="0.25">
      <c r="A48" s="3">
        <f>+Timesheet!A48</f>
        <v>0</v>
      </c>
      <c r="B48" s="3">
        <f>+Timesheet!B48</f>
        <v>0</v>
      </c>
      <c r="C48" s="3">
        <f>+Timesheet!C48</f>
        <v>0</v>
      </c>
      <c r="D48" s="6"/>
      <c r="E48" s="6"/>
      <c r="F48" s="6"/>
      <c r="G48" s="6"/>
      <c r="H48" s="6"/>
      <c r="I48" s="6"/>
      <c r="J48" s="6"/>
      <c r="K48" s="6"/>
      <c r="L48" s="6">
        <f t="shared" si="0"/>
        <v>0</v>
      </c>
    </row>
    <row r="49" spans="1:12" x14ac:dyDescent="0.25">
      <c r="A49" s="3">
        <f>+Timesheet!A49</f>
        <v>0</v>
      </c>
      <c r="B49" s="3">
        <f>+Timesheet!B49</f>
        <v>0</v>
      </c>
      <c r="C49" s="3">
        <f>+Timesheet!C49</f>
        <v>0</v>
      </c>
      <c r="D49" s="6"/>
      <c r="E49" s="6"/>
      <c r="F49" s="6"/>
      <c r="G49" s="6"/>
      <c r="H49" s="6"/>
      <c r="I49" s="6"/>
      <c r="J49" s="6"/>
      <c r="K49" s="6"/>
      <c r="L49" s="6">
        <f t="shared" si="0"/>
        <v>0</v>
      </c>
    </row>
    <row r="50" spans="1:12" x14ac:dyDescent="0.25">
      <c r="A50" s="3">
        <f>+Timesheet!A50</f>
        <v>0</v>
      </c>
      <c r="B50" s="3">
        <f>+Timesheet!B50</f>
        <v>0</v>
      </c>
      <c r="C50" s="3">
        <f>+Timesheet!C50</f>
        <v>0</v>
      </c>
      <c r="D50" s="6"/>
      <c r="E50" s="6"/>
      <c r="F50" s="6"/>
      <c r="G50" s="6"/>
      <c r="H50" s="6"/>
      <c r="I50" s="6"/>
      <c r="J50" s="6"/>
      <c r="K50" s="6"/>
      <c r="L50" s="6">
        <f t="shared" si="0"/>
        <v>0</v>
      </c>
    </row>
    <row r="51" spans="1:12" x14ac:dyDescent="0.25">
      <c r="A51" s="3">
        <f>+Timesheet!A51</f>
        <v>0</v>
      </c>
      <c r="B51" s="3">
        <f>+Timesheet!B51</f>
        <v>0</v>
      </c>
      <c r="C51" s="3">
        <f>+Timesheet!C51</f>
        <v>0</v>
      </c>
      <c r="D51" s="6"/>
      <c r="E51" s="6"/>
      <c r="F51" s="6"/>
      <c r="G51" s="6"/>
      <c r="H51" s="6"/>
      <c r="I51" s="6"/>
      <c r="J51" s="6"/>
      <c r="K51" s="6"/>
      <c r="L51" s="6">
        <f t="shared" si="0"/>
        <v>0</v>
      </c>
    </row>
    <row r="52" spans="1:12" x14ac:dyDescent="0.25">
      <c r="A52" s="3">
        <f>+Timesheet!A52</f>
        <v>0</v>
      </c>
      <c r="B52" s="3">
        <f>+Timesheet!B52</f>
        <v>0</v>
      </c>
      <c r="C52" s="3">
        <f>+Timesheet!C52</f>
        <v>0</v>
      </c>
      <c r="D52" s="6"/>
      <c r="E52" s="6"/>
      <c r="F52" s="6"/>
      <c r="G52" s="6"/>
      <c r="H52" s="6"/>
      <c r="I52" s="6"/>
      <c r="J52" s="6"/>
      <c r="K52" s="6"/>
      <c r="L52" s="6">
        <f t="shared" si="0"/>
        <v>0</v>
      </c>
    </row>
    <row r="53" spans="1:12" ht="13.8" thickBot="1" x14ac:dyDescent="0.3">
      <c r="A53" s="3">
        <f>+Timesheet!A53</f>
        <v>0</v>
      </c>
      <c r="B53" s="3">
        <f>+Timesheet!B53</f>
        <v>0</v>
      </c>
      <c r="C53" s="3">
        <f>+Timesheet!C53</f>
        <v>0</v>
      </c>
      <c r="D53" s="10"/>
      <c r="E53" s="10"/>
      <c r="F53" s="10"/>
      <c r="G53" s="10"/>
      <c r="H53" s="10"/>
      <c r="I53" s="10"/>
      <c r="J53" s="10"/>
      <c r="K53" s="10"/>
      <c r="L53" s="10">
        <f t="shared" si="0"/>
        <v>0</v>
      </c>
    </row>
    <row r="54" spans="1:12" ht="18.75" customHeight="1" thickBot="1" x14ac:dyDescent="0.3">
      <c r="A54" s="8" t="s">
        <v>43</v>
      </c>
      <c r="B54" s="9"/>
      <c r="C54" s="30"/>
      <c r="D54" s="25">
        <f t="shared" ref="D54:K54" si="1">SUM(D3:D53)</f>
        <v>0</v>
      </c>
      <c r="E54" s="25">
        <f t="shared" si="1"/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 t="shared" si="0"/>
        <v>0</v>
      </c>
    </row>
    <row r="55" spans="1:12" ht="13.8" thickTop="1" x14ac:dyDescent="0.25"/>
  </sheetData>
  <customSheetViews>
    <customSheetView guid="{BF9425B0-03CD-11D3-B1AC-0008C742DC96}" showRuler="0">
      <pane xSplit="3" ySplit="2" topLeftCell="E41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E41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5" right="0.5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2" topLeftCell="G36" activePane="bottomRight" state="frozen"/>
      <selection activeCell="B46" sqref="B46"/>
      <selection pane="topRight" activeCell="B46" sqref="B46"/>
      <selection pane="bottomLeft" activeCell="B46" sqref="B46"/>
      <selection pane="bottomRight" activeCell="B46" sqref="B46"/>
    </sheetView>
  </sheetViews>
  <sheetFormatPr defaultRowHeight="13.2" x14ac:dyDescent="0.25"/>
  <cols>
    <col min="1" max="1" width="6.88671875" style="1" bestFit="1" customWidth="1"/>
    <col min="2" max="2" width="31.44140625" style="2" bestFit="1" customWidth="1"/>
    <col min="3" max="3" width="9.44140625" style="1" bestFit="1" customWidth="1"/>
    <col min="4" max="4" width="9.33203125" bestFit="1" customWidth="1"/>
    <col min="5" max="5" width="9.33203125" customWidth="1"/>
    <col min="6" max="6" width="9.33203125" bestFit="1" customWidth="1"/>
    <col min="7" max="7" width="9.33203125" customWidth="1"/>
    <col min="8" max="8" width="9.33203125" bestFit="1" customWidth="1"/>
    <col min="9" max="9" width="9.33203125" customWidth="1"/>
    <col min="10" max="10" width="9.33203125" bestFit="1" customWidth="1"/>
    <col min="11" max="11" width="9.33203125" customWidth="1"/>
    <col min="12" max="12" width="6.6640625" bestFit="1" customWidth="1"/>
  </cols>
  <sheetData>
    <row r="1" spans="1:12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</row>
    <row r="2" spans="1:12" s="14" customFormat="1" x14ac:dyDescent="0.25">
      <c r="A2" s="15"/>
      <c r="B2" s="16"/>
      <c r="C2" s="18"/>
      <c r="D2" s="21">
        <f>7+'July 2000'!J2</f>
        <v>36743</v>
      </c>
      <c r="E2" s="21" t="s">
        <v>49</v>
      </c>
      <c r="F2" s="21">
        <f>+D2+7</f>
        <v>36750</v>
      </c>
      <c r="G2" s="21" t="str">
        <f>+E2</f>
        <v>Susan</v>
      </c>
      <c r="H2" s="21">
        <f>+F2+7</f>
        <v>36757</v>
      </c>
      <c r="I2" s="21" t="str">
        <f>+G2</f>
        <v>Susan</v>
      </c>
      <c r="J2" s="21">
        <f>+H2+7</f>
        <v>36764</v>
      </c>
      <c r="K2" s="21" t="str">
        <f>+I2</f>
        <v>Susan</v>
      </c>
      <c r="L2" s="21" t="s">
        <v>9</v>
      </c>
    </row>
    <row r="3" spans="1:12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>
        <f>SUM(D3:K3)</f>
        <v>0</v>
      </c>
    </row>
    <row r="4" spans="1:12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>
        <f t="shared" ref="L4:L53" si="0">SUM(D4:K4)</f>
        <v>0</v>
      </c>
    </row>
    <row r="5" spans="1:12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>
        <f t="shared" si="0"/>
        <v>0</v>
      </c>
    </row>
    <row r="6" spans="1:12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>
        <f t="shared" si="0"/>
        <v>0</v>
      </c>
    </row>
    <row r="7" spans="1:12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>
        <f t="shared" si="0"/>
        <v>0</v>
      </c>
    </row>
    <row r="8" spans="1:12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>
        <f t="shared" si="0"/>
        <v>0</v>
      </c>
    </row>
    <row r="9" spans="1:12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>
        <f t="shared" si="0"/>
        <v>0</v>
      </c>
    </row>
    <row r="10" spans="1:12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>
        <f t="shared" si="0"/>
        <v>0</v>
      </c>
    </row>
    <row r="11" spans="1:12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>
        <f t="shared" si="0"/>
        <v>0</v>
      </c>
    </row>
    <row r="12" spans="1:12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>
        <f t="shared" si="0"/>
        <v>0</v>
      </c>
    </row>
    <row r="13" spans="1:12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>
        <f t="shared" si="0"/>
        <v>0</v>
      </c>
    </row>
    <row r="14" spans="1:12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>
        <f t="shared" si="0"/>
        <v>0</v>
      </c>
    </row>
    <row r="15" spans="1:12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>
        <f t="shared" si="0"/>
        <v>0</v>
      </c>
    </row>
    <row r="16" spans="1:12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>
        <f t="shared" si="0"/>
        <v>0</v>
      </c>
    </row>
    <row r="17" spans="1:12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>
        <f t="shared" si="0"/>
        <v>0</v>
      </c>
    </row>
    <row r="18" spans="1:12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>
        <f t="shared" si="0"/>
        <v>0</v>
      </c>
    </row>
    <row r="19" spans="1:12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>
        <f t="shared" si="0"/>
        <v>0</v>
      </c>
    </row>
    <row r="20" spans="1:12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>
        <f t="shared" si="0"/>
        <v>0</v>
      </c>
    </row>
    <row r="21" spans="1:12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>
        <f t="shared" si="0"/>
        <v>0</v>
      </c>
    </row>
    <row r="22" spans="1:12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>
        <f t="shared" si="0"/>
        <v>0</v>
      </c>
    </row>
    <row r="23" spans="1:12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>
        <f t="shared" si="0"/>
        <v>0</v>
      </c>
    </row>
    <row r="24" spans="1:12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>
        <f t="shared" si="0"/>
        <v>0</v>
      </c>
    </row>
    <row r="25" spans="1:12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>
        <f t="shared" si="0"/>
        <v>0</v>
      </c>
    </row>
    <row r="26" spans="1:12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>
        <f t="shared" si="0"/>
        <v>0</v>
      </c>
    </row>
    <row r="27" spans="1:12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>
        <f t="shared" si="0"/>
        <v>0</v>
      </c>
    </row>
    <row r="28" spans="1:12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>
        <f t="shared" si="0"/>
        <v>0</v>
      </c>
    </row>
    <row r="29" spans="1:12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>
        <f t="shared" si="0"/>
        <v>0</v>
      </c>
    </row>
    <row r="30" spans="1:12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>
        <f t="shared" si="0"/>
        <v>0</v>
      </c>
    </row>
    <row r="31" spans="1:12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>
        <f t="shared" si="0"/>
        <v>0</v>
      </c>
    </row>
    <row r="32" spans="1:12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>
        <f t="shared" si="0"/>
        <v>0</v>
      </c>
    </row>
    <row r="33" spans="1:12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>
        <f t="shared" si="0"/>
        <v>0</v>
      </c>
    </row>
    <row r="34" spans="1:12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>
        <f t="shared" si="0"/>
        <v>0</v>
      </c>
    </row>
    <row r="35" spans="1:12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>
        <f t="shared" si="0"/>
        <v>0</v>
      </c>
    </row>
    <row r="36" spans="1:12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>
        <f t="shared" si="0"/>
        <v>0</v>
      </c>
    </row>
    <row r="37" spans="1:12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>
        <f t="shared" si="0"/>
        <v>0</v>
      </c>
    </row>
    <row r="38" spans="1:12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>
        <f t="shared" si="0"/>
        <v>0</v>
      </c>
    </row>
    <row r="39" spans="1:12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>
        <f t="shared" si="0"/>
        <v>0</v>
      </c>
    </row>
    <row r="40" spans="1:12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>
        <f t="shared" si="0"/>
        <v>0</v>
      </c>
    </row>
    <row r="41" spans="1:12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>
        <f t="shared" si="0"/>
        <v>0</v>
      </c>
    </row>
    <row r="42" spans="1:12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>
        <f t="shared" si="0"/>
        <v>0</v>
      </c>
    </row>
    <row r="43" spans="1:12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>
        <f t="shared" si="0"/>
        <v>0</v>
      </c>
    </row>
    <row r="44" spans="1:12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>
        <f t="shared" si="0"/>
        <v>0</v>
      </c>
    </row>
    <row r="45" spans="1:12" x14ac:dyDescent="0.25">
      <c r="A45" s="3">
        <v>9029</v>
      </c>
      <c r="B45" s="4" t="s">
        <v>46</v>
      </c>
      <c r="C45" s="28" t="s">
        <v>31</v>
      </c>
      <c r="D45" s="6"/>
      <c r="E45" s="6"/>
      <c r="F45" s="6"/>
      <c r="G45" s="6"/>
      <c r="H45" s="6"/>
      <c r="I45" s="6"/>
      <c r="J45" s="6"/>
      <c r="K45" s="6"/>
      <c r="L45" s="6">
        <f t="shared" si="0"/>
        <v>0</v>
      </c>
    </row>
    <row r="46" spans="1:12" x14ac:dyDescent="0.25">
      <c r="A46" s="3">
        <f>+Timesheet!A46</f>
        <v>0</v>
      </c>
      <c r="B46" s="4">
        <f>+Timesheet!B46</f>
        <v>0</v>
      </c>
      <c r="C46" s="3">
        <f>+Timesheet!C46</f>
        <v>0</v>
      </c>
      <c r="D46" s="6"/>
      <c r="E46" s="6"/>
      <c r="F46" s="6"/>
      <c r="G46" s="6"/>
      <c r="H46" s="6"/>
      <c r="I46" s="6"/>
      <c r="J46" s="6"/>
      <c r="K46" s="6"/>
      <c r="L46" s="6">
        <f t="shared" si="0"/>
        <v>0</v>
      </c>
    </row>
    <row r="47" spans="1:12" x14ac:dyDescent="0.25">
      <c r="A47" s="3">
        <f>+Timesheet!A47</f>
        <v>0</v>
      </c>
      <c r="B47" s="3">
        <f>+Timesheet!B47</f>
        <v>0</v>
      </c>
      <c r="C47" s="3">
        <f>+Timesheet!C47</f>
        <v>0</v>
      </c>
      <c r="D47" s="6"/>
      <c r="E47" s="6"/>
      <c r="F47" s="6"/>
      <c r="G47" s="6"/>
      <c r="H47" s="6"/>
      <c r="I47" s="6"/>
      <c r="J47" s="6"/>
      <c r="K47" s="6"/>
      <c r="L47" s="6">
        <f t="shared" si="0"/>
        <v>0</v>
      </c>
    </row>
    <row r="48" spans="1:12" x14ac:dyDescent="0.25">
      <c r="A48" s="3">
        <f>+Timesheet!A48</f>
        <v>0</v>
      </c>
      <c r="B48" s="3">
        <f>+Timesheet!B48</f>
        <v>0</v>
      </c>
      <c r="C48" s="3">
        <f>+Timesheet!C48</f>
        <v>0</v>
      </c>
      <c r="D48" s="6"/>
      <c r="E48" s="6"/>
      <c r="F48" s="6"/>
      <c r="G48" s="6"/>
      <c r="H48" s="6"/>
      <c r="I48" s="6"/>
      <c r="J48" s="6"/>
      <c r="K48" s="6"/>
      <c r="L48" s="6">
        <f t="shared" si="0"/>
        <v>0</v>
      </c>
    </row>
    <row r="49" spans="1:12" x14ac:dyDescent="0.25">
      <c r="A49" s="3">
        <f>+Timesheet!A49</f>
        <v>0</v>
      </c>
      <c r="B49" s="3">
        <f>+Timesheet!B49</f>
        <v>0</v>
      </c>
      <c r="C49" s="3">
        <f>+Timesheet!C49</f>
        <v>0</v>
      </c>
      <c r="D49" s="6"/>
      <c r="E49" s="6"/>
      <c r="F49" s="6"/>
      <c r="G49" s="6"/>
      <c r="H49" s="6"/>
      <c r="I49" s="6"/>
      <c r="J49" s="6"/>
      <c r="K49" s="6"/>
      <c r="L49" s="6">
        <f t="shared" si="0"/>
        <v>0</v>
      </c>
    </row>
    <row r="50" spans="1:12" x14ac:dyDescent="0.25">
      <c r="A50" s="3">
        <f>+Timesheet!A50</f>
        <v>0</v>
      </c>
      <c r="B50" s="3">
        <f>+Timesheet!B50</f>
        <v>0</v>
      </c>
      <c r="C50" s="3">
        <f>+Timesheet!C50</f>
        <v>0</v>
      </c>
      <c r="D50" s="6"/>
      <c r="E50" s="6"/>
      <c r="F50" s="6"/>
      <c r="G50" s="6"/>
      <c r="H50" s="6"/>
      <c r="I50" s="6"/>
      <c r="J50" s="6"/>
      <c r="K50" s="6"/>
      <c r="L50" s="6">
        <f t="shared" si="0"/>
        <v>0</v>
      </c>
    </row>
    <row r="51" spans="1:12" x14ac:dyDescent="0.25">
      <c r="A51" s="3">
        <f>+Timesheet!A51</f>
        <v>0</v>
      </c>
      <c r="B51" s="3">
        <f>+Timesheet!B51</f>
        <v>0</v>
      </c>
      <c r="C51" s="3">
        <f>+Timesheet!C51</f>
        <v>0</v>
      </c>
      <c r="D51" s="6"/>
      <c r="E51" s="6"/>
      <c r="F51" s="6"/>
      <c r="G51" s="6"/>
      <c r="H51" s="6"/>
      <c r="I51" s="6"/>
      <c r="J51" s="6"/>
      <c r="K51" s="6"/>
      <c r="L51" s="6">
        <f t="shared" si="0"/>
        <v>0</v>
      </c>
    </row>
    <row r="52" spans="1:12" x14ac:dyDescent="0.25">
      <c r="A52" s="3">
        <f>+Timesheet!A52</f>
        <v>0</v>
      </c>
      <c r="B52" s="3">
        <f>+Timesheet!B52</f>
        <v>0</v>
      </c>
      <c r="C52" s="3">
        <f>+Timesheet!C52</f>
        <v>0</v>
      </c>
      <c r="D52" s="6"/>
      <c r="E52" s="6"/>
      <c r="F52" s="6"/>
      <c r="G52" s="6"/>
      <c r="H52" s="6"/>
      <c r="I52" s="6"/>
      <c r="J52" s="6"/>
      <c r="K52" s="6"/>
      <c r="L52" s="6">
        <f t="shared" si="0"/>
        <v>0</v>
      </c>
    </row>
    <row r="53" spans="1:12" ht="13.8" thickBot="1" x14ac:dyDescent="0.3">
      <c r="A53" s="3">
        <f>+Timesheet!A53</f>
        <v>0</v>
      </c>
      <c r="B53" s="3">
        <f>+Timesheet!B53</f>
        <v>0</v>
      </c>
      <c r="C53" s="3">
        <f>+Timesheet!C53</f>
        <v>0</v>
      </c>
      <c r="D53" s="10"/>
      <c r="E53" s="10"/>
      <c r="F53" s="10"/>
      <c r="G53" s="10"/>
      <c r="H53" s="10"/>
      <c r="I53" s="10"/>
      <c r="J53" s="10"/>
      <c r="K53" s="10"/>
      <c r="L53" s="10">
        <f t="shared" si="0"/>
        <v>0</v>
      </c>
    </row>
    <row r="54" spans="1:12" ht="18.75" customHeight="1" thickBot="1" x14ac:dyDescent="0.3">
      <c r="A54" s="8" t="s">
        <v>43</v>
      </c>
      <c r="B54" s="9"/>
      <c r="C54" s="30"/>
      <c r="D54" s="25">
        <f>SUM(D3:D53)</f>
        <v>0</v>
      </c>
      <c r="E54" s="25">
        <f t="shared" ref="E54:K54" si="1">SUM(E3:E53)</f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>SUM(L3:L53)</f>
        <v>0</v>
      </c>
    </row>
    <row r="55" spans="1:12" ht="13.8" thickTop="1" x14ac:dyDescent="0.25"/>
  </sheetData>
  <customSheetViews>
    <customSheetView guid="{BF9425B0-03CD-11D3-B1AC-0008C742DC96}" showRuler="0">
      <pane xSplit="3" ySplit="2" topLeftCell="E41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E41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5" right="0.5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xSplit="3" ySplit="2" topLeftCell="I36" activePane="bottomRight" state="frozen"/>
      <selection activeCell="B46" sqref="B46"/>
      <selection pane="topRight" activeCell="B46" sqref="B46"/>
      <selection pane="bottomLeft" activeCell="B46" sqref="B46"/>
      <selection pane="bottomRight" activeCell="B46" sqref="B46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5546875" style="1" customWidth="1"/>
    <col min="4" max="4" width="9.33203125" bestFit="1" customWidth="1"/>
    <col min="5" max="5" width="9.33203125" customWidth="1"/>
    <col min="6" max="6" width="9.33203125" bestFit="1" customWidth="1"/>
    <col min="7" max="7" width="9.33203125" customWidth="1"/>
    <col min="8" max="8" width="9.33203125" bestFit="1" customWidth="1"/>
    <col min="9" max="9" width="9.33203125" customWidth="1"/>
    <col min="10" max="10" width="9.33203125" bestFit="1" customWidth="1"/>
    <col min="11" max="11" width="9.33203125" customWidth="1"/>
    <col min="12" max="12" width="9.33203125" bestFit="1" customWidth="1"/>
    <col min="13" max="13" width="9.33203125" customWidth="1"/>
    <col min="14" max="14" width="6.6640625" bestFit="1" customWidth="1"/>
  </cols>
  <sheetData>
    <row r="1" spans="1:14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  <c r="M1" s="22"/>
      <c r="N1" s="22"/>
    </row>
    <row r="2" spans="1:14" s="14" customFormat="1" x14ac:dyDescent="0.25">
      <c r="A2" s="15"/>
      <c r="B2" s="16"/>
      <c r="C2" s="18"/>
      <c r="D2" s="21">
        <f>7+'August 2000'!J2</f>
        <v>36771</v>
      </c>
      <c r="E2" s="21"/>
      <c r="F2" s="21">
        <f>+D2+7</f>
        <v>36778</v>
      </c>
      <c r="G2" s="21"/>
      <c r="H2" s="21">
        <f>+F2+7</f>
        <v>36785</v>
      </c>
      <c r="I2" s="21"/>
      <c r="J2" s="21">
        <f>+H2+7</f>
        <v>36792</v>
      </c>
      <c r="K2" s="21"/>
      <c r="L2" s="21">
        <f>+J2+7</f>
        <v>36799</v>
      </c>
      <c r="M2" s="21"/>
      <c r="N2" s="21" t="s">
        <v>9</v>
      </c>
    </row>
    <row r="3" spans="1:14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/>
      <c r="M3" s="6"/>
      <c r="N3" s="6">
        <f>SUM(D3:L3)</f>
        <v>0</v>
      </c>
    </row>
    <row r="4" spans="1:14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f t="shared" ref="N4:N53" si="0">SUM(D4:L4)</f>
        <v>0</v>
      </c>
    </row>
    <row r="5" spans="1:14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/>
      <c r="M5" s="6"/>
      <c r="N5" s="6">
        <f t="shared" si="0"/>
        <v>0</v>
      </c>
    </row>
    <row r="6" spans="1:14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/>
      <c r="M6" s="6"/>
      <c r="N6" s="6">
        <f t="shared" si="0"/>
        <v>0</v>
      </c>
    </row>
    <row r="7" spans="1:14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/>
      <c r="M7" s="6"/>
      <c r="N7" s="6">
        <f t="shared" si="0"/>
        <v>0</v>
      </c>
    </row>
    <row r="8" spans="1:14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/>
      <c r="M8" s="6"/>
      <c r="N8" s="6">
        <f t="shared" si="0"/>
        <v>0</v>
      </c>
    </row>
    <row r="9" spans="1:14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/>
      <c r="M9" s="6"/>
      <c r="N9" s="6">
        <f t="shared" si="0"/>
        <v>0</v>
      </c>
    </row>
    <row r="10" spans="1:14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f t="shared" si="0"/>
        <v>0</v>
      </c>
    </row>
    <row r="11" spans="1:14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f t="shared" si="0"/>
        <v>0</v>
      </c>
    </row>
    <row r="12" spans="1:14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>
        <f t="shared" si="0"/>
        <v>0</v>
      </c>
    </row>
    <row r="13" spans="1:14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f t="shared" si="0"/>
        <v>0</v>
      </c>
    </row>
    <row r="14" spans="1:14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 t="shared" si="0"/>
        <v>0</v>
      </c>
    </row>
    <row r="15" spans="1:14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f t="shared" si="0"/>
        <v>0</v>
      </c>
    </row>
    <row r="16" spans="1:14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f t="shared" si="0"/>
        <v>0</v>
      </c>
    </row>
    <row r="17" spans="1:14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f t="shared" si="0"/>
        <v>0</v>
      </c>
    </row>
    <row r="18" spans="1:14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1:14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1:14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f t="shared" si="0"/>
        <v>0</v>
      </c>
    </row>
    <row r="21" spans="1:14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1:14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1:14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1:14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1:14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1:14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1:14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1:14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1:14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1:14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f t="shared" si="0"/>
        <v>0</v>
      </c>
    </row>
    <row r="31" spans="1:14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f t="shared" si="0"/>
        <v>0</v>
      </c>
    </row>
    <row r="32" spans="1:14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>
        <f t="shared" si="0"/>
        <v>0</v>
      </c>
    </row>
    <row r="33" spans="1:14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>
        <f t="shared" si="0"/>
        <v>0</v>
      </c>
    </row>
    <row r="34" spans="1:14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f t="shared" si="0"/>
        <v>0</v>
      </c>
    </row>
    <row r="35" spans="1:14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f t="shared" si="0"/>
        <v>0</v>
      </c>
    </row>
    <row r="36" spans="1:14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f t="shared" si="0"/>
        <v>0</v>
      </c>
    </row>
    <row r="37" spans="1:14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>
        <f t="shared" si="0"/>
        <v>0</v>
      </c>
    </row>
    <row r="38" spans="1:14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f t="shared" si="0"/>
        <v>0</v>
      </c>
    </row>
    <row r="39" spans="1:14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f t="shared" si="0"/>
        <v>0</v>
      </c>
    </row>
    <row r="40" spans="1:14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f t="shared" si="0"/>
        <v>0</v>
      </c>
    </row>
    <row r="41" spans="1:14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>
        <f t="shared" si="0"/>
        <v>0</v>
      </c>
    </row>
    <row r="42" spans="1:14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f t="shared" si="0"/>
        <v>0</v>
      </c>
    </row>
    <row r="43" spans="1:14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f t="shared" si="0"/>
        <v>0</v>
      </c>
    </row>
    <row r="44" spans="1:14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f t="shared" si="0"/>
        <v>0</v>
      </c>
    </row>
    <row r="45" spans="1:14" x14ac:dyDescent="0.25">
      <c r="A45" s="3">
        <v>9029</v>
      </c>
      <c r="B45" s="4" t="s">
        <v>46</v>
      </c>
      <c r="C45" s="28" t="s">
        <v>31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f t="shared" si="0"/>
        <v>0</v>
      </c>
    </row>
    <row r="46" spans="1:14" x14ac:dyDescent="0.25">
      <c r="A46" s="3">
        <f>+Timesheet!A46</f>
        <v>0</v>
      </c>
      <c r="B46" s="4">
        <f>+Timesheet!B46</f>
        <v>0</v>
      </c>
      <c r="C46" s="3">
        <f>+Timesheet!C46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f t="shared" si="0"/>
        <v>0</v>
      </c>
    </row>
    <row r="47" spans="1:14" x14ac:dyDescent="0.25">
      <c r="A47" s="3">
        <f>+Timesheet!A47</f>
        <v>0</v>
      </c>
      <c r="B47" s="4">
        <f>+Timesheet!B47</f>
        <v>0</v>
      </c>
      <c r="C47" s="3">
        <f>+Timesheet!C47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f t="shared" si="0"/>
        <v>0</v>
      </c>
    </row>
    <row r="48" spans="1:14" x14ac:dyDescent="0.25">
      <c r="A48" s="3">
        <f>+Timesheet!A48</f>
        <v>0</v>
      </c>
      <c r="B48" s="4">
        <f>+Timesheet!B48</f>
        <v>0</v>
      </c>
      <c r="C48" s="3">
        <f>+Timesheet!C48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f t="shared" si="0"/>
        <v>0</v>
      </c>
    </row>
    <row r="49" spans="1:14" x14ac:dyDescent="0.25">
      <c r="A49" s="3">
        <f>+Timesheet!A49</f>
        <v>0</v>
      </c>
      <c r="B49" s="4">
        <f>+Timesheet!B49</f>
        <v>0</v>
      </c>
      <c r="C49" s="3">
        <f>+Timesheet!C49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f t="shared" si="0"/>
        <v>0</v>
      </c>
    </row>
    <row r="50" spans="1:14" x14ac:dyDescent="0.25">
      <c r="A50" s="3">
        <f>+Timesheet!A50</f>
        <v>0</v>
      </c>
      <c r="B50" s="4">
        <f>+Timesheet!B50</f>
        <v>0</v>
      </c>
      <c r="C50" s="3">
        <f>+Timesheet!C50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f t="shared" si="0"/>
        <v>0</v>
      </c>
    </row>
    <row r="51" spans="1:14" x14ac:dyDescent="0.25">
      <c r="A51" s="3">
        <f>+Timesheet!A51</f>
        <v>0</v>
      </c>
      <c r="B51" s="4">
        <f>+Timesheet!B51</f>
        <v>0</v>
      </c>
      <c r="C51" s="3">
        <f>+Timesheet!C51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f t="shared" si="0"/>
        <v>0</v>
      </c>
    </row>
    <row r="52" spans="1:14" x14ac:dyDescent="0.25">
      <c r="A52" s="3">
        <f>+Timesheet!A52</f>
        <v>0</v>
      </c>
      <c r="B52" s="4">
        <f>+Timesheet!B52</f>
        <v>0</v>
      </c>
      <c r="C52" s="3">
        <f>+Timesheet!C52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f t="shared" si="0"/>
        <v>0</v>
      </c>
    </row>
    <row r="53" spans="1:14" ht="13.8" thickBot="1" x14ac:dyDescent="0.3">
      <c r="A53" s="3">
        <f>+Timesheet!A53</f>
        <v>0</v>
      </c>
      <c r="B53" s="4">
        <f>+Timesheet!B53</f>
        <v>0</v>
      </c>
      <c r="C53" s="3">
        <f>+Timesheet!C53</f>
        <v>0</v>
      </c>
      <c r="D53" s="10"/>
      <c r="E53" s="10"/>
      <c r="F53" s="10"/>
      <c r="G53" s="10"/>
      <c r="H53" s="10"/>
      <c r="I53" s="10"/>
      <c r="J53" s="10"/>
      <c r="K53" s="10"/>
      <c r="L53" s="10"/>
      <c r="M53" s="54"/>
      <c r="N53" s="6">
        <f t="shared" si="0"/>
        <v>0</v>
      </c>
    </row>
    <row r="54" spans="1:14" ht="18.75" customHeight="1" thickBot="1" x14ac:dyDescent="0.3">
      <c r="A54" s="8" t="s">
        <v>43</v>
      </c>
      <c r="B54" s="9"/>
      <c r="C54" s="30"/>
      <c r="D54" s="25">
        <f t="shared" ref="D54:N54" si="1">SUM(D3:D53)</f>
        <v>0</v>
      </c>
      <c r="E54" s="25">
        <f t="shared" si="1"/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 t="shared" si="1"/>
        <v>0</v>
      </c>
      <c r="M54" s="25">
        <f t="shared" si="1"/>
        <v>0</v>
      </c>
      <c r="N54" s="25">
        <f t="shared" si="1"/>
        <v>0</v>
      </c>
    </row>
    <row r="55" spans="1:14" ht="13.8" thickTop="1" x14ac:dyDescent="0.25"/>
  </sheetData>
  <customSheetViews>
    <customSheetView guid="{BF9425B0-03CD-11D3-B1AC-0008C742DC96}" showRuler="0">
      <pane xSplit="3" ySplit="2" topLeftCell="F41" activePane="bottomRight" state="frozen"/>
      <selection pane="bottomRight" activeCell="B46" sqref="B46"/>
      <pageMargins left="0.4" right="0.4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F41" activePane="bottomRight" state="frozen"/>
      <selection pane="bottomRight" activeCell="B46" sqref="B46"/>
      <pageMargins left="0.4" right="0.4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4" right="0.4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2" topLeftCell="G3" activePane="bottomRight" state="frozen"/>
      <selection activeCell="B46" sqref="B46"/>
      <selection pane="topRight" activeCell="B46" sqref="B46"/>
      <selection pane="bottomLeft" activeCell="B46" sqref="B46"/>
      <selection pane="bottomRight" activeCell="B46" sqref="B46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5546875" style="1" customWidth="1"/>
    <col min="4" max="4" width="9.33203125" bestFit="1" customWidth="1"/>
    <col min="5" max="5" width="9.33203125" customWidth="1"/>
    <col min="6" max="6" width="9.33203125" bestFit="1" customWidth="1"/>
    <col min="7" max="7" width="9.33203125" customWidth="1"/>
    <col min="8" max="8" width="9.33203125" bestFit="1" customWidth="1"/>
    <col min="9" max="9" width="9.33203125" customWidth="1"/>
    <col min="10" max="10" width="9.33203125" bestFit="1" customWidth="1"/>
    <col min="11" max="11" width="9.33203125" customWidth="1"/>
    <col min="12" max="12" width="7.33203125" customWidth="1"/>
  </cols>
  <sheetData>
    <row r="1" spans="1:12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</row>
    <row r="2" spans="1:12" s="14" customFormat="1" x14ac:dyDescent="0.25">
      <c r="A2" s="15"/>
      <c r="B2" s="16"/>
      <c r="C2" s="18"/>
      <c r="D2" s="21">
        <f>7+'September 2000'!L2</f>
        <v>36806</v>
      </c>
      <c r="E2" s="21" t="s">
        <v>49</v>
      </c>
      <c r="F2" s="21">
        <f>+D2+7</f>
        <v>36813</v>
      </c>
      <c r="G2" s="21" t="str">
        <f>+E2</f>
        <v>Susan</v>
      </c>
      <c r="H2" s="21">
        <f>+F2+7</f>
        <v>36820</v>
      </c>
      <c r="I2" s="21" t="str">
        <f>+G2</f>
        <v>Susan</v>
      </c>
      <c r="J2" s="21">
        <f>+H2+7</f>
        <v>36827</v>
      </c>
      <c r="K2" s="21" t="str">
        <f>+I2</f>
        <v>Susan</v>
      </c>
      <c r="L2" s="21" t="s">
        <v>9</v>
      </c>
    </row>
    <row r="3" spans="1:12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>
        <f>SUM(D3:K3)</f>
        <v>0</v>
      </c>
    </row>
    <row r="4" spans="1:12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>
        <f t="shared" ref="L4:L53" si="0">SUM(D4:K4)</f>
        <v>0</v>
      </c>
    </row>
    <row r="5" spans="1:12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>
        <f t="shared" si="0"/>
        <v>0</v>
      </c>
    </row>
    <row r="6" spans="1:12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>
        <f t="shared" si="0"/>
        <v>0</v>
      </c>
    </row>
    <row r="7" spans="1:12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>
        <f t="shared" si="0"/>
        <v>0</v>
      </c>
    </row>
    <row r="8" spans="1:12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>
        <f t="shared" si="0"/>
        <v>0</v>
      </c>
    </row>
    <row r="9" spans="1:12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>
        <f t="shared" si="0"/>
        <v>0</v>
      </c>
    </row>
    <row r="10" spans="1:12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>
        <f t="shared" si="0"/>
        <v>0</v>
      </c>
    </row>
    <row r="11" spans="1:12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>
        <f t="shared" si="0"/>
        <v>0</v>
      </c>
    </row>
    <row r="12" spans="1:12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>
        <f t="shared" si="0"/>
        <v>0</v>
      </c>
    </row>
    <row r="13" spans="1:12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>
        <f t="shared" si="0"/>
        <v>0</v>
      </c>
    </row>
    <row r="14" spans="1:12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>
        <f t="shared" si="0"/>
        <v>0</v>
      </c>
    </row>
    <row r="15" spans="1:12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>
        <f t="shared" si="0"/>
        <v>0</v>
      </c>
    </row>
    <row r="16" spans="1:12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>
        <f t="shared" si="0"/>
        <v>0</v>
      </c>
    </row>
    <row r="17" spans="1:12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>
        <f t="shared" si="0"/>
        <v>0</v>
      </c>
    </row>
    <row r="18" spans="1:12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>
        <f t="shared" si="0"/>
        <v>0</v>
      </c>
    </row>
    <row r="19" spans="1:12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>
        <f t="shared" si="0"/>
        <v>0</v>
      </c>
    </row>
    <row r="20" spans="1:12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>
        <f t="shared" si="0"/>
        <v>0</v>
      </c>
    </row>
    <row r="21" spans="1:12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>
        <f t="shared" si="0"/>
        <v>0</v>
      </c>
    </row>
    <row r="22" spans="1:12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>
        <f t="shared" si="0"/>
        <v>0</v>
      </c>
    </row>
    <row r="23" spans="1:12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>
        <f t="shared" si="0"/>
        <v>0</v>
      </c>
    </row>
    <row r="24" spans="1:12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>
        <f t="shared" si="0"/>
        <v>0</v>
      </c>
    </row>
    <row r="25" spans="1:12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>
        <f t="shared" si="0"/>
        <v>0</v>
      </c>
    </row>
    <row r="26" spans="1:12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>
        <f t="shared" si="0"/>
        <v>0</v>
      </c>
    </row>
    <row r="27" spans="1:12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>
        <f t="shared" si="0"/>
        <v>0</v>
      </c>
    </row>
    <row r="28" spans="1:12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>
        <f t="shared" si="0"/>
        <v>0</v>
      </c>
    </row>
    <row r="29" spans="1:12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>
        <f t="shared" si="0"/>
        <v>0</v>
      </c>
    </row>
    <row r="30" spans="1:12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>
        <f t="shared" si="0"/>
        <v>0</v>
      </c>
    </row>
    <row r="31" spans="1:12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>
        <f t="shared" si="0"/>
        <v>0</v>
      </c>
    </row>
    <row r="32" spans="1:12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>
        <f t="shared" si="0"/>
        <v>0</v>
      </c>
    </row>
    <row r="33" spans="1:12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>
        <f t="shared" si="0"/>
        <v>0</v>
      </c>
    </row>
    <row r="34" spans="1:12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>
        <f t="shared" si="0"/>
        <v>0</v>
      </c>
    </row>
    <row r="35" spans="1:12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>
        <f t="shared" si="0"/>
        <v>0</v>
      </c>
    </row>
    <row r="36" spans="1:12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>
        <f t="shared" si="0"/>
        <v>0</v>
      </c>
    </row>
    <row r="37" spans="1:12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>
        <f t="shared" si="0"/>
        <v>0</v>
      </c>
    </row>
    <row r="38" spans="1:12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>
        <f t="shared" si="0"/>
        <v>0</v>
      </c>
    </row>
    <row r="39" spans="1:12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>
        <f t="shared" si="0"/>
        <v>0</v>
      </c>
    </row>
    <row r="40" spans="1:12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>
        <f t="shared" si="0"/>
        <v>0</v>
      </c>
    </row>
    <row r="41" spans="1:12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>
        <f t="shared" si="0"/>
        <v>0</v>
      </c>
    </row>
    <row r="42" spans="1:12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>
        <f t="shared" si="0"/>
        <v>0</v>
      </c>
    </row>
    <row r="43" spans="1:12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>
        <f t="shared" si="0"/>
        <v>0</v>
      </c>
    </row>
    <row r="44" spans="1:12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>
        <f t="shared" si="0"/>
        <v>0</v>
      </c>
    </row>
    <row r="45" spans="1:12" x14ac:dyDescent="0.25">
      <c r="A45" s="3">
        <v>9029</v>
      </c>
      <c r="B45" s="4" t="s">
        <v>46</v>
      </c>
      <c r="C45" s="28" t="s">
        <v>31</v>
      </c>
      <c r="D45" s="6"/>
      <c r="E45" s="6"/>
      <c r="F45" s="6"/>
      <c r="G45" s="6"/>
      <c r="H45" s="6"/>
      <c r="I45" s="6"/>
      <c r="J45" s="6"/>
      <c r="K45" s="6"/>
      <c r="L45" s="6">
        <f t="shared" si="0"/>
        <v>0</v>
      </c>
    </row>
    <row r="46" spans="1:12" x14ac:dyDescent="0.25">
      <c r="A46" s="3">
        <f>+Timesheet!A46</f>
        <v>0</v>
      </c>
      <c r="B46" s="4">
        <f>+Timesheet!B46</f>
        <v>0</v>
      </c>
      <c r="C46" s="3">
        <f>+Timesheet!C46</f>
        <v>0</v>
      </c>
      <c r="D46" s="6"/>
      <c r="E46" s="6"/>
      <c r="F46" s="6"/>
      <c r="G46" s="6"/>
      <c r="H46" s="6"/>
      <c r="I46" s="6"/>
      <c r="J46" s="6"/>
      <c r="K46" s="6"/>
      <c r="L46" s="6">
        <f t="shared" si="0"/>
        <v>0</v>
      </c>
    </row>
    <row r="47" spans="1:12" x14ac:dyDescent="0.25">
      <c r="A47" s="3">
        <f>+Timesheet!A47</f>
        <v>0</v>
      </c>
      <c r="B47" s="4">
        <f>+Timesheet!B47</f>
        <v>0</v>
      </c>
      <c r="C47" s="3">
        <f>+Timesheet!C47</f>
        <v>0</v>
      </c>
      <c r="D47" s="6"/>
      <c r="E47" s="6"/>
      <c r="F47" s="6"/>
      <c r="G47" s="6"/>
      <c r="H47" s="6"/>
      <c r="I47" s="6"/>
      <c r="J47" s="6"/>
      <c r="K47" s="6"/>
      <c r="L47" s="6">
        <f t="shared" si="0"/>
        <v>0</v>
      </c>
    </row>
    <row r="48" spans="1:12" x14ac:dyDescent="0.25">
      <c r="A48" s="3">
        <f>+Timesheet!A48</f>
        <v>0</v>
      </c>
      <c r="B48" s="4">
        <f>+Timesheet!B48</f>
        <v>0</v>
      </c>
      <c r="C48" s="3">
        <f>+Timesheet!C48</f>
        <v>0</v>
      </c>
      <c r="D48" s="6"/>
      <c r="E48" s="6"/>
      <c r="F48" s="6"/>
      <c r="G48" s="6"/>
      <c r="H48" s="6"/>
      <c r="I48" s="6"/>
      <c r="J48" s="6"/>
      <c r="K48" s="6"/>
      <c r="L48" s="6">
        <f t="shared" si="0"/>
        <v>0</v>
      </c>
    </row>
    <row r="49" spans="1:12" x14ac:dyDescent="0.25">
      <c r="A49" s="3">
        <f>+Timesheet!A49</f>
        <v>0</v>
      </c>
      <c r="B49" s="4">
        <f>+Timesheet!B49</f>
        <v>0</v>
      </c>
      <c r="C49" s="3">
        <f>+Timesheet!C49</f>
        <v>0</v>
      </c>
      <c r="D49" s="6"/>
      <c r="E49" s="6"/>
      <c r="F49" s="6"/>
      <c r="G49" s="6"/>
      <c r="H49" s="6"/>
      <c r="I49" s="6"/>
      <c r="J49" s="6"/>
      <c r="K49" s="6"/>
      <c r="L49" s="6">
        <f t="shared" si="0"/>
        <v>0</v>
      </c>
    </row>
    <row r="50" spans="1:12" x14ac:dyDescent="0.25">
      <c r="A50" s="3">
        <f>+Timesheet!A50</f>
        <v>0</v>
      </c>
      <c r="B50" s="4">
        <f>+Timesheet!B50</f>
        <v>0</v>
      </c>
      <c r="C50" s="3">
        <f>+Timesheet!C50</f>
        <v>0</v>
      </c>
      <c r="D50" s="6"/>
      <c r="E50" s="6"/>
      <c r="F50" s="6"/>
      <c r="G50" s="6"/>
      <c r="H50" s="6"/>
      <c r="I50" s="6"/>
      <c r="J50" s="6"/>
      <c r="K50" s="6"/>
      <c r="L50" s="6">
        <f t="shared" si="0"/>
        <v>0</v>
      </c>
    </row>
    <row r="51" spans="1:12" x14ac:dyDescent="0.25">
      <c r="A51" s="3">
        <f>+Timesheet!A51</f>
        <v>0</v>
      </c>
      <c r="B51" s="4">
        <f>+Timesheet!B51</f>
        <v>0</v>
      </c>
      <c r="C51" s="3">
        <f>+Timesheet!C51</f>
        <v>0</v>
      </c>
      <c r="D51" s="6"/>
      <c r="E51" s="6"/>
      <c r="F51" s="6"/>
      <c r="G51" s="6"/>
      <c r="H51" s="6"/>
      <c r="I51" s="6"/>
      <c r="J51" s="6"/>
      <c r="K51" s="6"/>
      <c r="L51" s="6">
        <f t="shared" si="0"/>
        <v>0</v>
      </c>
    </row>
    <row r="52" spans="1:12" x14ac:dyDescent="0.25">
      <c r="A52" s="3">
        <f>+Timesheet!A52</f>
        <v>0</v>
      </c>
      <c r="B52" s="4">
        <f>+Timesheet!B52</f>
        <v>0</v>
      </c>
      <c r="C52" s="3">
        <f>+Timesheet!C52</f>
        <v>0</v>
      </c>
      <c r="D52" s="6"/>
      <c r="E52" s="6"/>
      <c r="F52" s="6"/>
      <c r="G52" s="6"/>
      <c r="H52" s="6"/>
      <c r="I52" s="6"/>
      <c r="J52" s="6"/>
      <c r="K52" s="6"/>
      <c r="L52" s="6">
        <f t="shared" si="0"/>
        <v>0</v>
      </c>
    </row>
    <row r="53" spans="1:12" ht="13.8" thickBot="1" x14ac:dyDescent="0.3">
      <c r="A53" s="3">
        <f>+Timesheet!A53</f>
        <v>0</v>
      </c>
      <c r="B53" s="4">
        <f>+Timesheet!B53</f>
        <v>0</v>
      </c>
      <c r="C53" s="3">
        <f>+Timesheet!C53</f>
        <v>0</v>
      </c>
      <c r="D53" s="10"/>
      <c r="E53" s="10"/>
      <c r="F53" s="10"/>
      <c r="G53" s="10"/>
      <c r="H53" s="10"/>
      <c r="I53" s="10"/>
      <c r="J53" s="10"/>
      <c r="K53" s="10"/>
      <c r="L53" s="10">
        <f t="shared" si="0"/>
        <v>0</v>
      </c>
    </row>
    <row r="54" spans="1:12" ht="18.75" customHeight="1" thickBot="1" x14ac:dyDescent="0.3">
      <c r="A54" s="8" t="s">
        <v>43</v>
      </c>
      <c r="B54" s="9"/>
      <c r="C54" s="30"/>
      <c r="D54" s="25">
        <f>SUM(D3:D53)</f>
        <v>0</v>
      </c>
      <c r="E54" s="25">
        <f t="shared" ref="E54:K54" si="1">SUM(E3:E53)</f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>SUM(L3:L53)</f>
        <v>0</v>
      </c>
    </row>
    <row r="55" spans="1:12" ht="13.8" thickTop="1" x14ac:dyDescent="0.25"/>
  </sheetData>
  <customSheetViews>
    <customSheetView guid="{BF9425B0-03CD-11D3-B1AC-0008C742DC96}" showRuler="0">
      <pane xSplit="3" ySplit="2" topLeftCell="E41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E41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5" right="0.5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2" topLeftCell="G3" activePane="bottomRight" state="frozen"/>
      <selection activeCell="B46" sqref="B46"/>
      <selection pane="topRight" activeCell="B46" sqref="B46"/>
      <selection pane="bottomLeft" activeCell="B46" sqref="B46"/>
      <selection pane="bottomRight" activeCell="B46" sqref="B46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44140625" style="1" bestFit="1" customWidth="1"/>
    <col min="4" max="4" width="9.33203125" bestFit="1" customWidth="1"/>
    <col min="5" max="5" width="9.33203125" customWidth="1"/>
    <col min="6" max="6" width="9.33203125" bestFit="1" customWidth="1"/>
    <col min="7" max="7" width="9.33203125" customWidth="1"/>
    <col min="8" max="8" width="9.33203125" bestFit="1" customWidth="1"/>
    <col min="9" max="9" width="9.33203125" customWidth="1"/>
    <col min="10" max="10" width="9.33203125" bestFit="1" customWidth="1"/>
    <col min="11" max="11" width="9.33203125" customWidth="1"/>
    <col min="12" max="12" width="7.33203125" customWidth="1"/>
  </cols>
  <sheetData>
    <row r="1" spans="1:12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</row>
    <row r="2" spans="1:12" s="14" customFormat="1" x14ac:dyDescent="0.25">
      <c r="A2" s="15"/>
      <c r="B2" s="16"/>
      <c r="C2" s="18"/>
      <c r="D2" s="21">
        <f>7+'October 2000'!J2</f>
        <v>36834</v>
      </c>
      <c r="E2" s="21" t="s">
        <v>49</v>
      </c>
      <c r="F2" s="21">
        <f>+D2+7</f>
        <v>36841</v>
      </c>
      <c r="G2" s="21" t="str">
        <f>+E2</f>
        <v>Susan</v>
      </c>
      <c r="H2" s="21">
        <f>+F2+7</f>
        <v>36848</v>
      </c>
      <c r="I2" s="21" t="str">
        <f>+G2</f>
        <v>Susan</v>
      </c>
      <c r="J2" s="21">
        <f>+H2+7</f>
        <v>36855</v>
      </c>
      <c r="K2" s="21" t="str">
        <f>+I2</f>
        <v>Susan</v>
      </c>
      <c r="L2" s="21" t="s">
        <v>9</v>
      </c>
    </row>
    <row r="3" spans="1:12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>
        <f>SUM(D3:K3)</f>
        <v>0</v>
      </c>
    </row>
    <row r="4" spans="1:12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>
        <f t="shared" ref="L4:L53" si="0">SUM(D4:K4)</f>
        <v>0</v>
      </c>
    </row>
    <row r="5" spans="1:12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>
        <f t="shared" si="0"/>
        <v>0</v>
      </c>
    </row>
    <row r="6" spans="1:12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>
        <f t="shared" si="0"/>
        <v>0</v>
      </c>
    </row>
    <row r="7" spans="1:12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>
        <f t="shared" si="0"/>
        <v>0</v>
      </c>
    </row>
    <row r="8" spans="1:12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>
        <f t="shared" si="0"/>
        <v>0</v>
      </c>
    </row>
    <row r="9" spans="1:12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>
        <f t="shared" si="0"/>
        <v>0</v>
      </c>
    </row>
    <row r="10" spans="1:12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>
        <f t="shared" si="0"/>
        <v>0</v>
      </c>
    </row>
    <row r="11" spans="1:12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>
        <f t="shared" si="0"/>
        <v>0</v>
      </c>
    </row>
    <row r="12" spans="1:12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>
        <f t="shared" si="0"/>
        <v>0</v>
      </c>
    </row>
    <row r="13" spans="1:12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>
        <f t="shared" si="0"/>
        <v>0</v>
      </c>
    </row>
    <row r="14" spans="1:12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>
        <f t="shared" si="0"/>
        <v>0</v>
      </c>
    </row>
    <row r="15" spans="1:12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>
        <f t="shared" si="0"/>
        <v>0</v>
      </c>
    </row>
    <row r="16" spans="1:12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>
        <f t="shared" si="0"/>
        <v>0</v>
      </c>
    </row>
    <row r="17" spans="1:12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>
        <f t="shared" si="0"/>
        <v>0</v>
      </c>
    </row>
    <row r="18" spans="1:12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>
        <f t="shared" si="0"/>
        <v>0</v>
      </c>
    </row>
    <row r="19" spans="1:12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>
        <f t="shared" si="0"/>
        <v>0</v>
      </c>
    </row>
    <row r="20" spans="1:12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>
        <f t="shared" si="0"/>
        <v>0</v>
      </c>
    </row>
    <row r="21" spans="1:12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>
        <f t="shared" si="0"/>
        <v>0</v>
      </c>
    </row>
    <row r="22" spans="1:12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>
        <f t="shared" si="0"/>
        <v>0</v>
      </c>
    </row>
    <row r="23" spans="1:12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>
        <f t="shared" si="0"/>
        <v>0</v>
      </c>
    </row>
    <row r="24" spans="1:12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>
        <f t="shared" si="0"/>
        <v>0</v>
      </c>
    </row>
    <row r="25" spans="1:12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>
        <f t="shared" si="0"/>
        <v>0</v>
      </c>
    </row>
    <row r="26" spans="1:12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>
        <f t="shared" si="0"/>
        <v>0</v>
      </c>
    </row>
    <row r="27" spans="1:12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>
        <f t="shared" si="0"/>
        <v>0</v>
      </c>
    </row>
    <row r="28" spans="1:12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>
        <f t="shared" si="0"/>
        <v>0</v>
      </c>
    </row>
    <row r="29" spans="1:12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>
        <f t="shared" si="0"/>
        <v>0</v>
      </c>
    </row>
    <row r="30" spans="1:12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>
        <f t="shared" si="0"/>
        <v>0</v>
      </c>
    </row>
    <row r="31" spans="1:12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>
        <f t="shared" si="0"/>
        <v>0</v>
      </c>
    </row>
    <row r="32" spans="1:12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>
        <f t="shared" si="0"/>
        <v>0</v>
      </c>
    </row>
    <row r="33" spans="1:12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>
        <f t="shared" si="0"/>
        <v>0</v>
      </c>
    </row>
    <row r="34" spans="1:12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>
        <f t="shared" si="0"/>
        <v>0</v>
      </c>
    </row>
    <row r="35" spans="1:12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>
        <f t="shared" si="0"/>
        <v>0</v>
      </c>
    </row>
    <row r="36" spans="1:12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>
        <f t="shared" si="0"/>
        <v>0</v>
      </c>
    </row>
    <row r="37" spans="1:12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>
        <f t="shared" si="0"/>
        <v>0</v>
      </c>
    </row>
    <row r="38" spans="1:12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>
        <f t="shared" si="0"/>
        <v>0</v>
      </c>
    </row>
    <row r="39" spans="1:12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>
        <f t="shared" si="0"/>
        <v>0</v>
      </c>
    </row>
    <row r="40" spans="1:12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>
        <f t="shared" si="0"/>
        <v>0</v>
      </c>
    </row>
    <row r="41" spans="1:12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>
        <f t="shared" si="0"/>
        <v>0</v>
      </c>
    </row>
    <row r="42" spans="1:12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>
        <f t="shared" si="0"/>
        <v>0</v>
      </c>
    </row>
    <row r="43" spans="1:12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>
        <f t="shared" si="0"/>
        <v>0</v>
      </c>
    </row>
    <row r="44" spans="1:12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>
        <f t="shared" si="0"/>
        <v>0</v>
      </c>
    </row>
    <row r="45" spans="1:12" x14ac:dyDescent="0.25">
      <c r="A45" s="3">
        <v>9029</v>
      </c>
      <c r="B45" s="4" t="s">
        <v>46</v>
      </c>
      <c r="C45" s="28" t="s">
        <v>31</v>
      </c>
      <c r="D45" s="6"/>
      <c r="E45" s="6"/>
      <c r="F45" s="6"/>
      <c r="G45" s="6"/>
      <c r="H45" s="6"/>
      <c r="I45" s="6"/>
      <c r="J45" s="6"/>
      <c r="K45" s="6"/>
      <c r="L45" s="6">
        <f t="shared" si="0"/>
        <v>0</v>
      </c>
    </row>
    <row r="46" spans="1:12" x14ac:dyDescent="0.25">
      <c r="A46" s="3">
        <f>+Timesheet!A46</f>
        <v>0</v>
      </c>
      <c r="B46" s="4">
        <f>+Timesheet!B46</f>
        <v>0</v>
      </c>
      <c r="C46" s="3">
        <f>+Timesheet!C46</f>
        <v>0</v>
      </c>
      <c r="D46" s="6"/>
      <c r="E46" s="6"/>
      <c r="F46" s="6"/>
      <c r="G46" s="6"/>
      <c r="H46" s="6"/>
      <c r="I46" s="6"/>
      <c r="J46" s="6"/>
      <c r="K46" s="6"/>
      <c r="L46" s="6">
        <f t="shared" si="0"/>
        <v>0</v>
      </c>
    </row>
    <row r="47" spans="1:12" x14ac:dyDescent="0.25">
      <c r="A47" s="3">
        <f>+Timesheet!A47</f>
        <v>0</v>
      </c>
      <c r="B47" s="4">
        <f>+Timesheet!B47</f>
        <v>0</v>
      </c>
      <c r="C47" s="3">
        <f>+Timesheet!C47</f>
        <v>0</v>
      </c>
      <c r="D47" s="6"/>
      <c r="E47" s="6"/>
      <c r="F47" s="6"/>
      <c r="G47" s="6"/>
      <c r="H47" s="6"/>
      <c r="I47" s="6"/>
      <c r="J47" s="6"/>
      <c r="K47" s="6"/>
      <c r="L47" s="6">
        <f t="shared" si="0"/>
        <v>0</v>
      </c>
    </row>
    <row r="48" spans="1:12" x14ac:dyDescent="0.25">
      <c r="A48" s="3">
        <f>+Timesheet!A48</f>
        <v>0</v>
      </c>
      <c r="B48" s="4">
        <f>+Timesheet!B48</f>
        <v>0</v>
      </c>
      <c r="C48" s="3">
        <f>+Timesheet!C48</f>
        <v>0</v>
      </c>
      <c r="D48" s="6"/>
      <c r="E48" s="6"/>
      <c r="F48" s="6"/>
      <c r="G48" s="6"/>
      <c r="H48" s="6"/>
      <c r="I48" s="6"/>
      <c r="J48" s="6"/>
      <c r="K48" s="6"/>
      <c r="L48" s="6">
        <f t="shared" si="0"/>
        <v>0</v>
      </c>
    </row>
    <row r="49" spans="1:12" x14ac:dyDescent="0.25">
      <c r="A49" s="3">
        <f>+Timesheet!A49</f>
        <v>0</v>
      </c>
      <c r="B49" s="4">
        <f>+Timesheet!B49</f>
        <v>0</v>
      </c>
      <c r="C49" s="3">
        <f>+Timesheet!C49</f>
        <v>0</v>
      </c>
      <c r="D49" s="6"/>
      <c r="E49" s="6"/>
      <c r="F49" s="6"/>
      <c r="G49" s="6"/>
      <c r="H49" s="6"/>
      <c r="I49" s="6"/>
      <c r="J49" s="6"/>
      <c r="K49" s="6"/>
      <c r="L49" s="6">
        <f t="shared" si="0"/>
        <v>0</v>
      </c>
    </row>
    <row r="50" spans="1:12" x14ac:dyDescent="0.25">
      <c r="A50" s="3">
        <f>+Timesheet!A50</f>
        <v>0</v>
      </c>
      <c r="B50" s="4">
        <f>+Timesheet!B50</f>
        <v>0</v>
      </c>
      <c r="C50" s="3">
        <f>+Timesheet!C50</f>
        <v>0</v>
      </c>
      <c r="D50" s="6"/>
      <c r="E50" s="6"/>
      <c r="F50" s="6"/>
      <c r="G50" s="6"/>
      <c r="H50" s="6"/>
      <c r="I50" s="6"/>
      <c r="J50" s="6"/>
      <c r="K50" s="6"/>
      <c r="L50" s="6">
        <f t="shared" si="0"/>
        <v>0</v>
      </c>
    </row>
    <row r="51" spans="1:12" x14ac:dyDescent="0.25">
      <c r="A51" s="3">
        <f>+Timesheet!A51</f>
        <v>0</v>
      </c>
      <c r="B51" s="4">
        <f>+Timesheet!B51</f>
        <v>0</v>
      </c>
      <c r="C51" s="3">
        <f>+Timesheet!C51</f>
        <v>0</v>
      </c>
      <c r="D51" s="6"/>
      <c r="E51" s="6"/>
      <c r="F51" s="6"/>
      <c r="G51" s="6"/>
      <c r="H51" s="6"/>
      <c r="I51" s="6"/>
      <c r="J51" s="6"/>
      <c r="K51" s="6"/>
      <c r="L51" s="6">
        <f t="shared" si="0"/>
        <v>0</v>
      </c>
    </row>
    <row r="52" spans="1:12" x14ac:dyDescent="0.25">
      <c r="A52" s="3">
        <f>+Timesheet!A52</f>
        <v>0</v>
      </c>
      <c r="B52" s="4">
        <f>+Timesheet!B52</f>
        <v>0</v>
      </c>
      <c r="C52" s="3">
        <f>+Timesheet!C52</f>
        <v>0</v>
      </c>
      <c r="D52" s="6"/>
      <c r="E52" s="6"/>
      <c r="F52" s="6"/>
      <c r="G52" s="6"/>
      <c r="H52" s="6"/>
      <c r="I52" s="6"/>
      <c r="J52" s="6"/>
      <c r="K52" s="6"/>
      <c r="L52" s="6">
        <f t="shared" si="0"/>
        <v>0</v>
      </c>
    </row>
    <row r="53" spans="1:12" ht="13.8" thickBot="1" x14ac:dyDescent="0.3">
      <c r="A53" s="3">
        <f>+Timesheet!A53</f>
        <v>0</v>
      </c>
      <c r="B53" s="4">
        <f>+Timesheet!B53</f>
        <v>0</v>
      </c>
      <c r="C53" s="3">
        <f>+Timesheet!C53</f>
        <v>0</v>
      </c>
      <c r="D53" s="10"/>
      <c r="E53" s="10"/>
      <c r="F53" s="10"/>
      <c r="G53" s="10"/>
      <c r="H53" s="10"/>
      <c r="I53" s="10"/>
      <c r="J53" s="10"/>
      <c r="K53" s="10"/>
      <c r="L53" s="10">
        <f t="shared" si="0"/>
        <v>0</v>
      </c>
    </row>
    <row r="54" spans="1:12" ht="18.75" customHeight="1" thickBot="1" x14ac:dyDescent="0.3">
      <c r="A54" s="8" t="s">
        <v>43</v>
      </c>
      <c r="B54" s="9"/>
      <c r="C54" s="30"/>
      <c r="D54" s="25">
        <f>SUM(D3:D53)</f>
        <v>0</v>
      </c>
      <c r="E54" s="25">
        <f t="shared" ref="E54:K54" si="1">SUM(E3:E53)</f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>SUM(L3:L53)</f>
        <v>0</v>
      </c>
    </row>
    <row r="55" spans="1:12" ht="13.8" thickTop="1" x14ac:dyDescent="0.25"/>
  </sheetData>
  <customSheetViews>
    <customSheetView guid="{BF9425B0-03CD-11D3-B1AC-0008C742DC96}" showRuler="0">
      <pane xSplit="3" ySplit="2" topLeftCell="E41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E41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5" right="0.5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pane xSplit="3" ySplit="2" topLeftCell="D30" activePane="bottomRight" state="frozen"/>
      <selection activeCell="B46" sqref="B46"/>
      <selection pane="topRight" activeCell="B46" sqref="B46"/>
      <selection pane="bottomLeft" activeCell="B46" sqref="B46"/>
      <selection pane="bottomRight" activeCell="B46" sqref="B46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44140625" style="1" bestFit="1" customWidth="1"/>
    <col min="4" max="4" width="9.33203125" bestFit="1" customWidth="1"/>
    <col min="5" max="5" width="9.33203125" customWidth="1"/>
    <col min="6" max="6" width="9.33203125" bestFit="1" customWidth="1"/>
    <col min="7" max="7" width="9.33203125" customWidth="1"/>
    <col min="8" max="8" width="9.33203125" bestFit="1" customWidth="1"/>
    <col min="9" max="9" width="9.33203125" customWidth="1"/>
    <col min="10" max="10" width="9.33203125" bestFit="1" customWidth="1"/>
    <col min="11" max="11" width="9.33203125" customWidth="1"/>
    <col min="12" max="12" width="9.33203125" bestFit="1" customWidth="1"/>
    <col min="13" max="13" width="7.33203125" customWidth="1"/>
  </cols>
  <sheetData>
    <row r="1" spans="1:13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  <c r="M1" s="22"/>
    </row>
    <row r="2" spans="1:13" s="14" customFormat="1" x14ac:dyDescent="0.25">
      <c r="A2" s="15"/>
      <c r="B2" s="16"/>
      <c r="C2" s="18"/>
      <c r="D2" s="21">
        <f>7+'November 2000'!J2</f>
        <v>36862</v>
      </c>
      <c r="E2" s="21" t="s">
        <v>49</v>
      </c>
      <c r="F2" s="21">
        <f>+D2+7</f>
        <v>36869</v>
      </c>
      <c r="G2" s="21" t="s">
        <v>49</v>
      </c>
      <c r="H2" s="21">
        <f>+F2+7</f>
        <v>36876</v>
      </c>
      <c r="I2" s="21" t="s">
        <v>49</v>
      </c>
      <c r="J2" s="21">
        <f>+H2+7</f>
        <v>36883</v>
      </c>
      <c r="K2" s="21" t="s">
        <v>49</v>
      </c>
      <c r="L2" s="21">
        <f>+J2+7</f>
        <v>36890</v>
      </c>
      <c r="M2" s="21" t="s">
        <v>9</v>
      </c>
    </row>
    <row r="3" spans="1:13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/>
      <c r="M3" s="6">
        <f>SUM(D3:L3)</f>
        <v>0</v>
      </c>
    </row>
    <row r="4" spans="1:13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/>
      <c r="M4" s="6">
        <f t="shared" ref="M4:M19" si="0">SUM(D4:J4)</f>
        <v>0</v>
      </c>
    </row>
    <row r="5" spans="1:13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/>
      <c r="M5" s="6">
        <f t="shared" si="0"/>
        <v>0</v>
      </c>
    </row>
    <row r="6" spans="1:13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/>
      <c r="M6" s="6">
        <f t="shared" si="0"/>
        <v>0</v>
      </c>
    </row>
    <row r="7" spans="1:13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/>
      <c r="M7" s="6">
        <f t="shared" si="0"/>
        <v>0</v>
      </c>
    </row>
    <row r="8" spans="1:13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/>
      <c r="M8" s="6">
        <f t="shared" si="0"/>
        <v>0</v>
      </c>
    </row>
    <row r="9" spans="1:13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/>
      <c r="M9" s="6">
        <f t="shared" si="0"/>
        <v>0</v>
      </c>
    </row>
    <row r="10" spans="1:13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/>
      <c r="M10" s="6">
        <f t="shared" si="0"/>
        <v>0</v>
      </c>
    </row>
    <row r="11" spans="1:13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/>
      <c r="M11" s="6">
        <f t="shared" si="0"/>
        <v>0</v>
      </c>
    </row>
    <row r="12" spans="1:13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/>
      <c r="M12" s="6">
        <f t="shared" si="0"/>
        <v>0</v>
      </c>
    </row>
    <row r="13" spans="1:13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/>
      <c r="M13" s="6">
        <f t="shared" si="0"/>
        <v>0</v>
      </c>
    </row>
    <row r="14" spans="1:13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/>
      <c r="M14" s="6">
        <f t="shared" si="0"/>
        <v>0</v>
      </c>
    </row>
    <row r="15" spans="1:13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/>
      <c r="M15" s="6">
        <f t="shared" si="0"/>
        <v>0</v>
      </c>
    </row>
    <row r="16" spans="1:13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/>
      <c r="M16" s="6">
        <f t="shared" si="0"/>
        <v>0</v>
      </c>
    </row>
    <row r="17" spans="1:13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/>
      <c r="M17" s="6">
        <f t="shared" si="0"/>
        <v>0</v>
      </c>
    </row>
    <row r="18" spans="1:13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/>
      <c r="M18" s="6">
        <f t="shared" si="0"/>
        <v>0</v>
      </c>
    </row>
    <row r="19" spans="1:13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/>
      <c r="M19" s="6">
        <f t="shared" si="0"/>
        <v>0</v>
      </c>
    </row>
    <row r="20" spans="1:13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/>
      <c r="M20" s="6">
        <f t="shared" ref="M20:M35" si="1">SUM(D20:J20)</f>
        <v>0</v>
      </c>
    </row>
    <row r="21" spans="1:13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/>
      <c r="M21" s="6">
        <f t="shared" si="1"/>
        <v>0</v>
      </c>
    </row>
    <row r="22" spans="1:13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/>
      <c r="M22" s="6">
        <f t="shared" si="1"/>
        <v>0</v>
      </c>
    </row>
    <row r="23" spans="1:13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/>
      <c r="M23" s="6">
        <f t="shared" si="1"/>
        <v>0</v>
      </c>
    </row>
    <row r="24" spans="1:13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/>
      <c r="M24" s="6">
        <f t="shared" si="1"/>
        <v>0</v>
      </c>
    </row>
    <row r="25" spans="1:13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/>
      <c r="M25" s="6">
        <f t="shared" si="1"/>
        <v>0</v>
      </c>
    </row>
    <row r="26" spans="1:13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/>
      <c r="M26" s="6">
        <f t="shared" si="1"/>
        <v>0</v>
      </c>
    </row>
    <row r="27" spans="1:13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/>
      <c r="M27" s="6">
        <f t="shared" si="1"/>
        <v>0</v>
      </c>
    </row>
    <row r="28" spans="1:13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/>
      <c r="M28" s="6">
        <f t="shared" si="1"/>
        <v>0</v>
      </c>
    </row>
    <row r="29" spans="1:13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/>
      <c r="M29" s="6">
        <f t="shared" si="1"/>
        <v>0</v>
      </c>
    </row>
    <row r="30" spans="1:13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/>
      <c r="M30" s="6">
        <f t="shared" si="1"/>
        <v>0</v>
      </c>
    </row>
    <row r="31" spans="1:13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/>
      <c r="M31" s="6">
        <f t="shared" si="1"/>
        <v>0</v>
      </c>
    </row>
    <row r="32" spans="1:13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/>
      <c r="M32" s="6">
        <f t="shared" si="1"/>
        <v>0</v>
      </c>
    </row>
    <row r="33" spans="1:13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/>
      <c r="M33" s="6">
        <f t="shared" si="1"/>
        <v>0</v>
      </c>
    </row>
    <row r="34" spans="1:13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/>
      <c r="M34" s="6">
        <f t="shared" si="1"/>
        <v>0</v>
      </c>
    </row>
    <row r="35" spans="1:13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/>
      <c r="M35" s="6">
        <f t="shared" si="1"/>
        <v>0</v>
      </c>
    </row>
    <row r="36" spans="1:13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/>
      <c r="M36" s="6">
        <f t="shared" ref="M36:M51" si="2">SUM(D36:J36)</f>
        <v>0</v>
      </c>
    </row>
    <row r="37" spans="1:13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/>
      <c r="M37" s="6">
        <f t="shared" si="2"/>
        <v>0</v>
      </c>
    </row>
    <row r="38" spans="1:13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/>
      <c r="M38" s="6">
        <f t="shared" si="2"/>
        <v>0</v>
      </c>
    </row>
    <row r="39" spans="1:13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/>
      <c r="M39" s="6">
        <f t="shared" si="2"/>
        <v>0</v>
      </c>
    </row>
    <row r="40" spans="1:13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/>
      <c r="M40" s="6">
        <f t="shared" si="2"/>
        <v>0</v>
      </c>
    </row>
    <row r="41" spans="1:13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/>
      <c r="M41" s="6">
        <f t="shared" si="2"/>
        <v>0</v>
      </c>
    </row>
    <row r="42" spans="1:13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/>
      <c r="M42" s="6">
        <f t="shared" si="2"/>
        <v>0</v>
      </c>
    </row>
    <row r="43" spans="1:13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/>
      <c r="M43" s="6">
        <f t="shared" si="2"/>
        <v>0</v>
      </c>
    </row>
    <row r="44" spans="1:13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/>
      <c r="M44" s="6">
        <f t="shared" si="2"/>
        <v>0</v>
      </c>
    </row>
    <row r="45" spans="1:13" x14ac:dyDescent="0.25">
      <c r="A45" s="3">
        <v>9029</v>
      </c>
      <c r="B45" s="4" t="s">
        <v>46</v>
      </c>
      <c r="C45" s="28" t="s">
        <v>31</v>
      </c>
      <c r="D45" s="6"/>
      <c r="E45" s="6"/>
      <c r="F45" s="6"/>
      <c r="G45" s="6"/>
      <c r="H45" s="6"/>
      <c r="I45" s="6"/>
      <c r="J45" s="6"/>
      <c r="K45" s="6"/>
      <c r="L45" s="6"/>
      <c r="M45" s="6">
        <f t="shared" si="2"/>
        <v>0</v>
      </c>
    </row>
    <row r="46" spans="1:13" x14ac:dyDescent="0.25">
      <c r="A46" s="3">
        <f>+Timesheet!A46</f>
        <v>0</v>
      </c>
      <c r="B46" s="4">
        <f>+Timesheet!B46</f>
        <v>0</v>
      </c>
      <c r="C46" s="3">
        <f>+Timesheet!C46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>
        <f t="shared" si="2"/>
        <v>0</v>
      </c>
    </row>
    <row r="47" spans="1:13" x14ac:dyDescent="0.25">
      <c r="A47" s="3">
        <f>+Timesheet!A47</f>
        <v>0</v>
      </c>
      <c r="B47" s="4">
        <f>+Timesheet!B47</f>
        <v>0</v>
      </c>
      <c r="C47" s="3">
        <f>+Timesheet!C47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>
        <f t="shared" si="2"/>
        <v>0</v>
      </c>
    </row>
    <row r="48" spans="1:13" x14ac:dyDescent="0.25">
      <c r="A48" s="3">
        <f>+Timesheet!A48</f>
        <v>0</v>
      </c>
      <c r="B48" s="4">
        <f>+Timesheet!B48</f>
        <v>0</v>
      </c>
      <c r="C48" s="3">
        <f>+Timesheet!C48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>
        <f t="shared" si="2"/>
        <v>0</v>
      </c>
    </row>
    <row r="49" spans="1:13" x14ac:dyDescent="0.25">
      <c r="A49" s="3">
        <f>+Timesheet!A49</f>
        <v>0</v>
      </c>
      <c r="B49" s="4">
        <f>+Timesheet!B49</f>
        <v>0</v>
      </c>
      <c r="C49" s="3">
        <f>+Timesheet!C49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>
        <f t="shared" si="2"/>
        <v>0</v>
      </c>
    </row>
    <row r="50" spans="1:13" x14ac:dyDescent="0.25">
      <c r="A50" s="3">
        <f>+Timesheet!A50</f>
        <v>0</v>
      </c>
      <c r="B50" s="4">
        <f>+Timesheet!B50</f>
        <v>0</v>
      </c>
      <c r="C50" s="3">
        <f>+Timesheet!C50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>
        <f t="shared" si="2"/>
        <v>0</v>
      </c>
    </row>
    <row r="51" spans="1:13" x14ac:dyDescent="0.25">
      <c r="A51" s="3">
        <f>+Timesheet!A51</f>
        <v>0</v>
      </c>
      <c r="B51" s="4">
        <f>+Timesheet!B51</f>
        <v>0</v>
      </c>
      <c r="C51" s="3">
        <f>+Timesheet!C51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>
        <f t="shared" si="2"/>
        <v>0</v>
      </c>
    </row>
    <row r="52" spans="1:13" x14ac:dyDescent="0.25">
      <c r="A52" s="3">
        <f>+Timesheet!A52</f>
        <v>0</v>
      </c>
      <c r="B52" s="4">
        <f>+Timesheet!B52</f>
        <v>0</v>
      </c>
      <c r="C52" s="3">
        <f>+Timesheet!C52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>
        <f>SUM(D52:J52)</f>
        <v>0</v>
      </c>
    </row>
    <row r="53" spans="1:13" ht="13.8" thickBot="1" x14ac:dyDescent="0.3">
      <c r="A53" s="3">
        <f>+Timesheet!A53</f>
        <v>0</v>
      </c>
      <c r="B53" s="4">
        <f>+Timesheet!B53</f>
        <v>0</v>
      </c>
      <c r="C53" s="3">
        <f>+Timesheet!C53</f>
        <v>0</v>
      </c>
      <c r="D53" s="10"/>
      <c r="E53" s="10"/>
      <c r="F53" s="10"/>
      <c r="G53" s="10"/>
      <c r="H53" s="10"/>
      <c r="I53" s="10"/>
      <c r="J53" s="10"/>
      <c r="K53" s="10"/>
      <c r="L53" s="10"/>
      <c r="M53" s="10">
        <f>SUM(D53:J53)</f>
        <v>0</v>
      </c>
    </row>
    <row r="54" spans="1:13" ht="18.75" customHeight="1" thickBot="1" x14ac:dyDescent="0.3">
      <c r="A54" s="8" t="s">
        <v>43</v>
      </c>
      <c r="B54" s="9"/>
      <c r="C54" s="30"/>
      <c r="D54" s="25">
        <f t="shared" ref="D54:M54" si="3">SUM(D3:D53)</f>
        <v>0</v>
      </c>
      <c r="E54" s="25">
        <f t="shared" si="3"/>
        <v>0</v>
      </c>
      <c r="F54" s="25">
        <f t="shared" si="3"/>
        <v>0</v>
      </c>
      <c r="G54" s="25">
        <f t="shared" si="3"/>
        <v>0</v>
      </c>
      <c r="H54" s="25">
        <f t="shared" si="3"/>
        <v>0</v>
      </c>
      <c r="I54" s="25">
        <f t="shared" si="3"/>
        <v>0</v>
      </c>
      <c r="J54" s="25">
        <f t="shared" si="3"/>
        <v>0</v>
      </c>
      <c r="K54" s="25">
        <f t="shared" si="3"/>
        <v>0</v>
      </c>
      <c r="L54" s="25">
        <f t="shared" si="3"/>
        <v>0</v>
      </c>
      <c r="M54" s="25">
        <f t="shared" si="3"/>
        <v>0</v>
      </c>
    </row>
    <row r="55" spans="1:13" ht="13.8" thickTop="1" x14ac:dyDescent="0.25"/>
  </sheetData>
  <customSheetViews>
    <customSheetView guid="{BF9425B0-03CD-11D3-B1AC-0008C742DC96}" showRuler="0">
      <pane xSplit="3" ySplit="2" topLeftCell="F41" activePane="bottomRight" state="frozen"/>
      <selection pane="bottomRight" activeCell="B46" sqref="B46"/>
      <pageMargins left="0.4" right="0.4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F41" activePane="bottomRight" state="frozen"/>
      <selection pane="bottomRight" activeCell="B46" sqref="B46"/>
      <pageMargins left="0.4" right="0.4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4" right="0.4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workbookViewId="0">
      <pane xSplit="4" ySplit="2" topLeftCell="E14" activePane="bottomRight" state="frozen"/>
      <selection pane="topRight" activeCell="E1" sqref="E1"/>
      <selection pane="bottomLeft" activeCell="A3" sqref="A3"/>
      <selection pane="bottomRight" activeCell="K55" sqref="K55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5546875" style="1" customWidth="1"/>
    <col min="4" max="4" width="9.5546875" style="2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9</v>
      </c>
      <c r="E1" s="31" t="s">
        <v>2</v>
      </c>
      <c r="F1" s="32"/>
      <c r="G1" s="32"/>
      <c r="H1" s="32"/>
      <c r="I1" s="33"/>
      <c r="J1" s="33"/>
      <c r="K1" s="33"/>
    </row>
    <row r="2" spans="1:11" x14ac:dyDescent="0.25">
      <c r="A2" s="15"/>
      <c r="B2" s="16"/>
      <c r="C2" s="18"/>
      <c r="D2" s="17"/>
      <c r="E2" s="21" t="s">
        <v>36</v>
      </c>
      <c r="F2" s="21" t="s">
        <v>12</v>
      </c>
      <c r="G2" s="21" t="s">
        <v>16</v>
      </c>
      <c r="H2" s="21" t="s">
        <v>31</v>
      </c>
      <c r="I2" s="21" t="s">
        <v>22</v>
      </c>
      <c r="J2" s="21" t="s">
        <v>54</v>
      </c>
      <c r="K2" s="21" t="s">
        <v>47</v>
      </c>
    </row>
    <row r="3" spans="1:11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26">
        <f>+'2000 Total'!D3</f>
        <v>0</v>
      </c>
      <c r="E3" s="34">
        <f t="shared" ref="E3:E19" si="0">IF($C3=E$2,$D3,0)</f>
        <v>0</v>
      </c>
      <c r="F3" s="34">
        <f t="shared" ref="F3:J18" si="1">IF($C3=F$2,$D3,0)</f>
        <v>0</v>
      </c>
      <c r="G3" s="34">
        <f t="shared" si="1"/>
        <v>0</v>
      </c>
      <c r="H3" s="34">
        <f t="shared" si="1"/>
        <v>0</v>
      </c>
      <c r="I3" s="34">
        <f t="shared" si="1"/>
        <v>0</v>
      </c>
      <c r="J3" s="34">
        <f t="shared" si="1"/>
        <v>0</v>
      </c>
      <c r="K3" s="45" t="e">
        <f>SUM(E3:J3)/$D$54</f>
        <v>#DIV/0!</v>
      </c>
    </row>
    <row r="4" spans="1:11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26">
        <f>+'2000 Total'!D4</f>
        <v>0</v>
      </c>
      <c r="E4" s="34">
        <f t="shared" si="0"/>
        <v>0</v>
      </c>
      <c r="F4" s="34">
        <f t="shared" si="1"/>
        <v>0</v>
      </c>
      <c r="G4" s="34">
        <f t="shared" si="1"/>
        <v>0</v>
      </c>
      <c r="H4" s="34">
        <f t="shared" si="1"/>
        <v>0</v>
      </c>
      <c r="I4" s="34">
        <f t="shared" si="1"/>
        <v>0</v>
      </c>
      <c r="J4" s="34">
        <f t="shared" si="1"/>
        <v>0</v>
      </c>
      <c r="K4" s="45" t="e">
        <f t="shared" ref="K4:K53" si="2">SUM(E4:J4)/$D$54</f>
        <v>#DIV/0!</v>
      </c>
    </row>
    <row r="5" spans="1:11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26">
        <f>+'2000 Total'!D5</f>
        <v>0</v>
      </c>
      <c r="E5" s="34">
        <f t="shared" si="0"/>
        <v>0</v>
      </c>
      <c r="F5" s="34">
        <f t="shared" si="1"/>
        <v>0</v>
      </c>
      <c r="G5" s="34">
        <f t="shared" si="1"/>
        <v>0</v>
      </c>
      <c r="H5" s="34">
        <f t="shared" si="1"/>
        <v>0</v>
      </c>
      <c r="I5" s="34">
        <f t="shared" si="1"/>
        <v>0</v>
      </c>
      <c r="J5" s="34">
        <f t="shared" si="1"/>
        <v>0</v>
      </c>
      <c r="K5" s="45" t="e">
        <f t="shared" si="2"/>
        <v>#DIV/0!</v>
      </c>
    </row>
    <row r="6" spans="1:11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26">
        <f>+'2000 Total'!D6</f>
        <v>0</v>
      </c>
      <c r="E6" s="34">
        <f t="shared" si="0"/>
        <v>0</v>
      </c>
      <c r="F6" s="34">
        <f t="shared" si="1"/>
        <v>0</v>
      </c>
      <c r="G6" s="34">
        <f t="shared" si="1"/>
        <v>0</v>
      </c>
      <c r="H6" s="34">
        <f t="shared" si="1"/>
        <v>0</v>
      </c>
      <c r="I6" s="34">
        <f t="shared" si="1"/>
        <v>0</v>
      </c>
      <c r="J6" s="34">
        <f t="shared" si="1"/>
        <v>0</v>
      </c>
      <c r="K6" s="45" t="e">
        <f t="shared" si="2"/>
        <v>#DIV/0!</v>
      </c>
    </row>
    <row r="7" spans="1:11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26">
        <f>+'2000 Total'!D7</f>
        <v>0</v>
      </c>
      <c r="E7" s="34">
        <f t="shared" si="0"/>
        <v>0</v>
      </c>
      <c r="F7" s="34">
        <f t="shared" si="1"/>
        <v>0</v>
      </c>
      <c r="G7" s="34">
        <f t="shared" si="1"/>
        <v>0</v>
      </c>
      <c r="H7" s="34">
        <f t="shared" si="1"/>
        <v>0</v>
      </c>
      <c r="I7" s="34">
        <f t="shared" si="1"/>
        <v>0</v>
      </c>
      <c r="J7" s="34">
        <f t="shared" si="1"/>
        <v>0</v>
      </c>
      <c r="K7" s="45" t="e">
        <f t="shared" si="2"/>
        <v>#DIV/0!</v>
      </c>
    </row>
    <row r="8" spans="1:11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26">
        <f>+'2000 Total'!D8</f>
        <v>0</v>
      </c>
      <c r="E8" s="34">
        <f t="shared" si="0"/>
        <v>0</v>
      </c>
      <c r="F8" s="34">
        <f t="shared" si="1"/>
        <v>0</v>
      </c>
      <c r="G8" s="34">
        <f t="shared" si="1"/>
        <v>0</v>
      </c>
      <c r="H8" s="34">
        <f t="shared" si="1"/>
        <v>0</v>
      </c>
      <c r="I8" s="34">
        <f t="shared" si="1"/>
        <v>0</v>
      </c>
      <c r="J8" s="34">
        <f t="shared" si="1"/>
        <v>0</v>
      </c>
      <c r="K8" s="45" t="e">
        <f t="shared" si="2"/>
        <v>#DIV/0!</v>
      </c>
    </row>
    <row r="9" spans="1:11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26">
        <f>+'2000 Total'!D9</f>
        <v>0</v>
      </c>
      <c r="E9" s="34">
        <f t="shared" si="0"/>
        <v>0</v>
      </c>
      <c r="F9" s="34">
        <f t="shared" si="1"/>
        <v>0</v>
      </c>
      <c r="G9" s="34">
        <f t="shared" si="1"/>
        <v>0</v>
      </c>
      <c r="H9" s="34">
        <f t="shared" si="1"/>
        <v>0</v>
      </c>
      <c r="I9" s="34">
        <f t="shared" si="1"/>
        <v>0</v>
      </c>
      <c r="J9" s="34">
        <f t="shared" si="1"/>
        <v>0</v>
      </c>
      <c r="K9" s="45" t="e">
        <f t="shared" si="2"/>
        <v>#DIV/0!</v>
      </c>
    </row>
    <row r="10" spans="1:11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26">
        <f>+'2000 Total'!D10</f>
        <v>0</v>
      </c>
      <c r="E10" s="34">
        <f t="shared" si="0"/>
        <v>0</v>
      </c>
      <c r="F10" s="34">
        <f t="shared" si="1"/>
        <v>0</v>
      </c>
      <c r="G10" s="34">
        <f t="shared" si="1"/>
        <v>0</v>
      </c>
      <c r="H10" s="34">
        <f t="shared" si="1"/>
        <v>0</v>
      </c>
      <c r="I10" s="34">
        <f t="shared" si="1"/>
        <v>0</v>
      </c>
      <c r="J10" s="34">
        <f t="shared" si="1"/>
        <v>0</v>
      </c>
      <c r="K10" s="45" t="e">
        <f t="shared" si="2"/>
        <v>#DIV/0!</v>
      </c>
    </row>
    <row r="11" spans="1:11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26">
        <f>+'2000 Total'!D11</f>
        <v>0</v>
      </c>
      <c r="E11" s="34">
        <f t="shared" si="0"/>
        <v>0</v>
      </c>
      <c r="F11" s="34">
        <f t="shared" si="1"/>
        <v>0</v>
      </c>
      <c r="G11" s="34">
        <f t="shared" si="1"/>
        <v>0</v>
      </c>
      <c r="H11" s="34">
        <f t="shared" si="1"/>
        <v>0</v>
      </c>
      <c r="I11" s="34">
        <f t="shared" si="1"/>
        <v>0</v>
      </c>
      <c r="J11" s="34">
        <f t="shared" si="1"/>
        <v>0</v>
      </c>
      <c r="K11" s="45" t="e">
        <f t="shared" si="2"/>
        <v>#DIV/0!</v>
      </c>
    </row>
    <row r="12" spans="1:11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26">
        <f>+'2000 Total'!D12</f>
        <v>0</v>
      </c>
      <c r="E12" s="34">
        <f t="shared" si="0"/>
        <v>0</v>
      </c>
      <c r="F12" s="34">
        <f t="shared" si="1"/>
        <v>0</v>
      </c>
      <c r="G12" s="34">
        <f t="shared" si="1"/>
        <v>0</v>
      </c>
      <c r="H12" s="34">
        <f t="shared" si="1"/>
        <v>0</v>
      </c>
      <c r="I12" s="34">
        <f t="shared" si="1"/>
        <v>0</v>
      </c>
      <c r="J12" s="34">
        <f t="shared" si="1"/>
        <v>0</v>
      </c>
      <c r="K12" s="45" t="e">
        <f t="shared" si="2"/>
        <v>#DIV/0!</v>
      </c>
    </row>
    <row r="13" spans="1:11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26">
        <f>+'2000 Total'!D13</f>
        <v>0</v>
      </c>
      <c r="E13" s="34">
        <f t="shared" si="0"/>
        <v>0</v>
      </c>
      <c r="F13" s="34">
        <f t="shared" si="1"/>
        <v>0</v>
      </c>
      <c r="G13" s="34">
        <f t="shared" si="1"/>
        <v>0</v>
      </c>
      <c r="H13" s="34">
        <f t="shared" si="1"/>
        <v>0</v>
      </c>
      <c r="I13" s="34">
        <f t="shared" si="1"/>
        <v>0</v>
      </c>
      <c r="J13" s="34">
        <f t="shared" si="1"/>
        <v>0</v>
      </c>
      <c r="K13" s="45" t="e">
        <f t="shared" si="2"/>
        <v>#DIV/0!</v>
      </c>
    </row>
    <row r="14" spans="1:11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26">
        <f>+'2000 Total'!D14</f>
        <v>0</v>
      </c>
      <c r="E14" s="34">
        <f t="shared" si="0"/>
        <v>0</v>
      </c>
      <c r="F14" s="34">
        <f t="shared" si="1"/>
        <v>0</v>
      </c>
      <c r="G14" s="34">
        <f t="shared" si="1"/>
        <v>0</v>
      </c>
      <c r="H14" s="34">
        <f t="shared" si="1"/>
        <v>0</v>
      </c>
      <c r="I14" s="34">
        <f t="shared" si="1"/>
        <v>0</v>
      </c>
      <c r="J14" s="34">
        <f t="shared" si="1"/>
        <v>0</v>
      </c>
      <c r="K14" s="45" t="e">
        <f t="shared" si="2"/>
        <v>#DIV/0!</v>
      </c>
    </row>
    <row r="15" spans="1:11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26">
        <f>+'2000 Total'!D15</f>
        <v>0</v>
      </c>
      <c r="E15" s="34">
        <f t="shared" si="0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45" t="e">
        <f t="shared" si="2"/>
        <v>#DIV/0!</v>
      </c>
    </row>
    <row r="16" spans="1:11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26">
        <f>+'2000 Total'!D16</f>
        <v>0</v>
      </c>
      <c r="E16" s="34">
        <f t="shared" si="0"/>
        <v>0</v>
      </c>
      <c r="F16" s="34">
        <f t="shared" si="1"/>
        <v>0</v>
      </c>
      <c r="G16" s="34">
        <f t="shared" si="1"/>
        <v>0</v>
      </c>
      <c r="H16" s="34">
        <f t="shared" si="1"/>
        <v>0</v>
      </c>
      <c r="I16" s="34">
        <f t="shared" si="1"/>
        <v>0</v>
      </c>
      <c r="J16" s="34">
        <f t="shared" si="1"/>
        <v>0</v>
      </c>
      <c r="K16" s="45" t="e">
        <f t="shared" si="2"/>
        <v>#DIV/0!</v>
      </c>
    </row>
    <row r="17" spans="1:11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26">
        <f>+'2000 Total'!D17</f>
        <v>0</v>
      </c>
      <c r="E17" s="34">
        <f t="shared" si="0"/>
        <v>0</v>
      </c>
      <c r="F17" s="34">
        <f t="shared" si="1"/>
        <v>0</v>
      </c>
      <c r="G17" s="34">
        <f t="shared" si="1"/>
        <v>0</v>
      </c>
      <c r="H17" s="34">
        <f t="shared" si="1"/>
        <v>0</v>
      </c>
      <c r="I17" s="34">
        <f t="shared" si="1"/>
        <v>0</v>
      </c>
      <c r="J17" s="34">
        <f t="shared" si="1"/>
        <v>0</v>
      </c>
      <c r="K17" s="45" t="e">
        <f t="shared" si="2"/>
        <v>#DIV/0!</v>
      </c>
    </row>
    <row r="18" spans="1:11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26">
        <f>+'2000 Total'!D18</f>
        <v>0</v>
      </c>
      <c r="E18" s="34">
        <f t="shared" si="0"/>
        <v>0</v>
      </c>
      <c r="F18" s="34">
        <f t="shared" si="1"/>
        <v>0</v>
      </c>
      <c r="G18" s="34">
        <f t="shared" si="1"/>
        <v>0</v>
      </c>
      <c r="H18" s="34">
        <f t="shared" si="1"/>
        <v>0</v>
      </c>
      <c r="I18" s="34">
        <f t="shared" si="1"/>
        <v>0</v>
      </c>
      <c r="J18" s="34">
        <f t="shared" si="1"/>
        <v>0</v>
      </c>
      <c r="K18" s="45" t="e">
        <f t="shared" si="2"/>
        <v>#DIV/0!</v>
      </c>
    </row>
    <row r="19" spans="1:11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26">
        <f>+'2000 Total'!D19</f>
        <v>0</v>
      </c>
      <c r="E19" s="34">
        <f t="shared" si="0"/>
        <v>0</v>
      </c>
      <c r="F19" s="34">
        <f>IF($C19=F$2,$D19,0)</f>
        <v>0</v>
      </c>
      <c r="G19" s="34">
        <f>IF($C19=G$2,$D19,0)</f>
        <v>0</v>
      </c>
      <c r="H19" s="34">
        <f>IF($C19=H$2,$D19,0)</f>
        <v>0</v>
      </c>
      <c r="I19" s="34">
        <f>IF($C19=I$2,$D19,0)</f>
        <v>0</v>
      </c>
      <c r="J19" s="34">
        <f t="shared" ref="J19:J53" si="3">IF($C19=J$2,$D19,0)</f>
        <v>0</v>
      </c>
      <c r="K19" s="45" t="e">
        <f t="shared" si="2"/>
        <v>#DIV/0!</v>
      </c>
    </row>
    <row r="20" spans="1:11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26">
        <f>+'2000 Total'!D20</f>
        <v>0</v>
      </c>
      <c r="E20" s="34">
        <f t="shared" ref="E20:I35" si="4">IF($C20=E$2,$D20,0)</f>
        <v>0</v>
      </c>
      <c r="F20" s="34">
        <f t="shared" si="4"/>
        <v>0</v>
      </c>
      <c r="G20" s="34">
        <f t="shared" si="4"/>
        <v>0</v>
      </c>
      <c r="H20" s="34">
        <f t="shared" si="4"/>
        <v>0</v>
      </c>
      <c r="I20" s="34">
        <f t="shared" si="4"/>
        <v>0</v>
      </c>
      <c r="J20" s="34">
        <f t="shared" si="3"/>
        <v>0</v>
      </c>
      <c r="K20" s="45" t="e">
        <f t="shared" si="2"/>
        <v>#DIV/0!</v>
      </c>
    </row>
    <row r="21" spans="1:11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26">
        <f>+'2000 Total'!D21</f>
        <v>0</v>
      </c>
      <c r="E21" s="34">
        <f t="shared" si="4"/>
        <v>0</v>
      </c>
      <c r="F21" s="34">
        <f t="shared" si="4"/>
        <v>0</v>
      </c>
      <c r="G21" s="34">
        <f t="shared" si="4"/>
        <v>0</v>
      </c>
      <c r="H21" s="34">
        <f t="shared" si="4"/>
        <v>0</v>
      </c>
      <c r="I21" s="34">
        <f t="shared" si="4"/>
        <v>0</v>
      </c>
      <c r="J21" s="34">
        <f t="shared" si="3"/>
        <v>0</v>
      </c>
      <c r="K21" s="45" t="e">
        <f t="shared" si="2"/>
        <v>#DIV/0!</v>
      </c>
    </row>
    <row r="22" spans="1:11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26">
        <f>+'2000 Total'!D22</f>
        <v>0</v>
      </c>
      <c r="E22" s="34">
        <f t="shared" si="4"/>
        <v>0</v>
      </c>
      <c r="F22" s="34">
        <f t="shared" si="4"/>
        <v>0</v>
      </c>
      <c r="G22" s="34">
        <f t="shared" si="4"/>
        <v>0</v>
      </c>
      <c r="H22" s="34">
        <f t="shared" si="4"/>
        <v>0</v>
      </c>
      <c r="I22" s="34">
        <f t="shared" si="4"/>
        <v>0</v>
      </c>
      <c r="J22" s="34">
        <f t="shared" si="3"/>
        <v>0</v>
      </c>
      <c r="K22" s="45" t="e">
        <f t="shared" si="2"/>
        <v>#DIV/0!</v>
      </c>
    </row>
    <row r="23" spans="1:11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26">
        <f>+'2000 Total'!D23</f>
        <v>0</v>
      </c>
      <c r="E23" s="34">
        <f t="shared" si="4"/>
        <v>0</v>
      </c>
      <c r="F23" s="34">
        <f t="shared" si="4"/>
        <v>0</v>
      </c>
      <c r="G23" s="34">
        <f t="shared" si="4"/>
        <v>0</v>
      </c>
      <c r="H23" s="34">
        <f t="shared" si="4"/>
        <v>0</v>
      </c>
      <c r="I23" s="34">
        <f t="shared" si="4"/>
        <v>0</v>
      </c>
      <c r="J23" s="34">
        <f t="shared" si="3"/>
        <v>0</v>
      </c>
      <c r="K23" s="45" t="e">
        <f t="shared" si="2"/>
        <v>#DIV/0!</v>
      </c>
    </row>
    <row r="24" spans="1:11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26">
        <f>+'2000 Total'!D24</f>
        <v>0</v>
      </c>
      <c r="E24" s="34">
        <f t="shared" si="4"/>
        <v>0</v>
      </c>
      <c r="F24" s="34">
        <f t="shared" si="4"/>
        <v>0</v>
      </c>
      <c r="G24" s="34">
        <f t="shared" si="4"/>
        <v>0</v>
      </c>
      <c r="H24" s="34">
        <f t="shared" si="4"/>
        <v>0</v>
      </c>
      <c r="I24" s="34">
        <f t="shared" si="4"/>
        <v>0</v>
      </c>
      <c r="J24" s="34">
        <f t="shared" si="3"/>
        <v>0</v>
      </c>
      <c r="K24" s="45" t="e">
        <f t="shared" si="2"/>
        <v>#DIV/0!</v>
      </c>
    </row>
    <row r="25" spans="1:11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26">
        <f>+'2000 Total'!D25</f>
        <v>0</v>
      </c>
      <c r="E25" s="34">
        <f t="shared" si="4"/>
        <v>0</v>
      </c>
      <c r="F25" s="34">
        <f t="shared" si="4"/>
        <v>0</v>
      </c>
      <c r="G25" s="34">
        <f t="shared" si="4"/>
        <v>0</v>
      </c>
      <c r="H25" s="34">
        <f t="shared" si="4"/>
        <v>0</v>
      </c>
      <c r="I25" s="34">
        <f t="shared" si="4"/>
        <v>0</v>
      </c>
      <c r="J25" s="34">
        <f t="shared" si="3"/>
        <v>0</v>
      </c>
      <c r="K25" s="45" t="e">
        <f t="shared" si="2"/>
        <v>#DIV/0!</v>
      </c>
    </row>
    <row r="26" spans="1:11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26">
        <f>+'2000 Total'!D26</f>
        <v>0</v>
      </c>
      <c r="E26" s="34">
        <f t="shared" si="4"/>
        <v>0</v>
      </c>
      <c r="F26" s="34">
        <f t="shared" si="4"/>
        <v>0</v>
      </c>
      <c r="G26" s="34">
        <f t="shared" si="4"/>
        <v>0</v>
      </c>
      <c r="H26" s="34">
        <f t="shared" si="4"/>
        <v>0</v>
      </c>
      <c r="I26" s="34">
        <f t="shared" si="4"/>
        <v>0</v>
      </c>
      <c r="J26" s="34">
        <f t="shared" si="3"/>
        <v>0</v>
      </c>
      <c r="K26" s="45" t="e">
        <f t="shared" si="2"/>
        <v>#DIV/0!</v>
      </c>
    </row>
    <row r="27" spans="1:11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26">
        <f>+'2000 Total'!D27</f>
        <v>0</v>
      </c>
      <c r="E27" s="34">
        <f t="shared" si="4"/>
        <v>0</v>
      </c>
      <c r="F27" s="34">
        <f t="shared" si="4"/>
        <v>0</v>
      </c>
      <c r="G27" s="34">
        <f t="shared" si="4"/>
        <v>0</v>
      </c>
      <c r="H27" s="34">
        <f t="shared" si="4"/>
        <v>0</v>
      </c>
      <c r="I27" s="34">
        <f t="shared" si="4"/>
        <v>0</v>
      </c>
      <c r="J27" s="34">
        <f t="shared" si="3"/>
        <v>0</v>
      </c>
      <c r="K27" s="45" t="e">
        <f t="shared" si="2"/>
        <v>#DIV/0!</v>
      </c>
    </row>
    <row r="28" spans="1:11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26">
        <f>+'2000 Total'!D28</f>
        <v>0</v>
      </c>
      <c r="E28" s="34">
        <f t="shared" si="4"/>
        <v>0</v>
      </c>
      <c r="F28" s="34">
        <f t="shared" si="4"/>
        <v>0</v>
      </c>
      <c r="G28" s="34">
        <f t="shared" si="4"/>
        <v>0</v>
      </c>
      <c r="H28" s="34">
        <f t="shared" si="4"/>
        <v>0</v>
      </c>
      <c r="I28" s="34">
        <f t="shared" si="4"/>
        <v>0</v>
      </c>
      <c r="J28" s="34">
        <f t="shared" si="3"/>
        <v>0</v>
      </c>
      <c r="K28" s="45" t="e">
        <f t="shared" si="2"/>
        <v>#DIV/0!</v>
      </c>
    </row>
    <row r="29" spans="1:11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26">
        <f>+'2000 Total'!D29</f>
        <v>0</v>
      </c>
      <c r="E29" s="34">
        <f t="shared" si="4"/>
        <v>0</v>
      </c>
      <c r="F29" s="34">
        <f t="shared" si="4"/>
        <v>0</v>
      </c>
      <c r="G29" s="34">
        <f t="shared" si="4"/>
        <v>0</v>
      </c>
      <c r="H29" s="34">
        <f t="shared" si="4"/>
        <v>0</v>
      </c>
      <c r="I29" s="34">
        <f t="shared" si="4"/>
        <v>0</v>
      </c>
      <c r="J29" s="34">
        <f t="shared" si="3"/>
        <v>0</v>
      </c>
      <c r="K29" s="45" t="e">
        <f t="shared" si="2"/>
        <v>#DIV/0!</v>
      </c>
    </row>
    <row r="30" spans="1:11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26">
        <f>+'2000 Total'!D30</f>
        <v>0</v>
      </c>
      <c r="E30" s="34">
        <f t="shared" si="4"/>
        <v>0</v>
      </c>
      <c r="F30" s="34">
        <f t="shared" si="4"/>
        <v>0</v>
      </c>
      <c r="G30" s="34">
        <f t="shared" si="4"/>
        <v>0</v>
      </c>
      <c r="H30" s="34">
        <f t="shared" si="4"/>
        <v>0</v>
      </c>
      <c r="I30" s="34">
        <f t="shared" si="4"/>
        <v>0</v>
      </c>
      <c r="J30" s="34">
        <f t="shared" si="3"/>
        <v>0</v>
      </c>
      <c r="K30" s="45" t="e">
        <f t="shared" si="2"/>
        <v>#DIV/0!</v>
      </c>
    </row>
    <row r="31" spans="1:11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26">
        <f>+'2000 Total'!D31</f>
        <v>0</v>
      </c>
      <c r="E31" s="34">
        <f t="shared" si="4"/>
        <v>0</v>
      </c>
      <c r="F31" s="34">
        <f t="shared" si="4"/>
        <v>0</v>
      </c>
      <c r="G31" s="34">
        <f t="shared" si="4"/>
        <v>0</v>
      </c>
      <c r="H31" s="34">
        <f t="shared" si="4"/>
        <v>0</v>
      </c>
      <c r="I31" s="34">
        <f t="shared" si="4"/>
        <v>0</v>
      </c>
      <c r="J31" s="34">
        <f t="shared" si="3"/>
        <v>0</v>
      </c>
      <c r="K31" s="45" t="e">
        <f t="shared" si="2"/>
        <v>#DIV/0!</v>
      </c>
    </row>
    <row r="32" spans="1:11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26">
        <f>+'2000 Total'!D32</f>
        <v>0</v>
      </c>
      <c r="E32" s="34">
        <f t="shared" si="4"/>
        <v>0</v>
      </c>
      <c r="F32" s="34">
        <f t="shared" si="4"/>
        <v>0</v>
      </c>
      <c r="G32" s="34">
        <f t="shared" si="4"/>
        <v>0</v>
      </c>
      <c r="H32" s="34">
        <f t="shared" si="4"/>
        <v>0</v>
      </c>
      <c r="I32" s="34">
        <f t="shared" si="4"/>
        <v>0</v>
      </c>
      <c r="J32" s="34">
        <f t="shared" si="3"/>
        <v>0</v>
      </c>
      <c r="K32" s="45" t="e">
        <f t="shared" si="2"/>
        <v>#DIV/0!</v>
      </c>
    </row>
    <row r="33" spans="1:11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26">
        <f>+'2000 Total'!D33</f>
        <v>0</v>
      </c>
      <c r="E33" s="34">
        <f t="shared" si="4"/>
        <v>0</v>
      </c>
      <c r="F33" s="34">
        <f t="shared" si="4"/>
        <v>0</v>
      </c>
      <c r="G33" s="34">
        <f t="shared" si="4"/>
        <v>0</v>
      </c>
      <c r="H33" s="34">
        <f t="shared" si="4"/>
        <v>0</v>
      </c>
      <c r="I33" s="34">
        <f t="shared" si="4"/>
        <v>0</v>
      </c>
      <c r="J33" s="34">
        <f t="shared" si="3"/>
        <v>0</v>
      </c>
      <c r="K33" s="45" t="e">
        <f t="shared" si="2"/>
        <v>#DIV/0!</v>
      </c>
    </row>
    <row r="34" spans="1:11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26">
        <f>+'2000 Total'!D34</f>
        <v>0</v>
      </c>
      <c r="E34" s="34">
        <f t="shared" si="4"/>
        <v>0</v>
      </c>
      <c r="F34" s="34">
        <f t="shared" si="4"/>
        <v>0</v>
      </c>
      <c r="G34" s="34">
        <f t="shared" si="4"/>
        <v>0</v>
      </c>
      <c r="H34" s="34">
        <f t="shared" si="4"/>
        <v>0</v>
      </c>
      <c r="I34" s="34">
        <f t="shared" si="4"/>
        <v>0</v>
      </c>
      <c r="J34" s="34">
        <f t="shared" si="3"/>
        <v>0</v>
      </c>
      <c r="K34" s="45" t="e">
        <f t="shared" si="2"/>
        <v>#DIV/0!</v>
      </c>
    </row>
    <row r="35" spans="1:11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26">
        <f>+'2000 Total'!D35</f>
        <v>0</v>
      </c>
      <c r="E35" s="34">
        <f t="shared" si="4"/>
        <v>0</v>
      </c>
      <c r="F35" s="34">
        <f t="shared" si="4"/>
        <v>0</v>
      </c>
      <c r="G35" s="34">
        <f t="shared" si="4"/>
        <v>0</v>
      </c>
      <c r="H35" s="34">
        <f t="shared" si="4"/>
        <v>0</v>
      </c>
      <c r="I35" s="34">
        <f t="shared" si="4"/>
        <v>0</v>
      </c>
      <c r="J35" s="34">
        <f t="shared" si="3"/>
        <v>0</v>
      </c>
      <c r="K35" s="45" t="e">
        <f t="shared" si="2"/>
        <v>#DIV/0!</v>
      </c>
    </row>
    <row r="36" spans="1:11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26">
        <f>+'2000 Total'!D36</f>
        <v>0</v>
      </c>
      <c r="E36" s="34">
        <f t="shared" ref="E36:I51" si="5">IF($C36=E$2,$D36,0)</f>
        <v>0</v>
      </c>
      <c r="F36" s="34">
        <f t="shared" si="5"/>
        <v>0</v>
      </c>
      <c r="G36" s="34">
        <f t="shared" si="5"/>
        <v>0</v>
      </c>
      <c r="H36" s="34">
        <f t="shared" si="5"/>
        <v>0</v>
      </c>
      <c r="I36" s="34">
        <f t="shared" si="5"/>
        <v>0</v>
      </c>
      <c r="J36" s="34">
        <f t="shared" si="3"/>
        <v>0</v>
      </c>
      <c r="K36" s="45" t="e">
        <f t="shared" si="2"/>
        <v>#DIV/0!</v>
      </c>
    </row>
    <row r="37" spans="1:11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26">
        <f>+'2000 Total'!D37</f>
        <v>0</v>
      </c>
      <c r="E37" s="34">
        <f t="shared" si="5"/>
        <v>0</v>
      </c>
      <c r="F37" s="34">
        <f t="shared" si="5"/>
        <v>0</v>
      </c>
      <c r="G37" s="34">
        <f t="shared" si="5"/>
        <v>0</v>
      </c>
      <c r="H37" s="34">
        <f t="shared" si="5"/>
        <v>0</v>
      </c>
      <c r="I37" s="34">
        <f t="shared" si="5"/>
        <v>0</v>
      </c>
      <c r="J37" s="34">
        <f t="shared" si="3"/>
        <v>0</v>
      </c>
      <c r="K37" s="45" t="e">
        <f t="shared" si="2"/>
        <v>#DIV/0!</v>
      </c>
    </row>
    <row r="38" spans="1:11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26">
        <f>+'2000 Total'!D38</f>
        <v>0</v>
      </c>
      <c r="E38" s="34">
        <f t="shared" si="5"/>
        <v>0</v>
      </c>
      <c r="F38" s="34">
        <f t="shared" si="5"/>
        <v>0</v>
      </c>
      <c r="G38" s="34">
        <f t="shared" si="5"/>
        <v>0</v>
      </c>
      <c r="H38" s="34">
        <f t="shared" si="5"/>
        <v>0</v>
      </c>
      <c r="I38" s="34">
        <f t="shared" si="5"/>
        <v>0</v>
      </c>
      <c r="J38" s="34">
        <f t="shared" si="3"/>
        <v>0</v>
      </c>
      <c r="K38" s="45" t="e">
        <f t="shared" si="2"/>
        <v>#DIV/0!</v>
      </c>
    </row>
    <row r="39" spans="1:11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26">
        <f>+'2000 Total'!D39</f>
        <v>0</v>
      </c>
      <c r="E39" s="34">
        <f t="shared" si="5"/>
        <v>0</v>
      </c>
      <c r="F39" s="34">
        <f t="shared" si="5"/>
        <v>0</v>
      </c>
      <c r="G39" s="34">
        <f t="shared" si="5"/>
        <v>0</v>
      </c>
      <c r="H39" s="34">
        <f t="shared" si="5"/>
        <v>0</v>
      </c>
      <c r="I39" s="34">
        <f t="shared" si="5"/>
        <v>0</v>
      </c>
      <c r="J39" s="34">
        <f t="shared" si="3"/>
        <v>0</v>
      </c>
      <c r="K39" s="45" t="e">
        <f t="shared" si="2"/>
        <v>#DIV/0!</v>
      </c>
    </row>
    <row r="40" spans="1:11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26">
        <f>+'2000 Total'!D40</f>
        <v>0</v>
      </c>
      <c r="E40" s="34">
        <f t="shared" si="5"/>
        <v>0</v>
      </c>
      <c r="F40" s="34">
        <f t="shared" si="5"/>
        <v>0</v>
      </c>
      <c r="G40" s="34">
        <f t="shared" si="5"/>
        <v>0</v>
      </c>
      <c r="H40" s="34">
        <f t="shared" si="5"/>
        <v>0</v>
      </c>
      <c r="I40" s="34">
        <f t="shared" si="5"/>
        <v>0</v>
      </c>
      <c r="J40" s="34">
        <f t="shared" si="3"/>
        <v>0</v>
      </c>
      <c r="K40" s="45" t="e">
        <f t="shared" si="2"/>
        <v>#DIV/0!</v>
      </c>
    </row>
    <row r="41" spans="1:11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26">
        <f>+'2000 Total'!D41</f>
        <v>0</v>
      </c>
      <c r="E41" s="34">
        <f t="shared" si="5"/>
        <v>0</v>
      </c>
      <c r="F41" s="34">
        <f t="shared" si="5"/>
        <v>0</v>
      </c>
      <c r="G41" s="34">
        <f t="shared" si="5"/>
        <v>0</v>
      </c>
      <c r="H41" s="34">
        <f t="shared" si="5"/>
        <v>0</v>
      </c>
      <c r="I41" s="34">
        <f t="shared" si="5"/>
        <v>0</v>
      </c>
      <c r="J41" s="34">
        <f t="shared" si="3"/>
        <v>0</v>
      </c>
      <c r="K41" s="45" t="e">
        <f t="shared" si="2"/>
        <v>#DIV/0!</v>
      </c>
    </row>
    <row r="42" spans="1:11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26">
        <f>+'2000 Total'!D42</f>
        <v>0</v>
      </c>
      <c r="E42" s="34">
        <f t="shared" si="5"/>
        <v>0</v>
      </c>
      <c r="F42" s="34">
        <f t="shared" si="5"/>
        <v>0</v>
      </c>
      <c r="G42" s="34">
        <f t="shared" si="5"/>
        <v>0</v>
      </c>
      <c r="H42" s="34">
        <f t="shared" si="5"/>
        <v>0</v>
      </c>
      <c r="I42" s="34">
        <f t="shared" si="5"/>
        <v>0</v>
      </c>
      <c r="J42" s="34">
        <f t="shared" si="3"/>
        <v>0</v>
      </c>
      <c r="K42" s="45" t="e">
        <f t="shared" si="2"/>
        <v>#DIV/0!</v>
      </c>
    </row>
    <row r="43" spans="1:11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26">
        <f>+'2000 Total'!D43</f>
        <v>0</v>
      </c>
      <c r="E43" s="34">
        <f t="shared" si="5"/>
        <v>0</v>
      </c>
      <c r="F43" s="34">
        <f t="shared" si="5"/>
        <v>0</v>
      </c>
      <c r="G43" s="34">
        <f t="shared" si="5"/>
        <v>0</v>
      </c>
      <c r="H43" s="34">
        <f t="shared" si="5"/>
        <v>0</v>
      </c>
      <c r="I43" s="34">
        <f t="shared" si="5"/>
        <v>0</v>
      </c>
      <c r="J43" s="34">
        <f t="shared" si="3"/>
        <v>0</v>
      </c>
      <c r="K43" s="45" t="e">
        <f t="shared" si="2"/>
        <v>#DIV/0!</v>
      </c>
    </row>
    <row r="44" spans="1:11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26">
        <f>+'2000 Total'!D44</f>
        <v>0</v>
      </c>
      <c r="E44" s="34">
        <f t="shared" si="5"/>
        <v>0</v>
      </c>
      <c r="F44" s="34">
        <f t="shared" si="5"/>
        <v>0</v>
      </c>
      <c r="G44" s="34">
        <f t="shared" si="5"/>
        <v>0</v>
      </c>
      <c r="H44" s="34">
        <f t="shared" si="5"/>
        <v>0</v>
      </c>
      <c r="I44" s="34">
        <f t="shared" si="5"/>
        <v>0</v>
      </c>
      <c r="J44" s="34">
        <f t="shared" si="3"/>
        <v>0</v>
      </c>
      <c r="K44" s="45" t="e">
        <f t="shared" si="2"/>
        <v>#DIV/0!</v>
      </c>
    </row>
    <row r="45" spans="1:11" x14ac:dyDescent="0.25">
      <c r="A45" s="3" t="str">
        <f>IF(+Timesheet!A45="","",+Timesheet!A45)</f>
        <v/>
      </c>
      <c r="B45" s="4" t="str">
        <f>IF(+Timesheet!B45="","",+Timesheet!B45)</f>
        <v/>
      </c>
      <c r="C45" s="28" t="str">
        <f>IF(+Timesheet!C45="","",+Timesheet!C45)</f>
        <v/>
      </c>
      <c r="D45" s="26">
        <f>+'2000 Total'!D45</f>
        <v>0</v>
      </c>
      <c r="E45" s="34">
        <f t="shared" si="5"/>
        <v>0</v>
      </c>
      <c r="F45" s="34">
        <f t="shared" si="5"/>
        <v>0</v>
      </c>
      <c r="G45" s="34">
        <f t="shared" si="5"/>
        <v>0</v>
      </c>
      <c r="H45" s="34">
        <f t="shared" si="5"/>
        <v>0</v>
      </c>
      <c r="I45" s="34">
        <f t="shared" si="5"/>
        <v>0</v>
      </c>
      <c r="J45" s="34">
        <f t="shared" si="3"/>
        <v>0</v>
      </c>
      <c r="K45" s="45" t="e">
        <f t="shared" si="2"/>
        <v>#DIV/0!</v>
      </c>
    </row>
    <row r="46" spans="1:11" x14ac:dyDescent="0.25">
      <c r="A46" s="3" t="str">
        <f>IF(+Timesheet!A46="","",+Timesheet!A46)</f>
        <v/>
      </c>
      <c r="B46" s="4" t="str">
        <f>IF(+Timesheet!B46="","",+Timesheet!B46)</f>
        <v/>
      </c>
      <c r="C46" s="28" t="str">
        <f>IF(+Timesheet!C46="","",+Timesheet!C46)</f>
        <v/>
      </c>
      <c r="D46" s="26">
        <f>+'2000 Total'!D46</f>
        <v>0</v>
      </c>
      <c r="E46" s="34">
        <f t="shared" si="5"/>
        <v>0</v>
      </c>
      <c r="F46" s="34">
        <f t="shared" si="5"/>
        <v>0</v>
      </c>
      <c r="G46" s="34">
        <f t="shared" si="5"/>
        <v>0</v>
      </c>
      <c r="H46" s="34">
        <f t="shared" si="5"/>
        <v>0</v>
      </c>
      <c r="I46" s="34">
        <f t="shared" si="5"/>
        <v>0</v>
      </c>
      <c r="J46" s="34">
        <f t="shared" si="3"/>
        <v>0</v>
      </c>
      <c r="K46" s="45" t="e">
        <f t="shared" si="2"/>
        <v>#DIV/0!</v>
      </c>
    </row>
    <row r="47" spans="1:11" x14ac:dyDescent="0.25">
      <c r="A47" s="3" t="str">
        <f>IF(+Timesheet!A47="","",+Timesheet!A47)</f>
        <v/>
      </c>
      <c r="B47" s="4" t="str">
        <f>IF(+Timesheet!B47="","",+Timesheet!B47)</f>
        <v/>
      </c>
      <c r="C47" s="28" t="str">
        <f>IF(+Timesheet!C47="","",+Timesheet!C47)</f>
        <v/>
      </c>
      <c r="D47" s="26">
        <f>+'2000 Total'!D47</f>
        <v>0</v>
      </c>
      <c r="E47" s="34">
        <f t="shared" si="5"/>
        <v>0</v>
      </c>
      <c r="F47" s="34">
        <f t="shared" si="5"/>
        <v>0</v>
      </c>
      <c r="G47" s="34">
        <f t="shared" si="5"/>
        <v>0</v>
      </c>
      <c r="H47" s="34">
        <f t="shared" si="5"/>
        <v>0</v>
      </c>
      <c r="I47" s="34">
        <f t="shared" si="5"/>
        <v>0</v>
      </c>
      <c r="J47" s="34">
        <f t="shared" si="3"/>
        <v>0</v>
      </c>
      <c r="K47" s="45" t="e">
        <f t="shared" si="2"/>
        <v>#DIV/0!</v>
      </c>
    </row>
    <row r="48" spans="1:11" x14ac:dyDescent="0.25">
      <c r="A48" s="3" t="str">
        <f>IF(+Timesheet!A48="","",+Timesheet!A48)</f>
        <v/>
      </c>
      <c r="B48" s="4" t="str">
        <f>IF(+Timesheet!B48="","",+Timesheet!B48)</f>
        <v/>
      </c>
      <c r="C48" s="28" t="str">
        <f>IF(+Timesheet!C48="","",+Timesheet!C48)</f>
        <v/>
      </c>
      <c r="D48" s="26">
        <f>+'2000 Total'!D48</f>
        <v>0</v>
      </c>
      <c r="E48" s="34">
        <f t="shared" si="5"/>
        <v>0</v>
      </c>
      <c r="F48" s="34">
        <f t="shared" si="5"/>
        <v>0</v>
      </c>
      <c r="G48" s="34">
        <f t="shared" si="5"/>
        <v>0</v>
      </c>
      <c r="H48" s="34">
        <f t="shared" si="5"/>
        <v>0</v>
      </c>
      <c r="I48" s="34">
        <f t="shared" si="5"/>
        <v>0</v>
      </c>
      <c r="J48" s="34">
        <f t="shared" si="3"/>
        <v>0</v>
      </c>
      <c r="K48" s="45" t="e">
        <f t="shared" si="2"/>
        <v>#DIV/0!</v>
      </c>
    </row>
    <row r="49" spans="1:11" x14ac:dyDescent="0.25">
      <c r="A49" s="3" t="str">
        <f>IF(+Timesheet!A49="","",+Timesheet!A49)</f>
        <v/>
      </c>
      <c r="B49" s="4" t="str">
        <f>IF(+Timesheet!B49="","",+Timesheet!B49)</f>
        <v/>
      </c>
      <c r="C49" s="28" t="str">
        <f>IF(+Timesheet!C49="","",+Timesheet!C49)</f>
        <v/>
      </c>
      <c r="D49" s="26">
        <f>+'2000 Total'!D49</f>
        <v>0</v>
      </c>
      <c r="E49" s="34">
        <f t="shared" si="5"/>
        <v>0</v>
      </c>
      <c r="F49" s="34">
        <f t="shared" si="5"/>
        <v>0</v>
      </c>
      <c r="G49" s="34">
        <f t="shared" si="5"/>
        <v>0</v>
      </c>
      <c r="H49" s="34">
        <f t="shared" si="5"/>
        <v>0</v>
      </c>
      <c r="I49" s="34">
        <f t="shared" si="5"/>
        <v>0</v>
      </c>
      <c r="J49" s="34">
        <f t="shared" si="3"/>
        <v>0</v>
      </c>
      <c r="K49" s="45" t="e">
        <f t="shared" si="2"/>
        <v>#DIV/0!</v>
      </c>
    </row>
    <row r="50" spans="1:11" x14ac:dyDescent="0.25">
      <c r="A50" s="3" t="str">
        <f>IF(+Timesheet!A50="","",+Timesheet!A50)</f>
        <v/>
      </c>
      <c r="B50" s="4" t="str">
        <f>IF(+Timesheet!B50="","",+Timesheet!B50)</f>
        <v/>
      </c>
      <c r="C50" s="28" t="str">
        <f>IF(+Timesheet!C50="","",+Timesheet!C50)</f>
        <v/>
      </c>
      <c r="D50" s="26">
        <f>+'2000 Total'!D50</f>
        <v>0</v>
      </c>
      <c r="E50" s="34">
        <f t="shared" si="5"/>
        <v>0</v>
      </c>
      <c r="F50" s="34">
        <f t="shared" si="5"/>
        <v>0</v>
      </c>
      <c r="G50" s="34">
        <f t="shared" si="5"/>
        <v>0</v>
      </c>
      <c r="H50" s="34">
        <f t="shared" si="5"/>
        <v>0</v>
      </c>
      <c r="I50" s="34">
        <f t="shared" si="5"/>
        <v>0</v>
      </c>
      <c r="J50" s="34">
        <f t="shared" si="3"/>
        <v>0</v>
      </c>
      <c r="K50" s="45" t="e">
        <f t="shared" si="2"/>
        <v>#DIV/0!</v>
      </c>
    </row>
    <row r="51" spans="1:11" x14ac:dyDescent="0.25">
      <c r="A51" s="3" t="str">
        <f>IF(+Timesheet!A51="","",+Timesheet!A51)</f>
        <v/>
      </c>
      <c r="B51" s="4" t="str">
        <f>IF(+Timesheet!B51="","",+Timesheet!B51)</f>
        <v/>
      </c>
      <c r="C51" s="28" t="str">
        <f>IF(+Timesheet!C51="","",+Timesheet!C51)</f>
        <v/>
      </c>
      <c r="D51" s="26">
        <f>+'2000 Total'!D51</f>
        <v>0</v>
      </c>
      <c r="E51" s="34">
        <f t="shared" si="5"/>
        <v>0</v>
      </c>
      <c r="F51" s="34">
        <f t="shared" si="5"/>
        <v>0</v>
      </c>
      <c r="G51" s="34">
        <f t="shared" si="5"/>
        <v>0</v>
      </c>
      <c r="H51" s="34">
        <f t="shared" si="5"/>
        <v>0</v>
      </c>
      <c r="I51" s="34">
        <f t="shared" si="5"/>
        <v>0</v>
      </c>
      <c r="J51" s="34">
        <f t="shared" si="3"/>
        <v>0</v>
      </c>
      <c r="K51" s="45" t="e">
        <f t="shared" si="2"/>
        <v>#DIV/0!</v>
      </c>
    </row>
    <row r="52" spans="1:11" x14ac:dyDescent="0.25">
      <c r="A52" s="3" t="str">
        <f>IF(+Timesheet!A52="","",+Timesheet!A52)</f>
        <v/>
      </c>
      <c r="B52" s="4" t="str">
        <f>IF(+Timesheet!B52="","",+Timesheet!B52)</f>
        <v/>
      </c>
      <c r="C52" s="28" t="str">
        <f>IF(+Timesheet!C52="","",+Timesheet!C52)</f>
        <v/>
      </c>
      <c r="D52" s="26">
        <f>+'2000 Total'!D52</f>
        <v>0</v>
      </c>
      <c r="E52" s="34">
        <f t="shared" ref="E52:I53" si="6">IF($C52=E$2,$D52,0)</f>
        <v>0</v>
      </c>
      <c r="F52" s="34">
        <f t="shared" si="6"/>
        <v>0</v>
      </c>
      <c r="G52" s="34">
        <f t="shared" si="6"/>
        <v>0</v>
      </c>
      <c r="H52" s="34">
        <f t="shared" si="6"/>
        <v>0</v>
      </c>
      <c r="I52" s="34">
        <f t="shared" si="6"/>
        <v>0</v>
      </c>
      <c r="J52" s="34">
        <f t="shared" si="3"/>
        <v>0</v>
      </c>
      <c r="K52" s="45" t="e">
        <f t="shared" si="2"/>
        <v>#DIV/0!</v>
      </c>
    </row>
    <row r="53" spans="1:11" x14ac:dyDescent="0.25">
      <c r="A53" s="3" t="str">
        <f>IF(+Timesheet!A53="","",+Timesheet!A53)</f>
        <v/>
      </c>
      <c r="B53" s="4" t="str">
        <f>IF(+Timesheet!B53="","",+Timesheet!B53)</f>
        <v/>
      </c>
      <c r="C53" s="28" t="str">
        <f>IF(+Timesheet!C53="","",+Timesheet!C53)</f>
        <v/>
      </c>
      <c r="D53" s="26">
        <f>+'2000 Total'!D53</f>
        <v>0</v>
      </c>
      <c r="E53" s="34">
        <f t="shared" si="6"/>
        <v>0</v>
      </c>
      <c r="F53" s="34">
        <f t="shared" si="6"/>
        <v>0</v>
      </c>
      <c r="G53" s="34">
        <f t="shared" si="6"/>
        <v>0</v>
      </c>
      <c r="H53" s="34">
        <f t="shared" si="6"/>
        <v>0</v>
      </c>
      <c r="I53" s="34">
        <f t="shared" si="6"/>
        <v>0</v>
      </c>
      <c r="J53" s="34">
        <f t="shared" si="3"/>
        <v>0</v>
      </c>
      <c r="K53" s="45" t="e">
        <f t="shared" si="2"/>
        <v>#DIV/0!</v>
      </c>
    </row>
    <row r="54" spans="1:11" ht="13.8" thickBot="1" x14ac:dyDescent="0.3">
      <c r="A54" s="8" t="s">
        <v>43</v>
      </c>
      <c r="B54" s="9"/>
      <c r="C54" s="30"/>
      <c r="D54" s="24">
        <f t="shared" ref="D54:K54" si="7">SUM(D3:D53)</f>
        <v>0</v>
      </c>
      <c r="E54" s="24">
        <f t="shared" si="7"/>
        <v>0</v>
      </c>
      <c r="F54" s="24">
        <f t="shared" si="7"/>
        <v>0</v>
      </c>
      <c r="G54" s="24">
        <f t="shared" si="7"/>
        <v>0</v>
      </c>
      <c r="H54" s="24">
        <f t="shared" si="7"/>
        <v>0</v>
      </c>
      <c r="I54" s="24">
        <f t="shared" si="7"/>
        <v>0</v>
      </c>
      <c r="J54" s="24">
        <f t="shared" si="7"/>
        <v>0</v>
      </c>
      <c r="K54" s="46" t="e">
        <f t="shared" si="7"/>
        <v>#DIV/0!</v>
      </c>
    </row>
    <row r="55" spans="1:11" ht="13.8" thickTop="1" x14ac:dyDescent="0.25">
      <c r="D55" s="35" t="s">
        <v>45</v>
      </c>
      <c r="E55" s="36" t="e">
        <f t="shared" ref="E55:J55" si="8">+E54/$D$54</f>
        <v>#DIV/0!</v>
      </c>
      <c r="F55" s="36" t="e">
        <f t="shared" si="8"/>
        <v>#DIV/0!</v>
      </c>
      <c r="G55" s="36" t="e">
        <f t="shared" si="8"/>
        <v>#DIV/0!</v>
      </c>
      <c r="H55" s="36" t="e">
        <f t="shared" si="8"/>
        <v>#DIV/0!</v>
      </c>
      <c r="I55" s="36" t="e">
        <f t="shared" si="8"/>
        <v>#DIV/0!</v>
      </c>
      <c r="J55" s="36" t="e">
        <f t="shared" si="8"/>
        <v>#DIV/0!</v>
      </c>
      <c r="K55" s="36"/>
    </row>
    <row r="56" spans="1:11" x14ac:dyDescent="0.25">
      <c r="D56" s="37" t="e">
        <f>SUM(E55:J55)</f>
        <v>#DIV/0!</v>
      </c>
    </row>
  </sheetData>
  <customSheetViews>
    <customSheetView guid="{BF9425B0-03CD-11D3-B1AC-0008C742DC96}" fitToPage="1" showRuler="0">
      <pane xSplit="4" ySplit="2" topLeftCell="G35" activePane="bottomRight" state="frozen"/>
      <selection pane="bottomRight" activeCell="D45" sqref="D45"/>
      <pageMargins left="0.45" right="0.34" top="0.52" bottom="0.42" header="0.25" footer="0.2"/>
      <pageSetup scale="85"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fitToPage="1" showRuler="0">
      <pane xSplit="4" ySplit="2" topLeftCell="G35" activePane="bottomRight" state="frozen"/>
      <selection pane="bottomRight" activeCell="D45" sqref="D45"/>
      <pageMargins left="0.45" right="0.34" top="0.52" bottom="0.42" header="0.25" footer="0.2"/>
      <pageSetup scale="85"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ageMargins left="0.45" right="0.34" top="0.52" bottom="0.42" header="0.25" footer="0.2"/>
  <pageSetup scale="79" orientation="portrait" horizontalDpi="300" verticalDpi="300" r:id="rId3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tabSelected="1"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C52" sqref="C52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5546875" style="1" customWidth="1"/>
    <col min="4" max="4" width="9.5546875" style="2" customWidth="1"/>
    <col min="5" max="16" width="7.33203125" customWidth="1"/>
  </cols>
  <sheetData>
    <row r="1" spans="1:16" s="14" customFormat="1" x14ac:dyDescent="0.25">
      <c r="A1" s="5" t="s">
        <v>0</v>
      </c>
      <c r="B1" s="5" t="s">
        <v>1</v>
      </c>
      <c r="C1" s="5" t="s">
        <v>2</v>
      </c>
      <c r="D1" s="5" t="s">
        <v>9</v>
      </c>
      <c r="E1" s="20">
        <v>36526</v>
      </c>
      <c r="F1" s="20">
        <v>36557</v>
      </c>
      <c r="G1" s="20">
        <v>36586</v>
      </c>
      <c r="H1" s="20">
        <v>36617</v>
      </c>
      <c r="I1" s="20">
        <v>36647</v>
      </c>
      <c r="J1" s="20">
        <v>36678</v>
      </c>
      <c r="K1" s="20">
        <v>36708</v>
      </c>
      <c r="L1" s="20">
        <v>36739</v>
      </c>
      <c r="M1" s="20">
        <v>36770</v>
      </c>
      <c r="N1" s="20">
        <v>36800</v>
      </c>
      <c r="O1" s="20">
        <v>36831</v>
      </c>
      <c r="P1" s="20">
        <v>36861</v>
      </c>
    </row>
    <row r="2" spans="1:16" s="14" customFormat="1" x14ac:dyDescent="0.25">
      <c r="A2" s="15"/>
      <c r="B2" s="16"/>
      <c r="C2" s="18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26">
        <f t="shared" ref="D3:D19" si="0">SUM(E3:P3)</f>
        <v>0</v>
      </c>
      <c r="E3" s="6">
        <f>+'January 2000'!L3</f>
        <v>0</v>
      </c>
      <c r="F3" s="6">
        <f>+'February 2000'!L3</f>
        <v>0</v>
      </c>
      <c r="G3" s="6">
        <f>+'March 2000'!N3</f>
        <v>0</v>
      </c>
      <c r="H3" s="6">
        <f>+'April 2000'!L3</f>
        <v>0</v>
      </c>
      <c r="I3" s="6">
        <f>+'May 2000'!L3</f>
        <v>0</v>
      </c>
      <c r="J3" s="6">
        <f>+'June 2000'!N3</f>
        <v>0</v>
      </c>
      <c r="K3" s="6">
        <f>+'July 2000'!L3</f>
        <v>0</v>
      </c>
      <c r="L3" s="6">
        <f>+'August 2000'!L3</f>
        <v>0</v>
      </c>
      <c r="M3" s="6">
        <f>+'September 2000'!N3</f>
        <v>0</v>
      </c>
      <c r="N3" s="6">
        <f>+'October 2000'!L3</f>
        <v>0</v>
      </c>
      <c r="O3" s="6">
        <f>+'November 2000'!L3</f>
        <v>0</v>
      </c>
      <c r="P3" s="6">
        <f>+'December 2000'!M3</f>
        <v>0</v>
      </c>
    </row>
    <row r="4" spans="1:16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26">
        <f t="shared" si="0"/>
        <v>0</v>
      </c>
      <c r="E4" s="6">
        <f>+'January 2000'!L4</f>
        <v>0</v>
      </c>
      <c r="F4" s="6">
        <f>+'February 2000'!L4</f>
        <v>0</v>
      </c>
      <c r="G4" s="6">
        <f>+'March 2000'!N4</f>
        <v>0</v>
      </c>
      <c r="H4" s="6">
        <f>+'April 2000'!L4</f>
        <v>0</v>
      </c>
      <c r="I4" s="6">
        <f>+'May 2000'!L4</f>
        <v>0</v>
      </c>
      <c r="J4" s="6">
        <f>+'June 2000'!N4</f>
        <v>0</v>
      </c>
      <c r="K4" s="6">
        <f>+'July 2000'!L4</f>
        <v>0</v>
      </c>
      <c r="L4" s="6">
        <f>+'August 2000'!L4</f>
        <v>0</v>
      </c>
      <c r="M4" s="6">
        <f>+'September 2000'!N4</f>
        <v>0</v>
      </c>
      <c r="N4" s="6">
        <f>+'October 2000'!L4</f>
        <v>0</v>
      </c>
      <c r="O4" s="6">
        <f>+'November 2000'!L4</f>
        <v>0</v>
      </c>
      <c r="P4" s="6">
        <f>+'December 2000'!M4</f>
        <v>0</v>
      </c>
    </row>
    <row r="5" spans="1:16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26">
        <f t="shared" si="0"/>
        <v>0</v>
      </c>
      <c r="E5" s="6">
        <f>+'January 2000'!L5</f>
        <v>0</v>
      </c>
      <c r="F5" s="6">
        <f>+'February 2000'!L5</f>
        <v>0</v>
      </c>
      <c r="G5" s="6">
        <f>+'March 2000'!N5</f>
        <v>0</v>
      </c>
      <c r="H5" s="6">
        <f>+'April 2000'!L5</f>
        <v>0</v>
      </c>
      <c r="I5" s="6">
        <f>+'May 2000'!L5</f>
        <v>0</v>
      </c>
      <c r="J5" s="6">
        <f>+'June 2000'!N5</f>
        <v>0</v>
      </c>
      <c r="K5" s="6">
        <f>+'July 2000'!L5</f>
        <v>0</v>
      </c>
      <c r="L5" s="6">
        <f>+'August 2000'!L5</f>
        <v>0</v>
      </c>
      <c r="M5" s="6">
        <f>+'September 2000'!N5</f>
        <v>0</v>
      </c>
      <c r="N5" s="6">
        <f>+'October 2000'!L5</f>
        <v>0</v>
      </c>
      <c r="O5" s="6">
        <f>+'November 2000'!L5</f>
        <v>0</v>
      </c>
      <c r="P5" s="6">
        <f>+'December 2000'!M5</f>
        <v>0</v>
      </c>
    </row>
    <row r="6" spans="1:16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26">
        <f t="shared" si="0"/>
        <v>0</v>
      </c>
      <c r="E6" s="6">
        <f>+'January 2000'!L6</f>
        <v>0</v>
      </c>
      <c r="F6" s="6">
        <f>+'February 2000'!L6</f>
        <v>0</v>
      </c>
      <c r="G6" s="6">
        <f>+'March 2000'!N6</f>
        <v>0</v>
      </c>
      <c r="H6" s="6">
        <f>+'April 2000'!L6</f>
        <v>0</v>
      </c>
      <c r="I6" s="6">
        <f>+'May 2000'!L6</f>
        <v>0</v>
      </c>
      <c r="J6" s="6">
        <f>+'June 2000'!N6</f>
        <v>0</v>
      </c>
      <c r="K6" s="6">
        <f>+'July 2000'!L6</f>
        <v>0</v>
      </c>
      <c r="L6" s="6">
        <f>+'August 2000'!L6</f>
        <v>0</v>
      </c>
      <c r="M6" s="6">
        <f>+'September 2000'!N6</f>
        <v>0</v>
      </c>
      <c r="N6" s="6">
        <f>+'October 2000'!L6</f>
        <v>0</v>
      </c>
      <c r="O6" s="6">
        <f>+'November 2000'!L6</f>
        <v>0</v>
      </c>
      <c r="P6" s="6">
        <f>+'December 2000'!M6</f>
        <v>0</v>
      </c>
    </row>
    <row r="7" spans="1:16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26">
        <f t="shared" si="0"/>
        <v>0</v>
      </c>
      <c r="E7" s="6">
        <f>+'January 2000'!L7</f>
        <v>0</v>
      </c>
      <c r="F7" s="6">
        <f>+'February 2000'!L7</f>
        <v>0</v>
      </c>
      <c r="G7" s="6">
        <f>+'March 2000'!N7</f>
        <v>0</v>
      </c>
      <c r="H7" s="6">
        <f>+'April 2000'!L7</f>
        <v>0</v>
      </c>
      <c r="I7" s="6">
        <f>+'May 2000'!L7</f>
        <v>0</v>
      </c>
      <c r="J7" s="6">
        <f>+'June 2000'!N7</f>
        <v>0</v>
      </c>
      <c r="K7" s="6">
        <f>+'July 2000'!L7</f>
        <v>0</v>
      </c>
      <c r="L7" s="6">
        <f>+'August 2000'!L7</f>
        <v>0</v>
      </c>
      <c r="M7" s="6">
        <f>+'September 2000'!N7</f>
        <v>0</v>
      </c>
      <c r="N7" s="6">
        <f>+'October 2000'!L7</f>
        <v>0</v>
      </c>
      <c r="O7" s="6">
        <f>+'November 2000'!L7</f>
        <v>0</v>
      </c>
      <c r="P7" s="6">
        <f>+'December 2000'!M7</f>
        <v>0</v>
      </c>
    </row>
    <row r="8" spans="1:16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26">
        <f t="shared" si="0"/>
        <v>0</v>
      </c>
      <c r="E8" s="6">
        <f>+'January 2000'!L8</f>
        <v>0</v>
      </c>
      <c r="F8" s="6">
        <f>+'February 2000'!L8</f>
        <v>0</v>
      </c>
      <c r="G8" s="6">
        <f>+'March 2000'!N8</f>
        <v>0</v>
      </c>
      <c r="H8" s="6">
        <f>+'April 2000'!L8</f>
        <v>0</v>
      </c>
      <c r="I8" s="6">
        <f>+'May 2000'!L8</f>
        <v>0</v>
      </c>
      <c r="J8" s="6">
        <f>+'June 2000'!N8</f>
        <v>0</v>
      </c>
      <c r="K8" s="6">
        <f>+'July 2000'!L8</f>
        <v>0</v>
      </c>
      <c r="L8" s="6">
        <f>+'August 2000'!L8</f>
        <v>0</v>
      </c>
      <c r="M8" s="6">
        <f>+'September 2000'!N8</f>
        <v>0</v>
      </c>
      <c r="N8" s="6">
        <f>+'October 2000'!L8</f>
        <v>0</v>
      </c>
      <c r="O8" s="6">
        <f>+'November 2000'!L8</f>
        <v>0</v>
      </c>
      <c r="P8" s="6">
        <f>+'December 2000'!M8</f>
        <v>0</v>
      </c>
    </row>
    <row r="9" spans="1:16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26">
        <f t="shared" si="0"/>
        <v>0</v>
      </c>
      <c r="E9" s="6">
        <f>+'January 2000'!L9</f>
        <v>0</v>
      </c>
      <c r="F9" s="6">
        <f>+'February 2000'!L9</f>
        <v>0</v>
      </c>
      <c r="G9" s="6">
        <f>+'March 2000'!N9</f>
        <v>0</v>
      </c>
      <c r="H9" s="6">
        <f>+'April 2000'!L9</f>
        <v>0</v>
      </c>
      <c r="I9" s="6">
        <f>+'May 2000'!L9</f>
        <v>0</v>
      </c>
      <c r="J9" s="6">
        <f>+'June 2000'!N9</f>
        <v>0</v>
      </c>
      <c r="K9" s="6">
        <f>+'July 2000'!L9</f>
        <v>0</v>
      </c>
      <c r="L9" s="6">
        <f>+'August 2000'!L9</f>
        <v>0</v>
      </c>
      <c r="M9" s="6">
        <f>+'September 2000'!N9</f>
        <v>0</v>
      </c>
      <c r="N9" s="6">
        <f>+'October 2000'!L9</f>
        <v>0</v>
      </c>
      <c r="O9" s="6">
        <f>+'November 2000'!L9</f>
        <v>0</v>
      </c>
      <c r="P9" s="6">
        <f>+'December 2000'!M9</f>
        <v>0</v>
      </c>
    </row>
    <row r="10" spans="1:16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26">
        <f t="shared" si="0"/>
        <v>0</v>
      </c>
      <c r="E10" s="6">
        <f>+'January 2000'!L10</f>
        <v>0</v>
      </c>
      <c r="F10" s="6">
        <f>+'February 2000'!L10</f>
        <v>0</v>
      </c>
      <c r="G10" s="6">
        <f>+'March 2000'!N10</f>
        <v>0</v>
      </c>
      <c r="H10" s="6">
        <f>+'April 2000'!L10</f>
        <v>0</v>
      </c>
      <c r="I10" s="6">
        <f>+'May 2000'!L10</f>
        <v>0</v>
      </c>
      <c r="J10" s="6">
        <f>+'June 2000'!N10</f>
        <v>0</v>
      </c>
      <c r="K10" s="6">
        <f>+'July 2000'!L10</f>
        <v>0</v>
      </c>
      <c r="L10" s="6">
        <f>+'August 2000'!L10</f>
        <v>0</v>
      </c>
      <c r="M10" s="6">
        <f>+'September 2000'!N10</f>
        <v>0</v>
      </c>
      <c r="N10" s="6">
        <f>+'October 2000'!L10</f>
        <v>0</v>
      </c>
      <c r="O10" s="6">
        <f>+'November 2000'!L10</f>
        <v>0</v>
      </c>
      <c r="P10" s="6">
        <f>+'December 2000'!M10</f>
        <v>0</v>
      </c>
    </row>
    <row r="11" spans="1:16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26">
        <f t="shared" si="0"/>
        <v>0</v>
      </c>
      <c r="E11" s="6">
        <f>+'January 2000'!L11</f>
        <v>0</v>
      </c>
      <c r="F11" s="6">
        <f>+'February 2000'!L11</f>
        <v>0</v>
      </c>
      <c r="G11" s="6">
        <f>+'March 2000'!N11</f>
        <v>0</v>
      </c>
      <c r="H11" s="6">
        <f>+'April 2000'!L11</f>
        <v>0</v>
      </c>
      <c r="I11" s="6">
        <f>+'May 2000'!L11</f>
        <v>0</v>
      </c>
      <c r="J11" s="6">
        <f>+'June 2000'!N11</f>
        <v>0</v>
      </c>
      <c r="K11" s="6">
        <f>+'July 2000'!L11</f>
        <v>0</v>
      </c>
      <c r="L11" s="6">
        <f>+'August 2000'!L11</f>
        <v>0</v>
      </c>
      <c r="M11" s="6">
        <f>+'September 2000'!N11</f>
        <v>0</v>
      </c>
      <c r="N11" s="6">
        <f>+'October 2000'!L11</f>
        <v>0</v>
      </c>
      <c r="O11" s="6">
        <f>+'November 2000'!L11</f>
        <v>0</v>
      </c>
      <c r="P11" s="6">
        <f>+'December 2000'!M11</f>
        <v>0</v>
      </c>
    </row>
    <row r="12" spans="1:16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26">
        <f t="shared" si="0"/>
        <v>0</v>
      </c>
      <c r="E12" s="6">
        <f>+'January 2000'!L12</f>
        <v>0</v>
      </c>
      <c r="F12" s="6">
        <f>+'February 2000'!L12</f>
        <v>0</v>
      </c>
      <c r="G12" s="6">
        <f>+'March 2000'!N12</f>
        <v>0</v>
      </c>
      <c r="H12" s="6">
        <f>+'April 2000'!L12</f>
        <v>0</v>
      </c>
      <c r="I12" s="6">
        <f>+'May 2000'!L12</f>
        <v>0</v>
      </c>
      <c r="J12" s="6">
        <f>+'June 2000'!N12</f>
        <v>0</v>
      </c>
      <c r="K12" s="6">
        <f>+'July 2000'!L12</f>
        <v>0</v>
      </c>
      <c r="L12" s="6">
        <f>+'August 2000'!L12</f>
        <v>0</v>
      </c>
      <c r="M12" s="6">
        <f>+'September 2000'!N12</f>
        <v>0</v>
      </c>
      <c r="N12" s="6">
        <f>+'October 2000'!L12</f>
        <v>0</v>
      </c>
      <c r="O12" s="6">
        <f>+'November 2000'!L12</f>
        <v>0</v>
      </c>
      <c r="P12" s="6">
        <f>+'December 2000'!M12</f>
        <v>0</v>
      </c>
    </row>
    <row r="13" spans="1:16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26">
        <f t="shared" si="0"/>
        <v>0</v>
      </c>
      <c r="E13" s="6">
        <f>+'January 2000'!L13</f>
        <v>0</v>
      </c>
      <c r="F13" s="6">
        <f>+'February 2000'!L13</f>
        <v>0</v>
      </c>
      <c r="G13" s="6">
        <f>+'March 2000'!N13</f>
        <v>0</v>
      </c>
      <c r="H13" s="6">
        <f>+'April 2000'!L13</f>
        <v>0</v>
      </c>
      <c r="I13" s="6">
        <f>+'May 2000'!L13</f>
        <v>0</v>
      </c>
      <c r="J13" s="6">
        <f>+'June 2000'!N13</f>
        <v>0</v>
      </c>
      <c r="K13" s="6">
        <f>+'July 2000'!L13</f>
        <v>0</v>
      </c>
      <c r="L13" s="6">
        <f>+'August 2000'!L13</f>
        <v>0</v>
      </c>
      <c r="M13" s="6">
        <f>+'September 2000'!N13</f>
        <v>0</v>
      </c>
      <c r="N13" s="6">
        <f>+'October 2000'!L13</f>
        <v>0</v>
      </c>
      <c r="O13" s="6">
        <f>+'November 2000'!L13</f>
        <v>0</v>
      </c>
      <c r="P13" s="6">
        <f>+'December 2000'!M13</f>
        <v>0</v>
      </c>
    </row>
    <row r="14" spans="1:16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26">
        <f t="shared" si="0"/>
        <v>0</v>
      </c>
      <c r="E14" s="6">
        <f>+'January 2000'!L14</f>
        <v>0</v>
      </c>
      <c r="F14" s="6">
        <f>+'February 2000'!L14</f>
        <v>0</v>
      </c>
      <c r="G14" s="6">
        <f>+'March 2000'!N14</f>
        <v>0</v>
      </c>
      <c r="H14" s="6">
        <f>+'April 2000'!L14</f>
        <v>0</v>
      </c>
      <c r="I14" s="6">
        <f>+'May 2000'!L14</f>
        <v>0</v>
      </c>
      <c r="J14" s="6">
        <f>+'June 2000'!N14</f>
        <v>0</v>
      </c>
      <c r="K14" s="6">
        <f>+'July 2000'!L14</f>
        <v>0</v>
      </c>
      <c r="L14" s="6">
        <f>+'August 2000'!L14</f>
        <v>0</v>
      </c>
      <c r="M14" s="6">
        <f>+'September 2000'!N14</f>
        <v>0</v>
      </c>
      <c r="N14" s="6">
        <f>+'October 2000'!L14</f>
        <v>0</v>
      </c>
      <c r="O14" s="6">
        <f>+'November 2000'!L14</f>
        <v>0</v>
      </c>
      <c r="P14" s="6">
        <f>+'December 2000'!M14</f>
        <v>0</v>
      </c>
    </row>
    <row r="15" spans="1:16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26">
        <f t="shared" si="0"/>
        <v>0</v>
      </c>
      <c r="E15" s="6">
        <f>+'January 2000'!L15</f>
        <v>0</v>
      </c>
      <c r="F15" s="6">
        <f>+'February 2000'!L15</f>
        <v>0</v>
      </c>
      <c r="G15" s="6">
        <f>+'March 2000'!N15</f>
        <v>0</v>
      </c>
      <c r="H15" s="6">
        <f>+'April 2000'!L15</f>
        <v>0</v>
      </c>
      <c r="I15" s="6">
        <f>+'May 2000'!L15</f>
        <v>0</v>
      </c>
      <c r="J15" s="6">
        <f>+'June 2000'!N15</f>
        <v>0</v>
      </c>
      <c r="K15" s="6">
        <f>+'July 2000'!L15</f>
        <v>0</v>
      </c>
      <c r="L15" s="6">
        <f>+'August 2000'!L15</f>
        <v>0</v>
      </c>
      <c r="M15" s="6">
        <f>+'September 2000'!N15</f>
        <v>0</v>
      </c>
      <c r="N15" s="6">
        <f>+'October 2000'!L15</f>
        <v>0</v>
      </c>
      <c r="O15" s="6">
        <f>+'November 2000'!L15</f>
        <v>0</v>
      </c>
      <c r="P15" s="6">
        <f>+'December 2000'!M15</f>
        <v>0</v>
      </c>
    </row>
    <row r="16" spans="1:16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26">
        <f t="shared" si="0"/>
        <v>0</v>
      </c>
      <c r="E16" s="6">
        <f>+'January 2000'!L16</f>
        <v>0</v>
      </c>
      <c r="F16" s="6">
        <f>+'February 2000'!L16</f>
        <v>0</v>
      </c>
      <c r="G16" s="6">
        <f>+'March 2000'!N16</f>
        <v>0</v>
      </c>
      <c r="H16" s="6">
        <f>+'April 2000'!L16</f>
        <v>0</v>
      </c>
      <c r="I16" s="6">
        <f>+'May 2000'!L16</f>
        <v>0</v>
      </c>
      <c r="J16" s="6">
        <f>+'June 2000'!N16</f>
        <v>0</v>
      </c>
      <c r="K16" s="6">
        <f>+'July 2000'!L16</f>
        <v>0</v>
      </c>
      <c r="L16" s="6">
        <f>+'August 2000'!L16</f>
        <v>0</v>
      </c>
      <c r="M16" s="6">
        <f>+'September 2000'!N16</f>
        <v>0</v>
      </c>
      <c r="N16" s="6">
        <f>+'October 2000'!L16</f>
        <v>0</v>
      </c>
      <c r="O16" s="6">
        <f>+'November 2000'!L16</f>
        <v>0</v>
      </c>
      <c r="P16" s="6">
        <f>+'December 2000'!M16</f>
        <v>0</v>
      </c>
    </row>
    <row r="17" spans="1:16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26">
        <f t="shared" si="0"/>
        <v>0</v>
      </c>
      <c r="E17" s="6">
        <f>+'January 2000'!L17</f>
        <v>0</v>
      </c>
      <c r="F17" s="6">
        <f>+'February 2000'!L17</f>
        <v>0</v>
      </c>
      <c r="G17" s="6">
        <f>+'March 2000'!N17</f>
        <v>0</v>
      </c>
      <c r="H17" s="6">
        <f>+'April 2000'!L17</f>
        <v>0</v>
      </c>
      <c r="I17" s="6">
        <f>+'May 2000'!L17</f>
        <v>0</v>
      </c>
      <c r="J17" s="6">
        <f>+'June 2000'!N17</f>
        <v>0</v>
      </c>
      <c r="K17" s="6">
        <f>+'July 2000'!L17</f>
        <v>0</v>
      </c>
      <c r="L17" s="6">
        <f>+'August 2000'!L17</f>
        <v>0</v>
      </c>
      <c r="M17" s="6">
        <f>+'September 2000'!N17</f>
        <v>0</v>
      </c>
      <c r="N17" s="6">
        <f>+'October 2000'!L17</f>
        <v>0</v>
      </c>
      <c r="O17" s="6">
        <f>+'November 2000'!L17</f>
        <v>0</v>
      </c>
      <c r="P17" s="6">
        <f>+'December 2000'!M17</f>
        <v>0</v>
      </c>
    </row>
    <row r="18" spans="1:16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26">
        <f t="shared" si="0"/>
        <v>0</v>
      </c>
      <c r="E18" s="6">
        <f>+'January 2000'!L18</f>
        <v>0</v>
      </c>
      <c r="F18" s="6">
        <f>+'February 2000'!L18</f>
        <v>0</v>
      </c>
      <c r="G18" s="6">
        <f>+'March 2000'!N18</f>
        <v>0</v>
      </c>
      <c r="H18" s="6">
        <f>+'April 2000'!L18</f>
        <v>0</v>
      </c>
      <c r="I18" s="6">
        <f>+'May 2000'!L18</f>
        <v>0</v>
      </c>
      <c r="J18" s="6">
        <f>+'June 2000'!N18</f>
        <v>0</v>
      </c>
      <c r="K18" s="6">
        <f>+'July 2000'!L18</f>
        <v>0</v>
      </c>
      <c r="L18" s="6">
        <f>+'August 2000'!L18</f>
        <v>0</v>
      </c>
      <c r="M18" s="6">
        <f>+'September 2000'!N18</f>
        <v>0</v>
      </c>
      <c r="N18" s="6">
        <f>+'October 2000'!L18</f>
        <v>0</v>
      </c>
      <c r="O18" s="6">
        <f>+'November 2000'!L18</f>
        <v>0</v>
      </c>
      <c r="P18" s="6">
        <f>+'December 2000'!M18</f>
        <v>0</v>
      </c>
    </row>
    <row r="19" spans="1:16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26">
        <f t="shared" si="0"/>
        <v>0</v>
      </c>
      <c r="E19" s="6">
        <f>+'January 2000'!L19</f>
        <v>0</v>
      </c>
      <c r="F19" s="6">
        <f>+'February 2000'!L19</f>
        <v>0</v>
      </c>
      <c r="G19" s="6">
        <f>+'March 2000'!N19</f>
        <v>0</v>
      </c>
      <c r="H19" s="6">
        <f>+'April 2000'!L19</f>
        <v>0</v>
      </c>
      <c r="I19" s="6">
        <f>+'May 2000'!L19</f>
        <v>0</v>
      </c>
      <c r="J19" s="6">
        <f>+'June 2000'!N19</f>
        <v>0</v>
      </c>
      <c r="K19" s="6">
        <f>+'July 2000'!L19</f>
        <v>0</v>
      </c>
      <c r="L19" s="6">
        <f>+'August 2000'!L19</f>
        <v>0</v>
      </c>
      <c r="M19" s="6">
        <f>+'September 2000'!N19</f>
        <v>0</v>
      </c>
      <c r="N19" s="6">
        <f>+'October 2000'!L19</f>
        <v>0</v>
      </c>
      <c r="O19" s="6">
        <f>+'November 2000'!L19</f>
        <v>0</v>
      </c>
      <c r="P19" s="6">
        <f>+'December 2000'!M19</f>
        <v>0</v>
      </c>
    </row>
    <row r="20" spans="1:16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">
        <v>31</v>
      </c>
      <c r="D20" s="26">
        <f t="shared" ref="D20:D35" si="1">SUM(E20:P20)</f>
        <v>0</v>
      </c>
      <c r="E20" s="6">
        <f>+'January 2000'!L20</f>
        <v>0</v>
      </c>
      <c r="F20" s="6">
        <f>+'February 2000'!L20</f>
        <v>0</v>
      </c>
      <c r="G20" s="6">
        <f>+'March 2000'!N20</f>
        <v>0</v>
      </c>
      <c r="H20" s="6">
        <f>+'April 2000'!L20</f>
        <v>0</v>
      </c>
      <c r="I20" s="6">
        <f>+'May 2000'!L20</f>
        <v>0</v>
      </c>
      <c r="J20" s="6">
        <f>+'June 2000'!N20</f>
        <v>0</v>
      </c>
      <c r="K20" s="6">
        <f>+'July 2000'!L20</f>
        <v>0</v>
      </c>
      <c r="L20" s="6">
        <f>+'August 2000'!L20</f>
        <v>0</v>
      </c>
      <c r="M20" s="6">
        <f>+'September 2000'!N20</f>
        <v>0</v>
      </c>
      <c r="N20" s="6">
        <f>+'October 2000'!L20</f>
        <v>0</v>
      </c>
      <c r="O20" s="6">
        <f>+'November 2000'!L20</f>
        <v>0</v>
      </c>
      <c r="P20" s="6">
        <f>+'December 2000'!M20</f>
        <v>0</v>
      </c>
    </row>
    <row r="21" spans="1:16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26">
        <f t="shared" si="1"/>
        <v>0</v>
      </c>
      <c r="E21" s="6">
        <f>+'January 2000'!L21</f>
        <v>0</v>
      </c>
      <c r="F21" s="6">
        <f>+'February 2000'!L21</f>
        <v>0</v>
      </c>
      <c r="G21" s="6">
        <f>+'March 2000'!N21</f>
        <v>0</v>
      </c>
      <c r="H21" s="6">
        <f>+'April 2000'!L21</f>
        <v>0</v>
      </c>
      <c r="I21" s="6">
        <f>+'May 2000'!L21</f>
        <v>0</v>
      </c>
      <c r="J21" s="6">
        <f>+'June 2000'!N21</f>
        <v>0</v>
      </c>
      <c r="K21" s="6">
        <f>+'July 2000'!L21</f>
        <v>0</v>
      </c>
      <c r="L21" s="6">
        <f>+'August 2000'!L21</f>
        <v>0</v>
      </c>
      <c r="M21" s="6">
        <f>+'September 2000'!N21</f>
        <v>0</v>
      </c>
      <c r="N21" s="6">
        <f>+'October 2000'!L21</f>
        <v>0</v>
      </c>
      <c r="O21" s="6">
        <f>+'November 2000'!L21</f>
        <v>0</v>
      </c>
      <c r="P21" s="6">
        <f>+'December 2000'!M21</f>
        <v>0</v>
      </c>
    </row>
    <row r="22" spans="1:16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26">
        <f t="shared" si="1"/>
        <v>0</v>
      </c>
      <c r="E22" s="6">
        <f>+'January 2000'!L22</f>
        <v>0</v>
      </c>
      <c r="F22" s="6">
        <f>+'February 2000'!L22</f>
        <v>0</v>
      </c>
      <c r="G22" s="6">
        <f>+'March 2000'!N22</f>
        <v>0</v>
      </c>
      <c r="H22" s="6">
        <f>+'April 2000'!L22</f>
        <v>0</v>
      </c>
      <c r="I22" s="6">
        <f>+'May 2000'!L22</f>
        <v>0</v>
      </c>
      <c r="J22" s="6">
        <f>+'June 2000'!N22</f>
        <v>0</v>
      </c>
      <c r="K22" s="6">
        <f>+'July 2000'!L22</f>
        <v>0</v>
      </c>
      <c r="L22" s="6">
        <f>+'August 2000'!L22</f>
        <v>0</v>
      </c>
      <c r="M22" s="6">
        <f>+'September 2000'!N22</f>
        <v>0</v>
      </c>
      <c r="N22" s="6">
        <f>+'October 2000'!L22</f>
        <v>0</v>
      </c>
      <c r="O22" s="6">
        <f>+'November 2000'!L22</f>
        <v>0</v>
      </c>
      <c r="P22" s="6">
        <f>+'December 2000'!M22</f>
        <v>0</v>
      </c>
    </row>
    <row r="23" spans="1:16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26">
        <f t="shared" si="1"/>
        <v>0</v>
      </c>
      <c r="E23" s="6">
        <f>+'January 2000'!L23</f>
        <v>0</v>
      </c>
      <c r="F23" s="6">
        <f>+'February 2000'!L23</f>
        <v>0</v>
      </c>
      <c r="G23" s="6">
        <f>+'March 2000'!N23</f>
        <v>0</v>
      </c>
      <c r="H23" s="6">
        <f>+'April 2000'!L23</f>
        <v>0</v>
      </c>
      <c r="I23" s="6">
        <f>+'May 2000'!L23</f>
        <v>0</v>
      </c>
      <c r="J23" s="6">
        <f>+'June 2000'!N23</f>
        <v>0</v>
      </c>
      <c r="K23" s="6">
        <f>+'July 2000'!L23</f>
        <v>0</v>
      </c>
      <c r="L23" s="6">
        <f>+'August 2000'!L23</f>
        <v>0</v>
      </c>
      <c r="M23" s="6">
        <f>+'September 2000'!N23</f>
        <v>0</v>
      </c>
      <c r="N23" s="6">
        <f>+'October 2000'!L23</f>
        <v>0</v>
      </c>
      <c r="O23" s="6">
        <f>+'November 2000'!L23</f>
        <v>0</v>
      </c>
      <c r="P23" s="6">
        <f>+'December 2000'!M23</f>
        <v>0</v>
      </c>
    </row>
    <row r="24" spans="1:16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26">
        <f t="shared" si="1"/>
        <v>0</v>
      </c>
      <c r="E24" s="6">
        <f>+'January 2000'!L24</f>
        <v>0</v>
      </c>
      <c r="F24" s="6">
        <f>+'February 2000'!L24</f>
        <v>0</v>
      </c>
      <c r="G24" s="6">
        <f>+'March 2000'!N24</f>
        <v>0</v>
      </c>
      <c r="H24" s="6">
        <f>+'April 2000'!L24</f>
        <v>0</v>
      </c>
      <c r="I24" s="6">
        <f>+'May 2000'!L24</f>
        <v>0</v>
      </c>
      <c r="J24" s="6">
        <f>+'June 2000'!N24</f>
        <v>0</v>
      </c>
      <c r="K24" s="6">
        <f>+'July 2000'!L24</f>
        <v>0</v>
      </c>
      <c r="L24" s="6">
        <f>+'August 2000'!L24</f>
        <v>0</v>
      </c>
      <c r="M24" s="6">
        <f>+'September 2000'!N24</f>
        <v>0</v>
      </c>
      <c r="N24" s="6">
        <f>+'October 2000'!L24</f>
        <v>0</v>
      </c>
      <c r="O24" s="6">
        <f>+'November 2000'!L24</f>
        <v>0</v>
      </c>
      <c r="P24" s="6">
        <f>+'December 2000'!M24</f>
        <v>0</v>
      </c>
    </row>
    <row r="25" spans="1:16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26">
        <f t="shared" si="1"/>
        <v>0</v>
      </c>
      <c r="E25" s="6">
        <f>+'January 2000'!L25</f>
        <v>0</v>
      </c>
      <c r="F25" s="6">
        <f>+'February 2000'!L25</f>
        <v>0</v>
      </c>
      <c r="G25" s="6">
        <f>+'March 2000'!N25</f>
        <v>0</v>
      </c>
      <c r="H25" s="6">
        <f>+'April 2000'!L25</f>
        <v>0</v>
      </c>
      <c r="I25" s="6">
        <f>+'May 2000'!L25</f>
        <v>0</v>
      </c>
      <c r="J25" s="6">
        <f>+'June 2000'!N25</f>
        <v>0</v>
      </c>
      <c r="K25" s="6">
        <f>+'July 2000'!L25</f>
        <v>0</v>
      </c>
      <c r="L25" s="6">
        <f>+'August 2000'!L25</f>
        <v>0</v>
      </c>
      <c r="M25" s="6">
        <f>+'September 2000'!N25</f>
        <v>0</v>
      </c>
      <c r="N25" s="6">
        <f>+'October 2000'!L25</f>
        <v>0</v>
      </c>
      <c r="O25" s="6">
        <f>+'November 2000'!L25</f>
        <v>0</v>
      </c>
      <c r="P25" s="6">
        <f>+'December 2000'!M25</f>
        <v>0</v>
      </c>
    </row>
    <row r="26" spans="1:16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26">
        <f t="shared" si="1"/>
        <v>0</v>
      </c>
      <c r="E26" s="6">
        <f>+'January 2000'!L26</f>
        <v>0</v>
      </c>
      <c r="F26" s="6">
        <f>+'February 2000'!L26</f>
        <v>0</v>
      </c>
      <c r="G26" s="6">
        <f>+'March 2000'!N26</f>
        <v>0</v>
      </c>
      <c r="H26" s="6">
        <f>+'April 2000'!L26</f>
        <v>0</v>
      </c>
      <c r="I26" s="6">
        <f>+'May 2000'!L26</f>
        <v>0</v>
      </c>
      <c r="J26" s="6">
        <f>+'June 2000'!N26</f>
        <v>0</v>
      </c>
      <c r="K26" s="6">
        <f>+'July 2000'!L26</f>
        <v>0</v>
      </c>
      <c r="L26" s="6">
        <f>+'August 2000'!L26</f>
        <v>0</v>
      </c>
      <c r="M26" s="6">
        <f>+'September 2000'!N26</f>
        <v>0</v>
      </c>
      <c r="N26" s="6">
        <f>+'October 2000'!L26</f>
        <v>0</v>
      </c>
      <c r="O26" s="6">
        <f>+'November 2000'!L26</f>
        <v>0</v>
      </c>
      <c r="P26" s="6">
        <f>+'December 2000'!M26</f>
        <v>0</v>
      </c>
    </row>
    <row r="27" spans="1:16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26">
        <f t="shared" si="1"/>
        <v>0</v>
      </c>
      <c r="E27" s="6">
        <f>+'January 2000'!L27</f>
        <v>0</v>
      </c>
      <c r="F27" s="6">
        <f>+'February 2000'!L27</f>
        <v>0</v>
      </c>
      <c r="G27" s="6">
        <f>+'March 2000'!N27</f>
        <v>0</v>
      </c>
      <c r="H27" s="6">
        <f>+'April 2000'!L27</f>
        <v>0</v>
      </c>
      <c r="I27" s="6">
        <f>+'May 2000'!L27</f>
        <v>0</v>
      </c>
      <c r="J27" s="6">
        <f>+'June 2000'!N27</f>
        <v>0</v>
      </c>
      <c r="K27" s="6">
        <f>+'July 2000'!L27</f>
        <v>0</v>
      </c>
      <c r="L27" s="6">
        <f>+'August 2000'!L27</f>
        <v>0</v>
      </c>
      <c r="M27" s="6">
        <f>+'September 2000'!N27</f>
        <v>0</v>
      </c>
      <c r="N27" s="6">
        <f>+'October 2000'!L27</f>
        <v>0</v>
      </c>
      <c r="O27" s="6">
        <f>+'November 2000'!L27</f>
        <v>0</v>
      </c>
      <c r="P27" s="6">
        <f>+'December 2000'!M27</f>
        <v>0</v>
      </c>
    </row>
    <row r="28" spans="1:16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26">
        <f t="shared" si="1"/>
        <v>0</v>
      </c>
      <c r="E28" s="6">
        <f>+'January 2000'!L28</f>
        <v>0</v>
      </c>
      <c r="F28" s="6">
        <f>+'February 2000'!L28</f>
        <v>0</v>
      </c>
      <c r="G28" s="6">
        <f>+'March 2000'!N28</f>
        <v>0</v>
      </c>
      <c r="H28" s="6">
        <f>+'April 2000'!L28</f>
        <v>0</v>
      </c>
      <c r="I28" s="6">
        <f>+'May 2000'!L28</f>
        <v>0</v>
      </c>
      <c r="J28" s="6">
        <f>+'June 2000'!N28</f>
        <v>0</v>
      </c>
      <c r="K28" s="6">
        <f>+'July 2000'!L28</f>
        <v>0</v>
      </c>
      <c r="L28" s="6">
        <f>+'August 2000'!L28</f>
        <v>0</v>
      </c>
      <c r="M28" s="6">
        <f>+'September 2000'!N28</f>
        <v>0</v>
      </c>
      <c r="N28" s="6">
        <f>+'October 2000'!L28</f>
        <v>0</v>
      </c>
      <c r="O28" s="6">
        <f>+'November 2000'!L28</f>
        <v>0</v>
      </c>
      <c r="P28" s="6">
        <f>+'December 2000'!M28</f>
        <v>0</v>
      </c>
    </row>
    <row r="29" spans="1:16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26">
        <f t="shared" si="1"/>
        <v>0</v>
      </c>
      <c r="E29" s="6">
        <f>+'January 2000'!L29</f>
        <v>0</v>
      </c>
      <c r="F29" s="6">
        <f>+'February 2000'!L29</f>
        <v>0</v>
      </c>
      <c r="G29" s="6">
        <f>+'March 2000'!N29</f>
        <v>0</v>
      </c>
      <c r="H29" s="6">
        <f>+'April 2000'!L29</f>
        <v>0</v>
      </c>
      <c r="I29" s="6">
        <f>+'May 2000'!L29</f>
        <v>0</v>
      </c>
      <c r="J29" s="6">
        <f>+'June 2000'!N29</f>
        <v>0</v>
      </c>
      <c r="K29" s="6">
        <f>+'July 2000'!L29</f>
        <v>0</v>
      </c>
      <c r="L29" s="6">
        <f>+'August 2000'!L29</f>
        <v>0</v>
      </c>
      <c r="M29" s="6">
        <f>+'September 2000'!N29</f>
        <v>0</v>
      </c>
      <c r="N29" s="6">
        <f>+'October 2000'!L29</f>
        <v>0</v>
      </c>
      <c r="O29" s="6">
        <f>+'November 2000'!L29</f>
        <v>0</v>
      </c>
      <c r="P29" s="6">
        <f>+'December 2000'!M29</f>
        <v>0</v>
      </c>
    </row>
    <row r="30" spans="1:16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26">
        <f t="shared" si="1"/>
        <v>0</v>
      </c>
      <c r="E30" s="6">
        <f>+'January 2000'!L30</f>
        <v>0</v>
      </c>
      <c r="F30" s="6">
        <f>+'February 2000'!L30</f>
        <v>0</v>
      </c>
      <c r="G30" s="6">
        <f>+'March 2000'!N30</f>
        <v>0</v>
      </c>
      <c r="H30" s="6">
        <f>+'April 2000'!L30</f>
        <v>0</v>
      </c>
      <c r="I30" s="6">
        <f>+'May 2000'!L30</f>
        <v>0</v>
      </c>
      <c r="J30" s="6">
        <f>+'June 2000'!N30</f>
        <v>0</v>
      </c>
      <c r="K30" s="6">
        <f>+'July 2000'!L30</f>
        <v>0</v>
      </c>
      <c r="L30" s="6">
        <f>+'August 2000'!L30</f>
        <v>0</v>
      </c>
      <c r="M30" s="6">
        <f>+'September 2000'!N30</f>
        <v>0</v>
      </c>
      <c r="N30" s="6">
        <f>+'October 2000'!L30</f>
        <v>0</v>
      </c>
      <c r="O30" s="6">
        <f>+'November 2000'!L30</f>
        <v>0</v>
      </c>
      <c r="P30" s="6">
        <f>+'December 2000'!M30</f>
        <v>0</v>
      </c>
    </row>
    <row r="31" spans="1:16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26">
        <f t="shared" si="1"/>
        <v>0</v>
      </c>
      <c r="E31" s="6">
        <f>+'January 2000'!L31</f>
        <v>0</v>
      </c>
      <c r="F31" s="6">
        <f>+'February 2000'!L31</f>
        <v>0</v>
      </c>
      <c r="G31" s="6">
        <f>+'March 2000'!N31</f>
        <v>0</v>
      </c>
      <c r="H31" s="6">
        <f>+'April 2000'!L31</f>
        <v>0</v>
      </c>
      <c r="I31" s="6">
        <f>+'May 2000'!L31</f>
        <v>0</v>
      </c>
      <c r="J31" s="6">
        <f>+'June 2000'!N31</f>
        <v>0</v>
      </c>
      <c r="K31" s="6">
        <f>+'July 2000'!L31</f>
        <v>0</v>
      </c>
      <c r="L31" s="6">
        <f>+'August 2000'!L31</f>
        <v>0</v>
      </c>
      <c r="M31" s="6">
        <f>+'September 2000'!N31</f>
        <v>0</v>
      </c>
      <c r="N31" s="6">
        <f>+'October 2000'!L31</f>
        <v>0</v>
      </c>
      <c r="O31" s="6">
        <f>+'November 2000'!L31</f>
        <v>0</v>
      </c>
      <c r="P31" s="6">
        <f>+'December 2000'!M31</f>
        <v>0</v>
      </c>
    </row>
    <row r="32" spans="1:16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26">
        <f t="shared" si="1"/>
        <v>0</v>
      </c>
      <c r="E32" s="6">
        <f>+'January 2000'!L32</f>
        <v>0</v>
      </c>
      <c r="F32" s="6">
        <f>+'February 2000'!L32</f>
        <v>0</v>
      </c>
      <c r="G32" s="6">
        <f>+'March 2000'!N32</f>
        <v>0</v>
      </c>
      <c r="H32" s="6">
        <f>+'April 2000'!L32</f>
        <v>0</v>
      </c>
      <c r="I32" s="6">
        <f>+'May 2000'!L32</f>
        <v>0</v>
      </c>
      <c r="J32" s="6">
        <f>+'June 2000'!N32</f>
        <v>0</v>
      </c>
      <c r="K32" s="6">
        <f>+'July 2000'!L32</f>
        <v>0</v>
      </c>
      <c r="L32" s="6">
        <f>+'August 2000'!L32</f>
        <v>0</v>
      </c>
      <c r="M32" s="6">
        <f>+'September 2000'!N32</f>
        <v>0</v>
      </c>
      <c r="N32" s="6">
        <f>+'October 2000'!L32</f>
        <v>0</v>
      </c>
      <c r="O32" s="6">
        <f>+'November 2000'!L32</f>
        <v>0</v>
      </c>
      <c r="P32" s="6">
        <f>+'December 2000'!M32</f>
        <v>0</v>
      </c>
    </row>
    <row r="33" spans="1:16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26">
        <f t="shared" si="1"/>
        <v>0</v>
      </c>
      <c r="E33" s="6">
        <f>+'January 2000'!L33</f>
        <v>0</v>
      </c>
      <c r="F33" s="6">
        <f>+'February 2000'!L33</f>
        <v>0</v>
      </c>
      <c r="G33" s="6">
        <f>+'March 2000'!N33</f>
        <v>0</v>
      </c>
      <c r="H33" s="6">
        <f>+'April 2000'!L33</f>
        <v>0</v>
      </c>
      <c r="I33" s="6">
        <f>+'May 2000'!L33</f>
        <v>0</v>
      </c>
      <c r="J33" s="6">
        <f>+'June 2000'!N33</f>
        <v>0</v>
      </c>
      <c r="K33" s="6">
        <f>+'July 2000'!L33</f>
        <v>0</v>
      </c>
      <c r="L33" s="6">
        <f>+'August 2000'!L33</f>
        <v>0</v>
      </c>
      <c r="M33" s="6">
        <f>+'September 2000'!N33</f>
        <v>0</v>
      </c>
      <c r="N33" s="6">
        <f>+'October 2000'!L33</f>
        <v>0</v>
      </c>
      <c r="O33" s="6">
        <f>+'November 2000'!L33</f>
        <v>0</v>
      </c>
      <c r="P33" s="6">
        <f>+'December 2000'!M33</f>
        <v>0</v>
      </c>
    </row>
    <row r="34" spans="1:16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26">
        <f t="shared" si="1"/>
        <v>0</v>
      </c>
      <c r="E34" s="6">
        <f>+'January 2000'!L34</f>
        <v>0</v>
      </c>
      <c r="F34" s="6">
        <f>+'February 2000'!L34</f>
        <v>0</v>
      </c>
      <c r="G34" s="6">
        <f>+'March 2000'!N34</f>
        <v>0</v>
      </c>
      <c r="H34" s="6">
        <f>+'April 2000'!L34</f>
        <v>0</v>
      </c>
      <c r="I34" s="6">
        <f>+'May 2000'!L34</f>
        <v>0</v>
      </c>
      <c r="J34" s="6">
        <f>+'June 2000'!N34</f>
        <v>0</v>
      </c>
      <c r="K34" s="6">
        <f>+'July 2000'!L34</f>
        <v>0</v>
      </c>
      <c r="L34" s="6">
        <f>+'August 2000'!L34</f>
        <v>0</v>
      </c>
      <c r="M34" s="6">
        <f>+'September 2000'!N34</f>
        <v>0</v>
      </c>
      <c r="N34" s="6">
        <f>+'October 2000'!L34</f>
        <v>0</v>
      </c>
      <c r="O34" s="6">
        <f>+'November 2000'!L34</f>
        <v>0</v>
      </c>
      <c r="P34" s="6">
        <f>+'December 2000'!M34</f>
        <v>0</v>
      </c>
    </row>
    <row r="35" spans="1:16" x14ac:dyDescent="0.25">
      <c r="A35" s="3" t="str">
        <f>IF(+Timesheet!A35="","",+Timesheet!A35)</f>
        <v/>
      </c>
      <c r="B35" s="4" t="str">
        <f>IF(+Timesheet!B35="","",+Timesheet!B35)</f>
        <v/>
      </c>
      <c r="C35" s="28" t="s">
        <v>31</v>
      </c>
      <c r="D35" s="26">
        <f t="shared" si="1"/>
        <v>0</v>
      </c>
      <c r="E35" s="6">
        <f>+'January 2000'!L35</f>
        <v>0</v>
      </c>
      <c r="F35" s="6">
        <f>+'February 2000'!L35</f>
        <v>0</v>
      </c>
      <c r="G35" s="6">
        <f>+'March 2000'!N35</f>
        <v>0</v>
      </c>
      <c r="H35" s="6">
        <f>+'April 2000'!L35</f>
        <v>0</v>
      </c>
      <c r="I35" s="6">
        <f>+'May 2000'!L35</f>
        <v>0</v>
      </c>
      <c r="J35" s="6">
        <f>+'June 2000'!N35</f>
        <v>0</v>
      </c>
      <c r="K35" s="6">
        <f>+'July 2000'!L35</f>
        <v>0</v>
      </c>
      <c r="L35" s="6">
        <f>+'August 2000'!L35</f>
        <v>0</v>
      </c>
      <c r="M35" s="6">
        <f>+'September 2000'!N35</f>
        <v>0</v>
      </c>
      <c r="N35" s="6">
        <f>+'October 2000'!L35</f>
        <v>0</v>
      </c>
      <c r="O35" s="6">
        <f>+'November 2000'!L35</f>
        <v>0</v>
      </c>
      <c r="P35" s="6">
        <f>+'December 2000'!M35</f>
        <v>0</v>
      </c>
    </row>
    <row r="36" spans="1:16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26">
        <f t="shared" ref="D36:D53" si="2">SUM(E36:P36)</f>
        <v>0</v>
      </c>
      <c r="E36" s="6">
        <f>+'January 2000'!L36</f>
        <v>0</v>
      </c>
      <c r="F36" s="6">
        <f>+'February 2000'!L36</f>
        <v>0</v>
      </c>
      <c r="G36" s="6">
        <f>+'March 2000'!N36</f>
        <v>0</v>
      </c>
      <c r="H36" s="6">
        <f>+'April 2000'!L36</f>
        <v>0</v>
      </c>
      <c r="I36" s="6">
        <f>+'May 2000'!L36</f>
        <v>0</v>
      </c>
      <c r="J36" s="6">
        <f>+'June 2000'!N36</f>
        <v>0</v>
      </c>
      <c r="K36" s="6">
        <f>+'July 2000'!L36</f>
        <v>0</v>
      </c>
      <c r="L36" s="6">
        <f>+'August 2000'!L36</f>
        <v>0</v>
      </c>
      <c r="M36" s="6">
        <f>+'September 2000'!N36</f>
        <v>0</v>
      </c>
      <c r="N36" s="6">
        <f>+'October 2000'!L36</f>
        <v>0</v>
      </c>
      <c r="O36" s="6">
        <f>+'November 2000'!L36</f>
        <v>0</v>
      </c>
      <c r="P36" s="6">
        <f>+'December 2000'!M36</f>
        <v>0</v>
      </c>
    </row>
    <row r="37" spans="1:16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26">
        <f t="shared" si="2"/>
        <v>0</v>
      </c>
      <c r="E37" s="6">
        <f>+'January 2000'!L37</f>
        <v>0</v>
      </c>
      <c r="F37" s="6">
        <f>+'February 2000'!L37</f>
        <v>0</v>
      </c>
      <c r="G37" s="6">
        <f>+'March 2000'!N37</f>
        <v>0</v>
      </c>
      <c r="H37" s="6">
        <f>+'April 2000'!L37</f>
        <v>0</v>
      </c>
      <c r="I37" s="6">
        <f>+'May 2000'!L37</f>
        <v>0</v>
      </c>
      <c r="J37" s="6">
        <f>+'June 2000'!N37</f>
        <v>0</v>
      </c>
      <c r="K37" s="6">
        <f>+'July 2000'!L37</f>
        <v>0</v>
      </c>
      <c r="L37" s="6">
        <f>+'August 2000'!L37</f>
        <v>0</v>
      </c>
      <c r="M37" s="6">
        <f>+'September 2000'!N37</f>
        <v>0</v>
      </c>
      <c r="N37" s="6">
        <f>+'October 2000'!L37</f>
        <v>0</v>
      </c>
      <c r="O37" s="6">
        <f>+'November 2000'!L37</f>
        <v>0</v>
      </c>
      <c r="P37" s="6">
        <f>+'December 2000'!M37</f>
        <v>0</v>
      </c>
    </row>
    <row r="38" spans="1:16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26">
        <f t="shared" si="2"/>
        <v>0</v>
      </c>
      <c r="E38" s="6">
        <f>+'January 2000'!L38</f>
        <v>0</v>
      </c>
      <c r="F38" s="6">
        <f>+'February 2000'!L38</f>
        <v>0</v>
      </c>
      <c r="G38" s="6">
        <f>+'March 2000'!N38</f>
        <v>0</v>
      </c>
      <c r="H38" s="6">
        <f>+'April 2000'!L38</f>
        <v>0</v>
      </c>
      <c r="I38" s="6">
        <f>+'May 2000'!L38</f>
        <v>0</v>
      </c>
      <c r="J38" s="6">
        <f>+'June 2000'!N38</f>
        <v>0</v>
      </c>
      <c r="K38" s="6">
        <f>+'July 2000'!L38</f>
        <v>0</v>
      </c>
      <c r="L38" s="6">
        <f>+'August 2000'!L38</f>
        <v>0</v>
      </c>
      <c r="M38" s="6">
        <f>+'September 2000'!N38</f>
        <v>0</v>
      </c>
      <c r="N38" s="6">
        <f>+'October 2000'!L38</f>
        <v>0</v>
      </c>
      <c r="O38" s="6">
        <f>+'November 2000'!L38</f>
        <v>0</v>
      </c>
      <c r="P38" s="6">
        <f>+'December 2000'!M38</f>
        <v>0</v>
      </c>
    </row>
    <row r="39" spans="1:16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26">
        <f t="shared" si="2"/>
        <v>0</v>
      </c>
      <c r="E39" s="6">
        <f>+'January 2000'!L39</f>
        <v>0</v>
      </c>
      <c r="F39" s="6">
        <f>+'February 2000'!L39</f>
        <v>0</v>
      </c>
      <c r="G39" s="6">
        <f>+'March 2000'!N39</f>
        <v>0</v>
      </c>
      <c r="H39" s="6">
        <f>+'April 2000'!L39</f>
        <v>0</v>
      </c>
      <c r="I39" s="6">
        <f>+'May 2000'!L39</f>
        <v>0</v>
      </c>
      <c r="J39" s="6">
        <f>+'June 2000'!N39</f>
        <v>0</v>
      </c>
      <c r="K39" s="6">
        <f>+'July 2000'!L39</f>
        <v>0</v>
      </c>
      <c r="L39" s="6">
        <f>+'August 2000'!L39</f>
        <v>0</v>
      </c>
      <c r="M39" s="6">
        <f>+'September 2000'!N39</f>
        <v>0</v>
      </c>
      <c r="N39" s="6">
        <f>+'October 2000'!L39</f>
        <v>0</v>
      </c>
      <c r="O39" s="6">
        <f>+'November 2000'!L39</f>
        <v>0</v>
      </c>
      <c r="P39" s="6">
        <f>+'December 2000'!M39</f>
        <v>0</v>
      </c>
    </row>
    <row r="40" spans="1:16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26">
        <f t="shared" si="2"/>
        <v>0</v>
      </c>
      <c r="E40" s="6">
        <f>+'January 2000'!L40</f>
        <v>0</v>
      </c>
      <c r="F40" s="6">
        <f>+'February 2000'!L40</f>
        <v>0</v>
      </c>
      <c r="G40" s="6">
        <f>+'March 2000'!N40</f>
        <v>0</v>
      </c>
      <c r="H40" s="6">
        <f>+'April 2000'!L40</f>
        <v>0</v>
      </c>
      <c r="I40" s="6">
        <f>+'May 2000'!L40</f>
        <v>0</v>
      </c>
      <c r="J40" s="6">
        <f>+'June 2000'!N40</f>
        <v>0</v>
      </c>
      <c r="K40" s="6">
        <f>+'July 2000'!L40</f>
        <v>0</v>
      </c>
      <c r="L40" s="6">
        <f>+'August 2000'!L40</f>
        <v>0</v>
      </c>
      <c r="M40" s="6">
        <f>+'September 2000'!N40</f>
        <v>0</v>
      </c>
      <c r="N40" s="6">
        <f>+'October 2000'!L40</f>
        <v>0</v>
      </c>
      <c r="O40" s="6">
        <f>+'November 2000'!L40</f>
        <v>0</v>
      </c>
      <c r="P40" s="6">
        <f>+'December 2000'!M40</f>
        <v>0</v>
      </c>
    </row>
    <row r="41" spans="1:16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26">
        <f t="shared" si="2"/>
        <v>0</v>
      </c>
      <c r="E41" s="6">
        <f>+'January 2000'!L41</f>
        <v>0</v>
      </c>
      <c r="F41" s="6">
        <f>+'February 2000'!L41</f>
        <v>0</v>
      </c>
      <c r="G41" s="6">
        <f>+'March 2000'!N41</f>
        <v>0</v>
      </c>
      <c r="H41" s="6">
        <f>+'April 2000'!L41</f>
        <v>0</v>
      </c>
      <c r="I41" s="6">
        <f>+'May 2000'!L41</f>
        <v>0</v>
      </c>
      <c r="J41" s="6">
        <f>+'June 2000'!N41</f>
        <v>0</v>
      </c>
      <c r="K41" s="6">
        <f>+'July 2000'!L41</f>
        <v>0</v>
      </c>
      <c r="L41" s="6">
        <f>+'August 2000'!L41</f>
        <v>0</v>
      </c>
      <c r="M41" s="6">
        <f>+'September 2000'!N41</f>
        <v>0</v>
      </c>
      <c r="N41" s="6">
        <f>+'October 2000'!L41</f>
        <v>0</v>
      </c>
      <c r="O41" s="6">
        <f>+'November 2000'!L41</f>
        <v>0</v>
      </c>
      <c r="P41" s="6">
        <f>+'December 2000'!M41</f>
        <v>0</v>
      </c>
    </row>
    <row r="42" spans="1:16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26">
        <f t="shared" si="2"/>
        <v>0</v>
      </c>
      <c r="E42" s="6">
        <f>+'January 2000'!L42</f>
        <v>0</v>
      </c>
      <c r="F42" s="6">
        <f>+'February 2000'!L42</f>
        <v>0</v>
      </c>
      <c r="G42" s="6">
        <f>+'March 2000'!N42</f>
        <v>0</v>
      </c>
      <c r="H42" s="6">
        <f>+'April 2000'!L42</f>
        <v>0</v>
      </c>
      <c r="I42" s="6">
        <f>+'May 2000'!L42</f>
        <v>0</v>
      </c>
      <c r="J42" s="6">
        <f>+'June 2000'!N42</f>
        <v>0</v>
      </c>
      <c r="K42" s="6">
        <f>+'July 2000'!L42</f>
        <v>0</v>
      </c>
      <c r="L42" s="6">
        <f>+'August 2000'!L42</f>
        <v>0</v>
      </c>
      <c r="M42" s="6">
        <f>+'September 2000'!N42</f>
        <v>0</v>
      </c>
      <c r="N42" s="6">
        <f>+'October 2000'!L42</f>
        <v>0</v>
      </c>
      <c r="O42" s="6">
        <f>+'November 2000'!L42</f>
        <v>0</v>
      </c>
      <c r="P42" s="6">
        <f>+'December 2000'!M42</f>
        <v>0</v>
      </c>
    </row>
    <row r="43" spans="1:16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26">
        <f t="shared" si="2"/>
        <v>0</v>
      </c>
      <c r="E43" s="6">
        <f>+'January 2000'!L43</f>
        <v>0</v>
      </c>
      <c r="F43" s="6">
        <f>+'February 2000'!L43</f>
        <v>0</v>
      </c>
      <c r="G43" s="6">
        <f>+'March 2000'!N43</f>
        <v>0</v>
      </c>
      <c r="H43" s="6">
        <f>+'April 2000'!L43</f>
        <v>0</v>
      </c>
      <c r="I43" s="6">
        <f>+'May 2000'!L43</f>
        <v>0</v>
      </c>
      <c r="J43" s="6">
        <f>+'June 2000'!N43</f>
        <v>0</v>
      </c>
      <c r="K43" s="6">
        <f>+'July 2000'!L43</f>
        <v>0</v>
      </c>
      <c r="L43" s="6">
        <f>+'August 2000'!L43</f>
        <v>0</v>
      </c>
      <c r="M43" s="6">
        <f>+'September 2000'!N43</f>
        <v>0</v>
      </c>
      <c r="N43" s="6">
        <f>+'October 2000'!L43</f>
        <v>0</v>
      </c>
      <c r="O43" s="6">
        <f>+'November 2000'!L43</f>
        <v>0</v>
      </c>
      <c r="P43" s="6">
        <f>+'December 2000'!M43</f>
        <v>0</v>
      </c>
    </row>
    <row r="44" spans="1:16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26">
        <f t="shared" si="2"/>
        <v>0</v>
      </c>
      <c r="E44" s="6">
        <f>+'January 2000'!L44</f>
        <v>0</v>
      </c>
      <c r="F44" s="6">
        <f>+'February 2000'!L44</f>
        <v>0</v>
      </c>
      <c r="G44" s="6">
        <f>+'March 2000'!N44</f>
        <v>0</v>
      </c>
      <c r="H44" s="6">
        <f>+'April 2000'!L44</f>
        <v>0</v>
      </c>
      <c r="I44" s="6">
        <f>+'May 2000'!L44</f>
        <v>0</v>
      </c>
      <c r="J44" s="6">
        <f>+'June 2000'!N44</f>
        <v>0</v>
      </c>
      <c r="K44" s="6">
        <f>+'July 2000'!L44</f>
        <v>0</v>
      </c>
      <c r="L44" s="6">
        <f>+'August 2000'!L44</f>
        <v>0</v>
      </c>
      <c r="M44" s="6">
        <f>+'September 2000'!N44</f>
        <v>0</v>
      </c>
      <c r="N44" s="6">
        <f>+'October 2000'!L44</f>
        <v>0</v>
      </c>
      <c r="O44" s="6">
        <f>+'November 2000'!L44</f>
        <v>0</v>
      </c>
      <c r="P44" s="6">
        <f>+'December 2000'!M44</f>
        <v>0</v>
      </c>
    </row>
    <row r="45" spans="1:16" x14ac:dyDescent="0.25">
      <c r="A45" s="3" t="str">
        <f>IF(+Timesheet!A45="","",+Timesheet!A45)</f>
        <v/>
      </c>
      <c r="B45" s="4" t="str">
        <f>IF(+Timesheet!B45="","",+Timesheet!B45)</f>
        <v/>
      </c>
      <c r="C45" s="28" t="str">
        <f>IF(+Timesheet!C45="","",+Timesheet!C45)</f>
        <v/>
      </c>
      <c r="D45" s="26">
        <f t="shared" si="2"/>
        <v>0</v>
      </c>
      <c r="E45" s="6">
        <f>+'January 2000'!L45</f>
        <v>0</v>
      </c>
      <c r="F45" s="6">
        <f>+'February 2000'!L45</f>
        <v>0</v>
      </c>
      <c r="G45" s="6">
        <f>+'March 2000'!N45</f>
        <v>0</v>
      </c>
      <c r="H45" s="6">
        <f>+'April 2000'!L45</f>
        <v>0</v>
      </c>
      <c r="I45" s="6">
        <f>+'May 2000'!L45</f>
        <v>0</v>
      </c>
      <c r="J45" s="6">
        <f>+'June 2000'!N45</f>
        <v>0</v>
      </c>
      <c r="K45" s="6">
        <f>+'July 2000'!L45</f>
        <v>0</v>
      </c>
      <c r="L45" s="6">
        <f>+'August 2000'!L45</f>
        <v>0</v>
      </c>
      <c r="M45" s="6">
        <f>+'September 2000'!N45</f>
        <v>0</v>
      </c>
      <c r="N45" s="6">
        <f>+'October 2000'!L45</f>
        <v>0</v>
      </c>
      <c r="O45" s="6">
        <f>+'November 2000'!L45</f>
        <v>0</v>
      </c>
      <c r="P45" s="6">
        <f>+'December 2000'!M45</f>
        <v>0</v>
      </c>
    </row>
    <row r="46" spans="1:16" x14ac:dyDescent="0.25">
      <c r="A46" s="3" t="str">
        <f>IF(+Timesheet!A46="","",+Timesheet!A46)</f>
        <v/>
      </c>
      <c r="B46" s="4" t="str">
        <f>IF(+Timesheet!B46="","",+Timesheet!B46)</f>
        <v/>
      </c>
      <c r="C46" s="28" t="str">
        <f>IF(+Timesheet!C46="","",+Timesheet!C46)</f>
        <v/>
      </c>
      <c r="D46" s="26">
        <f t="shared" si="2"/>
        <v>0</v>
      </c>
      <c r="E46" s="6">
        <f>+'January 2000'!L46</f>
        <v>0</v>
      </c>
      <c r="F46" s="6">
        <f>+'February 2000'!L46</f>
        <v>0</v>
      </c>
      <c r="G46" s="6">
        <f>+'March 2000'!N46</f>
        <v>0</v>
      </c>
      <c r="H46" s="6">
        <f>+'April 2000'!L46</f>
        <v>0</v>
      </c>
      <c r="I46" s="6">
        <f>+'May 2000'!L46</f>
        <v>0</v>
      </c>
      <c r="J46" s="6">
        <f>+'June 2000'!N46</f>
        <v>0</v>
      </c>
      <c r="K46" s="6">
        <f>+'July 2000'!L46</f>
        <v>0</v>
      </c>
      <c r="L46" s="6">
        <f>+'August 2000'!L46</f>
        <v>0</v>
      </c>
      <c r="M46" s="6">
        <f>+'September 2000'!N46</f>
        <v>0</v>
      </c>
      <c r="N46" s="6">
        <f>+'October 2000'!L46</f>
        <v>0</v>
      </c>
      <c r="O46" s="6">
        <f>+'November 2000'!L46</f>
        <v>0</v>
      </c>
      <c r="P46" s="6">
        <f>+'December 2000'!M46</f>
        <v>0</v>
      </c>
    </row>
    <row r="47" spans="1:16" x14ac:dyDescent="0.25">
      <c r="A47" s="3" t="str">
        <f>IF(+Timesheet!A47="","",+Timesheet!A47)</f>
        <v/>
      </c>
      <c r="B47" s="4" t="str">
        <f>IF(+Timesheet!B47="","",+Timesheet!B47)</f>
        <v/>
      </c>
      <c r="C47" s="28" t="str">
        <f>IF(+Timesheet!C47="","",+Timesheet!C47)</f>
        <v/>
      </c>
      <c r="D47" s="26">
        <f t="shared" si="2"/>
        <v>0</v>
      </c>
      <c r="E47" s="6">
        <f>+'January 2000'!L47</f>
        <v>0</v>
      </c>
      <c r="F47" s="6">
        <f>+'February 2000'!L47</f>
        <v>0</v>
      </c>
      <c r="G47" s="6">
        <f>+'March 2000'!N47</f>
        <v>0</v>
      </c>
      <c r="H47" s="6">
        <f>+'April 2000'!L47</f>
        <v>0</v>
      </c>
      <c r="I47" s="6">
        <f>+'May 2000'!L47</f>
        <v>0</v>
      </c>
      <c r="J47" s="6">
        <f>+'June 2000'!N47</f>
        <v>0</v>
      </c>
      <c r="K47" s="6">
        <f>+'July 2000'!L47</f>
        <v>0</v>
      </c>
      <c r="L47" s="6">
        <f>+'August 2000'!L47</f>
        <v>0</v>
      </c>
      <c r="M47" s="6">
        <f>+'September 2000'!N47</f>
        <v>0</v>
      </c>
      <c r="N47" s="6">
        <f>+'October 2000'!L47</f>
        <v>0</v>
      </c>
      <c r="O47" s="6">
        <f>+'November 2000'!L47</f>
        <v>0</v>
      </c>
      <c r="P47" s="6">
        <f>+'December 2000'!M47</f>
        <v>0</v>
      </c>
    </row>
    <row r="48" spans="1:16" x14ac:dyDescent="0.25">
      <c r="A48" s="3" t="str">
        <f>IF(+Timesheet!A48="","",+Timesheet!A48)</f>
        <v/>
      </c>
      <c r="B48" s="4" t="str">
        <f>IF(+Timesheet!B48="","",+Timesheet!B48)</f>
        <v/>
      </c>
      <c r="C48" s="28" t="str">
        <f>IF(+Timesheet!C48="","",+Timesheet!C48)</f>
        <v/>
      </c>
      <c r="D48" s="26">
        <f t="shared" si="2"/>
        <v>0</v>
      </c>
      <c r="E48" s="6">
        <f>+'January 2000'!L48</f>
        <v>0</v>
      </c>
      <c r="F48" s="6">
        <f>+'February 2000'!L48</f>
        <v>0</v>
      </c>
      <c r="G48" s="6">
        <f>+'March 2000'!N48</f>
        <v>0</v>
      </c>
      <c r="H48" s="6">
        <f>+'April 2000'!L48</f>
        <v>0</v>
      </c>
      <c r="I48" s="6">
        <f>+'May 2000'!L48</f>
        <v>0</v>
      </c>
      <c r="J48" s="6">
        <f>+'June 2000'!N48</f>
        <v>0</v>
      </c>
      <c r="K48" s="6">
        <f>+'July 2000'!L48</f>
        <v>0</v>
      </c>
      <c r="L48" s="6">
        <f>+'August 2000'!L48</f>
        <v>0</v>
      </c>
      <c r="M48" s="6">
        <f>+'September 2000'!N48</f>
        <v>0</v>
      </c>
      <c r="N48" s="6">
        <f>+'October 2000'!L48</f>
        <v>0</v>
      </c>
      <c r="O48" s="6">
        <f>+'November 2000'!L48</f>
        <v>0</v>
      </c>
      <c r="P48" s="6">
        <f>+'December 2000'!M48</f>
        <v>0</v>
      </c>
    </row>
    <row r="49" spans="1:16" x14ac:dyDescent="0.25">
      <c r="A49" s="3" t="str">
        <f>IF(+Timesheet!A49="","",+Timesheet!A49)</f>
        <v/>
      </c>
      <c r="B49" s="4" t="str">
        <f>IF(+Timesheet!B49="","",+Timesheet!B49)</f>
        <v/>
      </c>
      <c r="C49" s="28" t="str">
        <f>IF(+Timesheet!C49="","",+Timesheet!C49)</f>
        <v/>
      </c>
      <c r="D49" s="26">
        <f t="shared" si="2"/>
        <v>0</v>
      </c>
      <c r="E49" s="6">
        <f>+'January 2000'!L49</f>
        <v>0</v>
      </c>
      <c r="F49" s="6">
        <f>+'February 2000'!L49</f>
        <v>0</v>
      </c>
      <c r="G49" s="6">
        <f>+'March 2000'!N49</f>
        <v>0</v>
      </c>
      <c r="H49" s="6">
        <f>+'April 2000'!L49</f>
        <v>0</v>
      </c>
      <c r="I49" s="6">
        <f>+'May 2000'!L49</f>
        <v>0</v>
      </c>
      <c r="J49" s="6">
        <f>+'June 2000'!N49</f>
        <v>0</v>
      </c>
      <c r="K49" s="6">
        <f>+'July 2000'!L49</f>
        <v>0</v>
      </c>
      <c r="L49" s="6">
        <f>+'August 2000'!L49</f>
        <v>0</v>
      </c>
      <c r="M49" s="6">
        <f>+'September 2000'!N49</f>
        <v>0</v>
      </c>
      <c r="N49" s="6">
        <f>+'October 2000'!L49</f>
        <v>0</v>
      </c>
      <c r="O49" s="6">
        <f>+'November 2000'!L49</f>
        <v>0</v>
      </c>
      <c r="P49" s="6">
        <f>+'December 2000'!M49</f>
        <v>0</v>
      </c>
    </row>
    <row r="50" spans="1:16" x14ac:dyDescent="0.25">
      <c r="A50" s="3" t="str">
        <f>IF(+Timesheet!A50="","",+Timesheet!A50)</f>
        <v/>
      </c>
      <c r="B50" s="4" t="str">
        <f>IF(+Timesheet!B50="","",+Timesheet!B50)</f>
        <v/>
      </c>
      <c r="C50" s="28" t="str">
        <f>IF(+Timesheet!C50="","",+Timesheet!C50)</f>
        <v/>
      </c>
      <c r="D50" s="26">
        <f t="shared" si="2"/>
        <v>0</v>
      </c>
      <c r="E50" s="6">
        <f>+'January 2000'!L50</f>
        <v>0</v>
      </c>
      <c r="F50" s="6">
        <f>+'February 2000'!L50</f>
        <v>0</v>
      </c>
      <c r="G50" s="6">
        <f>+'March 2000'!N50</f>
        <v>0</v>
      </c>
      <c r="H50" s="6">
        <f>+'April 2000'!L50</f>
        <v>0</v>
      </c>
      <c r="I50" s="6">
        <f>+'May 2000'!L50</f>
        <v>0</v>
      </c>
      <c r="J50" s="6">
        <f>+'June 2000'!N50</f>
        <v>0</v>
      </c>
      <c r="K50" s="6">
        <f>+'July 2000'!L50</f>
        <v>0</v>
      </c>
      <c r="L50" s="6">
        <f>+'August 2000'!L50</f>
        <v>0</v>
      </c>
      <c r="M50" s="6">
        <f>+'September 2000'!N50</f>
        <v>0</v>
      </c>
      <c r="N50" s="6">
        <f>+'October 2000'!L50</f>
        <v>0</v>
      </c>
      <c r="O50" s="6">
        <f>+'November 2000'!L50</f>
        <v>0</v>
      </c>
      <c r="P50" s="6">
        <f>+'December 2000'!M50</f>
        <v>0</v>
      </c>
    </row>
    <row r="51" spans="1:16" x14ac:dyDescent="0.25">
      <c r="A51" s="3" t="str">
        <f>IF(+Timesheet!A51="","",+Timesheet!A51)</f>
        <v/>
      </c>
      <c r="B51" s="4" t="str">
        <f>IF(+Timesheet!B51="","",+Timesheet!B51)</f>
        <v/>
      </c>
      <c r="C51" s="28" t="str">
        <f>IF(+Timesheet!C51="","",+Timesheet!C51)</f>
        <v/>
      </c>
      <c r="D51" s="26">
        <f t="shared" si="2"/>
        <v>0</v>
      </c>
      <c r="E51" s="6">
        <f>+'January 2000'!L51</f>
        <v>0</v>
      </c>
      <c r="F51" s="6">
        <f>+'February 2000'!L51</f>
        <v>0</v>
      </c>
      <c r="G51" s="6">
        <f>+'March 2000'!N51</f>
        <v>0</v>
      </c>
      <c r="H51" s="6">
        <f>+'April 2000'!L51</f>
        <v>0</v>
      </c>
      <c r="I51" s="6">
        <f>+'May 2000'!L51</f>
        <v>0</v>
      </c>
      <c r="J51" s="6">
        <f>+'June 2000'!N51</f>
        <v>0</v>
      </c>
      <c r="K51" s="6">
        <f>+'July 2000'!L51</f>
        <v>0</v>
      </c>
      <c r="L51" s="6">
        <f>+'August 2000'!L51</f>
        <v>0</v>
      </c>
      <c r="M51" s="6">
        <f>+'September 2000'!N51</f>
        <v>0</v>
      </c>
      <c r="N51" s="6">
        <f>+'October 2000'!L51</f>
        <v>0</v>
      </c>
      <c r="O51" s="6">
        <f>+'November 2000'!L51</f>
        <v>0</v>
      </c>
      <c r="P51" s="6">
        <f>+'December 2000'!M51</f>
        <v>0</v>
      </c>
    </row>
    <row r="52" spans="1:16" x14ac:dyDescent="0.25">
      <c r="A52" s="3" t="str">
        <f>IF(+Timesheet!A52="","",+Timesheet!A52)</f>
        <v/>
      </c>
      <c r="B52" s="4" t="str">
        <f>IF(+Timesheet!B52="","",+Timesheet!B52)</f>
        <v/>
      </c>
      <c r="C52" s="28" t="str">
        <f>IF(+Timesheet!C52="","",+Timesheet!C52)</f>
        <v/>
      </c>
      <c r="D52" s="26">
        <f t="shared" si="2"/>
        <v>0</v>
      </c>
      <c r="E52" s="6">
        <f>+'January 2000'!L52</f>
        <v>0</v>
      </c>
      <c r="F52" s="6">
        <f>+'February 2000'!L52</f>
        <v>0</v>
      </c>
      <c r="G52" s="6">
        <f>+'March 2000'!N52</f>
        <v>0</v>
      </c>
      <c r="H52" s="6">
        <f>+'April 2000'!L52</f>
        <v>0</v>
      </c>
      <c r="I52" s="6">
        <f>+'May 2000'!L52</f>
        <v>0</v>
      </c>
      <c r="J52" s="6">
        <f>+'June 2000'!N52</f>
        <v>0</v>
      </c>
      <c r="K52" s="6">
        <f>+'July 2000'!L52</f>
        <v>0</v>
      </c>
      <c r="L52" s="6">
        <f>+'August 2000'!L52</f>
        <v>0</v>
      </c>
      <c r="M52" s="6">
        <f>+'September 2000'!N52</f>
        <v>0</v>
      </c>
      <c r="N52" s="6">
        <f>+'October 2000'!L52</f>
        <v>0</v>
      </c>
      <c r="O52" s="6">
        <f>+'November 2000'!L52</f>
        <v>0</v>
      </c>
      <c r="P52" s="6">
        <f>+'December 2000'!M52</f>
        <v>0</v>
      </c>
    </row>
    <row r="53" spans="1:16" ht="13.8" thickBot="1" x14ac:dyDescent="0.3">
      <c r="A53" s="3" t="str">
        <f>IF(+Timesheet!A53="","",+Timesheet!A53)</f>
        <v/>
      </c>
      <c r="B53" s="4" t="str">
        <f>IF(+Timesheet!B53="","",+Timesheet!B53)</f>
        <v/>
      </c>
      <c r="C53" s="28" t="str">
        <f>IF(+Timesheet!C53="","",+Timesheet!C53)</f>
        <v/>
      </c>
      <c r="D53" s="27">
        <f t="shared" si="2"/>
        <v>0</v>
      </c>
      <c r="E53" s="10">
        <f>+'January 2000'!L53</f>
        <v>0</v>
      </c>
      <c r="F53" s="10">
        <f>+'February 2000'!L53</f>
        <v>0</v>
      </c>
      <c r="G53" s="10">
        <f>+'March 2000'!N53</f>
        <v>0</v>
      </c>
      <c r="H53" s="10">
        <f>+'April 2000'!L53</f>
        <v>0</v>
      </c>
      <c r="I53" s="10">
        <f>+'May 2000'!L53</f>
        <v>0</v>
      </c>
      <c r="J53" s="10">
        <f>+'June 2000'!N53</f>
        <v>0</v>
      </c>
      <c r="K53" s="10">
        <f>+'July 2000'!L53</f>
        <v>0</v>
      </c>
      <c r="L53" s="10">
        <f>+'August 2000'!L53</f>
        <v>0</v>
      </c>
      <c r="M53" s="10">
        <f>+'September 2000'!N53</f>
        <v>0</v>
      </c>
      <c r="N53" s="10">
        <f>+'October 2000'!L53</f>
        <v>0</v>
      </c>
      <c r="O53" s="10">
        <f>+'November 2000'!L53</f>
        <v>0</v>
      </c>
      <c r="P53" s="10">
        <f>+'December 2000'!M53</f>
        <v>0</v>
      </c>
    </row>
    <row r="54" spans="1:16" ht="18.75" customHeight="1" thickBot="1" x14ac:dyDescent="0.3">
      <c r="A54" s="8" t="s">
        <v>43</v>
      </c>
      <c r="B54" s="9"/>
      <c r="C54" s="30"/>
      <c r="D54" s="24">
        <f>SUM(D3:D53)</f>
        <v>0</v>
      </c>
      <c r="E54" s="24">
        <f>SUM(E3:E53)</f>
        <v>0</v>
      </c>
      <c r="F54" s="24">
        <f t="shared" ref="F54:P54" si="3">SUM(F3:F53)</f>
        <v>0</v>
      </c>
      <c r="G54" s="24">
        <f t="shared" si="3"/>
        <v>0</v>
      </c>
      <c r="H54" s="24">
        <f t="shared" si="3"/>
        <v>0</v>
      </c>
      <c r="I54" s="24">
        <f t="shared" si="3"/>
        <v>0</v>
      </c>
      <c r="J54" s="24">
        <f t="shared" si="3"/>
        <v>0</v>
      </c>
      <c r="K54" s="24">
        <f t="shared" si="3"/>
        <v>0</v>
      </c>
      <c r="L54" s="24">
        <f t="shared" si="3"/>
        <v>0</v>
      </c>
      <c r="M54" s="24">
        <f t="shared" si="3"/>
        <v>0</v>
      </c>
      <c r="N54" s="24">
        <f t="shared" si="3"/>
        <v>0</v>
      </c>
      <c r="O54" s="24">
        <f t="shared" si="3"/>
        <v>0</v>
      </c>
      <c r="P54" s="24">
        <f t="shared" si="3"/>
        <v>0</v>
      </c>
    </row>
    <row r="55" spans="1:16" ht="13.8" thickTop="1" x14ac:dyDescent="0.25"/>
  </sheetData>
  <customSheetViews>
    <customSheetView guid="{BF9425B0-03CD-11D3-B1AC-0008C742DC96}" fitToPage="1" showRuler="0">
      <pane xSplit="4" ySplit="2" topLeftCell="E44" activePane="bottomRight" state="frozen"/>
      <selection pane="bottomRight" activeCell="I45" sqref="I45"/>
      <pageMargins left="0.25" right="0.25" top="0.4" bottom="0.37" header="0.25" footer="0.25"/>
      <printOptions horizontalCentered="1" verticalCentered="1"/>
      <pageSetup scale="81" orientation="landscape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fitToPage="1" showRuler="0">
      <pane xSplit="4" ySplit="2" topLeftCell="E44" activePane="bottomRight" state="frozen"/>
      <selection pane="bottomRight" activeCell="I45" sqref="I45"/>
      <pageMargins left="0.25" right="0.25" top="0.4" bottom="0.37" header="0.25" footer="0.25"/>
      <printOptions horizontalCentered="1" verticalCentered="1"/>
      <pageSetup scale="81" orientation="landscape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25" right="0.25" top="0.4" bottom="0.37" header="0.25" footer="0.25"/>
  <pageSetup scale="77" orientation="landscape" horizontalDpi="300" verticalDpi="300" r:id="rId3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95" workbookViewId="0">
      <pane xSplit="3" ySplit="2" topLeftCell="H32" activePane="bottomRight" state="frozen"/>
      <selection activeCell="D3" sqref="D3"/>
      <selection pane="topRight" activeCell="D3" sqref="D3"/>
      <selection pane="bottomLeft" activeCell="D3" sqref="D3"/>
      <selection pane="bottomRight" activeCell="C51" sqref="C51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5546875" style="1" customWidth="1"/>
    <col min="4" max="4" width="9.44140625" bestFit="1" customWidth="1"/>
    <col min="6" max="6" width="8.88671875" bestFit="1" customWidth="1"/>
    <col min="7" max="7" width="8.88671875" customWidth="1"/>
    <col min="12" max="12" width="6.5546875" bestFit="1" customWidth="1"/>
  </cols>
  <sheetData>
    <row r="1" spans="1:12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</row>
    <row r="2" spans="1:12" s="14" customFormat="1" x14ac:dyDescent="0.25">
      <c r="A2" s="15"/>
      <c r="B2" s="16"/>
      <c r="C2" s="18"/>
      <c r="D2" s="41">
        <v>36533</v>
      </c>
      <c r="E2" s="41" t="s">
        <v>49</v>
      </c>
      <c r="F2" s="41">
        <f>+D2+7</f>
        <v>36540</v>
      </c>
      <c r="G2" s="41" t="s">
        <v>49</v>
      </c>
      <c r="H2" s="41">
        <f>+F2+7</f>
        <v>36547</v>
      </c>
      <c r="I2" s="41" t="s">
        <v>49</v>
      </c>
      <c r="J2" s="41">
        <f>+H2+7</f>
        <v>36554</v>
      </c>
      <c r="K2" s="41" t="s">
        <v>49</v>
      </c>
      <c r="L2" s="41" t="s">
        <v>9</v>
      </c>
    </row>
    <row r="3" spans="1:12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42"/>
      <c r="E3" s="42"/>
      <c r="F3" s="42"/>
      <c r="G3" s="42"/>
      <c r="H3" s="42"/>
      <c r="I3" s="42"/>
      <c r="J3" s="42"/>
      <c r="K3" s="42"/>
      <c r="L3" s="42">
        <f>SUM(D3:K3)</f>
        <v>0</v>
      </c>
    </row>
    <row r="4" spans="1:12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42"/>
      <c r="E4" s="42"/>
      <c r="F4" s="42"/>
      <c r="G4" s="42"/>
      <c r="H4" s="42"/>
      <c r="I4" s="42"/>
      <c r="J4" s="42"/>
      <c r="K4" s="42"/>
      <c r="L4" s="42">
        <f t="shared" ref="L4:L53" si="0">SUM(D4:K4)</f>
        <v>0</v>
      </c>
    </row>
    <row r="5" spans="1:12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42"/>
      <c r="E5" s="42"/>
      <c r="F5" s="42"/>
      <c r="G5" s="42"/>
      <c r="H5" s="42"/>
      <c r="I5" s="42"/>
      <c r="J5" s="42"/>
      <c r="K5" s="42"/>
      <c r="L5" s="42">
        <f t="shared" si="0"/>
        <v>0</v>
      </c>
    </row>
    <row r="6" spans="1:12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42"/>
      <c r="E6" s="42"/>
      <c r="F6" s="42"/>
      <c r="G6" s="42"/>
      <c r="H6" s="42"/>
      <c r="I6" s="42"/>
      <c r="J6" s="42"/>
      <c r="K6" s="42"/>
      <c r="L6" s="42">
        <f t="shared" si="0"/>
        <v>0</v>
      </c>
    </row>
    <row r="7" spans="1:12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42"/>
      <c r="E7" s="42"/>
      <c r="F7" s="42"/>
      <c r="G7" s="42"/>
      <c r="H7" s="42"/>
      <c r="I7" s="42"/>
      <c r="J7" s="42"/>
      <c r="K7" s="42"/>
      <c r="L7" s="42">
        <f t="shared" si="0"/>
        <v>0</v>
      </c>
    </row>
    <row r="8" spans="1:12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42"/>
      <c r="E8" s="42"/>
      <c r="F8" s="42"/>
      <c r="G8" s="42"/>
      <c r="H8" s="42"/>
      <c r="I8" s="42"/>
      <c r="J8" s="42"/>
      <c r="K8" s="42"/>
      <c r="L8" s="42">
        <f t="shared" si="0"/>
        <v>0</v>
      </c>
    </row>
    <row r="9" spans="1:12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42"/>
      <c r="E9" s="42"/>
      <c r="F9" s="42"/>
      <c r="G9" s="42"/>
      <c r="H9" s="42"/>
      <c r="I9" s="42"/>
      <c r="J9" s="42"/>
      <c r="K9" s="42"/>
      <c r="L9" s="42">
        <f t="shared" si="0"/>
        <v>0</v>
      </c>
    </row>
    <row r="10" spans="1:12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42"/>
      <c r="E10" s="42"/>
      <c r="F10" s="42"/>
      <c r="G10" s="42"/>
      <c r="H10" s="42"/>
      <c r="I10" s="42"/>
      <c r="J10" s="42"/>
      <c r="K10" s="42"/>
      <c r="L10" s="42">
        <f t="shared" si="0"/>
        <v>0</v>
      </c>
    </row>
    <row r="11" spans="1:12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42"/>
      <c r="E11" s="42"/>
      <c r="F11" s="42"/>
      <c r="G11" s="42"/>
      <c r="H11" s="42"/>
      <c r="I11" s="42"/>
      <c r="J11" s="42"/>
      <c r="K11" s="42"/>
      <c r="L11" s="42">
        <f t="shared" si="0"/>
        <v>0</v>
      </c>
    </row>
    <row r="12" spans="1:12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42"/>
      <c r="E12" s="42"/>
      <c r="F12" s="42"/>
      <c r="G12" s="42"/>
      <c r="H12" s="42"/>
      <c r="I12" s="42"/>
      <c r="J12" s="42"/>
      <c r="K12" s="42"/>
      <c r="L12" s="42">
        <f t="shared" si="0"/>
        <v>0</v>
      </c>
    </row>
    <row r="13" spans="1:12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42"/>
      <c r="E13" s="42"/>
      <c r="F13" s="42"/>
      <c r="G13" s="42"/>
      <c r="H13" s="42"/>
      <c r="I13" s="42"/>
      <c r="J13" s="42"/>
      <c r="K13" s="42"/>
      <c r="L13" s="42">
        <f t="shared" si="0"/>
        <v>0</v>
      </c>
    </row>
    <row r="14" spans="1:12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42"/>
      <c r="E14" s="42"/>
      <c r="F14" s="42"/>
      <c r="G14" s="42"/>
      <c r="H14" s="42"/>
      <c r="I14" s="42"/>
      <c r="J14" s="42"/>
      <c r="K14" s="42"/>
      <c r="L14" s="42">
        <f t="shared" si="0"/>
        <v>0</v>
      </c>
    </row>
    <row r="15" spans="1:12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42"/>
      <c r="E15" s="42"/>
      <c r="F15" s="42"/>
      <c r="G15" s="42"/>
      <c r="H15" s="42"/>
      <c r="I15" s="42"/>
      <c r="J15" s="42"/>
      <c r="K15" s="42"/>
      <c r="L15" s="42">
        <f t="shared" si="0"/>
        <v>0</v>
      </c>
    </row>
    <row r="16" spans="1:12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42"/>
      <c r="E16" s="42"/>
      <c r="F16" s="42"/>
      <c r="G16" s="42"/>
      <c r="H16" s="42"/>
      <c r="I16" s="42"/>
      <c r="J16" s="42"/>
      <c r="K16" s="42"/>
      <c r="L16" s="42">
        <f t="shared" si="0"/>
        <v>0</v>
      </c>
    </row>
    <row r="17" spans="1:12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42"/>
      <c r="E17" s="42"/>
      <c r="F17" s="42"/>
      <c r="G17" s="42"/>
      <c r="H17" s="42"/>
      <c r="I17" s="42"/>
      <c r="J17" s="42"/>
      <c r="K17" s="42"/>
      <c r="L17" s="42">
        <f t="shared" si="0"/>
        <v>0</v>
      </c>
    </row>
    <row r="18" spans="1:12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42"/>
      <c r="E18" s="42"/>
      <c r="F18" s="42"/>
      <c r="G18" s="42"/>
      <c r="H18" s="42"/>
      <c r="I18" s="42"/>
      <c r="J18" s="42"/>
      <c r="K18" s="42"/>
      <c r="L18" s="42">
        <f t="shared" si="0"/>
        <v>0</v>
      </c>
    </row>
    <row r="19" spans="1:12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42"/>
      <c r="E19" s="42"/>
      <c r="F19" s="42"/>
      <c r="G19" s="42"/>
      <c r="H19" s="42"/>
      <c r="I19" s="42"/>
      <c r="J19" s="42"/>
      <c r="K19" s="42"/>
      <c r="L19" s="42">
        <f t="shared" si="0"/>
        <v>0</v>
      </c>
    </row>
    <row r="20" spans="1:12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42"/>
      <c r="E20" s="42"/>
      <c r="F20" s="42"/>
      <c r="G20" s="42"/>
      <c r="H20" s="42"/>
      <c r="I20" s="42"/>
      <c r="J20" s="42"/>
      <c r="K20" s="42"/>
      <c r="L20" s="42">
        <f t="shared" si="0"/>
        <v>0</v>
      </c>
    </row>
    <row r="21" spans="1:12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42"/>
      <c r="E21" s="42"/>
      <c r="F21" s="42"/>
      <c r="G21" s="42"/>
      <c r="H21" s="42"/>
      <c r="I21" s="42"/>
      <c r="J21" s="42"/>
      <c r="K21" s="42"/>
      <c r="L21" s="42">
        <f t="shared" si="0"/>
        <v>0</v>
      </c>
    </row>
    <row r="22" spans="1:12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42"/>
      <c r="E22" s="42"/>
      <c r="F22" s="42"/>
      <c r="G22" s="42"/>
      <c r="H22" s="42"/>
      <c r="I22" s="42"/>
      <c r="J22" s="42"/>
      <c r="K22" s="42"/>
      <c r="L22" s="42">
        <f t="shared" si="0"/>
        <v>0</v>
      </c>
    </row>
    <row r="23" spans="1:12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42"/>
      <c r="E23" s="42"/>
      <c r="F23" s="42"/>
      <c r="G23" s="42"/>
      <c r="H23" s="42"/>
      <c r="I23" s="42"/>
      <c r="J23" s="42"/>
      <c r="K23" s="42"/>
      <c r="L23" s="42">
        <f t="shared" si="0"/>
        <v>0</v>
      </c>
    </row>
    <row r="24" spans="1:12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42"/>
      <c r="E24" s="42"/>
      <c r="F24" s="42"/>
      <c r="G24" s="42"/>
      <c r="H24" s="42"/>
      <c r="I24" s="42"/>
      <c r="J24" s="42"/>
      <c r="K24" s="42"/>
      <c r="L24" s="42">
        <f t="shared" si="0"/>
        <v>0</v>
      </c>
    </row>
    <row r="25" spans="1:12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42"/>
      <c r="E25" s="42"/>
      <c r="F25" s="42"/>
      <c r="G25" s="42"/>
      <c r="H25" s="42"/>
      <c r="I25" s="42"/>
      <c r="J25" s="42"/>
      <c r="K25" s="42"/>
      <c r="L25" s="42">
        <f t="shared" si="0"/>
        <v>0</v>
      </c>
    </row>
    <row r="26" spans="1:12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42"/>
      <c r="E26" s="42"/>
      <c r="F26" s="42"/>
      <c r="G26" s="42"/>
      <c r="H26" s="42"/>
      <c r="I26" s="42"/>
      <c r="J26" s="42"/>
      <c r="K26" s="42"/>
      <c r="L26" s="42">
        <f t="shared" si="0"/>
        <v>0</v>
      </c>
    </row>
    <row r="27" spans="1:12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42"/>
      <c r="E27" s="42"/>
      <c r="F27" s="42"/>
      <c r="G27" s="42"/>
      <c r="H27" s="42"/>
      <c r="I27" s="42"/>
      <c r="J27" s="42"/>
      <c r="K27" s="42"/>
      <c r="L27" s="42">
        <f t="shared" si="0"/>
        <v>0</v>
      </c>
    </row>
    <row r="28" spans="1:12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42"/>
      <c r="E28" s="42"/>
      <c r="F28" s="42"/>
      <c r="G28" s="42"/>
      <c r="H28" s="42"/>
      <c r="I28" s="42"/>
      <c r="J28" s="42"/>
      <c r="K28" s="42"/>
      <c r="L28" s="42">
        <f t="shared" si="0"/>
        <v>0</v>
      </c>
    </row>
    <row r="29" spans="1:12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42"/>
      <c r="E29" s="42"/>
      <c r="F29" s="42"/>
      <c r="G29" s="42"/>
      <c r="H29" s="42"/>
      <c r="I29" s="42"/>
      <c r="J29" s="42"/>
      <c r="K29" s="42"/>
      <c r="L29" s="42">
        <f t="shared" si="0"/>
        <v>0</v>
      </c>
    </row>
    <row r="30" spans="1:12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42"/>
      <c r="E30" s="42"/>
      <c r="F30" s="42"/>
      <c r="G30" s="42"/>
      <c r="H30" s="42"/>
      <c r="I30" s="42"/>
      <c r="J30" s="42"/>
      <c r="K30" s="42"/>
      <c r="L30" s="42">
        <f t="shared" si="0"/>
        <v>0</v>
      </c>
    </row>
    <row r="31" spans="1:12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42"/>
      <c r="E31" s="42"/>
      <c r="F31" s="42"/>
      <c r="G31" s="42"/>
      <c r="H31" s="42"/>
      <c r="I31" s="42"/>
      <c r="J31" s="42"/>
      <c r="K31" s="42"/>
      <c r="L31" s="42">
        <f t="shared" si="0"/>
        <v>0</v>
      </c>
    </row>
    <row r="32" spans="1:12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42"/>
      <c r="E32" s="42"/>
      <c r="F32" s="42"/>
      <c r="G32" s="42"/>
      <c r="H32" s="42"/>
      <c r="I32" s="42"/>
      <c r="J32" s="42"/>
      <c r="K32" s="42"/>
      <c r="L32" s="42">
        <f t="shared" si="0"/>
        <v>0</v>
      </c>
    </row>
    <row r="33" spans="1:12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42"/>
      <c r="E33" s="42"/>
      <c r="F33" s="42"/>
      <c r="G33" s="42"/>
      <c r="H33" s="42"/>
      <c r="I33" s="42"/>
      <c r="J33" s="42"/>
      <c r="K33" s="42"/>
      <c r="L33" s="42">
        <f t="shared" si="0"/>
        <v>0</v>
      </c>
    </row>
    <row r="34" spans="1:12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42"/>
      <c r="E34" s="42"/>
      <c r="F34" s="42"/>
      <c r="G34" s="42"/>
      <c r="H34" s="42"/>
      <c r="I34" s="42"/>
      <c r="J34" s="42"/>
      <c r="K34" s="42"/>
      <c r="L34" s="42">
        <f t="shared" si="0"/>
        <v>0</v>
      </c>
    </row>
    <row r="35" spans="1:12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42"/>
      <c r="E35" s="42"/>
      <c r="F35" s="42"/>
      <c r="G35" s="42"/>
      <c r="H35" s="42"/>
      <c r="I35" s="42"/>
      <c r="J35" s="42"/>
      <c r="K35" s="42"/>
      <c r="L35" s="42">
        <f t="shared" si="0"/>
        <v>0</v>
      </c>
    </row>
    <row r="36" spans="1:12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42"/>
      <c r="E36" s="42"/>
      <c r="F36" s="42"/>
      <c r="G36" s="42"/>
      <c r="H36" s="42"/>
      <c r="I36" s="42"/>
      <c r="J36" s="42"/>
      <c r="K36" s="42"/>
      <c r="L36" s="42">
        <f t="shared" si="0"/>
        <v>0</v>
      </c>
    </row>
    <row r="37" spans="1:12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42"/>
      <c r="E37" s="42"/>
      <c r="F37" s="42"/>
      <c r="G37" s="42"/>
      <c r="H37" s="42"/>
      <c r="I37" s="42"/>
      <c r="J37" s="42"/>
      <c r="K37" s="42"/>
      <c r="L37" s="42">
        <f t="shared" si="0"/>
        <v>0</v>
      </c>
    </row>
    <row r="38" spans="1:12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42"/>
      <c r="E38" s="42"/>
      <c r="F38" s="42"/>
      <c r="G38" s="42"/>
      <c r="H38" s="42"/>
      <c r="I38" s="42"/>
      <c r="J38" s="42"/>
      <c r="K38" s="42"/>
      <c r="L38" s="42">
        <f t="shared" si="0"/>
        <v>0</v>
      </c>
    </row>
    <row r="39" spans="1:12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42"/>
      <c r="E39" s="42"/>
      <c r="F39" s="42"/>
      <c r="G39" s="42"/>
      <c r="H39" s="42"/>
      <c r="I39" s="42"/>
      <c r="J39" s="42"/>
      <c r="K39" s="42"/>
      <c r="L39" s="42">
        <f t="shared" si="0"/>
        <v>0</v>
      </c>
    </row>
    <row r="40" spans="1:12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42"/>
      <c r="E40" s="42"/>
      <c r="F40" s="42"/>
      <c r="G40" s="42"/>
      <c r="H40" s="42"/>
      <c r="I40" s="42"/>
      <c r="J40" s="42"/>
      <c r="K40" s="42"/>
      <c r="L40" s="42">
        <f t="shared" si="0"/>
        <v>0</v>
      </c>
    </row>
    <row r="41" spans="1:12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42"/>
      <c r="E41" s="42"/>
      <c r="F41" s="42"/>
      <c r="G41" s="42"/>
      <c r="H41" s="42"/>
      <c r="I41" s="42"/>
      <c r="J41" s="42"/>
      <c r="K41" s="42"/>
      <c r="L41" s="42">
        <f t="shared" si="0"/>
        <v>0</v>
      </c>
    </row>
    <row r="42" spans="1:12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42"/>
      <c r="E42" s="42"/>
      <c r="F42" s="42"/>
      <c r="G42" s="42"/>
      <c r="H42" s="42"/>
      <c r="I42" s="42"/>
      <c r="J42" s="42"/>
      <c r="K42" s="42"/>
      <c r="L42" s="42">
        <f t="shared" si="0"/>
        <v>0</v>
      </c>
    </row>
    <row r="43" spans="1:12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42"/>
      <c r="E43" s="42"/>
      <c r="F43" s="42"/>
      <c r="G43" s="42"/>
      <c r="H43" s="42"/>
      <c r="I43" s="42"/>
      <c r="J43" s="42"/>
      <c r="K43" s="42"/>
      <c r="L43" s="42">
        <f t="shared" si="0"/>
        <v>0</v>
      </c>
    </row>
    <row r="44" spans="1:12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42"/>
      <c r="E44" s="42"/>
      <c r="F44" s="42"/>
      <c r="G44" s="42"/>
      <c r="H44" s="42"/>
      <c r="I44" s="42"/>
      <c r="J44" s="42"/>
      <c r="K44" s="42"/>
      <c r="L44" s="42">
        <f t="shared" si="0"/>
        <v>0</v>
      </c>
    </row>
    <row r="45" spans="1:12" x14ac:dyDescent="0.25">
      <c r="A45" s="3" t="str">
        <f>IF(+Timesheet!A45="","",+Timesheet!A45)</f>
        <v/>
      </c>
      <c r="B45" s="4" t="str">
        <f>IF(+Timesheet!B45="","",+Timesheet!B45)</f>
        <v/>
      </c>
      <c r="C45" s="28" t="str">
        <f>IF(+Timesheet!C45="","",+Timesheet!C45)</f>
        <v/>
      </c>
      <c r="D45" s="42"/>
      <c r="E45" s="42"/>
      <c r="F45" s="42"/>
      <c r="G45" s="42"/>
      <c r="H45" s="42"/>
      <c r="I45" s="42"/>
      <c r="J45" s="42"/>
      <c r="K45" s="42"/>
      <c r="L45" s="42">
        <f t="shared" si="0"/>
        <v>0</v>
      </c>
    </row>
    <row r="46" spans="1:12" x14ac:dyDescent="0.25">
      <c r="A46" s="3" t="str">
        <f>IF(+Timesheet!A46="","",+Timesheet!A46)</f>
        <v/>
      </c>
      <c r="B46" s="4" t="str">
        <f>IF(+Timesheet!B46="","",+Timesheet!B46)</f>
        <v/>
      </c>
      <c r="C46" s="28" t="str">
        <f>IF(+Timesheet!C46="","",+Timesheet!C46)</f>
        <v/>
      </c>
      <c r="D46" s="42"/>
      <c r="E46" s="42"/>
      <c r="F46" s="42"/>
      <c r="G46" s="42"/>
      <c r="H46" s="42"/>
      <c r="I46" s="42"/>
      <c r="J46" s="42"/>
      <c r="K46" s="42"/>
      <c r="L46" s="42">
        <f t="shared" si="0"/>
        <v>0</v>
      </c>
    </row>
    <row r="47" spans="1:12" x14ac:dyDescent="0.25">
      <c r="A47" s="3" t="str">
        <f>IF(+Timesheet!A47="","",+Timesheet!A47)</f>
        <v/>
      </c>
      <c r="B47" s="4" t="str">
        <f>IF(+Timesheet!B47="","",+Timesheet!B47)</f>
        <v/>
      </c>
      <c r="C47" s="28" t="str">
        <f>IF(+Timesheet!C47="","",+Timesheet!C47)</f>
        <v/>
      </c>
      <c r="D47" s="42"/>
      <c r="E47" s="42"/>
      <c r="F47" s="42"/>
      <c r="G47" s="42"/>
      <c r="H47" s="42"/>
      <c r="I47" s="42"/>
      <c r="J47" s="42"/>
      <c r="K47" s="42"/>
      <c r="L47" s="42">
        <f t="shared" si="0"/>
        <v>0</v>
      </c>
    </row>
    <row r="48" spans="1:12" x14ac:dyDescent="0.25">
      <c r="A48" s="3" t="str">
        <f>IF(+Timesheet!A48="","",+Timesheet!A48)</f>
        <v/>
      </c>
      <c r="B48" s="4" t="str">
        <f>IF(+Timesheet!B48="","",+Timesheet!B48)</f>
        <v/>
      </c>
      <c r="C48" s="28" t="str">
        <f>IF(+Timesheet!C48="","",+Timesheet!C48)</f>
        <v/>
      </c>
      <c r="D48" s="42"/>
      <c r="E48" s="42"/>
      <c r="F48" s="42"/>
      <c r="G48" s="42"/>
      <c r="H48" s="42"/>
      <c r="I48" s="42"/>
      <c r="J48" s="42"/>
      <c r="K48" s="42"/>
      <c r="L48" s="42">
        <f t="shared" si="0"/>
        <v>0</v>
      </c>
    </row>
    <row r="49" spans="1:12" x14ac:dyDescent="0.25">
      <c r="A49" s="3" t="str">
        <f>IF(+Timesheet!A49="","",+Timesheet!A49)</f>
        <v/>
      </c>
      <c r="B49" s="4" t="str">
        <f>IF(+Timesheet!B49="","",+Timesheet!B49)</f>
        <v/>
      </c>
      <c r="C49" s="28" t="str">
        <f>IF(+Timesheet!C49="","",+Timesheet!C49)</f>
        <v/>
      </c>
      <c r="D49" s="42"/>
      <c r="E49" s="42"/>
      <c r="F49" s="42"/>
      <c r="G49" s="42"/>
      <c r="H49" s="42"/>
      <c r="I49" s="42"/>
      <c r="J49" s="42"/>
      <c r="K49" s="42"/>
      <c r="L49" s="42">
        <f t="shared" si="0"/>
        <v>0</v>
      </c>
    </row>
    <row r="50" spans="1:12" x14ac:dyDescent="0.25">
      <c r="A50" s="3" t="str">
        <f>IF(+Timesheet!A50="","",+Timesheet!A50)</f>
        <v/>
      </c>
      <c r="B50" s="4" t="str">
        <f>IF(+Timesheet!B50="","",+Timesheet!B50)</f>
        <v/>
      </c>
      <c r="C50" s="28" t="str">
        <f>IF(+Timesheet!C50="","",+Timesheet!C50)</f>
        <v/>
      </c>
      <c r="D50" s="42"/>
      <c r="E50" s="42"/>
      <c r="F50" s="42"/>
      <c r="G50" s="42"/>
      <c r="H50" s="42"/>
      <c r="I50" s="42"/>
      <c r="J50" s="42"/>
      <c r="K50" s="42"/>
      <c r="L50" s="42">
        <f t="shared" si="0"/>
        <v>0</v>
      </c>
    </row>
    <row r="51" spans="1:12" x14ac:dyDescent="0.25">
      <c r="A51" s="3" t="str">
        <f>IF(+Timesheet!A51="","",+Timesheet!A51)</f>
        <v/>
      </c>
      <c r="B51" s="4" t="str">
        <f>IF(+Timesheet!B51="","",+Timesheet!B51)</f>
        <v/>
      </c>
      <c r="C51" s="28" t="str">
        <f>IF(+Timesheet!C51="","",+Timesheet!C51)</f>
        <v/>
      </c>
      <c r="D51" s="42"/>
      <c r="E51" s="42"/>
      <c r="F51" s="42"/>
      <c r="G51" s="42"/>
      <c r="H51" s="42"/>
      <c r="I51" s="42"/>
      <c r="J51" s="42"/>
      <c r="K51" s="42"/>
      <c r="L51" s="42">
        <f t="shared" si="0"/>
        <v>0</v>
      </c>
    </row>
    <row r="52" spans="1:12" x14ac:dyDescent="0.25">
      <c r="A52" s="3" t="str">
        <f>IF(+Timesheet!A52="","",+Timesheet!A52)</f>
        <v/>
      </c>
      <c r="B52" s="4" t="str">
        <f>IF(+Timesheet!B52="","",+Timesheet!B52)</f>
        <v/>
      </c>
      <c r="C52" s="28" t="str">
        <f>IF(+Timesheet!C52="","",+Timesheet!C52)</f>
        <v/>
      </c>
      <c r="D52" s="42"/>
      <c r="E52" s="42"/>
      <c r="F52" s="42"/>
      <c r="G52" s="42"/>
      <c r="H52" s="42"/>
      <c r="I52" s="42"/>
      <c r="J52" s="42"/>
      <c r="K52" s="42"/>
      <c r="L52" s="42">
        <f t="shared" si="0"/>
        <v>0</v>
      </c>
    </row>
    <row r="53" spans="1:12" ht="13.8" thickBot="1" x14ac:dyDescent="0.3">
      <c r="A53" s="3" t="str">
        <f>IF(+Timesheet!A53="","",+Timesheet!A53)</f>
        <v/>
      </c>
      <c r="B53" s="4" t="str">
        <f>IF(+Timesheet!B53="","",+Timesheet!B53)</f>
        <v/>
      </c>
      <c r="C53" s="28" t="str">
        <f>IF(+Timesheet!C53="","",+Timesheet!C53)</f>
        <v/>
      </c>
      <c r="D53" s="43"/>
      <c r="E53" s="43"/>
      <c r="F53" s="43"/>
      <c r="G53" s="43"/>
      <c r="H53" s="43"/>
      <c r="I53" s="43"/>
      <c r="J53" s="43"/>
      <c r="K53" s="43"/>
      <c r="L53" s="43">
        <f t="shared" si="0"/>
        <v>0</v>
      </c>
    </row>
    <row r="54" spans="1:12" ht="18.75" customHeight="1" thickBot="1" x14ac:dyDescent="0.3">
      <c r="A54" s="8" t="s">
        <v>43</v>
      </c>
      <c r="B54" s="9"/>
      <c r="C54" s="30"/>
      <c r="D54" s="44">
        <f>SUM(D3:D53)</f>
        <v>0</v>
      </c>
      <c r="E54" s="44">
        <f t="shared" ref="E54:K54" si="1">SUM(E3:E53)</f>
        <v>0</v>
      </c>
      <c r="F54" s="44">
        <f t="shared" si="1"/>
        <v>0</v>
      </c>
      <c r="G54" s="44">
        <f t="shared" si="1"/>
        <v>0</v>
      </c>
      <c r="H54" s="44">
        <f t="shared" si="1"/>
        <v>0</v>
      </c>
      <c r="I54" s="44">
        <f t="shared" si="1"/>
        <v>0</v>
      </c>
      <c r="J54" s="44">
        <f t="shared" si="1"/>
        <v>0</v>
      </c>
      <c r="K54" s="44">
        <f t="shared" si="1"/>
        <v>0</v>
      </c>
      <c r="L54" s="44">
        <f>SUM(L3:L53)</f>
        <v>0</v>
      </c>
    </row>
    <row r="55" spans="1:12" ht="13.8" thickTop="1" x14ac:dyDescent="0.25"/>
  </sheetData>
  <customSheetViews>
    <customSheetView guid="{BF9425B0-03CD-11D3-B1AC-0008C742DC96}" scale="95" showRuler="0">
      <pane xSplit="3" ySplit="2" topLeftCell="D33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cale="95" showRuler="0">
      <pane xSplit="3" ySplit="2" topLeftCell="D33" activePane="bottomRight" state="frozen"/>
      <selection pane="bottomRight" activeCell="B46" sqref="B46"/>
      <pageMargins left="0.5" right="0.5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5" right="0.5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="95" workbookViewId="0">
      <pane xSplit="3" ySplit="2" topLeftCell="D31" activePane="bottomRight" state="frozen"/>
      <selection activeCell="D3" sqref="D3"/>
      <selection pane="topRight" activeCell="D3" sqref="D3"/>
      <selection pane="bottomLeft" activeCell="D3" sqref="D3"/>
      <selection pane="bottomRight" activeCell="C47" sqref="C47"/>
    </sheetView>
  </sheetViews>
  <sheetFormatPr defaultRowHeight="13.2" x14ac:dyDescent="0.25"/>
  <cols>
    <col min="1" max="1" width="7.109375" style="1" bestFit="1" customWidth="1"/>
    <col min="2" max="2" width="32.44140625" style="2" bestFit="1" customWidth="1"/>
    <col min="3" max="3" width="9.88671875" style="1" bestFit="1" customWidth="1"/>
    <col min="4" max="4" width="11.33203125" bestFit="1" customWidth="1"/>
    <col min="5" max="5" width="7.5546875" bestFit="1" customWidth="1"/>
    <col min="6" max="6" width="11" bestFit="1" customWidth="1"/>
    <col min="7" max="7" width="7.5546875" bestFit="1" customWidth="1"/>
    <col min="8" max="8" width="11" bestFit="1" customWidth="1"/>
    <col min="9" max="9" width="7.5546875" bestFit="1" customWidth="1"/>
    <col min="10" max="10" width="11.33203125" bestFit="1" customWidth="1"/>
    <col min="11" max="11" width="7.5546875" bestFit="1" customWidth="1"/>
    <col min="12" max="12" width="6.88671875" bestFit="1" customWidth="1"/>
  </cols>
  <sheetData>
    <row r="1" spans="1:12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</row>
    <row r="2" spans="1:12" s="14" customFormat="1" x14ac:dyDescent="0.25">
      <c r="A2" s="15"/>
      <c r="B2" s="16"/>
      <c r="C2" s="18"/>
      <c r="D2" s="21">
        <f>+'January 2000'!J2+7</f>
        <v>36561</v>
      </c>
      <c r="E2" s="21" t="s">
        <v>49</v>
      </c>
      <c r="F2" s="21">
        <f>+D2+7</f>
        <v>36568</v>
      </c>
      <c r="G2" s="21" t="s">
        <v>49</v>
      </c>
      <c r="H2" s="21">
        <f>+F2+7</f>
        <v>36575</v>
      </c>
      <c r="I2" s="21" t="s">
        <v>49</v>
      </c>
      <c r="J2" s="21">
        <f>+H2+7</f>
        <v>36582</v>
      </c>
      <c r="K2" s="21" t="s">
        <v>49</v>
      </c>
      <c r="L2" s="21" t="s">
        <v>9</v>
      </c>
    </row>
    <row r="3" spans="1:12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>
        <f>SUM(D3:K3)</f>
        <v>0</v>
      </c>
    </row>
    <row r="4" spans="1:12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>
        <f t="shared" ref="L4:L53" si="0">SUM(D4:K4)</f>
        <v>0</v>
      </c>
    </row>
    <row r="5" spans="1:12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>
        <f t="shared" si="0"/>
        <v>0</v>
      </c>
    </row>
    <row r="6" spans="1:12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>
        <f t="shared" si="0"/>
        <v>0</v>
      </c>
    </row>
    <row r="7" spans="1:12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>
        <f t="shared" si="0"/>
        <v>0</v>
      </c>
    </row>
    <row r="8" spans="1:12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>
        <f t="shared" si="0"/>
        <v>0</v>
      </c>
    </row>
    <row r="9" spans="1:12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>
        <f t="shared" si="0"/>
        <v>0</v>
      </c>
    </row>
    <row r="10" spans="1:12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>
        <f t="shared" si="0"/>
        <v>0</v>
      </c>
    </row>
    <row r="11" spans="1:12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>
        <f t="shared" si="0"/>
        <v>0</v>
      </c>
    </row>
    <row r="12" spans="1:12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>
        <f t="shared" si="0"/>
        <v>0</v>
      </c>
    </row>
    <row r="13" spans="1:12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>
        <f t="shared" si="0"/>
        <v>0</v>
      </c>
    </row>
    <row r="14" spans="1:12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>
        <f t="shared" si="0"/>
        <v>0</v>
      </c>
    </row>
    <row r="15" spans="1:12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>
        <f t="shared" si="0"/>
        <v>0</v>
      </c>
    </row>
    <row r="16" spans="1:12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>
        <f t="shared" si="0"/>
        <v>0</v>
      </c>
    </row>
    <row r="17" spans="1:12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>
        <f t="shared" si="0"/>
        <v>0</v>
      </c>
    </row>
    <row r="18" spans="1:12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>
        <f t="shared" si="0"/>
        <v>0</v>
      </c>
    </row>
    <row r="19" spans="1:12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>
        <f t="shared" si="0"/>
        <v>0</v>
      </c>
    </row>
    <row r="20" spans="1:12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>
        <f t="shared" si="0"/>
        <v>0</v>
      </c>
    </row>
    <row r="21" spans="1:12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>
        <f t="shared" si="0"/>
        <v>0</v>
      </c>
    </row>
    <row r="22" spans="1:12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>
        <f t="shared" si="0"/>
        <v>0</v>
      </c>
    </row>
    <row r="23" spans="1:12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>
        <f t="shared" si="0"/>
        <v>0</v>
      </c>
    </row>
    <row r="24" spans="1:12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>
        <f t="shared" si="0"/>
        <v>0</v>
      </c>
    </row>
    <row r="25" spans="1:12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>
        <f t="shared" si="0"/>
        <v>0</v>
      </c>
    </row>
    <row r="26" spans="1:12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>
        <f t="shared" si="0"/>
        <v>0</v>
      </c>
    </row>
    <row r="27" spans="1:12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>
        <f t="shared" si="0"/>
        <v>0</v>
      </c>
    </row>
    <row r="28" spans="1:12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>
        <f t="shared" si="0"/>
        <v>0</v>
      </c>
    </row>
    <row r="29" spans="1:12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>
        <f t="shared" si="0"/>
        <v>0</v>
      </c>
    </row>
    <row r="30" spans="1:12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>
        <f t="shared" si="0"/>
        <v>0</v>
      </c>
    </row>
    <row r="31" spans="1:12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>
        <f t="shared" si="0"/>
        <v>0</v>
      </c>
    </row>
    <row r="32" spans="1:12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>
        <f t="shared" si="0"/>
        <v>0</v>
      </c>
    </row>
    <row r="33" spans="1:12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>
        <f t="shared" si="0"/>
        <v>0</v>
      </c>
    </row>
    <row r="34" spans="1:12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>
        <f t="shared" si="0"/>
        <v>0</v>
      </c>
    </row>
    <row r="35" spans="1:12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>
        <f t="shared" si="0"/>
        <v>0</v>
      </c>
    </row>
    <row r="36" spans="1:12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>
        <f t="shared" si="0"/>
        <v>0</v>
      </c>
    </row>
    <row r="37" spans="1:12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>
        <f t="shared" si="0"/>
        <v>0</v>
      </c>
    </row>
    <row r="38" spans="1:12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>
        <f t="shared" si="0"/>
        <v>0</v>
      </c>
    </row>
    <row r="39" spans="1:12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>
        <f t="shared" si="0"/>
        <v>0</v>
      </c>
    </row>
    <row r="40" spans="1:12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>
        <f t="shared" si="0"/>
        <v>0</v>
      </c>
    </row>
    <row r="41" spans="1:12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>
        <f t="shared" si="0"/>
        <v>0</v>
      </c>
    </row>
    <row r="42" spans="1:12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>
        <f t="shared" si="0"/>
        <v>0</v>
      </c>
    </row>
    <row r="43" spans="1:12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>
        <f t="shared" si="0"/>
        <v>0</v>
      </c>
    </row>
    <row r="44" spans="1:12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>
        <f t="shared" si="0"/>
        <v>0</v>
      </c>
    </row>
    <row r="45" spans="1:12" x14ac:dyDescent="0.25">
      <c r="A45" s="3" t="str">
        <f>IF(+Timesheet!A45="","",+Timesheet!A45)</f>
        <v/>
      </c>
      <c r="B45" s="4" t="str">
        <f>IF(+Timesheet!B45="","",+Timesheet!B45)</f>
        <v/>
      </c>
      <c r="C45" s="28" t="str">
        <f>IF(+Timesheet!C45="","",+Timesheet!C45)</f>
        <v/>
      </c>
      <c r="D45" s="6"/>
      <c r="E45" s="6"/>
      <c r="F45" s="6"/>
      <c r="G45" s="6"/>
      <c r="H45" s="6"/>
      <c r="I45" s="6"/>
      <c r="J45" s="6"/>
      <c r="K45" s="6"/>
      <c r="L45" s="6">
        <f t="shared" si="0"/>
        <v>0</v>
      </c>
    </row>
    <row r="46" spans="1:12" x14ac:dyDescent="0.25">
      <c r="A46" s="3" t="str">
        <f>IF(+Timesheet!A46="","",+Timesheet!A46)</f>
        <v/>
      </c>
      <c r="B46" s="4" t="str">
        <f>IF(+Timesheet!B46="","",+Timesheet!B46)</f>
        <v/>
      </c>
      <c r="C46" s="28" t="str">
        <f>IF(+Timesheet!C46="","",+Timesheet!C46)</f>
        <v/>
      </c>
      <c r="D46" s="6"/>
      <c r="E46" s="6"/>
      <c r="F46" s="6"/>
      <c r="G46" s="6"/>
      <c r="H46" s="6"/>
      <c r="I46" s="6"/>
      <c r="J46" s="6"/>
      <c r="K46" s="6"/>
      <c r="L46" s="6">
        <f t="shared" si="0"/>
        <v>0</v>
      </c>
    </row>
    <row r="47" spans="1:12" x14ac:dyDescent="0.25">
      <c r="A47" s="3" t="str">
        <f>IF(+Timesheet!A47="","",+Timesheet!A47)</f>
        <v/>
      </c>
      <c r="B47" s="4" t="str">
        <f>IF(+Timesheet!B47="","",+Timesheet!B47)</f>
        <v/>
      </c>
      <c r="C47" s="28" t="str">
        <f>IF(+Timesheet!C47="","",+Timesheet!C47)</f>
        <v/>
      </c>
      <c r="D47" s="6"/>
      <c r="E47" s="6"/>
      <c r="F47" s="6"/>
      <c r="G47" s="6"/>
      <c r="H47" s="6"/>
      <c r="I47" s="6"/>
      <c r="J47" s="6"/>
      <c r="K47" s="6"/>
      <c r="L47" s="6">
        <f t="shared" si="0"/>
        <v>0</v>
      </c>
    </row>
    <row r="48" spans="1:12" x14ac:dyDescent="0.25">
      <c r="A48" s="3" t="str">
        <f>IF(+Timesheet!A48="","",+Timesheet!A48)</f>
        <v/>
      </c>
      <c r="B48" s="4" t="str">
        <f>IF(+Timesheet!B48="","",+Timesheet!B48)</f>
        <v/>
      </c>
      <c r="C48" s="28" t="str">
        <f>IF(+Timesheet!C48="","",+Timesheet!C48)</f>
        <v/>
      </c>
      <c r="D48" s="6"/>
      <c r="E48" s="6"/>
      <c r="F48" s="6"/>
      <c r="G48" s="6"/>
      <c r="H48" s="6"/>
      <c r="I48" s="6"/>
      <c r="J48" s="6"/>
      <c r="K48" s="6"/>
      <c r="L48" s="6">
        <f t="shared" si="0"/>
        <v>0</v>
      </c>
    </row>
    <row r="49" spans="1:12" x14ac:dyDescent="0.25">
      <c r="A49" s="3" t="str">
        <f>IF(+Timesheet!A49="","",+Timesheet!A49)</f>
        <v/>
      </c>
      <c r="B49" s="4" t="str">
        <f>IF(+Timesheet!B49="","",+Timesheet!B49)</f>
        <v/>
      </c>
      <c r="C49" s="28" t="str">
        <f>IF(+Timesheet!C49="","",+Timesheet!C49)</f>
        <v/>
      </c>
      <c r="D49" s="6"/>
      <c r="E49" s="6"/>
      <c r="F49" s="6"/>
      <c r="G49" s="6"/>
      <c r="H49" s="6"/>
      <c r="I49" s="6"/>
      <c r="J49" s="6"/>
      <c r="K49" s="6"/>
      <c r="L49" s="6">
        <f t="shared" si="0"/>
        <v>0</v>
      </c>
    </row>
    <row r="50" spans="1:12" x14ac:dyDescent="0.25">
      <c r="A50" s="3" t="str">
        <f>IF(+Timesheet!A50="","",+Timesheet!A50)</f>
        <v/>
      </c>
      <c r="B50" s="4" t="str">
        <f>IF(+Timesheet!B50="","",+Timesheet!B50)</f>
        <v/>
      </c>
      <c r="C50" s="28" t="str">
        <f>IF(+Timesheet!C50="","",+Timesheet!C50)</f>
        <v/>
      </c>
      <c r="D50" s="6"/>
      <c r="E50" s="6"/>
      <c r="F50" s="6"/>
      <c r="G50" s="6"/>
      <c r="H50" s="6"/>
      <c r="I50" s="6"/>
      <c r="J50" s="6"/>
      <c r="K50" s="6"/>
      <c r="L50" s="6">
        <f t="shared" si="0"/>
        <v>0</v>
      </c>
    </row>
    <row r="51" spans="1:12" x14ac:dyDescent="0.25">
      <c r="A51" s="3" t="str">
        <f>IF(+Timesheet!A51="","",+Timesheet!A51)</f>
        <v/>
      </c>
      <c r="B51" s="4" t="str">
        <f>IF(+Timesheet!B51="","",+Timesheet!B51)</f>
        <v/>
      </c>
      <c r="C51" s="28" t="str">
        <f>IF(+Timesheet!C51="","",+Timesheet!C51)</f>
        <v/>
      </c>
      <c r="D51" s="6"/>
      <c r="E51" s="6"/>
      <c r="F51" s="6"/>
      <c r="G51" s="6"/>
      <c r="H51" s="6"/>
      <c r="I51" s="6"/>
      <c r="J51" s="6"/>
      <c r="K51" s="6"/>
      <c r="L51" s="6">
        <f t="shared" si="0"/>
        <v>0</v>
      </c>
    </row>
    <row r="52" spans="1:12" x14ac:dyDescent="0.25">
      <c r="A52" s="3" t="str">
        <f>IF(+Timesheet!A52="","",+Timesheet!A52)</f>
        <v/>
      </c>
      <c r="B52" s="4" t="str">
        <f>IF(+Timesheet!B52="","",+Timesheet!B52)</f>
        <v/>
      </c>
      <c r="C52" s="28" t="str">
        <f>IF(+Timesheet!C52="","",+Timesheet!C52)</f>
        <v/>
      </c>
      <c r="D52" s="6"/>
      <c r="E52" s="6"/>
      <c r="F52" s="6"/>
      <c r="G52" s="6"/>
      <c r="H52" s="6"/>
      <c r="I52" s="6"/>
      <c r="J52" s="6"/>
      <c r="K52" s="6"/>
      <c r="L52" s="6">
        <f t="shared" si="0"/>
        <v>0</v>
      </c>
    </row>
    <row r="53" spans="1:12" ht="13.8" thickBot="1" x14ac:dyDescent="0.3">
      <c r="A53" s="3" t="str">
        <f>IF(+Timesheet!A53="","",+Timesheet!A53)</f>
        <v/>
      </c>
      <c r="B53" s="4" t="str">
        <f>IF(+Timesheet!B53="","",+Timesheet!B53)</f>
        <v/>
      </c>
      <c r="C53" s="28" t="str">
        <f>IF(+Timesheet!C53="","",+Timesheet!C53)</f>
        <v/>
      </c>
      <c r="D53" s="10"/>
      <c r="E53" s="10"/>
      <c r="F53" s="10"/>
      <c r="G53" s="10"/>
      <c r="H53" s="10"/>
      <c r="I53" s="10"/>
      <c r="J53" s="10"/>
      <c r="K53" s="10"/>
      <c r="L53" s="10">
        <f t="shared" si="0"/>
        <v>0</v>
      </c>
    </row>
    <row r="54" spans="1:12" ht="18.75" customHeight="1" thickBot="1" x14ac:dyDescent="0.3">
      <c r="A54" s="8" t="s">
        <v>43</v>
      </c>
      <c r="B54" s="9"/>
      <c r="C54" s="30"/>
      <c r="D54" s="25">
        <f>SUM(D3:D53)</f>
        <v>0</v>
      </c>
      <c r="E54" s="25">
        <f t="shared" ref="E54:K54" si="1">SUM(E3:E53)</f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>SUM(L3:L53)</f>
        <v>0</v>
      </c>
    </row>
    <row r="55" spans="1:12" ht="13.8" thickTop="1" x14ac:dyDescent="0.25"/>
  </sheetData>
  <customSheetViews>
    <customSheetView guid="{BF9425B0-03CD-11D3-B1AC-0008C742DC96}" showRuler="0">
      <pane xSplit="3" ySplit="2" topLeftCell="D35" activePane="bottomRight" state="frozen"/>
      <selection pane="bottomRight" activeCell="G55" sqref="G55"/>
      <pageMargins left="0.5" right="0.5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D35" activePane="bottomRight" state="frozen"/>
      <selection pane="bottomRight" activeCell="G55" sqref="G55"/>
      <pageMargins left="0.5" right="0.5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5" right="0.5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xSplit="3" ySplit="2" topLeftCell="I49" activePane="bottomRight" state="frozen"/>
      <selection activeCell="D3" sqref="D3"/>
      <selection pane="topRight" activeCell="D3" sqref="D3"/>
      <selection pane="bottomLeft" activeCell="D3" sqref="D3"/>
      <selection pane="bottomRight" activeCell="D3" sqref="D3:M53"/>
    </sheetView>
  </sheetViews>
  <sheetFormatPr defaultRowHeight="13.2" x14ac:dyDescent="0.25"/>
  <cols>
    <col min="1" max="1" width="6.5546875" style="1" customWidth="1"/>
    <col min="2" max="2" width="37.109375" style="52" customWidth="1"/>
    <col min="3" max="3" width="9.5546875" style="1" customWidth="1"/>
    <col min="4" max="4" width="9.33203125" bestFit="1" customWidth="1"/>
    <col min="5" max="5" width="9.33203125" customWidth="1"/>
    <col min="6" max="6" width="9.33203125" bestFit="1" customWidth="1"/>
    <col min="7" max="7" width="9.33203125" customWidth="1"/>
    <col min="8" max="8" width="9.33203125" bestFit="1" customWidth="1"/>
    <col min="9" max="9" width="9.33203125" customWidth="1"/>
    <col min="10" max="10" width="9.33203125" bestFit="1" customWidth="1"/>
    <col min="11" max="11" width="9.33203125" customWidth="1"/>
    <col min="12" max="12" width="9.33203125" bestFit="1" customWidth="1"/>
    <col min="13" max="13" width="9.33203125" customWidth="1"/>
    <col min="14" max="14" width="7.33203125" customWidth="1"/>
  </cols>
  <sheetData>
    <row r="1" spans="1:14" s="14" customFormat="1" x14ac:dyDescent="0.25">
      <c r="A1" s="5" t="s">
        <v>0</v>
      </c>
      <c r="B1" s="47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  <c r="M1" s="22"/>
      <c r="N1" s="22"/>
    </row>
    <row r="2" spans="1:14" s="14" customFormat="1" x14ac:dyDescent="0.25">
      <c r="A2" s="15"/>
      <c r="B2" s="48"/>
      <c r="C2" s="18"/>
      <c r="D2" s="21">
        <f>+'February 2000'!J2+7</f>
        <v>36589</v>
      </c>
      <c r="E2" s="21" t="s">
        <v>49</v>
      </c>
      <c r="F2" s="21">
        <f>+D2+7</f>
        <v>36596</v>
      </c>
      <c r="G2" s="21" t="s">
        <v>49</v>
      </c>
      <c r="H2" s="21">
        <f>+F2+7</f>
        <v>36603</v>
      </c>
      <c r="I2" s="21" t="s">
        <v>49</v>
      </c>
      <c r="J2" s="21">
        <f>+H2+7</f>
        <v>36610</v>
      </c>
      <c r="K2" s="21" t="s">
        <v>49</v>
      </c>
      <c r="L2" s="21">
        <f>+J2+7</f>
        <v>36617</v>
      </c>
      <c r="M2" s="21" t="s">
        <v>53</v>
      </c>
      <c r="N2" s="21" t="s">
        <v>9</v>
      </c>
    </row>
    <row r="3" spans="1:14" x14ac:dyDescent="0.25">
      <c r="A3" s="3">
        <f>IF(+Timesheet!A3="","",+Timesheet!A3)</f>
        <v>1001</v>
      </c>
      <c r="B3" s="49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/>
      <c r="M3" s="6"/>
      <c r="N3" s="6">
        <f>SUM(D3:M3)</f>
        <v>0</v>
      </c>
    </row>
    <row r="4" spans="1:14" x14ac:dyDescent="0.25">
      <c r="A4" s="3">
        <f>IF(+Timesheet!A4="","",+Timesheet!A4)</f>
        <v>1002</v>
      </c>
      <c r="B4" s="49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f t="shared" ref="N4:N53" si="0">SUM(D4:M4)</f>
        <v>0</v>
      </c>
    </row>
    <row r="5" spans="1:14" x14ac:dyDescent="0.25">
      <c r="A5" s="3">
        <f>IF(+Timesheet!A5="","",+Timesheet!A5)</f>
        <v>1005</v>
      </c>
      <c r="B5" s="49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/>
      <c r="M5" s="6"/>
      <c r="N5" s="6">
        <f t="shared" si="0"/>
        <v>0</v>
      </c>
    </row>
    <row r="6" spans="1:14" x14ac:dyDescent="0.25">
      <c r="A6" s="3">
        <f>IF(+Timesheet!A6="","",+Timesheet!A6)</f>
        <v>1007</v>
      </c>
      <c r="B6" s="49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/>
      <c r="M6" s="6"/>
      <c r="N6" s="6">
        <f t="shared" si="0"/>
        <v>0</v>
      </c>
    </row>
    <row r="7" spans="1:14" x14ac:dyDescent="0.25">
      <c r="A7" s="3">
        <f>IF(+Timesheet!A7="","",+Timesheet!A7)</f>
        <v>1008</v>
      </c>
      <c r="B7" s="49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/>
      <c r="M7" s="6"/>
      <c r="N7" s="6">
        <f t="shared" si="0"/>
        <v>0</v>
      </c>
    </row>
    <row r="8" spans="1:14" x14ac:dyDescent="0.25">
      <c r="A8" s="3">
        <f>IF(+Timesheet!A8="","",+Timesheet!A8)</f>
        <v>1009</v>
      </c>
      <c r="B8" s="49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/>
      <c r="M8" s="6"/>
      <c r="N8" s="6">
        <f t="shared" si="0"/>
        <v>0</v>
      </c>
    </row>
    <row r="9" spans="1:14" x14ac:dyDescent="0.25">
      <c r="A9" s="3">
        <f>IF(+Timesheet!A9="","",+Timesheet!A9)</f>
        <v>1011</v>
      </c>
      <c r="B9" s="49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/>
      <c r="M9" s="6"/>
      <c r="N9" s="6">
        <f t="shared" si="0"/>
        <v>0</v>
      </c>
    </row>
    <row r="10" spans="1:14" x14ac:dyDescent="0.25">
      <c r="A10" s="3">
        <f>IF(+Timesheet!A10="","",+Timesheet!A10)</f>
        <v>1012</v>
      </c>
      <c r="B10" s="49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f t="shared" si="0"/>
        <v>0</v>
      </c>
    </row>
    <row r="11" spans="1:14" x14ac:dyDescent="0.25">
      <c r="A11" s="3">
        <f>IF(+Timesheet!A11="","",+Timesheet!A11)</f>
        <v>1013</v>
      </c>
      <c r="B11" s="49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f t="shared" si="0"/>
        <v>0</v>
      </c>
    </row>
    <row r="12" spans="1:14" x14ac:dyDescent="0.25">
      <c r="A12" s="3">
        <f>IF(+Timesheet!A12="","",+Timesheet!A12)</f>
        <v>1014</v>
      </c>
      <c r="B12" s="49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>
        <f t="shared" si="0"/>
        <v>0</v>
      </c>
    </row>
    <row r="13" spans="1:14" x14ac:dyDescent="0.25">
      <c r="A13" s="3">
        <f>IF(+Timesheet!A13="","",+Timesheet!A13)</f>
        <v>3001</v>
      </c>
      <c r="B13" s="49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f t="shared" si="0"/>
        <v>0</v>
      </c>
    </row>
    <row r="14" spans="1:14" x14ac:dyDescent="0.25">
      <c r="A14" s="3">
        <f>IF(+Timesheet!A14="","",+Timesheet!A14)</f>
        <v>3002</v>
      </c>
      <c r="B14" s="49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 t="shared" si="0"/>
        <v>0</v>
      </c>
    </row>
    <row r="15" spans="1:14" x14ac:dyDescent="0.25">
      <c r="A15" s="3">
        <f>IF(+Timesheet!A15="","",+Timesheet!A15)</f>
        <v>3010</v>
      </c>
      <c r="B15" s="49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f t="shared" si="0"/>
        <v>0</v>
      </c>
    </row>
    <row r="16" spans="1:14" x14ac:dyDescent="0.25">
      <c r="A16" s="3">
        <f>IF(+Timesheet!A16="","",+Timesheet!A16)</f>
        <v>3020</v>
      </c>
      <c r="B16" s="49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f t="shared" si="0"/>
        <v>0</v>
      </c>
    </row>
    <row r="17" spans="1:14" x14ac:dyDescent="0.25">
      <c r="A17" s="3">
        <f>IF(+Timesheet!A17="","",+Timesheet!A17)</f>
        <v>3030</v>
      </c>
      <c r="B17" s="49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f t="shared" si="0"/>
        <v>0</v>
      </c>
    </row>
    <row r="18" spans="1:14" x14ac:dyDescent="0.25">
      <c r="A18" s="3">
        <f>IF(+Timesheet!A18="","",+Timesheet!A18)</f>
        <v>3040</v>
      </c>
      <c r="B18" s="49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1:14" x14ac:dyDescent="0.25">
      <c r="A19" s="3">
        <f>IF(+Timesheet!A19="","",+Timesheet!A19)</f>
        <v>3050</v>
      </c>
      <c r="B19" s="49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1:14" x14ac:dyDescent="0.25">
      <c r="A20" s="3">
        <f>IF(+Timesheet!A20="","",+Timesheet!A20)</f>
        <v>4001</v>
      </c>
      <c r="B20" s="49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f t="shared" si="0"/>
        <v>0</v>
      </c>
    </row>
    <row r="21" spans="1:14" x14ac:dyDescent="0.25">
      <c r="A21" s="3">
        <f>IF(+Timesheet!A21="","",+Timesheet!A21)</f>
        <v>5001</v>
      </c>
      <c r="B21" s="49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1:14" x14ac:dyDescent="0.25">
      <c r="A22" s="3">
        <f>IF(+Timesheet!A22="","",+Timesheet!A22)</f>
        <v>5009</v>
      </c>
      <c r="B22" s="49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1:14" x14ac:dyDescent="0.25">
      <c r="A23" s="3">
        <f>IF(+Timesheet!A23="","",+Timesheet!A23)</f>
        <v>5010</v>
      </c>
      <c r="B23" s="49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1:14" x14ac:dyDescent="0.25">
      <c r="A24" s="3">
        <f>IF(+Timesheet!A24="","",+Timesheet!A24)</f>
        <v>7000</v>
      </c>
      <c r="B24" s="49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1:14" x14ac:dyDescent="0.25">
      <c r="A25" s="3">
        <f>IF(+Timesheet!A25="","",+Timesheet!A25)</f>
        <v>7003</v>
      </c>
      <c r="B25" s="49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1:14" x14ac:dyDescent="0.25">
      <c r="A26" s="3">
        <f>IF(+Timesheet!A26="","",+Timesheet!A26)</f>
        <v>8001</v>
      </c>
      <c r="B26" s="49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1:14" x14ac:dyDescent="0.25">
      <c r="A27" s="3">
        <f>IF(+Timesheet!A27="","",+Timesheet!A27)</f>
        <v>8002</v>
      </c>
      <c r="B27" s="49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1:14" x14ac:dyDescent="0.25">
      <c r="A28" s="3">
        <f>IF(+Timesheet!A28="","",+Timesheet!A28)</f>
        <v>8004</v>
      </c>
      <c r="B28" s="49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1:14" x14ac:dyDescent="0.25">
      <c r="A29" s="3">
        <f>IF(+Timesheet!A29="","",+Timesheet!A29)</f>
        <v>8005</v>
      </c>
      <c r="B29" s="49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1:14" x14ac:dyDescent="0.25">
      <c r="A30" s="3">
        <f>IF(+Timesheet!A30="","",+Timesheet!A30)</f>
        <v>8006</v>
      </c>
      <c r="B30" s="49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f t="shared" si="0"/>
        <v>0</v>
      </c>
    </row>
    <row r="31" spans="1:14" x14ac:dyDescent="0.25">
      <c r="A31" s="3">
        <f>IF(+Timesheet!A31="","",+Timesheet!A31)</f>
        <v>8008</v>
      </c>
      <c r="B31" s="49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f t="shared" si="0"/>
        <v>0</v>
      </c>
    </row>
    <row r="32" spans="1:14" x14ac:dyDescent="0.25">
      <c r="A32" s="3" t="str">
        <f>IF(+Timesheet!A32="","",+Timesheet!A32)</f>
        <v/>
      </c>
      <c r="B32" s="49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>
        <f t="shared" si="0"/>
        <v>0</v>
      </c>
    </row>
    <row r="33" spans="1:14" x14ac:dyDescent="0.25">
      <c r="A33" s="3" t="str">
        <f>IF(+Timesheet!A33="","",+Timesheet!A33)</f>
        <v/>
      </c>
      <c r="B33" s="49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>
        <f t="shared" si="0"/>
        <v>0</v>
      </c>
    </row>
    <row r="34" spans="1:14" x14ac:dyDescent="0.25">
      <c r="A34" s="3" t="str">
        <f>IF(+Timesheet!A34="","",+Timesheet!A34)</f>
        <v/>
      </c>
      <c r="B34" s="49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f t="shared" si="0"/>
        <v>0</v>
      </c>
    </row>
    <row r="35" spans="1:14" x14ac:dyDescent="0.25">
      <c r="A35" s="3" t="str">
        <f>IF(+Timesheet!A35="","",+Timesheet!A35)</f>
        <v/>
      </c>
      <c r="B35" s="49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f t="shared" si="0"/>
        <v>0</v>
      </c>
    </row>
    <row r="36" spans="1:14" x14ac:dyDescent="0.25">
      <c r="A36" s="3" t="str">
        <f>IF(+Timesheet!A36="","",+Timesheet!A36)</f>
        <v/>
      </c>
      <c r="B36" s="49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f t="shared" si="0"/>
        <v>0</v>
      </c>
    </row>
    <row r="37" spans="1:14" x14ac:dyDescent="0.25">
      <c r="A37" s="3" t="str">
        <f>IF(+Timesheet!A37="","",+Timesheet!A37)</f>
        <v/>
      </c>
      <c r="B37" s="49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>
        <f t="shared" si="0"/>
        <v>0</v>
      </c>
    </row>
    <row r="38" spans="1:14" x14ac:dyDescent="0.25">
      <c r="A38" s="3" t="str">
        <f>IF(+Timesheet!A38="","",+Timesheet!A38)</f>
        <v/>
      </c>
      <c r="B38" s="49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f t="shared" si="0"/>
        <v>0</v>
      </c>
    </row>
    <row r="39" spans="1:14" x14ac:dyDescent="0.25">
      <c r="A39" s="3" t="str">
        <f>IF(+Timesheet!A39="","",+Timesheet!A39)</f>
        <v/>
      </c>
      <c r="B39" s="49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f t="shared" si="0"/>
        <v>0</v>
      </c>
    </row>
    <row r="40" spans="1:14" x14ac:dyDescent="0.25">
      <c r="A40" s="3" t="str">
        <f>IF(+Timesheet!A40="","",+Timesheet!A40)</f>
        <v/>
      </c>
      <c r="B40" s="49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f t="shared" si="0"/>
        <v>0</v>
      </c>
    </row>
    <row r="41" spans="1:14" x14ac:dyDescent="0.25">
      <c r="A41" s="3" t="str">
        <f>IF(+Timesheet!A41="","",+Timesheet!A41)</f>
        <v/>
      </c>
      <c r="B41" s="49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>
        <f t="shared" si="0"/>
        <v>0</v>
      </c>
    </row>
    <row r="42" spans="1:14" x14ac:dyDescent="0.25">
      <c r="A42" s="3" t="str">
        <f>IF(+Timesheet!A42="","",+Timesheet!A42)</f>
        <v/>
      </c>
      <c r="B42" s="49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f t="shared" si="0"/>
        <v>0</v>
      </c>
    </row>
    <row r="43" spans="1:14" x14ac:dyDescent="0.25">
      <c r="A43" s="3" t="str">
        <f>IF(+Timesheet!A43="","",+Timesheet!A43)</f>
        <v/>
      </c>
      <c r="B43" s="49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f t="shared" si="0"/>
        <v>0</v>
      </c>
    </row>
    <row r="44" spans="1:14" x14ac:dyDescent="0.25">
      <c r="A44" s="3" t="str">
        <f>IF(+Timesheet!A44="","",+Timesheet!A44)</f>
        <v/>
      </c>
      <c r="B44" s="49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f t="shared" si="0"/>
        <v>0</v>
      </c>
    </row>
    <row r="45" spans="1:14" x14ac:dyDescent="0.25">
      <c r="A45" s="3" t="str">
        <f>IF(+Timesheet!A45="","",+Timesheet!A45)</f>
        <v/>
      </c>
      <c r="B45" s="49" t="str">
        <f>IF(+Timesheet!B45="","",+Timesheet!B45)</f>
        <v/>
      </c>
      <c r="C45" s="28" t="str">
        <f>IF(+Timesheet!C45="","",+Timesheet!C45)</f>
        <v/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f t="shared" si="0"/>
        <v>0</v>
      </c>
    </row>
    <row r="46" spans="1:14" x14ac:dyDescent="0.25">
      <c r="A46" s="3" t="str">
        <f>IF(+Timesheet!A46="","",+Timesheet!A46)</f>
        <v/>
      </c>
      <c r="B46" s="49" t="str">
        <f>IF(+Timesheet!B46="","",+Timesheet!B46)</f>
        <v/>
      </c>
      <c r="C46" s="28" t="str">
        <f>IF(+Timesheet!C46="","",+Timesheet!C46)</f>
        <v/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f t="shared" si="0"/>
        <v>0</v>
      </c>
    </row>
    <row r="47" spans="1:14" x14ac:dyDescent="0.25">
      <c r="A47" s="3" t="str">
        <f>IF(+Timesheet!A47="","",+Timesheet!A47)</f>
        <v/>
      </c>
      <c r="B47" s="49" t="str">
        <f>IF(+Timesheet!B47="","",+Timesheet!B47)</f>
        <v/>
      </c>
      <c r="C47" s="28" t="str">
        <f>IF(+Timesheet!C47="","",+Timesheet!C47)</f>
        <v/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f t="shared" si="0"/>
        <v>0</v>
      </c>
    </row>
    <row r="48" spans="1:14" x14ac:dyDescent="0.25">
      <c r="A48" s="3" t="str">
        <f>IF(+Timesheet!A48="","",+Timesheet!A48)</f>
        <v/>
      </c>
      <c r="B48" s="49" t="str">
        <f>IF(+Timesheet!B48="","",+Timesheet!B48)</f>
        <v/>
      </c>
      <c r="C48" s="28" t="str">
        <f>IF(+Timesheet!C48="","",+Timesheet!C48)</f>
        <v/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f t="shared" si="0"/>
        <v>0</v>
      </c>
    </row>
    <row r="49" spans="1:14" x14ac:dyDescent="0.25">
      <c r="A49" s="3" t="str">
        <f>IF(+Timesheet!A49="","",+Timesheet!A49)</f>
        <v/>
      </c>
      <c r="B49" s="49" t="str">
        <f>IF(+Timesheet!B49="","",+Timesheet!B49)</f>
        <v/>
      </c>
      <c r="C49" s="28" t="str">
        <f>IF(+Timesheet!C49="","",+Timesheet!C49)</f>
        <v/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f t="shared" si="0"/>
        <v>0</v>
      </c>
    </row>
    <row r="50" spans="1:14" x14ac:dyDescent="0.25">
      <c r="A50" s="3" t="str">
        <f>IF(+Timesheet!A50="","",+Timesheet!A50)</f>
        <v/>
      </c>
      <c r="B50" s="49" t="str">
        <f>IF(+Timesheet!B50="","",+Timesheet!B50)</f>
        <v/>
      </c>
      <c r="C50" s="28" t="str">
        <f>IF(+Timesheet!C50="","",+Timesheet!C50)</f>
        <v/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f t="shared" si="0"/>
        <v>0</v>
      </c>
    </row>
    <row r="51" spans="1:14" x14ac:dyDescent="0.25">
      <c r="A51" s="3" t="str">
        <f>IF(+Timesheet!A51="","",+Timesheet!A51)</f>
        <v/>
      </c>
      <c r="B51" s="49" t="str">
        <f>IF(+Timesheet!B51="","",+Timesheet!B51)</f>
        <v/>
      </c>
      <c r="C51" s="28" t="str">
        <f>IF(+Timesheet!C51="","",+Timesheet!C51)</f>
        <v/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f t="shared" si="0"/>
        <v>0</v>
      </c>
    </row>
    <row r="52" spans="1:14" x14ac:dyDescent="0.25">
      <c r="A52" s="3" t="str">
        <f>IF(+Timesheet!A52="","",+Timesheet!A52)</f>
        <v/>
      </c>
      <c r="B52" s="49" t="str">
        <f>IF(+Timesheet!B52="","",+Timesheet!B52)</f>
        <v/>
      </c>
      <c r="C52" s="28" t="str">
        <f>IF(+Timesheet!C52="","",+Timesheet!C52)</f>
        <v/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f t="shared" si="0"/>
        <v>0</v>
      </c>
    </row>
    <row r="53" spans="1:14" ht="13.8" thickBot="1" x14ac:dyDescent="0.3">
      <c r="A53" s="3" t="str">
        <f>IF(+Timesheet!A53="","",+Timesheet!A53)</f>
        <v/>
      </c>
      <c r="B53" s="49" t="str">
        <f>IF(+Timesheet!B53="","",+Timesheet!B53)</f>
        <v/>
      </c>
      <c r="C53" s="28" t="str">
        <f>IF(+Timesheet!C53="","",+Timesheet!C53)</f>
        <v/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f t="shared" si="0"/>
        <v>0</v>
      </c>
    </row>
    <row r="54" spans="1:14" ht="18.75" customHeight="1" thickBot="1" x14ac:dyDescent="0.3">
      <c r="A54" s="8" t="s">
        <v>43</v>
      </c>
      <c r="B54" s="51"/>
      <c r="C54" s="30"/>
      <c r="D54" s="25">
        <f t="shared" ref="D54:N54" si="1">SUM(D3:D53)</f>
        <v>0</v>
      </c>
      <c r="E54" s="25">
        <f t="shared" si="1"/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 t="shared" si="1"/>
        <v>0</v>
      </c>
      <c r="M54" s="25">
        <f t="shared" si="1"/>
        <v>0</v>
      </c>
      <c r="N54" s="25">
        <f t="shared" si="1"/>
        <v>0</v>
      </c>
    </row>
    <row r="55" spans="1:14" ht="13.8" thickTop="1" x14ac:dyDescent="0.25"/>
  </sheetData>
  <customSheetViews>
    <customSheetView guid="{BF9425B0-03CD-11D3-B1AC-0008C742DC96}" showRuler="0">
      <pane xSplit="3" ySplit="2" topLeftCell="D37" activePane="bottomRight" state="frozen"/>
      <selection pane="bottomRight" activeCell="H55" sqref="H55"/>
      <pageMargins left="0.4" right="0.4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D37" activePane="bottomRight" state="frozen"/>
      <selection pane="bottomRight" activeCell="H55" sqref="H55"/>
      <pageMargins left="0.4" right="0.4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4" right="0.4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2" topLeftCell="G49" activePane="bottomRight" state="frozen"/>
      <selection activeCell="D3" sqref="D3"/>
      <selection pane="topRight" activeCell="D3" sqref="D3"/>
      <selection pane="bottomLeft" activeCell="D3" sqref="D3"/>
      <selection pane="bottomRight" activeCell="D3" sqref="D3:K53"/>
    </sheetView>
  </sheetViews>
  <sheetFormatPr defaultRowHeight="13.2" x14ac:dyDescent="0.25"/>
  <cols>
    <col min="1" max="1" width="6.5546875" style="1" customWidth="1"/>
    <col min="2" max="2" width="37.109375" style="52" customWidth="1"/>
    <col min="3" max="3" width="9.5546875" style="1" customWidth="1"/>
    <col min="4" max="4" width="9.33203125" bestFit="1" customWidth="1"/>
    <col min="5" max="5" width="9.33203125" customWidth="1"/>
    <col min="6" max="6" width="9.33203125" bestFit="1" customWidth="1"/>
    <col min="7" max="7" width="8.5546875" bestFit="1" customWidth="1"/>
    <col min="8" max="8" width="9.33203125" bestFit="1" customWidth="1"/>
    <col min="9" max="9" width="8.5546875" bestFit="1" customWidth="1"/>
    <col min="10" max="10" width="9.33203125" bestFit="1" customWidth="1"/>
    <col min="11" max="11" width="8.5546875" bestFit="1" customWidth="1"/>
    <col min="12" max="12" width="6.6640625" bestFit="1" customWidth="1"/>
  </cols>
  <sheetData>
    <row r="1" spans="1:12" s="14" customFormat="1" x14ac:dyDescent="0.25">
      <c r="A1" s="5" t="s">
        <v>0</v>
      </c>
      <c r="B1" s="47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</row>
    <row r="2" spans="1:12" s="14" customFormat="1" x14ac:dyDescent="0.25">
      <c r="A2" s="15"/>
      <c r="B2" s="48"/>
      <c r="C2" s="18"/>
      <c r="D2" s="21">
        <f>7+'March 2000'!L2</f>
        <v>36624</v>
      </c>
      <c r="E2" s="21"/>
      <c r="F2" s="21">
        <f>+D2+7</f>
        <v>36631</v>
      </c>
      <c r="G2" s="21"/>
      <c r="H2" s="21">
        <f>+F2+7</f>
        <v>36638</v>
      </c>
      <c r="I2" s="21"/>
      <c r="J2" s="21">
        <f>+H2+7</f>
        <v>36645</v>
      </c>
      <c r="K2" s="21"/>
      <c r="L2" s="21" t="s">
        <v>9</v>
      </c>
    </row>
    <row r="3" spans="1:12" x14ac:dyDescent="0.25">
      <c r="A3" s="3">
        <f>IF(+Timesheet!A3="","",+Timesheet!A3)</f>
        <v>1001</v>
      </c>
      <c r="B3" s="49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>
        <f>SUM(D3:K3)</f>
        <v>0</v>
      </c>
    </row>
    <row r="4" spans="1:12" x14ac:dyDescent="0.25">
      <c r="A4" s="3">
        <f>IF(+Timesheet!A4="","",+Timesheet!A4)</f>
        <v>1002</v>
      </c>
      <c r="B4" s="49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>
        <f t="shared" ref="L4:L53" si="0">SUM(D4:K4)</f>
        <v>0</v>
      </c>
    </row>
    <row r="5" spans="1:12" x14ac:dyDescent="0.25">
      <c r="A5" s="3">
        <f>IF(+Timesheet!A5="","",+Timesheet!A5)</f>
        <v>1005</v>
      </c>
      <c r="B5" s="49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>
        <f t="shared" si="0"/>
        <v>0</v>
      </c>
    </row>
    <row r="6" spans="1:12" x14ac:dyDescent="0.25">
      <c r="A6" s="3">
        <f>IF(+Timesheet!A6="","",+Timesheet!A6)</f>
        <v>1007</v>
      </c>
      <c r="B6" s="49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>
        <f t="shared" si="0"/>
        <v>0</v>
      </c>
    </row>
    <row r="7" spans="1:12" x14ac:dyDescent="0.25">
      <c r="A7" s="3">
        <f>IF(+Timesheet!A7="","",+Timesheet!A7)</f>
        <v>1008</v>
      </c>
      <c r="B7" s="49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>
        <f t="shared" si="0"/>
        <v>0</v>
      </c>
    </row>
    <row r="8" spans="1:12" x14ac:dyDescent="0.25">
      <c r="A8" s="3">
        <f>IF(+Timesheet!A8="","",+Timesheet!A8)</f>
        <v>1009</v>
      </c>
      <c r="B8" s="49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>
        <f t="shared" si="0"/>
        <v>0</v>
      </c>
    </row>
    <row r="9" spans="1:12" x14ac:dyDescent="0.25">
      <c r="A9" s="3">
        <f>IF(+Timesheet!A9="","",+Timesheet!A9)</f>
        <v>1011</v>
      </c>
      <c r="B9" s="49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>
        <f t="shared" si="0"/>
        <v>0</v>
      </c>
    </row>
    <row r="10" spans="1:12" x14ac:dyDescent="0.25">
      <c r="A10" s="3">
        <f>IF(+Timesheet!A10="","",+Timesheet!A10)</f>
        <v>1012</v>
      </c>
      <c r="B10" s="49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>
        <f t="shared" si="0"/>
        <v>0</v>
      </c>
    </row>
    <row r="11" spans="1:12" x14ac:dyDescent="0.25">
      <c r="A11" s="3">
        <f>IF(+Timesheet!A11="","",+Timesheet!A11)</f>
        <v>1013</v>
      </c>
      <c r="B11" s="49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>
        <f t="shared" si="0"/>
        <v>0</v>
      </c>
    </row>
    <row r="12" spans="1:12" x14ac:dyDescent="0.25">
      <c r="A12" s="3">
        <f>IF(+Timesheet!A12="","",+Timesheet!A12)</f>
        <v>1014</v>
      </c>
      <c r="B12" s="49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>
        <f t="shared" si="0"/>
        <v>0</v>
      </c>
    </row>
    <row r="13" spans="1:12" x14ac:dyDescent="0.25">
      <c r="A13" s="3">
        <f>IF(+Timesheet!A13="","",+Timesheet!A13)</f>
        <v>3001</v>
      </c>
      <c r="B13" s="49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>
        <f t="shared" si="0"/>
        <v>0</v>
      </c>
    </row>
    <row r="14" spans="1:12" x14ac:dyDescent="0.25">
      <c r="A14" s="3">
        <f>IF(+Timesheet!A14="","",+Timesheet!A14)</f>
        <v>3002</v>
      </c>
      <c r="B14" s="49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>
        <f t="shared" si="0"/>
        <v>0</v>
      </c>
    </row>
    <row r="15" spans="1:12" x14ac:dyDescent="0.25">
      <c r="A15" s="3">
        <f>IF(+Timesheet!A15="","",+Timesheet!A15)</f>
        <v>3010</v>
      </c>
      <c r="B15" s="49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>
        <f t="shared" si="0"/>
        <v>0</v>
      </c>
    </row>
    <row r="16" spans="1:12" x14ac:dyDescent="0.25">
      <c r="A16" s="3">
        <f>IF(+Timesheet!A16="","",+Timesheet!A16)</f>
        <v>3020</v>
      </c>
      <c r="B16" s="49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>
        <f t="shared" si="0"/>
        <v>0</v>
      </c>
    </row>
    <row r="17" spans="1:12" x14ac:dyDescent="0.25">
      <c r="A17" s="3">
        <f>IF(+Timesheet!A17="","",+Timesheet!A17)</f>
        <v>3030</v>
      </c>
      <c r="B17" s="49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>
        <f t="shared" si="0"/>
        <v>0</v>
      </c>
    </row>
    <row r="18" spans="1:12" x14ac:dyDescent="0.25">
      <c r="A18" s="3">
        <f>IF(+Timesheet!A18="","",+Timesheet!A18)</f>
        <v>3040</v>
      </c>
      <c r="B18" s="49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>
        <f t="shared" si="0"/>
        <v>0</v>
      </c>
    </row>
    <row r="19" spans="1:12" x14ac:dyDescent="0.25">
      <c r="A19" s="3">
        <f>IF(+Timesheet!A19="","",+Timesheet!A19)</f>
        <v>3050</v>
      </c>
      <c r="B19" s="49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>
        <f t="shared" si="0"/>
        <v>0</v>
      </c>
    </row>
    <row r="20" spans="1:12" x14ac:dyDescent="0.25">
      <c r="A20" s="3">
        <f>IF(+Timesheet!A20="","",+Timesheet!A20)</f>
        <v>4001</v>
      </c>
      <c r="B20" s="49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>
        <f t="shared" si="0"/>
        <v>0</v>
      </c>
    </row>
    <row r="21" spans="1:12" x14ac:dyDescent="0.25">
      <c r="A21" s="3">
        <f>IF(+Timesheet!A21="","",+Timesheet!A21)</f>
        <v>5001</v>
      </c>
      <c r="B21" s="49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>
        <f t="shared" si="0"/>
        <v>0</v>
      </c>
    </row>
    <row r="22" spans="1:12" x14ac:dyDescent="0.25">
      <c r="A22" s="3">
        <f>IF(+Timesheet!A22="","",+Timesheet!A22)</f>
        <v>5009</v>
      </c>
      <c r="B22" s="49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>
        <f t="shared" si="0"/>
        <v>0</v>
      </c>
    </row>
    <row r="23" spans="1:12" x14ac:dyDescent="0.25">
      <c r="A23" s="3">
        <f>IF(+Timesheet!A23="","",+Timesheet!A23)</f>
        <v>5010</v>
      </c>
      <c r="B23" s="49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>
        <f t="shared" si="0"/>
        <v>0</v>
      </c>
    </row>
    <row r="24" spans="1:12" x14ac:dyDescent="0.25">
      <c r="A24" s="3">
        <f>IF(+Timesheet!A24="","",+Timesheet!A24)</f>
        <v>7000</v>
      </c>
      <c r="B24" s="49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>
        <f t="shared" si="0"/>
        <v>0</v>
      </c>
    </row>
    <row r="25" spans="1:12" x14ac:dyDescent="0.25">
      <c r="A25" s="3">
        <f>IF(+Timesheet!A25="","",+Timesheet!A25)</f>
        <v>7003</v>
      </c>
      <c r="B25" s="49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>
        <f t="shared" si="0"/>
        <v>0</v>
      </c>
    </row>
    <row r="26" spans="1:12" x14ac:dyDescent="0.25">
      <c r="A26" s="3">
        <f>IF(+Timesheet!A26="","",+Timesheet!A26)</f>
        <v>8001</v>
      </c>
      <c r="B26" s="49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>
        <f t="shared" si="0"/>
        <v>0</v>
      </c>
    </row>
    <row r="27" spans="1:12" x14ac:dyDescent="0.25">
      <c r="A27" s="3">
        <f>IF(+Timesheet!A27="","",+Timesheet!A27)</f>
        <v>8002</v>
      </c>
      <c r="B27" s="49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>
        <f t="shared" si="0"/>
        <v>0</v>
      </c>
    </row>
    <row r="28" spans="1:12" x14ac:dyDescent="0.25">
      <c r="A28" s="3">
        <f>IF(+Timesheet!A28="","",+Timesheet!A28)</f>
        <v>8004</v>
      </c>
      <c r="B28" s="49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>
        <f t="shared" si="0"/>
        <v>0</v>
      </c>
    </row>
    <row r="29" spans="1:12" x14ac:dyDescent="0.25">
      <c r="A29" s="3">
        <f>IF(+Timesheet!A29="","",+Timesheet!A29)</f>
        <v>8005</v>
      </c>
      <c r="B29" s="49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>
        <f t="shared" si="0"/>
        <v>0</v>
      </c>
    </row>
    <row r="30" spans="1:12" x14ac:dyDescent="0.25">
      <c r="A30" s="3">
        <f>IF(+Timesheet!A30="","",+Timesheet!A30)</f>
        <v>8006</v>
      </c>
      <c r="B30" s="49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>
        <f t="shared" si="0"/>
        <v>0</v>
      </c>
    </row>
    <row r="31" spans="1:12" x14ac:dyDescent="0.25">
      <c r="A31" s="3">
        <f>IF(+Timesheet!A31="","",+Timesheet!A31)</f>
        <v>8008</v>
      </c>
      <c r="B31" s="49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>
        <f t="shared" si="0"/>
        <v>0</v>
      </c>
    </row>
    <row r="32" spans="1:12" x14ac:dyDescent="0.25">
      <c r="A32" s="3" t="str">
        <f>IF(+Timesheet!A32="","",+Timesheet!A32)</f>
        <v/>
      </c>
      <c r="B32" s="49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>
        <f t="shared" si="0"/>
        <v>0</v>
      </c>
    </row>
    <row r="33" spans="1:12" x14ac:dyDescent="0.25">
      <c r="A33" s="3" t="str">
        <f>IF(+Timesheet!A33="","",+Timesheet!A33)</f>
        <v/>
      </c>
      <c r="B33" s="49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>
        <f t="shared" si="0"/>
        <v>0</v>
      </c>
    </row>
    <row r="34" spans="1:12" x14ac:dyDescent="0.25">
      <c r="A34" s="3" t="str">
        <f>IF(+Timesheet!A34="","",+Timesheet!A34)</f>
        <v/>
      </c>
      <c r="B34" s="49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>
        <f t="shared" si="0"/>
        <v>0</v>
      </c>
    </row>
    <row r="35" spans="1:12" x14ac:dyDescent="0.25">
      <c r="A35" s="3" t="str">
        <f>IF(+Timesheet!A35="","",+Timesheet!A35)</f>
        <v/>
      </c>
      <c r="B35" s="49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>
        <f t="shared" si="0"/>
        <v>0</v>
      </c>
    </row>
    <row r="36" spans="1:12" x14ac:dyDescent="0.25">
      <c r="A36" s="3" t="str">
        <f>IF(+Timesheet!A36="","",+Timesheet!A36)</f>
        <v/>
      </c>
      <c r="B36" s="49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>
        <f t="shared" si="0"/>
        <v>0</v>
      </c>
    </row>
    <row r="37" spans="1:12" x14ac:dyDescent="0.25">
      <c r="A37" s="3" t="str">
        <f>IF(+Timesheet!A37="","",+Timesheet!A37)</f>
        <v/>
      </c>
      <c r="B37" s="49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>
        <f t="shared" si="0"/>
        <v>0</v>
      </c>
    </row>
    <row r="38" spans="1:12" x14ac:dyDescent="0.25">
      <c r="A38" s="3" t="str">
        <f>IF(+Timesheet!A38="","",+Timesheet!A38)</f>
        <v/>
      </c>
      <c r="B38" s="49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>
        <f t="shared" si="0"/>
        <v>0</v>
      </c>
    </row>
    <row r="39" spans="1:12" x14ac:dyDescent="0.25">
      <c r="A39" s="3" t="str">
        <f>IF(+Timesheet!A39="","",+Timesheet!A39)</f>
        <v/>
      </c>
      <c r="B39" s="49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>
        <f t="shared" si="0"/>
        <v>0</v>
      </c>
    </row>
    <row r="40" spans="1:12" x14ac:dyDescent="0.25">
      <c r="A40" s="3" t="str">
        <f>IF(+Timesheet!A40="","",+Timesheet!A40)</f>
        <v/>
      </c>
      <c r="B40" s="49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>
        <f t="shared" si="0"/>
        <v>0</v>
      </c>
    </row>
    <row r="41" spans="1:12" x14ac:dyDescent="0.25">
      <c r="A41" s="3" t="str">
        <f>IF(+Timesheet!A41="","",+Timesheet!A41)</f>
        <v/>
      </c>
      <c r="B41" s="49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>
        <f t="shared" si="0"/>
        <v>0</v>
      </c>
    </row>
    <row r="42" spans="1:12" x14ac:dyDescent="0.25">
      <c r="A42" s="3" t="str">
        <f>IF(+Timesheet!A42="","",+Timesheet!A42)</f>
        <v/>
      </c>
      <c r="B42" s="49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>
        <f t="shared" si="0"/>
        <v>0</v>
      </c>
    </row>
    <row r="43" spans="1:12" x14ac:dyDescent="0.25">
      <c r="A43" s="3" t="str">
        <f>IF(+Timesheet!A43="","",+Timesheet!A43)</f>
        <v/>
      </c>
      <c r="B43" s="49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>
        <f t="shared" si="0"/>
        <v>0</v>
      </c>
    </row>
    <row r="44" spans="1:12" x14ac:dyDescent="0.25">
      <c r="A44" s="3" t="str">
        <f>IF(+Timesheet!A44="","",+Timesheet!A44)</f>
        <v/>
      </c>
      <c r="B44" s="49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>
        <f t="shared" si="0"/>
        <v>0</v>
      </c>
    </row>
    <row r="45" spans="1:12" x14ac:dyDescent="0.25">
      <c r="A45" s="3"/>
      <c r="B45" s="49"/>
      <c r="C45" s="28"/>
      <c r="D45" s="6"/>
      <c r="E45" s="6"/>
      <c r="F45" s="6"/>
      <c r="G45" s="6"/>
      <c r="H45" s="6"/>
      <c r="I45" s="6"/>
      <c r="J45" s="6"/>
      <c r="K45" s="6"/>
      <c r="L45" s="6">
        <f t="shared" si="0"/>
        <v>0</v>
      </c>
    </row>
    <row r="46" spans="1:12" x14ac:dyDescent="0.25">
      <c r="A46" s="3"/>
      <c r="B46" s="49"/>
      <c r="C46" s="28"/>
      <c r="D46" s="6"/>
      <c r="E46" s="6"/>
      <c r="F46" s="6"/>
      <c r="G46" s="6"/>
      <c r="H46" s="6"/>
      <c r="I46" s="6"/>
      <c r="J46" s="6"/>
      <c r="K46" s="6"/>
      <c r="L46" s="6">
        <f t="shared" si="0"/>
        <v>0</v>
      </c>
    </row>
    <row r="47" spans="1:12" x14ac:dyDescent="0.25">
      <c r="A47" s="3"/>
      <c r="B47" s="49"/>
      <c r="C47" s="28"/>
      <c r="D47" s="6"/>
      <c r="E47" s="6"/>
      <c r="F47" s="6"/>
      <c r="G47" s="6"/>
      <c r="H47" s="6"/>
      <c r="I47" s="6"/>
      <c r="J47" s="6"/>
      <c r="K47" s="6"/>
      <c r="L47" s="6">
        <f t="shared" si="0"/>
        <v>0</v>
      </c>
    </row>
    <row r="48" spans="1:12" x14ac:dyDescent="0.25">
      <c r="A48" s="3"/>
      <c r="B48" s="49"/>
      <c r="C48" s="28"/>
      <c r="D48" s="6"/>
      <c r="E48" s="6"/>
      <c r="F48" s="6"/>
      <c r="G48" s="6"/>
      <c r="H48" s="6"/>
      <c r="I48" s="6"/>
      <c r="J48" s="6"/>
      <c r="K48" s="6"/>
      <c r="L48" s="6">
        <f t="shared" si="0"/>
        <v>0</v>
      </c>
    </row>
    <row r="49" spans="1:12" x14ac:dyDescent="0.25">
      <c r="A49" s="3"/>
      <c r="B49" s="49"/>
      <c r="C49" s="28"/>
      <c r="D49" s="6"/>
      <c r="E49" s="6"/>
      <c r="F49" s="6"/>
      <c r="G49" s="6"/>
      <c r="H49" s="6"/>
      <c r="I49" s="6"/>
      <c r="J49" s="6"/>
      <c r="K49" s="6"/>
      <c r="L49" s="6">
        <f t="shared" si="0"/>
        <v>0</v>
      </c>
    </row>
    <row r="50" spans="1:12" x14ac:dyDescent="0.25">
      <c r="A50" s="3"/>
      <c r="B50" s="49"/>
      <c r="C50" s="28"/>
      <c r="D50" s="6"/>
      <c r="E50" s="6"/>
      <c r="F50" s="6"/>
      <c r="G50" s="6"/>
      <c r="H50" s="6"/>
      <c r="I50" s="6"/>
      <c r="J50" s="6"/>
      <c r="K50" s="6"/>
      <c r="L50" s="6">
        <f t="shared" si="0"/>
        <v>0</v>
      </c>
    </row>
    <row r="51" spans="1:12" x14ac:dyDescent="0.25">
      <c r="A51" s="3"/>
      <c r="B51" s="49"/>
      <c r="C51" s="28"/>
      <c r="D51" s="6"/>
      <c r="E51" s="6"/>
      <c r="F51" s="6"/>
      <c r="G51" s="6"/>
      <c r="H51" s="6"/>
      <c r="I51" s="6"/>
      <c r="J51" s="6"/>
      <c r="K51" s="6"/>
      <c r="L51" s="6">
        <f t="shared" si="0"/>
        <v>0</v>
      </c>
    </row>
    <row r="52" spans="1:12" x14ac:dyDescent="0.25">
      <c r="A52" s="3"/>
      <c r="B52" s="49"/>
      <c r="C52" s="28"/>
      <c r="D52" s="6"/>
      <c r="E52" s="6"/>
      <c r="F52" s="6"/>
      <c r="G52" s="6"/>
      <c r="H52" s="6"/>
      <c r="I52" s="6"/>
      <c r="J52" s="6"/>
      <c r="K52" s="6"/>
      <c r="L52" s="6">
        <f t="shared" si="0"/>
        <v>0</v>
      </c>
    </row>
    <row r="53" spans="1:12" ht="13.8" thickBot="1" x14ac:dyDescent="0.3">
      <c r="A53" s="3"/>
      <c r="B53" s="49"/>
      <c r="C53" s="28"/>
      <c r="D53" s="10"/>
      <c r="E53" s="10"/>
      <c r="F53" s="10"/>
      <c r="G53" s="10"/>
      <c r="H53" s="10"/>
      <c r="I53" s="10"/>
      <c r="J53" s="10"/>
      <c r="K53" s="10"/>
      <c r="L53" s="10">
        <f t="shared" si="0"/>
        <v>0</v>
      </c>
    </row>
    <row r="54" spans="1:12" ht="18.75" customHeight="1" thickBot="1" x14ac:dyDescent="0.3">
      <c r="A54" s="8" t="s">
        <v>43</v>
      </c>
      <c r="B54" s="51"/>
      <c r="C54" s="30"/>
      <c r="D54" s="25">
        <f t="shared" ref="D54:L54" si="1">SUM(D3:D53)</f>
        <v>0</v>
      </c>
      <c r="E54" s="25">
        <f t="shared" si="1"/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 t="shared" si="1"/>
        <v>0</v>
      </c>
    </row>
    <row r="55" spans="1:12" ht="13.8" thickTop="1" x14ac:dyDescent="0.25"/>
  </sheetData>
  <customSheetViews>
    <customSheetView guid="{BF9425B0-03CD-11D3-B1AC-0008C742DC96}" showRuler="0">
      <pane xSplit="3" ySplit="2" topLeftCell="F3" activePane="bottomRight" state="frozen"/>
      <selection pane="bottomRight" activeCell="I54" sqref="I54"/>
      <pageMargins left="0.5" right="0.5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F3" activePane="bottomRight" state="frozen"/>
      <selection pane="bottomRight" activeCell="I54" sqref="I54"/>
      <pageMargins left="0.5" right="0.5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5" right="0.5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xSplit="3" ySplit="2" topLeftCell="D43" activePane="bottomRight" state="frozen"/>
      <selection activeCell="B46" sqref="B46"/>
      <selection pane="topRight" activeCell="B46" sqref="B46"/>
      <selection pane="bottomLeft" activeCell="B46" sqref="B46"/>
      <selection pane="bottomRight" activeCell="B46" sqref="B46"/>
    </sheetView>
  </sheetViews>
  <sheetFormatPr defaultRowHeight="13.2" x14ac:dyDescent="0.25"/>
  <cols>
    <col min="1" max="1" width="6.5546875" style="1" customWidth="1"/>
    <col min="2" max="2" width="37.109375" style="2" customWidth="1"/>
    <col min="3" max="3" width="9.5546875" style="1" customWidth="1"/>
    <col min="4" max="4" width="9.33203125" bestFit="1" customWidth="1"/>
    <col min="5" max="5" width="8.5546875" bestFit="1" customWidth="1"/>
    <col min="6" max="6" width="9.33203125" bestFit="1" customWidth="1"/>
    <col min="7" max="7" width="8.5546875" bestFit="1" customWidth="1"/>
    <col min="8" max="8" width="9.33203125" bestFit="1" customWidth="1"/>
    <col min="9" max="9" width="8.5546875" bestFit="1" customWidth="1"/>
    <col min="10" max="10" width="9.33203125" bestFit="1" customWidth="1"/>
    <col min="11" max="11" width="8.5546875" bestFit="1" customWidth="1"/>
    <col min="12" max="12" width="6.6640625" bestFit="1" customWidth="1"/>
  </cols>
  <sheetData>
    <row r="1" spans="1:12" s="14" customFormat="1" x14ac:dyDescent="0.25">
      <c r="A1" s="5" t="s">
        <v>0</v>
      </c>
      <c r="B1" s="5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</row>
    <row r="2" spans="1:12" s="14" customFormat="1" x14ac:dyDescent="0.25">
      <c r="A2" s="15"/>
      <c r="B2" s="16"/>
      <c r="C2" s="18"/>
      <c r="D2" s="21">
        <f>7+'April 2000'!J2</f>
        <v>36652</v>
      </c>
      <c r="E2" s="21" t="s">
        <v>49</v>
      </c>
      <c r="F2" s="21">
        <f>+D2+7</f>
        <v>36659</v>
      </c>
      <c r="G2" s="21" t="s">
        <v>49</v>
      </c>
      <c r="H2" s="21">
        <f>+F2+7</f>
        <v>36666</v>
      </c>
      <c r="I2" s="21" t="s">
        <v>49</v>
      </c>
      <c r="J2" s="21">
        <f>+H2+7</f>
        <v>36673</v>
      </c>
      <c r="K2" s="21" t="s">
        <v>49</v>
      </c>
      <c r="L2" s="21" t="s">
        <v>9</v>
      </c>
    </row>
    <row r="3" spans="1:12" x14ac:dyDescent="0.25">
      <c r="A3" s="3">
        <f>IF(+Timesheet!A3="","",+Timesheet!A3)</f>
        <v>1001</v>
      </c>
      <c r="B3" s="4" t="str">
        <f>IF(+Timesheet!B3="","",+Timesheet!B3)</f>
        <v>PURCHASING</v>
      </c>
      <c r="C3" s="28" t="str">
        <f>IF(+Timesheet!C3="","",+Timesheet!C3)</f>
        <v>Mgmnt</v>
      </c>
      <c r="D3" s="6"/>
      <c r="E3" s="6"/>
      <c r="F3" s="6"/>
      <c r="G3" s="6"/>
      <c r="H3" s="6"/>
      <c r="I3" s="6"/>
      <c r="J3" s="6"/>
      <c r="K3" s="6"/>
      <c r="L3" s="6">
        <f t="shared" ref="L3:L34" si="0">SUM(D3:K3)</f>
        <v>0</v>
      </c>
    </row>
    <row r="4" spans="1:12" x14ac:dyDescent="0.25">
      <c r="A4" s="3">
        <f>IF(+Timesheet!A4="","",+Timesheet!A4)</f>
        <v>1002</v>
      </c>
      <c r="B4" s="4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>
        <f t="shared" si="0"/>
        <v>0</v>
      </c>
    </row>
    <row r="5" spans="1:12" x14ac:dyDescent="0.25">
      <c r="A5" s="3">
        <f>IF(+Timesheet!A5="","",+Timesheet!A5)</f>
        <v>1005</v>
      </c>
      <c r="B5" s="4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>
        <f t="shared" si="0"/>
        <v>0</v>
      </c>
    </row>
    <row r="6" spans="1:12" x14ac:dyDescent="0.25">
      <c r="A6" s="3">
        <f>IF(+Timesheet!A6="","",+Timesheet!A6)</f>
        <v>1007</v>
      </c>
      <c r="B6" s="4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>
        <f t="shared" si="0"/>
        <v>0</v>
      </c>
    </row>
    <row r="7" spans="1:12" x14ac:dyDescent="0.25">
      <c r="A7" s="3">
        <f>IF(+Timesheet!A7="","",+Timesheet!A7)</f>
        <v>1008</v>
      </c>
      <c r="B7" s="4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>
        <f t="shared" si="0"/>
        <v>0</v>
      </c>
    </row>
    <row r="8" spans="1:12" x14ac:dyDescent="0.25">
      <c r="A8" s="3">
        <f>IF(+Timesheet!A8="","",+Timesheet!A8)</f>
        <v>1009</v>
      </c>
      <c r="B8" s="4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>
        <f t="shared" si="0"/>
        <v>0</v>
      </c>
    </row>
    <row r="9" spans="1:12" x14ac:dyDescent="0.25">
      <c r="A9" s="3">
        <f>IF(+Timesheet!A9="","",+Timesheet!A9)</f>
        <v>1011</v>
      </c>
      <c r="B9" s="4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>
        <f t="shared" si="0"/>
        <v>0</v>
      </c>
    </row>
    <row r="10" spans="1:12" x14ac:dyDescent="0.25">
      <c r="A10" s="3">
        <f>IF(+Timesheet!A10="","",+Timesheet!A10)</f>
        <v>1012</v>
      </c>
      <c r="B10" s="4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>
        <f t="shared" si="0"/>
        <v>0</v>
      </c>
    </row>
    <row r="11" spans="1:12" x14ac:dyDescent="0.25">
      <c r="A11" s="3">
        <f>IF(+Timesheet!A11="","",+Timesheet!A11)</f>
        <v>1013</v>
      </c>
      <c r="B11" s="4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>
        <f t="shared" si="0"/>
        <v>0</v>
      </c>
    </row>
    <row r="12" spans="1:12" x14ac:dyDescent="0.25">
      <c r="A12" s="3">
        <f>IF(+Timesheet!A12="","",+Timesheet!A12)</f>
        <v>1014</v>
      </c>
      <c r="B12" s="4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>
        <f t="shared" si="0"/>
        <v>0</v>
      </c>
    </row>
    <row r="13" spans="1:12" x14ac:dyDescent="0.25">
      <c r="A13" s="3">
        <f>IF(+Timesheet!A13="","",+Timesheet!A13)</f>
        <v>3001</v>
      </c>
      <c r="B13" s="4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>
        <f t="shared" si="0"/>
        <v>0</v>
      </c>
    </row>
    <row r="14" spans="1:12" x14ac:dyDescent="0.25">
      <c r="A14" s="3">
        <f>IF(+Timesheet!A14="","",+Timesheet!A14)</f>
        <v>3002</v>
      </c>
      <c r="B14" s="4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>
        <f t="shared" si="0"/>
        <v>0</v>
      </c>
    </row>
    <row r="15" spans="1:12" x14ac:dyDescent="0.25">
      <c r="A15" s="3">
        <f>IF(+Timesheet!A15="","",+Timesheet!A15)</f>
        <v>3010</v>
      </c>
      <c r="B15" s="4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>
        <f t="shared" si="0"/>
        <v>0</v>
      </c>
    </row>
    <row r="16" spans="1:12" x14ac:dyDescent="0.25">
      <c r="A16" s="3">
        <f>IF(+Timesheet!A16="","",+Timesheet!A16)</f>
        <v>3020</v>
      </c>
      <c r="B16" s="4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>
        <f t="shared" si="0"/>
        <v>0</v>
      </c>
    </row>
    <row r="17" spans="1:12" x14ac:dyDescent="0.25">
      <c r="A17" s="3">
        <f>IF(+Timesheet!A17="","",+Timesheet!A17)</f>
        <v>3030</v>
      </c>
      <c r="B17" s="4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>
        <f t="shared" si="0"/>
        <v>0</v>
      </c>
    </row>
    <row r="18" spans="1:12" x14ac:dyDescent="0.25">
      <c r="A18" s="3">
        <f>IF(+Timesheet!A18="","",+Timesheet!A18)</f>
        <v>3040</v>
      </c>
      <c r="B18" s="4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>
        <f t="shared" si="0"/>
        <v>0</v>
      </c>
    </row>
    <row r="19" spans="1:12" x14ac:dyDescent="0.25">
      <c r="A19" s="3">
        <f>IF(+Timesheet!A19="","",+Timesheet!A19)</f>
        <v>3050</v>
      </c>
      <c r="B19" s="4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>
        <f t="shared" si="0"/>
        <v>0</v>
      </c>
    </row>
    <row r="20" spans="1:12" x14ac:dyDescent="0.25">
      <c r="A20" s="3">
        <f>IF(+Timesheet!A20="","",+Timesheet!A20)</f>
        <v>4001</v>
      </c>
      <c r="B20" s="4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>
        <f t="shared" si="0"/>
        <v>0</v>
      </c>
    </row>
    <row r="21" spans="1:12" x14ac:dyDescent="0.25">
      <c r="A21" s="3">
        <f>IF(+Timesheet!A21="","",+Timesheet!A21)</f>
        <v>5001</v>
      </c>
      <c r="B21" s="4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>
        <f t="shared" si="0"/>
        <v>0</v>
      </c>
    </row>
    <row r="22" spans="1:12" x14ac:dyDescent="0.25">
      <c r="A22" s="3">
        <f>IF(+Timesheet!A22="","",+Timesheet!A22)</f>
        <v>5009</v>
      </c>
      <c r="B22" s="4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>
        <f t="shared" si="0"/>
        <v>0</v>
      </c>
    </row>
    <row r="23" spans="1:12" x14ac:dyDescent="0.25">
      <c r="A23" s="3">
        <f>IF(+Timesheet!A23="","",+Timesheet!A23)</f>
        <v>5010</v>
      </c>
      <c r="B23" s="4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>
        <f t="shared" si="0"/>
        <v>0</v>
      </c>
    </row>
    <row r="24" spans="1:12" x14ac:dyDescent="0.25">
      <c r="A24" s="3">
        <f>IF(+Timesheet!A24="","",+Timesheet!A24)</f>
        <v>7000</v>
      </c>
      <c r="B24" s="4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>
        <f t="shared" si="0"/>
        <v>0</v>
      </c>
    </row>
    <row r="25" spans="1:12" x14ac:dyDescent="0.25">
      <c r="A25" s="3">
        <f>IF(+Timesheet!A25="","",+Timesheet!A25)</f>
        <v>7003</v>
      </c>
      <c r="B25" s="4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>
        <f t="shared" si="0"/>
        <v>0</v>
      </c>
    </row>
    <row r="26" spans="1:12" x14ac:dyDescent="0.25">
      <c r="A26" s="3">
        <f>IF(+Timesheet!A26="","",+Timesheet!A26)</f>
        <v>8001</v>
      </c>
      <c r="B26" s="4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>
        <f t="shared" si="0"/>
        <v>0</v>
      </c>
    </row>
    <row r="27" spans="1:12" x14ac:dyDescent="0.25">
      <c r="A27" s="3">
        <f>IF(+Timesheet!A27="","",+Timesheet!A27)</f>
        <v>8002</v>
      </c>
      <c r="B27" s="4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>
        <f t="shared" si="0"/>
        <v>0</v>
      </c>
    </row>
    <row r="28" spans="1:12" x14ac:dyDescent="0.25">
      <c r="A28" s="3">
        <f>IF(+Timesheet!A28="","",+Timesheet!A28)</f>
        <v>8004</v>
      </c>
      <c r="B28" s="4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>
        <f t="shared" si="0"/>
        <v>0</v>
      </c>
    </row>
    <row r="29" spans="1:12" x14ac:dyDescent="0.25">
      <c r="A29" s="3">
        <f>IF(+Timesheet!A29="","",+Timesheet!A29)</f>
        <v>8005</v>
      </c>
      <c r="B29" s="4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>
        <f t="shared" si="0"/>
        <v>0</v>
      </c>
    </row>
    <row r="30" spans="1:12" x14ac:dyDescent="0.25">
      <c r="A30" s="3">
        <f>IF(+Timesheet!A30="","",+Timesheet!A30)</f>
        <v>8006</v>
      </c>
      <c r="B30" s="4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>
        <f t="shared" si="0"/>
        <v>0</v>
      </c>
    </row>
    <row r="31" spans="1:12" x14ac:dyDescent="0.25">
      <c r="A31" s="3">
        <f>IF(+Timesheet!A31="","",+Timesheet!A31)</f>
        <v>8008</v>
      </c>
      <c r="B31" s="4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>
        <f t="shared" si="0"/>
        <v>0</v>
      </c>
    </row>
    <row r="32" spans="1:12" x14ac:dyDescent="0.25">
      <c r="A32" s="3" t="str">
        <f>IF(+Timesheet!A32="","",+Timesheet!A32)</f>
        <v/>
      </c>
      <c r="B32" s="4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>
        <f t="shared" si="0"/>
        <v>0</v>
      </c>
    </row>
    <row r="33" spans="1:12" x14ac:dyDescent="0.25">
      <c r="A33" s="3" t="str">
        <f>IF(+Timesheet!A33="","",+Timesheet!A33)</f>
        <v/>
      </c>
      <c r="B33" s="4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>
        <f t="shared" si="0"/>
        <v>0</v>
      </c>
    </row>
    <row r="34" spans="1:12" x14ac:dyDescent="0.25">
      <c r="A34" s="3" t="str">
        <f>IF(+Timesheet!A34="","",+Timesheet!A34)</f>
        <v/>
      </c>
      <c r="B34" s="4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>
        <f t="shared" si="0"/>
        <v>0</v>
      </c>
    </row>
    <row r="35" spans="1:12" x14ac:dyDescent="0.25">
      <c r="A35" s="3" t="str">
        <f>IF(+Timesheet!A35="","",+Timesheet!A35)</f>
        <v/>
      </c>
      <c r="B35" s="4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>
        <f t="shared" ref="L35:L53" si="1">SUM(D35:K35)</f>
        <v>0</v>
      </c>
    </row>
    <row r="36" spans="1:12" x14ac:dyDescent="0.25">
      <c r="A36" s="3" t="str">
        <f>IF(+Timesheet!A36="","",+Timesheet!A36)</f>
        <v/>
      </c>
      <c r="B36" s="4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>
        <f t="shared" si="1"/>
        <v>0</v>
      </c>
    </row>
    <row r="37" spans="1:12" x14ac:dyDescent="0.25">
      <c r="A37" s="3" t="str">
        <f>IF(+Timesheet!A37="","",+Timesheet!A37)</f>
        <v/>
      </c>
      <c r="B37" s="4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>
        <f t="shared" si="1"/>
        <v>0</v>
      </c>
    </row>
    <row r="38" spans="1:12" x14ac:dyDescent="0.25">
      <c r="A38" s="3" t="str">
        <f>IF(+Timesheet!A38="","",+Timesheet!A38)</f>
        <v/>
      </c>
      <c r="B38" s="4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>
        <f t="shared" si="1"/>
        <v>0</v>
      </c>
    </row>
    <row r="39" spans="1:12" x14ac:dyDescent="0.25">
      <c r="A39" s="3" t="str">
        <f>IF(+Timesheet!A39="","",+Timesheet!A39)</f>
        <v/>
      </c>
      <c r="B39" s="4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>
        <f t="shared" si="1"/>
        <v>0</v>
      </c>
    </row>
    <row r="40" spans="1:12" x14ac:dyDescent="0.25">
      <c r="A40" s="3" t="str">
        <f>IF(+Timesheet!A40="","",+Timesheet!A40)</f>
        <v/>
      </c>
      <c r="B40" s="4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>
        <f t="shared" si="1"/>
        <v>0</v>
      </c>
    </row>
    <row r="41" spans="1:12" x14ac:dyDescent="0.25">
      <c r="A41" s="3" t="str">
        <f>IF(+Timesheet!A41="","",+Timesheet!A41)</f>
        <v/>
      </c>
      <c r="B41" s="4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>
        <f t="shared" si="1"/>
        <v>0</v>
      </c>
    </row>
    <row r="42" spans="1:12" x14ac:dyDescent="0.25">
      <c r="A42" s="3" t="str">
        <f>IF(+Timesheet!A42="","",+Timesheet!A42)</f>
        <v/>
      </c>
      <c r="B42" s="4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>
        <f t="shared" si="1"/>
        <v>0</v>
      </c>
    </row>
    <row r="43" spans="1:12" x14ac:dyDescent="0.25">
      <c r="A43" s="3" t="str">
        <f>IF(+Timesheet!A43="","",+Timesheet!A43)</f>
        <v/>
      </c>
      <c r="B43" s="4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>
        <f t="shared" si="1"/>
        <v>0</v>
      </c>
    </row>
    <row r="44" spans="1:12" x14ac:dyDescent="0.25">
      <c r="A44" s="3" t="str">
        <f>IF(+Timesheet!A44="","",+Timesheet!A44)</f>
        <v/>
      </c>
      <c r="B44" s="4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>
        <f t="shared" si="1"/>
        <v>0</v>
      </c>
    </row>
    <row r="45" spans="1:12" x14ac:dyDescent="0.25">
      <c r="A45" s="3">
        <v>9029</v>
      </c>
      <c r="B45" s="4" t="s">
        <v>46</v>
      </c>
      <c r="C45" s="28" t="s">
        <v>31</v>
      </c>
      <c r="D45" s="6"/>
      <c r="E45" s="6"/>
      <c r="F45" s="6"/>
      <c r="G45" s="6"/>
      <c r="H45" s="6"/>
      <c r="I45" s="6"/>
      <c r="J45" s="6"/>
      <c r="K45" s="6"/>
      <c r="L45" s="6">
        <f t="shared" si="1"/>
        <v>0</v>
      </c>
    </row>
    <row r="46" spans="1:12" x14ac:dyDescent="0.25">
      <c r="A46" s="3">
        <f>+Timesheet!A46</f>
        <v>0</v>
      </c>
      <c r="B46" s="4">
        <f>+Timesheet!B46</f>
        <v>0</v>
      </c>
      <c r="C46" s="3">
        <f>+Timesheet!C46</f>
        <v>0</v>
      </c>
      <c r="D46" s="6"/>
      <c r="E46" s="6"/>
      <c r="F46" s="6"/>
      <c r="G46" s="6"/>
      <c r="H46" s="6"/>
      <c r="I46" s="6"/>
      <c r="J46" s="6"/>
      <c r="K46" s="6"/>
      <c r="L46" s="6">
        <f t="shared" si="1"/>
        <v>0</v>
      </c>
    </row>
    <row r="47" spans="1:12" x14ac:dyDescent="0.25">
      <c r="A47" s="3">
        <f>+Timesheet!A47</f>
        <v>0</v>
      </c>
      <c r="B47" s="4">
        <f>+Timesheet!B47</f>
        <v>0</v>
      </c>
      <c r="C47" s="3">
        <f>+Timesheet!C47</f>
        <v>0</v>
      </c>
      <c r="D47" s="6"/>
      <c r="E47" s="6"/>
      <c r="F47" s="6"/>
      <c r="G47" s="6"/>
      <c r="H47" s="6"/>
      <c r="I47" s="6"/>
      <c r="J47" s="6"/>
      <c r="K47" s="6"/>
      <c r="L47" s="6">
        <f t="shared" si="1"/>
        <v>0</v>
      </c>
    </row>
    <row r="48" spans="1:12" x14ac:dyDescent="0.25">
      <c r="A48" s="3">
        <f>+Timesheet!A48</f>
        <v>0</v>
      </c>
      <c r="B48" s="4">
        <f>+Timesheet!B48</f>
        <v>0</v>
      </c>
      <c r="C48" s="3">
        <f>+Timesheet!C48</f>
        <v>0</v>
      </c>
      <c r="D48" s="6"/>
      <c r="E48" s="6"/>
      <c r="F48" s="6"/>
      <c r="G48" s="6"/>
      <c r="H48" s="6"/>
      <c r="I48" s="6"/>
      <c r="J48" s="6"/>
      <c r="K48" s="6"/>
      <c r="L48" s="6">
        <f t="shared" si="1"/>
        <v>0</v>
      </c>
    </row>
    <row r="49" spans="1:12" x14ac:dyDescent="0.25">
      <c r="A49" s="3">
        <f>+Timesheet!A49</f>
        <v>0</v>
      </c>
      <c r="B49" s="4">
        <f>+Timesheet!B49</f>
        <v>0</v>
      </c>
      <c r="C49" s="3">
        <f>+Timesheet!C49</f>
        <v>0</v>
      </c>
      <c r="D49" s="6"/>
      <c r="E49" s="6"/>
      <c r="F49" s="6"/>
      <c r="G49" s="6"/>
      <c r="H49" s="6"/>
      <c r="I49" s="6"/>
      <c r="J49" s="6"/>
      <c r="K49" s="6"/>
      <c r="L49" s="6">
        <f t="shared" si="1"/>
        <v>0</v>
      </c>
    </row>
    <row r="50" spans="1:12" x14ac:dyDescent="0.25">
      <c r="A50" s="3">
        <f>+Timesheet!A50</f>
        <v>0</v>
      </c>
      <c r="B50" s="4">
        <f>+Timesheet!B50</f>
        <v>0</v>
      </c>
      <c r="C50" s="3">
        <f>+Timesheet!C50</f>
        <v>0</v>
      </c>
      <c r="D50" s="6"/>
      <c r="E50" s="6"/>
      <c r="F50" s="6"/>
      <c r="G50" s="6"/>
      <c r="H50" s="6"/>
      <c r="I50" s="6"/>
      <c r="J50" s="6"/>
      <c r="K50" s="6"/>
      <c r="L50" s="6">
        <f t="shared" si="1"/>
        <v>0</v>
      </c>
    </row>
    <row r="51" spans="1:12" x14ac:dyDescent="0.25">
      <c r="A51" s="3">
        <f>+Timesheet!A51</f>
        <v>0</v>
      </c>
      <c r="B51" s="4">
        <f>+Timesheet!B51</f>
        <v>0</v>
      </c>
      <c r="C51" s="3">
        <f>+Timesheet!C51</f>
        <v>0</v>
      </c>
      <c r="D51" s="6"/>
      <c r="E51" s="6"/>
      <c r="F51" s="6"/>
      <c r="G51" s="6"/>
      <c r="H51" s="6"/>
      <c r="I51" s="6"/>
      <c r="J51" s="6"/>
      <c r="K51" s="6"/>
      <c r="L51" s="6">
        <f t="shared" si="1"/>
        <v>0</v>
      </c>
    </row>
    <row r="52" spans="1:12" x14ac:dyDescent="0.25">
      <c r="A52" s="3">
        <f>+Timesheet!A52</f>
        <v>0</v>
      </c>
      <c r="B52" s="4">
        <f>+Timesheet!B52</f>
        <v>0</v>
      </c>
      <c r="C52" s="3">
        <f>+Timesheet!C52</f>
        <v>0</v>
      </c>
      <c r="D52" s="6"/>
      <c r="E52" s="6"/>
      <c r="F52" s="6"/>
      <c r="G52" s="6"/>
      <c r="H52" s="6"/>
      <c r="I52" s="6"/>
      <c r="J52" s="6"/>
      <c r="K52" s="6"/>
      <c r="L52" s="6">
        <f t="shared" si="1"/>
        <v>0</v>
      </c>
    </row>
    <row r="53" spans="1:12" ht="13.8" thickBot="1" x14ac:dyDescent="0.3">
      <c r="A53" s="3">
        <f>+Timesheet!A53</f>
        <v>0</v>
      </c>
      <c r="B53" s="4">
        <f>+Timesheet!B53</f>
        <v>0</v>
      </c>
      <c r="C53" s="3">
        <f>+Timesheet!C53</f>
        <v>0</v>
      </c>
      <c r="D53" s="10"/>
      <c r="E53" s="10"/>
      <c r="F53" s="10"/>
      <c r="G53" s="10"/>
      <c r="H53" s="10"/>
      <c r="I53" s="10"/>
      <c r="J53" s="10"/>
      <c r="K53" s="10"/>
      <c r="L53" s="10">
        <f t="shared" si="1"/>
        <v>0</v>
      </c>
    </row>
    <row r="54" spans="1:12" ht="18.75" customHeight="1" thickBot="1" x14ac:dyDescent="0.3">
      <c r="A54" s="8" t="s">
        <v>43</v>
      </c>
      <c r="B54" s="9"/>
      <c r="C54" s="30"/>
      <c r="D54" s="25">
        <f>SUM(D3:D53)</f>
        <v>0</v>
      </c>
      <c r="E54" s="25">
        <f>SUM(E3:E53)</f>
        <v>0</v>
      </c>
      <c r="F54" s="25">
        <f>SUM(F3:F53)</f>
        <v>0</v>
      </c>
      <c r="G54" s="25">
        <f t="shared" ref="G54:L54" si="2">SUM(G3:G53)</f>
        <v>0</v>
      </c>
      <c r="H54" s="25">
        <f t="shared" si="2"/>
        <v>0</v>
      </c>
      <c r="I54" s="25">
        <f t="shared" si="2"/>
        <v>0</v>
      </c>
      <c r="J54" s="25">
        <f t="shared" si="2"/>
        <v>0</v>
      </c>
      <c r="K54" s="25">
        <f t="shared" si="2"/>
        <v>0</v>
      </c>
      <c r="L54" s="25">
        <f t="shared" si="2"/>
        <v>0</v>
      </c>
    </row>
    <row r="55" spans="1:12" ht="13.8" thickTop="1" x14ac:dyDescent="0.25"/>
  </sheetData>
  <customSheetViews>
    <customSheetView guid="{BF9425B0-03CD-11D3-B1AC-0008C742DC96}" showRuler="0">
      <pane xSplit="3" ySplit="2" topLeftCell="D5" activePane="bottomRight" state="frozen"/>
      <selection pane="bottomRight" activeCell="L24" sqref="L24"/>
      <pageMargins left="0.5" right="0.5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D5" activePane="bottomRight" state="frozen"/>
      <selection pane="bottomRight" activeCell="L24" sqref="L24"/>
      <pageMargins left="0.5" right="0.5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5" right="0.5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xSplit="3" ySplit="2" topLeftCell="I23" activePane="bottomRight" state="frozen"/>
      <selection activeCell="B46" sqref="B46"/>
      <selection pane="topRight" activeCell="B46" sqref="B46"/>
      <selection pane="bottomLeft" activeCell="B46" sqref="B46"/>
      <selection pane="bottomRight" activeCell="B46" sqref="B46"/>
    </sheetView>
  </sheetViews>
  <sheetFormatPr defaultRowHeight="13.2" x14ac:dyDescent="0.25"/>
  <cols>
    <col min="1" max="1" width="6.5546875" style="1" customWidth="1"/>
    <col min="2" max="2" width="37.109375" style="52" customWidth="1"/>
    <col min="3" max="3" width="9.5546875" style="1" customWidth="1"/>
    <col min="4" max="4" width="9.33203125" bestFit="1" customWidth="1"/>
    <col min="5" max="5" width="8.5546875" bestFit="1" customWidth="1"/>
    <col min="6" max="6" width="9.33203125" bestFit="1" customWidth="1"/>
    <col min="7" max="7" width="8.5546875" bestFit="1" customWidth="1"/>
    <col min="8" max="8" width="9.33203125" bestFit="1" customWidth="1"/>
    <col min="9" max="9" width="8.5546875" bestFit="1" customWidth="1"/>
    <col min="10" max="10" width="9.33203125" bestFit="1" customWidth="1"/>
    <col min="11" max="11" width="8.5546875" bestFit="1" customWidth="1"/>
    <col min="12" max="12" width="9.33203125" bestFit="1" customWidth="1"/>
    <col min="13" max="13" width="8.5546875" bestFit="1" customWidth="1"/>
    <col min="14" max="14" width="6.6640625" bestFit="1" customWidth="1"/>
  </cols>
  <sheetData>
    <row r="1" spans="1:14" s="14" customFormat="1" x14ac:dyDescent="0.25">
      <c r="A1" s="5" t="s">
        <v>0</v>
      </c>
      <c r="B1" s="47" t="s">
        <v>1</v>
      </c>
      <c r="C1" s="5" t="s">
        <v>2</v>
      </c>
      <c r="D1" s="23" t="s">
        <v>44</v>
      </c>
      <c r="E1" s="23"/>
      <c r="F1" s="22"/>
      <c r="G1" s="22"/>
      <c r="H1" s="22"/>
      <c r="I1" s="22"/>
      <c r="J1" s="22"/>
      <c r="K1" s="22"/>
      <c r="L1" s="22"/>
      <c r="M1" s="22"/>
      <c r="N1" s="22"/>
    </row>
    <row r="2" spans="1:14" s="14" customFormat="1" x14ac:dyDescent="0.25">
      <c r="A2" s="15"/>
      <c r="B2" s="48"/>
      <c r="C2" s="18"/>
      <c r="D2" s="21">
        <f>7+'May 2000'!J2</f>
        <v>36680</v>
      </c>
      <c r="E2" s="21" t="s">
        <v>49</v>
      </c>
      <c r="F2" s="21">
        <f>+D2+7</f>
        <v>36687</v>
      </c>
      <c r="G2" s="21" t="str">
        <f>+E2</f>
        <v>Susan</v>
      </c>
      <c r="H2" s="21">
        <f>+F2+7</f>
        <v>36694</v>
      </c>
      <c r="I2" s="21" t="str">
        <f>+G2</f>
        <v>Susan</v>
      </c>
      <c r="J2" s="21">
        <f>+H2+7</f>
        <v>36701</v>
      </c>
      <c r="K2" s="21" t="str">
        <f>+I2</f>
        <v>Susan</v>
      </c>
      <c r="L2" s="21">
        <f>+J2+7</f>
        <v>36708</v>
      </c>
      <c r="M2" s="21" t="str">
        <f>+K2</f>
        <v>Susan</v>
      </c>
      <c r="N2" s="21" t="s">
        <v>9</v>
      </c>
    </row>
    <row r="3" spans="1:14" ht="13.8" thickBot="1" x14ac:dyDescent="0.3">
      <c r="A3" s="3">
        <f>IF(+Timesheet!A3="","",+Timesheet!A3)</f>
        <v>1001</v>
      </c>
      <c r="B3" s="49" t="str">
        <f>IF(+Timesheet!B3="","",+Timesheet!B3)</f>
        <v>PURCHASING</v>
      </c>
      <c r="C3" s="28" t="str">
        <f>IF(+Timesheet!C3="","",+Timesheet!C3)</f>
        <v>Mgmnt</v>
      </c>
      <c r="D3" s="25"/>
      <c r="E3" s="6"/>
      <c r="F3" s="6"/>
      <c r="G3" s="6"/>
      <c r="H3" s="6"/>
      <c r="I3" s="6"/>
      <c r="J3" s="6"/>
      <c r="K3" s="6"/>
      <c r="L3" s="6"/>
      <c r="M3" s="6"/>
      <c r="N3" s="6">
        <f>SUM(D3:M3)</f>
        <v>0</v>
      </c>
    </row>
    <row r="4" spans="1:14" ht="13.8" thickTop="1" x14ac:dyDescent="0.25">
      <c r="A4" s="3">
        <f>IF(+Timesheet!A4="","",+Timesheet!A4)</f>
        <v>1002</v>
      </c>
      <c r="B4" s="49" t="str">
        <f>IF(+Timesheet!B4="","",+Timesheet!B4)</f>
        <v>HUMAN RESOURCE</v>
      </c>
      <c r="C4" s="28" t="str">
        <f>IF(+Timesheet!C4="","",+Timesheet!C4)</f>
        <v>Plan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f t="shared" ref="N4:N53" si="0">SUM(D4:M4)</f>
        <v>0</v>
      </c>
    </row>
    <row r="5" spans="1:14" x14ac:dyDescent="0.25">
      <c r="A5" s="3">
        <f>IF(+Timesheet!A5="","",+Timesheet!A5)</f>
        <v>1005</v>
      </c>
      <c r="B5" s="49" t="str">
        <f>IF(+Timesheet!B5="","",+Timesheet!B5)</f>
        <v>CORPORATE AUDIT RISK ANALYSIS</v>
      </c>
      <c r="C5" s="28" t="str">
        <f>IF(+Timesheet!C5="","",+Timesheet!C5)</f>
        <v>Plan</v>
      </c>
      <c r="D5" s="6"/>
      <c r="E5" s="6"/>
      <c r="F5" s="6"/>
      <c r="G5" s="6"/>
      <c r="H5" s="6"/>
      <c r="I5" s="6"/>
      <c r="J5" s="6"/>
      <c r="K5" s="6"/>
      <c r="L5" s="6"/>
      <c r="M5" s="6"/>
      <c r="N5" s="6">
        <f t="shared" si="0"/>
        <v>0</v>
      </c>
    </row>
    <row r="6" spans="1:14" x14ac:dyDescent="0.25">
      <c r="A6" s="3">
        <f>IF(+Timesheet!A6="","",+Timesheet!A6)</f>
        <v>1007</v>
      </c>
      <c r="B6" s="49" t="str">
        <f>IF(+Timesheet!B6="","",+Timesheet!B6)</f>
        <v>OFFICER'S TRAVEL &amp; EXPENSE</v>
      </c>
      <c r="C6" s="28" t="str">
        <f>IF(+Timesheet!C6="","",+Timesheet!C6)</f>
        <v>Plan</v>
      </c>
      <c r="D6" s="6"/>
      <c r="E6" s="6"/>
      <c r="F6" s="6"/>
      <c r="G6" s="6"/>
      <c r="H6" s="6"/>
      <c r="I6" s="6"/>
      <c r="J6" s="6"/>
      <c r="K6" s="6"/>
      <c r="L6" s="6"/>
      <c r="M6" s="6"/>
      <c r="N6" s="6">
        <f t="shared" si="0"/>
        <v>0</v>
      </c>
    </row>
    <row r="7" spans="1:14" x14ac:dyDescent="0.25">
      <c r="A7" s="3">
        <f>IF(+Timesheet!A7="","",+Timesheet!A7)</f>
        <v>1008</v>
      </c>
      <c r="B7" s="49" t="str">
        <f>IF(+Timesheet!B7="","",+Timesheet!B7)</f>
        <v>RECORD RETENTION</v>
      </c>
      <c r="C7" s="28" t="str">
        <f>IF(+Timesheet!C7="","",+Timesheet!C7)</f>
        <v>Mgmnt</v>
      </c>
      <c r="D7" s="6"/>
      <c r="E7" s="6"/>
      <c r="F7" s="6"/>
      <c r="G7" s="6"/>
      <c r="H7" s="6"/>
      <c r="I7" s="6"/>
      <c r="J7" s="6"/>
      <c r="K7" s="6"/>
      <c r="L7" s="6"/>
      <c r="M7" s="6"/>
      <c r="N7" s="6">
        <f t="shared" si="0"/>
        <v>0</v>
      </c>
    </row>
    <row r="8" spans="1:14" x14ac:dyDescent="0.25">
      <c r="A8" s="3">
        <f>IF(+Timesheet!A8="","",+Timesheet!A8)</f>
        <v>1009</v>
      </c>
      <c r="B8" s="49" t="str">
        <f>IF(+Timesheet!B8="","",+Timesheet!B8)</f>
        <v>NASD AUDITS</v>
      </c>
      <c r="C8" s="28" t="str">
        <f>IF(+Timesheet!C8="","",+Timesheet!C8)</f>
        <v>Plan</v>
      </c>
      <c r="D8" s="6"/>
      <c r="E8" s="6"/>
      <c r="F8" s="6"/>
      <c r="G8" s="6"/>
      <c r="H8" s="6"/>
      <c r="I8" s="6"/>
      <c r="J8" s="6"/>
      <c r="K8" s="6"/>
      <c r="L8" s="6"/>
      <c r="M8" s="6"/>
      <c r="N8" s="6">
        <f t="shared" si="0"/>
        <v>0</v>
      </c>
    </row>
    <row r="9" spans="1:14" x14ac:dyDescent="0.25">
      <c r="A9" s="3">
        <f>IF(+Timesheet!A9="","",+Timesheet!A9)</f>
        <v>1011</v>
      </c>
      <c r="B9" s="49" t="str">
        <f>IF(+Timesheet!B9="","",+Timesheet!B9)</f>
        <v>SURPRISE CASH AUDIT - NEW YORK</v>
      </c>
      <c r="C9" s="28" t="str">
        <f>IF(+Timesheet!C9="","",+Timesheet!C9)</f>
        <v>Plan</v>
      </c>
      <c r="D9" s="6"/>
      <c r="E9" s="6"/>
      <c r="F9" s="6"/>
      <c r="G9" s="6"/>
      <c r="H9" s="6"/>
      <c r="I9" s="6"/>
      <c r="J9" s="6"/>
      <c r="K9" s="6"/>
      <c r="L9" s="6"/>
      <c r="M9" s="6"/>
      <c r="N9" s="6">
        <f t="shared" si="0"/>
        <v>0</v>
      </c>
    </row>
    <row r="10" spans="1:14" x14ac:dyDescent="0.25">
      <c r="A10" s="3">
        <f>IF(+Timesheet!A10="","",+Timesheet!A10)</f>
        <v>1012</v>
      </c>
      <c r="B10" s="49" t="str">
        <f>IF(+Timesheet!B10="","",+Timesheet!B10)</f>
        <v>INTERNATIONAL AUDIT - IBI</v>
      </c>
      <c r="C10" s="28" t="str">
        <f>IF(+Timesheet!C10="","",+Timesheet!C10)</f>
        <v>Plan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>
        <f t="shared" si="0"/>
        <v>0</v>
      </c>
    </row>
    <row r="11" spans="1:14" x14ac:dyDescent="0.25">
      <c r="A11" s="3">
        <f>IF(+Timesheet!A11="","",+Timesheet!A11)</f>
        <v>1013</v>
      </c>
      <c r="B11" s="49" t="str">
        <f>IF(+Timesheet!B11="","",+Timesheet!B11)</f>
        <v>INTERNATIONAL AUDIT - CISL</v>
      </c>
      <c r="C11" s="28" t="str">
        <f>IF(+Timesheet!C11="","",+Timesheet!C11)</f>
        <v>Plan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>
        <f t="shared" si="0"/>
        <v>0</v>
      </c>
    </row>
    <row r="12" spans="1:14" x14ac:dyDescent="0.25">
      <c r="A12" s="3">
        <f>IF(+Timesheet!A12="","",+Timesheet!A12)</f>
        <v>1014</v>
      </c>
      <c r="B12" s="49" t="str">
        <f>IF(+Timesheet!B12="","",+Timesheet!B12)</f>
        <v>MARKETING AND COMMUNICATION</v>
      </c>
      <c r="C12" s="28" t="str">
        <f>IF(+Timesheet!C12="","",+Timesheet!C12)</f>
        <v>Mgmnt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>
        <f t="shared" si="0"/>
        <v>0</v>
      </c>
    </row>
    <row r="13" spans="1:14" x14ac:dyDescent="0.25">
      <c r="A13" s="3">
        <f>IF(+Timesheet!A13="","",+Timesheet!A13)</f>
        <v>3001</v>
      </c>
      <c r="B13" s="49" t="str">
        <f>IF(+Timesheet!B13="","",+Timesheet!B13)</f>
        <v>FIELD OFFICE CONTROL REVIEWS</v>
      </c>
      <c r="C13" s="28" t="str">
        <f>IF(+Timesheet!C13="","",+Timesheet!C13)</f>
        <v>Field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>
        <f t="shared" si="0"/>
        <v>0</v>
      </c>
    </row>
    <row r="14" spans="1:14" x14ac:dyDescent="0.25">
      <c r="A14" s="3">
        <f>IF(+Timesheet!A14="","",+Timesheet!A14)</f>
        <v>3002</v>
      </c>
      <c r="B14" s="49" t="str">
        <f>IF(+Timesheet!B14="","",+Timesheet!B14)</f>
        <v>FIELD OFFICE ACCOUNTABILITY ANALYSIS</v>
      </c>
      <c r="C14" s="28" t="str">
        <f>IF(+Timesheet!C14="","",+Timesheet!C14)</f>
        <v>Field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f t="shared" si="0"/>
        <v>0</v>
      </c>
    </row>
    <row r="15" spans="1:14" x14ac:dyDescent="0.25">
      <c r="A15" s="3">
        <f>IF(+Timesheet!A15="","",+Timesheet!A15)</f>
        <v>3010</v>
      </c>
      <c r="B15" s="49" t="str">
        <f>IF(+Timesheet!B15="","",+Timesheet!B15)</f>
        <v>FIELD OFFICE BANK RECONCILATIONS</v>
      </c>
      <c r="C15" s="28" t="str">
        <f>IF(+Timesheet!C15="","",+Timesheet!C15)</f>
        <v>Field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f t="shared" si="0"/>
        <v>0</v>
      </c>
    </row>
    <row r="16" spans="1:14" x14ac:dyDescent="0.25">
      <c r="A16" s="3">
        <f>IF(+Timesheet!A16="","",+Timesheet!A16)</f>
        <v>3020</v>
      </c>
      <c r="B16" s="49" t="str">
        <f>IF(+Timesheet!B16="","",+Timesheet!B16)</f>
        <v>FIELD AUDIT PROGRAM DEVELOPMENT</v>
      </c>
      <c r="C16" s="28" t="str">
        <f>IF(+Timesheet!C16="","",+Timesheet!C16)</f>
        <v>Field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f t="shared" si="0"/>
        <v>0</v>
      </c>
    </row>
    <row r="17" spans="1:14" x14ac:dyDescent="0.25">
      <c r="A17" s="3">
        <f>IF(+Timesheet!A17="","",+Timesheet!A17)</f>
        <v>3030</v>
      </c>
      <c r="B17" s="49" t="str">
        <f>IF(+Timesheet!B17="","",+Timesheet!B17)</f>
        <v>OPEN COMMITMENT ANALYSIS</v>
      </c>
      <c r="C17" s="28" t="str">
        <f>IF(+Timesheet!C17="","",+Timesheet!C17)</f>
        <v>Field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f t="shared" si="0"/>
        <v>0</v>
      </c>
    </row>
    <row r="18" spans="1:14" x14ac:dyDescent="0.25">
      <c r="A18" s="3">
        <f>IF(+Timesheet!A18="","",+Timesheet!A18)</f>
        <v>3040</v>
      </c>
      <c r="B18" s="49" t="str">
        <f>IF(+Timesheet!B18="","",+Timesheet!B18)</f>
        <v>FIELD AUDIT RISK ASSESMENT</v>
      </c>
      <c r="C18" s="28" t="str">
        <f>IF(+Timesheet!C18="","",+Timesheet!C18)</f>
        <v>Field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1:14" x14ac:dyDescent="0.25">
      <c r="A19" s="3">
        <f>IF(+Timesheet!A19="","",+Timesheet!A19)</f>
        <v>3050</v>
      </c>
      <c r="B19" s="49" t="str">
        <f>IF(+Timesheet!B19="","",+Timesheet!B19)</f>
        <v>NEW YORK FIELD AUDIT REVIEWS</v>
      </c>
      <c r="C19" s="28" t="str">
        <f>IF(+Timesheet!C19="","",+Timesheet!C19)</f>
        <v>Field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1:14" x14ac:dyDescent="0.25">
      <c r="A20" s="3">
        <f>IF(+Timesheet!A20="","",+Timesheet!A20)</f>
        <v>4001</v>
      </c>
      <c r="B20" s="49" t="str">
        <f>IF(+Timesheet!B20="","",+Timesheet!B20)</f>
        <v>GRANT THORNTON</v>
      </c>
      <c r="C20" s="28" t="str">
        <f>IF(+Timesheet!C20="","",+Timesheet!C20)</f>
        <v>Mgmnt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f t="shared" si="0"/>
        <v>0</v>
      </c>
    </row>
    <row r="21" spans="1:14" x14ac:dyDescent="0.25">
      <c r="A21" s="3">
        <f>IF(+Timesheet!A21="","",+Timesheet!A21)</f>
        <v>5001</v>
      </c>
      <c r="B21" s="49" t="str">
        <f>IF(+Timesheet!B21="","",+Timesheet!B21)</f>
        <v>MISCELLANEOUS AUDIT REQUESTS</v>
      </c>
      <c r="C21" s="28" t="str">
        <f>IF(+Timesheet!C21="","",+Timesheet!C21)</f>
        <v>Mgmnt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1:14" x14ac:dyDescent="0.25">
      <c r="A22" s="3">
        <f>IF(+Timesheet!A22="","",+Timesheet!A22)</f>
        <v>5009</v>
      </c>
      <c r="B22" s="49" t="str">
        <f>IF(+Timesheet!B22="","",+Timesheet!B22)</f>
        <v>FORMS INVENTORY</v>
      </c>
      <c r="C22" s="28" t="str">
        <f>IF(+Timesheet!C22="","",+Timesheet!C22)</f>
        <v>Plan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1:14" x14ac:dyDescent="0.25">
      <c r="A23" s="3">
        <f>IF(+Timesheet!A23="","",+Timesheet!A23)</f>
        <v>5010</v>
      </c>
      <c r="B23" s="49" t="str">
        <f>IF(+Timesheet!B23="","",+Timesheet!B23)</f>
        <v>SURPRISE CHECK VALIDATION</v>
      </c>
      <c r="C23" s="28" t="str">
        <f>IF(+Timesheet!C23="","",+Timesheet!C23)</f>
        <v>Plan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1:14" x14ac:dyDescent="0.25">
      <c r="A24" s="3">
        <f>IF(+Timesheet!A24="","",+Timesheet!A24)</f>
        <v>7000</v>
      </c>
      <c r="B24" s="49" t="str">
        <f>IF(+Timesheet!B24="","",+Timesheet!B24)</f>
        <v>NON-PROJECT RELATED (MEETINGS)</v>
      </c>
      <c r="C24" s="28" t="str">
        <f>IF(+Timesheet!C24="","",+Timesheet!C24)</f>
        <v>Non-Audit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1:14" x14ac:dyDescent="0.25">
      <c r="A25" s="3">
        <f>IF(+Timesheet!A25="","",+Timesheet!A25)</f>
        <v>7003</v>
      </c>
      <c r="B25" s="49" t="str">
        <f>IF(+Timesheet!B25="","",+Timesheet!B25)</f>
        <v>AUDIT COMMITTEE</v>
      </c>
      <c r="C25" s="28" t="str">
        <f>IF(+Timesheet!C25="","",+Timesheet!C25)</f>
        <v>Non-Audit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1:14" x14ac:dyDescent="0.25">
      <c r="A26" s="3">
        <f>IF(+Timesheet!A26="","",+Timesheet!A26)</f>
        <v>8001</v>
      </c>
      <c r="B26" s="49" t="str">
        <f>IF(+Timesheet!B26="","",+Timesheet!B26)</f>
        <v>ADMINISTRATIVE - GENERAL</v>
      </c>
      <c r="C26" s="28" t="str">
        <f>IF(+Timesheet!C26="","",+Timesheet!C26)</f>
        <v>Admin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1:14" x14ac:dyDescent="0.25">
      <c r="A27" s="3">
        <f>IF(+Timesheet!A27="","",+Timesheet!A27)</f>
        <v>8002</v>
      </c>
      <c r="B27" s="49" t="str">
        <f>IF(+Timesheet!B27="","",+Timesheet!B27)</f>
        <v>HOLIDAYS</v>
      </c>
      <c r="C27" s="28" t="str">
        <f>IF(+Timesheet!C27="","",+Timesheet!C27)</f>
        <v>Admin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1:14" x14ac:dyDescent="0.25">
      <c r="A28" s="3">
        <f>IF(+Timesheet!A28="","",+Timesheet!A28)</f>
        <v>8004</v>
      </c>
      <c r="B28" s="49" t="str">
        <f>IF(+Timesheet!B28="","",+Timesheet!B28)</f>
        <v>SEMINARS &amp; TRAINING</v>
      </c>
      <c r="C28" s="28" t="str">
        <f>IF(+Timesheet!C28="","",+Timesheet!C28)</f>
        <v>Admin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1:14" x14ac:dyDescent="0.25">
      <c r="A29" s="3">
        <f>IF(+Timesheet!A29="","",+Timesheet!A29)</f>
        <v>8005</v>
      </c>
      <c r="B29" s="49" t="str">
        <f>IF(+Timesheet!B29="","",+Timesheet!B29)</f>
        <v>PERSONAL (VACATION/AT)</v>
      </c>
      <c r="C29" s="28" t="str">
        <f>IF(+Timesheet!C29="","",+Timesheet!C29)</f>
        <v>Admin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1:14" x14ac:dyDescent="0.25">
      <c r="A30" s="3">
        <f>IF(+Timesheet!A30="","",+Timesheet!A30)</f>
        <v>8006</v>
      </c>
      <c r="B30" s="49" t="str">
        <f>IF(+Timesheet!B30="","",+Timesheet!B30)</f>
        <v>SICK</v>
      </c>
      <c r="C30" s="28" t="str">
        <f>IF(+Timesheet!C30="","",+Timesheet!C30)</f>
        <v>Admin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>
        <f t="shared" si="0"/>
        <v>0</v>
      </c>
    </row>
    <row r="31" spans="1:14" x14ac:dyDescent="0.25">
      <c r="A31" s="3">
        <f>IF(+Timesheet!A31="","",+Timesheet!A31)</f>
        <v>8008</v>
      </c>
      <c r="B31" s="49" t="str">
        <f>IF(+Timesheet!B31="","",+Timesheet!B31)</f>
        <v>RESEARCH</v>
      </c>
      <c r="C31" s="28" t="str">
        <f>IF(+Timesheet!C31="","",+Timesheet!C31)</f>
        <v>Non-Audit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f t="shared" si="0"/>
        <v>0</v>
      </c>
    </row>
    <row r="32" spans="1:14" x14ac:dyDescent="0.25">
      <c r="A32" s="3" t="str">
        <f>IF(+Timesheet!A32="","",+Timesheet!A32)</f>
        <v/>
      </c>
      <c r="B32" s="49" t="str">
        <f>IF(+Timesheet!B32="","",+Timesheet!B32)</f>
        <v/>
      </c>
      <c r="C32" s="28" t="str">
        <f>IF(+Timesheet!C32="","",+Timesheet!C32)</f>
        <v/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>
        <f t="shared" si="0"/>
        <v>0</v>
      </c>
    </row>
    <row r="33" spans="1:14" x14ac:dyDescent="0.25">
      <c r="A33" s="3" t="str">
        <f>IF(+Timesheet!A33="","",+Timesheet!A33)</f>
        <v/>
      </c>
      <c r="B33" s="49" t="str">
        <f>IF(+Timesheet!B33="","",+Timesheet!B33)</f>
        <v/>
      </c>
      <c r="C33" s="28" t="str">
        <f>IF(+Timesheet!C33="","",+Timesheet!C33)</f>
        <v/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>
        <f t="shared" si="0"/>
        <v>0</v>
      </c>
    </row>
    <row r="34" spans="1:14" x14ac:dyDescent="0.25">
      <c r="A34" s="3" t="str">
        <f>IF(+Timesheet!A34="","",+Timesheet!A34)</f>
        <v/>
      </c>
      <c r="B34" s="49" t="str">
        <f>IF(+Timesheet!B34="","",+Timesheet!B34)</f>
        <v/>
      </c>
      <c r="C34" s="28" t="str">
        <f>IF(+Timesheet!C34="","",+Timesheet!C34)</f>
        <v/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f t="shared" si="0"/>
        <v>0</v>
      </c>
    </row>
    <row r="35" spans="1:14" x14ac:dyDescent="0.25">
      <c r="A35" s="3" t="str">
        <f>IF(+Timesheet!A35="","",+Timesheet!A35)</f>
        <v/>
      </c>
      <c r="B35" s="49" t="str">
        <f>IF(+Timesheet!B35="","",+Timesheet!B35)</f>
        <v/>
      </c>
      <c r="C35" s="28" t="str">
        <f>IF(+Timesheet!C35="","",+Timesheet!C35)</f>
        <v/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f t="shared" si="0"/>
        <v>0</v>
      </c>
    </row>
    <row r="36" spans="1:14" x14ac:dyDescent="0.25">
      <c r="A36" s="3" t="str">
        <f>IF(+Timesheet!A36="","",+Timesheet!A36)</f>
        <v/>
      </c>
      <c r="B36" s="49" t="str">
        <f>IF(+Timesheet!B36="","",+Timesheet!B36)</f>
        <v/>
      </c>
      <c r="C36" s="28" t="str">
        <f>IF(+Timesheet!C36="","",+Timesheet!C36)</f>
        <v/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>
        <f t="shared" si="0"/>
        <v>0</v>
      </c>
    </row>
    <row r="37" spans="1:14" x14ac:dyDescent="0.25">
      <c r="A37" s="3" t="str">
        <f>IF(+Timesheet!A37="","",+Timesheet!A37)</f>
        <v/>
      </c>
      <c r="B37" s="49" t="str">
        <f>IF(+Timesheet!B37="","",+Timesheet!B37)</f>
        <v/>
      </c>
      <c r="C37" s="28" t="str">
        <f>IF(+Timesheet!C37="","",+Timesheet!C37)</f>
        <v/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>
        <f t="shared" si="0"/>
        <v>0</v>
      </c>
    </row>
    <row r="38" spans="1:14" x14ac:dyDescent="0.25">
      <c r="A38" s="3" t="str">
        <f>IF(+Timesheet!A38="","",+Timesheet!A38)</f>
        <v/>
      </c>
      <c r="B38" s="49" t="str">
        <f>IF(+Timesheet!B38="","",+Timesheet!B38)</f>
        <v/>
      </c>
      <c r="C38" s="28" t="str">
        <f>IF(+Timesheet!C38="","",+Timesheet!C38)</f>
        <v/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f t="shared" si="0"/>
        <v>0</v>
      </c>
    </row>
    <row r="39" spans="1:14" x14ac:dyDescent="0.25">
      <c r="A39" s="3" t="str">
        <f>IF(+Timesheet!A39="","",+Timesheet!A39)</f>
        <v/>
      </c>
      <c r="B39" s="49" t="str">
        <f>IF(+Timesheet!B39="","",+Timesheet!B39)</f>
        <v/>
      </c>
      <c r="C39" s="28" t="str">
        <f>IF(+Timesheet!C39="","",+Timesheet!C39)</f>
        <v/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f t="shared" si="0"/>
        <v>0</v>
      </c>
    </row>
    <row r="40" spans="1:14" x14ac:dyDescent="0.25">
      <c r="A40" s="3" t="str">
        <f>IF(+Timesheet!A40="","",+Timesheet!A40)</f>
        <v/>
      </c>
      <c r="B40" s="49" t="str">
        <f>IF(+Timesheet!B40="","",+Timesheet!B40)</f>
        <v/>
      </c>
      <c r="C40" s="28" t="str">
        <f>IF(+Timesheet!C40="","",+Timesheet!C40)</f>
        <v/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f t="shared" si="0"/>
        <v>0</v>
      </c>
    </row>
    <row r="41" spans="1:14" x14ac:dyDescent="0.25">
      <c r="A41" s="3" t="str">
        <f>IF(+Timesheet!A41="","",+Timesheet!A41)</f>
        <v/>
      </c>
      <c r="B41" s="49" t="str">
        <f>IF(+Timesheet!B41="","",+Timesheet!B41)</f>
        <v/>
      </c>
      <c r="C41" s="28" t="str">
        <f>IF(+Timesheet!C41="","",+Timesheet!C41)</f>
        <v/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>
        <f t="shared" si="0"/>
        <v>0</v>
      </c>
    </row>
    <row r="42" spans="1:14" x14ac:dyDescent="0.25">
      <c r="A42" s="3" t="str">
        <f>IF(+Timesheet!A42="","",+Timesheet!A42)</f>
        <v/>
      </c>
      <c r="B42" s="49" t="str">
        <f>IF(+Timesheet!B42="","",+Timesheet!B42)</f>
        <v/>
      </c>
      <c r="C42" s="28" t="str">
        <f>IF(+Timesheet!C42="","",+Timesheet!C42)</f>
        <v/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f t="shared" si="0"/>
        <v>0</v>
      </c>
    </row>
    <row r="43" spans="1:14" x14ac:dyDescent="0.25">
      <c r="A43" s="3" t="str">
        <f>IF(+Timesheet!A43="","",+Timesheet!A43)</f>
        <v/>
      </c>
      <c r="B43" s="49" t="str">
        <f>IF(+Timesheet!B43="","",+Timesheet!B43)</f>
        <v/>
      </c>
      <c r="C43" s="28" t="str">
        <f>IF(+Timesheet!C43="","",+Timesheet!C43)</f>
        <v/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f t="shared" si="0"/>
        <v>0</v>
      </c>
    </row>
    <row r="44" spans="1:14" x14ac:dyDescent="0.25">
      <c r="A44" s="3" t="str">
        <f>IF(+Timesheet!A44="","",+Timesheet!A44)</f>
        <v/>
      </c>
      <c r="B44" s="49" t="str">
        <f>IF(+Timesheet!B44="","",+Timesheet!B44)</f>
        <v/>
      </c>
      <c r="C44" s="28" t="str">
        <f>IF(+Timesheet!C44="","",+Timesheet!C44)</f>
        <v/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f t="shared" si="0"/>
        <v>0</v>
      </c>
    </row>
    <row r="45" spans="1:14" x14ac:dyDescent="0.25">
      <c r="A45" s="3">
        <v>9029</v>
      </c>
      <c r="B45" s="49" t="s">
        <v>46</v>
      </c>
      <c r="C45" s="28" t="s">
        <v>31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f t="shared" si="0"/>
        <v>0</v>
      </c>
    </row>
    <row r="46" spans="1:14" x14ac:dyDescent="0.25">
      <c r="A46" s="3">
        <f>+Timesheet!A46</f>
        <v>0</v>
      </c>
      <c r="B46" s="49">
        <f>+Timesheet!B46</f>
        <v>0</v>
      </c>
      <c r="C46" s="3">
        <f>+Timesheet!C46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f t="shared" si="0"/>
        <v>0</v>
      </c>
    </row>
    <row r="47" spans="1:14" x14ac:dyDescent="0.25">
      <c r="A47" s="3">
        <f>+Timesheet!A47</f>
        <v>0</v>
      </c>
      <c r="B47" s="50">
        <f>+Timesheet!B47</f>
        <v>0</v>
      </c>
      <c r="C47" s="3">
        <f>+Timesheet!C47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>
        <f t="shared" si="0"/>
        <v>0</v>
      </c>
    </row>
    <row r="48" spans="1:14" x14ac:dyDescent="0.25">
      <c r="A48" s="3">
        <f>+Timesheet!A48</f>
        <v>0</v>
      </c>
      <c r="B48" s="50">
        <f>+Timesheet!B48</f>
        <v>0</v>
      </c>
      <c r="C48" s="3">
        <f>+Timesheet!C48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f t="shared" si="0"/>
        <v>0</v>
      </c>
    </row>
    <row r="49" spans="1:14" x14ac:dyDescent="0.25">
      <c r="A49" s="3">
        <f>+Timesheet!A49</f>
        <v>0</v>
      </c>
      <c r="B49" s="50">
        <f>+Timesheet!B49</f>
        <v>0</v>
      </c>
      <c r="C49" s="3">
        <f>+Timesheet!C49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f t="shared" si="0"/>
        <v>0</v>
      </c>
    </row>
    <row r="50" spans="1:14" x14ac:dyDescent="0.25">
      <c r="A50" s="3">
        <f>+Timesheet!A50</f>
        <v>0</v>
      </c>
      <c r="B50" s="50">
        <f>+Timesheet!B50</f>
        <v>0</v>
      </c>
      <c r="C50" s="3">
        <f>+Timesheet!C50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f t="shared" si="0"/>
        <v>0</v>
      </c>
    </row>
    <row r="51" spans="1:14" x14ac:dyDescent="0.25">
      <c r="A51" s="3">
        <f>+Timesheet!A51</f>
        <v>0</v>
      </c>
      <c r="B51" s="50">
        <f>+Timesheet!B51</f>
        <v>0</v>
      </c>
      <c r="C51" s="3">
        <f>+Timesheet!C51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f t="shared" si="0"/>
        <v>0</v>
      </c>
    </row>
    <row r="52" spans="1:14" x14ac:dyDescent="0.25">
      <c r="A52" s="3">
        <f>+Timesheet!A52</f>
        <v>0</v>
      </c>
      <c r="B52" s="50">
        <f>+Timesheet!B52</f>
        <v>0</v>
      </c>
      <c r="C52" s="3">
        <f>+Timesheet!C52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>
        <f t="shared" si="0"/>
        <v>0</v>
      </c>
    </row>
    <row r="53" spans="1:14" ht="13.8" thickBot="1" x14ac:dyDescent="0.3">
      <c r="A53" s="3">
        <f>+Timesheet!A53</f>
        <v>0</v>
      </c>
      <c r="B53" s="50">
        <f>+Timesheet!B53</f>
        <v>0</v>
      </c>
      <c r="C53" s="3">
        <f>+Timesheet!C53</f>
        <v>0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f t="shared" si="0"/>
        <v>0</v>
      </c>
    </row>
    <row r="54" spans="1:14" ht="18.75" customHeight="1" thickBot="1" x14ac:dyDescent="0.3">
      <c r="A54" s="8" t="s">
        <v>43</v>
      </c>
      <c r="B54" s="51"/>
      <c r="C54" s="30"/>
      <c r="D54" s="25">
        <f t="shared" ref="D54:N54" si="1">SUM(D3:D53)</f>
        <v>0</v>
      </c>
      <c r="E54" s="25">
        <f t="shared" si="1"/>
        <v>0</v>
      </c>
      <c r="F54" s="25">
        <f t="shared" si="1"/>
        <v>0</v>
      </c>
      <c r="G54" s="25">
        <f t="shared" si="1"/>
        <v>0</v>
      </c>
      <c r="H54" s="25">
        <f t="shared" si="1"/>
        <v>0</v>
      </c>
      <c r="I54" s="25">
        <f t="shared" si="1"/>
        <v>0</v>
      </c>
      <c r="J54" s="25">
        <f t="shared" si="1"/>
        <v>0</v>
      </c>
      <c r="K54" s="25">
        <f t="shared" si="1"/>
        <v>0</v>
      </c>
      <c r="L54" s="25">
        <f t="shared" si="1"/>
        <v>0</v>
      </c>
      <c r="M54" s="25">
        <f t="shared" si="1"/>
        <v>0</v>
      </c>
      <c r="N54" s="25">
        <f t="shared" si="1"/>
        <v>0</v>
      </c>
    </row>
    <row r="55" spans="1:14" ht="13.8" thickTop="1" x14ac:dyDescent="0.25"/>
  </sheetData>
  <customSheetViews>
    <customSheetView guid="{BF9425B0-03CD-11D3-B1AC-0008C742DC96}" showRuler="0">
      <pane xSplit="3" ySplit="2" topLeftCell="F48" activePane="bottomRight" state="frozen"/>
      <selection pane="bottomRight" activeCell="B46" sqref="B46"/>
      <pageMargins left="0.4" right="0.4" top="0.5" bottom="0.25" header="0.25" footer="0.46"/>
      <printOptions horizontalCentered="1" verticalCentered="1"/>
      <pageSetup orientation="portrait" horizontalDpi="300" verticalDpi="300" r:id="rId1"/>
      <headerFooter alignWithMargins="0">
        <oddHeader>&amp;A</oddHeader>
        <oddFooter>Page &amp;P</oddFooter>
      </headerFooter>
    </customSheetView>
    <customSheetView guid="{BF9425B2-03CD-11D3-B1AC-0008C742DC96}" showRuler="0">
      <pane xSplit="3" ySplit="2" topLeftCell="F48" activePane="bottomRight" state="frozen"/>
      <selection pane="bottomRight" activeCell="B46" sqref="B46"/>
      <pageMargins left="0.4" right="0.4" top="0.5" bottom="0.25" header="0.25" footer="0.46"/>
      <printOptions horizontalCentered="1" verticalCentered="1"/>
      <pageSetup orientation="portrait" horizontalDpi="300" verticalDpi="300" r:id="rId2"/>
      <headerFooter alignWithMargins="0">
        <oddHeader>&amp;A</oddHeader>
        <oddFooter>Page &amp;P</oddFooter>
      </headerFooter>
    </customSheetView>
  </customSheetViews>
  <phoneticPr fontId="0" type="noConversion"/>
  <printOptions horizontalCentered="1" verticalCentered="1"/>
  <pageMargins left="0.4" right="0.4" top="0.5" bottom="0.25" header="0.25" footer="0.46"/>
  <pageSetup orientation="portrait" horizontalDpi="300" verticalDpi="300" r:id="rId3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Timesheet</vt:lpstr>
      <vt:lpstr>Audit Committee</vt:lpstr>
      <vt:lpstr>2000 Total</vt:lpstr>
      <vt:lpstr>January 2000</vt:lpstr>
      <vt:lpstr>February 2000</vt:lpstr>
      <vt:lpstr>March 2000</vt:lpstr>
      <vt:lpstr>April 2000</vt:lpstr>
      <vt:lpstr>May 2000</vt:lpstr>
      <vt:lpstr>June 2000</vt:lpstr>
      <vt:lpstr>July 2000</vt:lpstr>
      <vt:lpstr>August 2000</vt:lpstr>
      <vt:lpstr>September 2000</vt:lpstr>
      <vt:lpstr>October 2000</vt:lpstr>
      <vt:lpstr>November 2000</vt:lpstr>
      <vt:lpstr>December 2000</vt:lpstr>
      <vt:lpstr>Chart1</vt:lpstr>
      <vt:lpstr>April</vt:lpstr>
      <vt:lpstr>August</vt:lpstr>
      <vt:lpstr>December</vt:lpstr>
      <vt:lpstr>February</vt:lpstr>
      <vt:lpstr>January</vt:lpstr>
      <vt:lpstr>July</vt:lpstr>
      <vt:lpstr>June</vt:lpstr>
      <vt:lpstr>March</vt:lpstr>
      <vt:lpstr>May</vt:lpstr>
      <vt:lpstr>November</vt:lpstr>
      <vt:lpstr>October</vt:lpstr>
      <vt:lpstr>September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A. Rychalski</dc:creator>
  <cp:lastModifiedBy>Aniket Gupta</cp:lastModifiedBy>
  <cp:lastPrinted>2000-05-01T13:31:29Z</cp:lastPrinted>
  <dcterms:created xsi:type="dcterms:W3CDTF">1998-12-26T14:52:39Z</dcterms:created>
  <dcterms:modified xsi:type="dcterms:W3CDTF">2024-02-03T22:30:38Z</dcterms:modified>
</cp:coreProperties>
</file>