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128437F-A85E-4DD0-A54C-22B38A782A28}" xr6:coauthVersionLast="47" xr6:coauthVersionMax="47" xr10:uidLastSave="{00000000-0000-0000-0000-000000000000}"/>
  <bookViews>
    <workbookView xWindow="3348" yWindow="3348" windowWidth="17280" windowHeight="8880"/>
  </bookViews>
  <sheets>
    <sheet name="ALL" sheetId="1" r:id="rId1"/>
    <sheet name="MARCH" sheetId="2" r:id="rId2"/>
    <sheet name="JUNE" sheetId="3" r:id="rId3"/>
    <sheet name="SEPTEMBER" sheetId="4" r:id="rId4"/>
    <sheet name="DECEMBER" sheetId="5" r:id="rId5"/>
  </sheets>
  <definedNames>
    <definedName name="_xlnm.Print_Area" localSheetId="0">ALL!$A$1:$I$53</definedName>
    <definedName name="_xlnm.Print_Area" localSheetId="2">JUNE!$A$1:$H$42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7" i="1"/>
  <c r="E8" i="1"/>
  <c r="C8" i="1" s="1"/>
  <c r="E9" i="1"/>
  <c r="C9" i="1" s="1"/>
  <c r="E10" i="1"/>
  <c r="C10" i="1" s="1"/>
  <c r="C11" i="1"/>
  <c r="E11" i="1"/>
  <c r="E12" i="1"/>
  <c r="C12" i="1" s="1"/>
  <c r="E13" i="1"/>
  <c r="C13" i="1" s="1"/>
  <c r="E14" i="1"/>
  <c r="C14" i="1" s="1"/>
  <c r="C15" i="1"/>
  <c r="E15" i="1"/>
  <c r="E16" i="1"/>
  <c r="C16" i="1" s="1"/>
  <c r="E17" i="1"/>
  <c r="C17" i="1" s="1"/>
  <c r="E18" i="1"/>
  <c r="C18" i="1" s="1"/>
  <c r="E19" i="1"/>
  <c r="E20" i="1"/>
  <c r="E21" i="1"/>
  <c r="E22" i="1"/>
  <c r="D33" i="5" s="1"/>
  <c r="D21" i="5"/>
  <c r="B21" i="5" s="1"/>
  <c r="D22" i="5"/>
  <c r="B22" i="5" s="1"/>
  <c r="B23" i="5"/>
  <c r="D23" i="5"/>
  <c r="D24" i="5"/>
  <c r="B24" i="5" s="1"/>
  <c r="D25" i="5"/>
  <c r="B25" i="5" s="1"/>
  <c r="D26" i="5"/>
  <c r="B26" i="5" s="1"/>
  <c r="B27" i="5"/>
  <c r="D27" i="5"/>
  <c r="D28" i="5"/>
  <c r="B28" i="5" s="1"/>
  <c r="D29" i="5"/>
  <c r="B29" i="5" s="1"/>
  <c r="D30" i="5"/>
  <c r="B30" i="5" s="1"/>
  <c r="B31" i="5"/>
  <c r="D31" i="5"/>
  <c r="D32" i="5"/>
  <c r="B32" i="5" s="1"/>
  <c r="B33" i="5"/>
  <c r="C33" i="5"/>
  <c r="E33" i="5"/>
  <c r="F33" i="5"/>
  <c r="G33" i="5"/>
  <c r="H33" i="5"/>
  <c r="B34" i="5"/>
  <c r="C34" i="5"/>
  <c r="D34" i="5"/>
  <c r="E34" i="5"/>
  <c r="F34" i="5"/>
  <c r="G34" i="5"/>
  <c r="H34" i="5"/>
  <c r="B35" i="5"/>
  <c r="C35" i="5"/>
  <c r="D35" i="5"/>
  <c r="E35" i="5"/>
  <c r="F35" i="5"/>
  <c r="G35" i="5"/>
  <c r="H35" i="5"/>
  <c r="B36" i="5"/>
  <c r="C36" i="5"/>
  <c r="D36" i="5"/>
  <c r="E36" i="5"/>
  <c r="F36" i="5"/>
  <c r="G36" i="5"/>
  <c r="H36" i="5"/>
  <c r="B37" i="5"/>
  <c r="C37" i="5"/>
  <c r="D37" i="5"/>
  <c r="E37" i="5"/>
  <c r="F37" i="5"/>
  <c r="G37" i="5"/>
  <c r="H37" i="5"/>
  <c r="B38" i="5"/>
  <c r="C38" i="5"/>
  <c r="D38" i="5"/>
  <c r="E38" i="5"/>
  <c r="F38" i="5"/>
  <c r="G38" i="5"/>
  <c r="H38" i="5"/>
  <c r="B39" i="5"/>
  <c r="C39" i="5"/>
  <c r="D39" i="5"/>
  <c r="E39" i="5"/>
  <c r="F39" i="5"/>
  <c r="G39" i="5"/>
  <c r="H39" i="5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B21" i="3" s="1"/>
  <c r="B22" i="3"/>
  <c r="D22" i="3"/>
  <c r="D23" i="3"/>
  <c r="B23" i="3" s="1"/>
  <c r="D24" i="3"/>
  <c r="B24" i="3" s="1"/>
  <c r="D25" i="3"/>
  <c r="B25" i="3" s="1"/>
  <c r="B26" i="3"/>
  <c r="D26" i="3"/>
  <c r="D27" i="3"/>
  <c r="B27" i="3" s="1"/>
  <c r="D28" i="3"/>
  <c r="B28" i="3" s="1"/>
  <c r="D29" i="3"/>
  <c r="B29" i="3" s="1"/>
  <c r="B30" i="3"/>
  <c r="D30" i="3"/>
  <c r="D31" i="3"/>
  <c r="B31" i="3" s="1"/>
  <c r="D32" i="3"/>
  <c r="B32" i="3" s="1"/>
  <c r="D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7" i="2"/>
  <c r="D7" i="2"/>
  <c r="D8" i="2"/>
  <c r="B8" i="2" s="1"/>
  <c r="B9" i="2"/>
  <c r="D9" i="2"/>
  <c r="D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D15" i="2"/>
  <c r="D16" i="2"/>
  <c r="D7" i="4"/>
  <c r="B7" i="4" s="1"/>
  <c r="D8" i="4"/>
  <c r="B8" i="4" s="1"/>
  <c r="B9" i="4"/>
  <c r="D9" i="4"/>
  <c r="D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</calcChain>
</file>

<file path=xl/sharedStrings.xml><?xml version="1.0" encoding="utf-8"?>
<sst xmlns="http://schemas.openxmlformats.org/spreadsheetml/2006/main" count="113" uniqueCount="21">
  <si>
    <t>USDA HOGS &amp; PIGS: INVENTORY</t>
  </si>
  <si>
    <t>All Hogs</t>
  </si>
  <si>
    <t>Kept for</t>
  </si>
  <si>
    <t>Market</t>
  </si>
  <si>
    <t>Market Hogs: by weight group</t>
  </si>
  <si>
    <t>Year</t>
  </si>
  <si>
    <t>&amp; Pigs</t>
  </si>
  <si>
    <t>Breeding</t>
  </si>
  <si>
    <t>Hogs</t>
  </si>
  <si>
    <t>&lt; 60 lbs</t>
  </si>
  <si>
    <t>60-119 lbs</t>
  </si>
  <si>
    <t>120-179 lbs</t>
  </si>
  <si>
    <t>&gt; 180 lbs</t>
  </si>
  <si>
    <t>M</t>
  </si>
  <si>
    <t>J</t>
  </si>
  <si>
    <t>S</t>
  </si>
  <si>
    <t>D</t>
  </si>
  <si>
    <t xml:space="preserve">           JUNE 1 HOGS AND PIGS</t>
  </si>
  <si>
    <t xml:space="preserve">                   MARCH 1 HOGS AND PIGS</t>
  </si>
  <si>
    <t xml:space="preserve">            SEPTEMBER 1 HOGS AND PIGS</t>
  </si>
  <si>
    <t xml:space="preserve">                       DECEMBER 1 HOGS AND PIGS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</si>
</sst>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6" formatCode="_(* #,##0_);_(* \(#,##0\);_(* &quot;-&quot;??_);_(@_)"/>
    <numFmt numFmtId="167" formatCode="_(* #,##0.000_);_(* \(#,##0.000\);_(* &quot;-&quot;??_);_(@_)"/>
  </numFmts>
  <fonts count="7" x14ac:knownFonts="1">
    <font>
      <sz val="10"/>
      <name val="Arial"/>
    </font>
    <font>
      <sz val="10"/>
      <name val="Arial"/>
    </font>
    <font>
      <b/>
      <sz val="16"/>
      <name val="Helv"/>
    </font>
    <font>
      <b/>
      <sz val="10"/>
      <name val="Helv"/>
    </font>
    <font>
      <sz val="10"/>
      <name val="Helv"/>
    </font>
    <font>
      <b/>
      <u/>
      <sz val="10"/>
      <name val="Helv"/>
    </font>
    <font>
      <b/>
      <sz val="14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right"/>
    </xf>
    <xf numFmtId="166" fontId="4" fillId="0" borderId="0" xfId="1" applyNumberFormat="1" applyFont="1"/>
    <xf numFmtId="166" fontId="4" fillId="0" borderId="0" xfId="1" applyNumberFormat="1" applyFont="1" applyAlignment="1">
      <alignment horizontal="center"/>
    </xf>
    <xf numFmtId="166" fontId="4" fillId="0" borderId="0" xfId="1" applyNumberFormat="1" applyFont="1" applyBorder="1" applyAlignment="1">
      <alignment horizontal="right"/>
    </xf>
    <xf numFmtId="166" fontId="4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38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38" fontId="3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2" applyNumberFormat="1" applyFont="1" applyAlignment="1">
      <alignment horizontal="right"/>
    </xf>
    <xf numFmtId="0" fontId="4" fillId="0" borderId="0" xfId="0" applyFont="1" applyAlignment="1">
      <alignment horizontal="right"/>
    </xf>
    <xf numFmtId="16" fontId="6" fillId="0" borderId="0" xfId="0" applyNumberFormat="1" applyFont="1" applyAlignment="1">
      <alignment horizontal="left"/>
    </xf>
    <xf numFmtId="0" fontId="3" fillId="0" borderId="0" xfId="0" quotePrefix="1" applyFont="1" applyBorder="1" applyAlignment="1">
      <alignment horizontal="centerContinuous"/>
    </xf>
    <xf numFmtId="164" fontId="4" fillId="0" borderId="0" xfId="2" applyNumberFormat="1" applyFont="1" applyBorder="1" applyAlignment="1">
      <alignment horizontal="right"/>
    </xf>
    <xf numFmtId="38" fontId="3" fillId="0" borderId="0" xfId="1" applyNumberFormat="1" applyFont="1" applyBorder="1" applyAlignment="1">
      <alignment horizontal="center"/>
    </xf>
    <xf numFmtId="164" fontId="4" fillId="0" borderId="0" xfId="2" applyNumberFormat="1" applyFont="1"/>
    <xf numFmtId="38" fontId="4" fillId="0" borderId="0" xfId="1" applyNumberFormat="1" applyFont="1" applyBorder="1" applyAlignment="1">
      <alignment horizontal="right"/>
    </xf>
    <xf numFmtId="43" fontId="4" fillId="0" borderId="0" xfId="1" applyNumberFormat="1" applyFont="1"/>
    <xf numFmtId="167" fontId="4" fillId="0" borderId="0" xfId="1" applyNumberFormat="1" applyFont="1"/>
    <xf numFmtId="166" fontId="4" fillId="0" borderId="0" xfId="1" applyNumberFormat="1" applyFont="1" applyAlignment="1">
      <alignment horizontal="left"/>
    </xf>
    <xf numFmtId="10" fontId="4" fillId="0" borderId="0" xfId="2" applyNumberFormat="1" applyFont="1"/>
    <xf numFmtId="3" fontId="4" fillId="0" borderId="0" xfId="2" applyNumberFormat="1" applyFont="1"/>
    <xf numFmtId="3" fontId="3" fillId="0" borderId="0" xfId="0" applyNumberFormat="1" applyFont="1" applyAlignment="1">
      <alignment horizontal="center"/>
    </xf>
    <xf numFmtId="3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792480</xdr:colOff>
      <xdr:row>0</xdr:row>
      <xdr:rowOff>68580</xdr:rowOff>
    </xdr:from>
    <xdr:to>
      <xdr:col>8</xdr:col>
      <xdr:colOff>655320</xdr:colOff>
      <xdr:row>2</xdr:row>
      <xdr:rowOff>0</xdr:rowOff>
    </xdr:to>
    <xdr:pic>
      <xdr:nvPicPr>
        <xdr:cNvPr id="7169" name="Picture 1025">
          <a:extLst>
            <a:ext uri="{FF2B5EF4-FFF2-40B4-BE49-F238E27FC236}">
              <a16:creationId xmlns:a16="http://schemas.microsoft.com/office/drawing/2014/main" id="{0F63FAEA-0C94-0812-DB04-38BC65C6A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68580"/>
          <a:ext cx="70866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 activeCell="B1" sqref="B1"/>
    </sheetView>
  </sheetViews>
  <sheetFormatPr defaultColWidth="9.109375" defaultRowHeight="12.6" x14ac:dyDescent="0.25"/>
  <cols>
    <col min="1" max="1" width="7" style="5" customWidth="1"/>
    <col min="2" max="2" width="4.109375" style="5" customWidth="1"/>
    <col min="3" max="7" width="11.6640625" style="4" customWidth="1"/>
    <col min="8" max="8" width="12.33203125" style="4" customWidth="1"/>
    <col min="9" max="9" width="11.6640625" style="4" customWidth="1"/>
    <col min="10" max="10" width="11" style="4" customWidth="1"/>
    <col min="11" max="16384" width="9.109375" style="4"/>
  </cols>
  <sheetData>
    <row r="1" spans="1:11" ht="19.8" x14ac:dyDescent="0.35">
      <c r="A1" s="1" t="s">
        <v>0</v>
      </c>
      <c r="B1" s="2"/>
      <c r="C1" s="3"/>
      <c r="D1" s="3"/>
      <c r="E1" s="3"/>
      <c r="F1" s="3"/>
      <c r="G1" s="3"/>
      <c r="H1" s="3"/>
      <c r="I1" s="3"/>
    </row>
    <row r="4" spans="1:11" x14ac:dyDescent="0.25">
      <c r="C4" s="5" t="s">
        <v>1</v>
      </c>
      <c r="D4" s="5" t="s">
        <v>2</v>
      </c>
      <c r="E4" s="6" t="s">
        <v>3</v>
      </c>
      <c r="F4" s="7" t="s">
        <v>4</v>
      </c>
      <c r="G4" s="3"/>
      <c r="H4" s="7"/>
      <c r="I4" s="7"/>
    </row>
    <row r="5" spans="1:11" x14ac:dyDescent="0.25">
      <c r="A5" s="8" t="s">
        <v>5</v>
      </c>
      <c r="B5" s="8"/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</row>
    <row r="6" spans="1:11" x14ac:dyDescent="0.25">
      <c r="A6" s="6"/>
      <c r="B6" s="6"/>
      <c r="C6" s="10"/>
      <c r="D6" s="10"/>
      <c r="E6" s="10"/>
      <c r="F6" s="10"/>
      <c r="G6" s="10"/>
      <c r="H6" s="10"/>
      <c r="I6" s="10"/>
    </row>
    <row r="7" spans="1:11" x14ac:dyDescent="0.25">
      <c r="A7" s="5">
        <v>1988</v>
      </c>
      <c r="B7" s="5" t="s">
        <v>13</v>
      </c>
      <c r="C7" s="11">
        <f>SUM(D7:E7)</f>
        <v>52560</v>
      </c>
      <c r="D7" s="11">
        <v>7155</v>
      </c>
      <c r="E7" s="11">
        <f>SUM(F7:I7)</f>
        <v>45405</v>
      </c>
      <c r="F7" s="11">
        <v>17749</v>
      </c>
      <c r="G7" s="11">
        <v>10822</v>
      </c>
      <c r="H7" s="11">
        <v>9143</v>
      </c>
      <c r="I7" s="11">
        <v>7691</v>
      </c>
      <c r="J7" s="12"/>
      <c r="K7" s="28"/>
    </row>
    <row r="8" spans="1:11" x14ac:dyDescent="0.25">
      <c r="B8" s="5" t="s">
        <v>14</v>
      </c>
      <c r="C8" s="11">
        <f t="shared" ref="C8:C18" si="0">SUM(D8:E8)</f>
        <v>56185</v>
      </c>
      <c r="D8" s="11">
        <v>7530</v>
      </c>
      <c r="E8" s="11">
        <f t="shared" ref="E8:E22" si="1">SUM(F8:I8)</f>
        <v>48655</v>
      </c>
      <c r="F8" s="11">
        <v>20888</v>
      </c>
      <c r="G8" s="11">
        <v>11985</v>
      </c>
      <c r="H8" s="11">
        <v>8780</v>
      </c>
      <c r="I8" s="11">
        <v>7002</v>
      </c>
      <c r="J8" s="12"/>
      <c r="K8" s="28"/>
    </row>
    <row r="9" spans="1:11" x14ac:dyDescent="0.25">
      <c r="B9" s="5" t="s">
        <v>15</v>
      </c>
      <c r="C9" s="11">
        <f t="shared" si="0"/>
        <v>58060</v>
      </c>
      <c r="D9" s="11">
        <v>7189</v>
      </c>
      <c r="E9" s="11">
        <f t="shared" si="1"/>
        <v>50871</v>
      </c>
      <c r="F9" s="11">
        <v>19560</v>
      </c>
      <c r="G9" s="11">
        <v>12620</v>
      </c>
      <c r="H9" s="11">
        <v>10525</v>
      </c>
      <c r="I9" s="11">
        <v>8166</v>
      </c>
      <c r="J9" s="12"/>
      <c r="K9" s="28"/>
    </row>
    <row r="10" spans="1:11" x14ac:dyDescent="0.25">
      <c r="B10" s="5" t="s">
        <v>16</v>
      </c>
      <c r="C10" s="13">
        <f t="shared" si="0"/>
        <v>55468</v>
      </c>
      <c r="D10" s="13">
        <v>7054</v>
      </c>
      <c r="E10" s="13">
        <f t="shared" si="1"/>
        <v>48414</v>
      </c>
      <c r="F10" s="13">
        <v>18011</v>
      </c>
      <c r="G10" s="13">
        <v>12394</v>
      </c>
      <c r="H10" s="13">
        <v>10025</v>
      </c>
      <c r="I10" s="13">
        <v>7984</v>
      </c>
      <c r="J10" s="12"/>
      <c r="K10" s="28"/>
    </row>
    <row r="11" spans="1:11" x14ac:dyDescent="0.25">
      <c r="A11" s="5">
        <v>1989</v>
      </c>
      <c r="B11" s="5" t="s">
        <v>13</v>
      </c>
      <c r="C11" s="11">
        <f t="shared" si="0"/>
        <v>52965</v>
      </c>
      <c r="D11" s="11">
        <v>7081</v>
      </c>
      <c r="E11" s="11">
        <f t="shared" si="1"/>
        <v>45884</v>
      </c>
      <c r="F11" s="11">
        <v>17624</v>
      </c>
      <c r="G11" s="11">
        <v>10995</v>
      </c>
      <c r="H11" s="11">
        <v>9493</v>
      </c>
      <c r="I11" s="11">
        <v>7772</v>
      </c>
      <c r="J11" s="12"/>
      <c r="K11" s="28"/>
    </row>
    <row r="12" spans="1:11" x14ac:dyDescent="0.25">
      <c r="B12" s="5" t="s">
        <v>14</v>
      </c>
      <c r="C12" s="11">
        <f t="shared" si="0"/>
        <v>55880</v>
      </c>
      <c r="D12" s="11">
        <v>7315</v>
      </c>
      <c r="E12" s="11">
        <f t="shared" si="1"/>
        <v>48565</v>
      </c>
      <c r="F12" s="11">
        <v>20687</v>
      </c>
      <c r="G12" s="11">
        <v>12090</v>
      </c>
      <c r="H12" s="11">
        <v>8785</v>
      </c>
      <c r="I12" s="11">
        <v>7003</v>
      </c>
      <c r="J12" s="12"/>
      <c r="K12" s="28"/>
    </row>
    <row r="13" spans="1:11" x14ac:dyDescent="0.25">
      <c r="B13" s="5" t="s">
        <v>15</v>
      </c>
      <c r="C13" s="11">
        <f t="shared" si="0"/>
        <v>57315</v>
      </c>
      <c r="D13" s="11">
        <v>6832</v>
      </c>
      <c r="E13" s="11">
        <f t="shared" si="1"/>
        <v>50483</v>
      </c>
      <c r="F13" s="11">
        <v>19150</v>
      </c>
      <c r="G13" s="11">
        <v>12502</v>
      </c>
      <c r="H13" s="11">
        <v>10559</v>
      </c>
      <c r="I13" s="11">
        <v>8272</v>
      </c>
      <c r="J13" s="12"/>
      <c r="K13" s="28"/>
    </row>
    <row r="14" spans="1:11" x14ac:dyDescent="0.25">
      <c r="B14" s="5" t="s">
        <v>16</v>
      </c>
      <c r="C14" s="13">
        <f t="shared" si="0"/>
        <v>53821</v>
      </c>
      <c r="D14" s="13">
        <v>6862</v>
      </c>
      <c r="E14" s="13">
        <f t="shared" si="1"/>
        <v>46959</v>
      </c>
      <c r="F14" s="13">
        <v>17195</v>
      </c>
      <c r="G14" s="13">
        <v>12183</v>
      </c>
      <c r="H14" s="13">
        <v>9673</v>
      </c>
      <c r="I14" s="13">
        <v>7908</v>
      </c>
      <c r="J14" s="12"/>
      <c r="K14" s="28"/>
    </row>
    <row r="15" spans="1:11" x14ac:dyDescent="0.25">
      <c r="A15" s="5">
        <v>1990</v>
      </c>
      <c r="B15" s="5" t="s">
        <v>13</v>
      </c>
      <c r="C15" s="11">
        <f t="shared" si="0"/>
        <v>51150</v>
      </c>
      <c r="D15" s="11">
        <v>6806</v>
      </c>
      <c r="E15" s="11">
        <f t="shared" si="1"/>
        <v>44344</v>
      </c>
      <c r="F15" s="11">
        <v>16895</v>
      </c>
      <c r="G15" s="11">
        <v>10602</v>
      </c>
      <c r="H15" s="11">
        <v>9209</v>
      </c>
      <c r="I15" s="11">
        <v>7638</v>
      </c>
      <c r="J15" s="12"/>
      <c r="K15" s="28"/>
    </row>
    <row r="16" spans="1:11" x14ac:dyDescent="0.25">
      <c r="B16" s="5" t="s">
        <v>14</v>
      </c>
      <c r="C16" s="11">
        <f t="shared" si="0"/>
        <v>53850</v>
      </c>
      <c r="D16" s="11">
        <v>7075</v>
      </c>
      <c r="E16" s="11">
        <f t="shared" si="1"/>
        <v>46775</v>
      </c>
      <c r="F16" s="11">
        <v>19806</v>
      </c>
      <c r="G16" s="11">
        <v>11718</v>
      </c>
      <c r="H16" s="11">
        <v>8535</v>
      </c>
      <c r="I16" s="11">
        <v>6716</v>
      </c>
      <c r="J16" s="12"/>
      <c r="K16" s="28"/>
    </row>
    <row r="17" spans="1:11" x14ac:dyDescent="0.25">
      <c r="B17" s="5" t="s">
        <v>15</v>
      </c>
      <c r="C17" s="11">
        <f t="shared" si="0"/>
        <v>55940</v>
      </c>
      <c r="D17" s="11">
        <v>6815</v>
      </c>
      <c r="E17" s="11">
        <f t="shared" si="1"/>
        <v>49125</v>
      </c>
      <c r="F17" s="11">
        <v>18936</v>
      </c>
      <c r="G17" s="11">
        <v>12218</v>
      </c>
      <c r="H17" s="11">
        <v>10132</v>
      </c>
      <c r="I17" s="11">
        <v>7839</v>
      </c>
      <c r="J17" s="12"/>
      <c r="K17" s="28"/>
    </row>
    <row r="18" spans="1:11" x14ac:dyDescent="0.25">
      <c r="B18" s="5" t="s">
        <v>16</v>
      </c>
      <c r="C18" s="13">
        <f t="shared" si="0"/>
        <v>54477</v>
      </c>
      <c r="D18" s="13">
        <v>6870</v>
      </c>
      <c r="E18" s="13">
        <f t="shared" si="1"/>
        <v>47607</v>
      </c>
      <c r="F18" s="13">
        <v>17866</v>
      </c>
      <c r="G18" s="13">
        <v>12206</v>
      </c>
      <c r="H18" s="13">
        <v>9641</v>
      </c>
      <c r="I18" s="13">
        <v>7894</v>
      </c>
      <c r="J18" s="12"/>
      <c r="K18" s="28"/>
    </row>
    <row r="19" spans="1:11" x14ac:dyDescent="0.25">
      <c r="A19" s="5">
        <v>1991</v>
      </c>
      <c r="B19" s="5" t="s">
        <v>13</v>
      </c>
      <c r="C19" s="11">
        <v>52820</v>
      </c>
      <c r="D19" s="11">
        <v>6997</v>
      </c>
      <c r="E19" s="11">
        <f t="shared" si="1"/>
        <v>45823</v>
      </c>
      <c r="F19" s="11">
        <v>17678</v>
      </c>
      <c r="G19" s="11">
        <v>11056</v>
      </c>
      <c r="H19" s="11">
        <v>9330</v>
      </c>
      <c r="I19" s="11">
        <v>7759</v>
      </c>
      <c r="J19" s="12"/>
      <c r="K19" s="28"/>
    </row>
    <row r="20" spans="1:11" x14ac:dyDescent="0.25">
      <c r="B20" s="5" t="s">
        <v>14</v>
      </c>
      <c r="C20" s="11">
        <v>56410</v>
      </c>
      <c r="D20" s="11">
        <v>7505</v>
      </c>
      <c r="E20" s="11">
        <f t="shared" si="1"/>
        <v>48905</v>
      </c>
      <c r="F20" s="11">
        <v>20755</v>
      </c>
      <c r="G20" s="11">
        <v>12380</v>
      </c>
      <c r="H20" s="11">
        <v>8821</v>
      </c>
      <c r="I20" s="11">
        <v>6949</v>
      </c>
      <c r="J20" s="12"/>
      <c r="K20" s="28"/>
    </row>
    <row r="21" spans="1:11" x14ac:dyDescent="0.25">
      <c r="B21" s="5" t="s">
        <v>15</v>
      </c>
      <c r="C21" s="11">
        <v>59430</v>
      </c>
      <c r="D21" s="11">
        <v>7265</v>
      </c>
      <c r="E21" s="11">
        <f t="shared" si="1"/>
        <v>52165</v>
      </c>
      <c r="F21" s="11">
        <v>20220</v>
      </c>
      <c r="G21" s="11">
        <v>13050</v>
      </c>
      <c r="H21" s="11">
        <v>10630</v>
      </c>
      <c r="I21" s="11">
        <v>8265</v>
      </c>
      <c r="J21" s="12"/>
      <c r="K21" s="28"/>
    </row>
    <row r="22" spans="1:11" x14ac:dyDescent="0.25">
      <c r="B22" s="5" t="s">
        <v>16</v>
      </c>
      <c r="C22" s="13">
        <v>57684</v>
      </c>
      <c r="D22" s="13">
        <v>7254</v>
      </c>
      <c r="E22" s="13">
        <f t="shared" si="1"/>
        <v>50431</v>
      </c>
      <c r="F22" s="13">
        <v>18678</v>
      </c>
      <c r="G22" s="13">
        <v>12969</v>
      </c>
      <c r="H22" s="13">
        <v>10382</v>
      </c>
      <c r="I22" s="13">
        <v>8402</v>
      </c>
      <c r="J22" s="12"/>
      <c r="K22" s="28"/>
    </row>
    <row r="23" spans="1:11" x14ac:dyDescent="0.25">
      <c r="A23" s="6">
        <v>1992</v>
      </c>
      <c r="B23" s="5" t="s">
        <v>13</v>
      </c>
      <c r="C23" s="14">
        <v>56180</v>
      </c>
      <c r="D23" s="14">
        <v>7155</v>
      </c>
      <c r="E23" s="11">
        <v>49025</v>
      </c>
      <c r="F23" s="14">
        <v>19040</v>
      </c>
      <c r="G23" s="14">
        <v>11865</v>
      </c>
      <c r="H23" s="14">
        <v>9780</v>
      </c>
      <c r="I23" s="14">
        <v>8340</v>
      </c>
      <c r="J23" s="12"/>
      <c r="K23" s="28"/>
    </row>
    <row r="24" spans="1:11" x14ac:dyDescent="0.25">
      <c r="A24" s="6"/>
      <c r="B24" s="5" t="s">
        <v>14</v>
      </c>
      <c r="C24" s="14">
        <v>59175</v>
      </c>
      <c r="D24" s="14">
        <v>7520</v>
      </c>
      <c r="E24" s="11">
        <v>51655</v>
      </c>
      <c r="F24" s="14">
        <v>21540</v>
      </c>
      <c r="G24" s="14">
        <v>13005</v>
      </c>
      <c r="H24" s="14">
        <v>9615</v>
      </c>
      <c r="I24" s="14">
        <v>7495</v>
      </c>
      <c r="J24" s="12"/>
      <c r="K24" s="28"/>
    </row>
    <row r="25" spans="1:11" x14ac:dyDescent="0.25">
      <c r="A25" s="6"/>
      <c r="B25" s="5" t="s">
        <v>15</v>
      </c>
      <c r="C25" s="14">
        <v>60655</v>
      </c>
      <c r="D25" s="14">
        <v>7290</v>
      </c>
      <c r="E25" s="14">
        <v>53365</v>
      </c>
      <c r="F25" s="14">
        <v>20090</v>
      </c>
      <c r="G25" s="14">
        <v>13575</v>
      </c>
      <c r="H25" s="14">
        <v>10905</v>
      </c>
      <c r="I25" s="14">
        <v>8795</v>
      </c>
      <c r="J25" s="12"/>
      <c r="K25" s="28"/>
    </row>
    <row r="26" spans="1:11" x14ac:dyDescent="0.25">
      <c r="A26" s="6"/>
      <c r="B26" s="5" t="s">
        <v>16</v>
      </c>
      <c r="C26" s="15">
        <v>58202</v>
      </c>
      <c r="D26" s="15">
        <v>7109</v>
      </c>
      <c r="E26" s="15">
        <v>51093</v>
      </c>
      <c r="F26" s="15">
        <v>19122</v>
      </c>
      <c r="G26" s="15">
        <v>12846</v>
      </c>
      <c r="H26" s="15">
        <v>10420</v>
      </c>
      <c r="I26" s="15">
        <v>8705</v>
      </c>
      <c r="J26" s="12"/>
      <c r="K26" s="28"/>
    </row>
    <row r="27" spans="1:11" x14ac:dyDescent="0.25">
      <c r="A27" s="6">
        <v>1993</v>
      </c>
      <c r="B27" s="6" t="s">
        <v>13</v>
      </c>
      <c r="C27" s="14">
        <v>56661</v>
      </c>
      <c r="D27" s="14">
        <v>7053</v>
      </c>
      <c r="E27" s="11">
        <v>49608</v>
      </c>
      <c r="F27" s="14">
        <v>18502</v>
      </c>
      <c r="G27" s="14">
        <v>12060</v>
      </c>
      <c r="H27" s="14">
        <v>10480</v>
      </c>
      <c r="I27" s="14">
        <v>8566</v>
      </c>
      <c r="J27" s="12"/>
      <c r="K27" s="28"/>
    </row>
    <row r="28" spans="1:11" x14ac:dyDescent="0.25">
      <c r="A28" s="6"/>
      <c r="B28" s="6" t="s">
        <v>14</v>
      </c>
      <c r="C28" s="14">
        <v>58795</v>
      </c>
      <c r="D28" s="14">
        <v>7260</v>
      </c>
      <c r="E28" s="11">
        <v>51536</v>
      </c>
      <c r="F28" s="14">
        <v>20739</v>
      </c>
      <c r="G28" s="14">
        <v>12898</v>
      </c>
      <c r="H28" s="14">
        <v>9877</v>
      </c>
      <c r="I28" s="14">
        <v>8022</v>
      </c>
      <c r="J28" s="12"/>
      <c r="K28" s="28"/>
    </row>
    <row r="29" spans="1:11" x14ac:dyDescent="0.25">
      <c r="A29" s="6"/>
      <c r="B29" s="6" t="s">
        <v>15</v>
      </c>
      <c r="C29" s="14">
        <v>59169</v>
      </c>
      <c r="D29" s="14">
        <v>7208</v>
      </c>
      <c r="E29" s="14">
        <v>51961</v>
      </c>
      <c r="F29" s="14">
        <v>19632</v>
      </c>
      <c r="G29" s="14">
        <v>13089</v>
      </c>
      <c r="H29" s="14">
        <v>10689</v>
      </c>
      <c r="I29" s="14">
        <v>8551</v>
      </c>
      <c r="J29" s="12"/>
      <c r="K29" s="28"/>
    </row>
    <row r="30" spans="1:11" x14ac:dyDescent="0.25">
      <c r="A30" s="6"/>
      <c r="B30" s="6" t="s">
        <v>16</v>
      </c>
      <c r="C30" s="13">
        <v>57940</v>
      </c>
      <c r="D30" s="13">
        <v>7166</v>
      </c>
      <c r="E30" s="15">
        <v>50774</v>
      </c>
      <c r="F30" s="13">
        <v>19171</v>
      </c>
      <c r="G30" s="13">
        <v>12627</v>
      </c>
      <c r="H30" s="13">
        <v>10268</v>
      </c>
      <c r="I30" s="13">
        <v>8709</v>
      </c>
      <c r="J30" s="12"/>
      <c r="K30" s="28"/>
    </row>
    <row r="31" spans="1:11" x14ac:dyDescent="0.25">
      <c r="A31" s="5">
        <v>1994</v>
      </c>
      <c r="B31" s="5" t="s">
        <v>13</v>
      </c>
      <c r="C31" s="11">
        <v>57435</v>
      </c>
      <c r="D31" s="11">
        <v>7189</v>
      </c>
      <c r="E31" s="12">
        <v>50246</v>
      </c>
      <c r="F31" s="11">
        <v>18750</v>
      </c>
      <c r="G31" s="11">
        <v>12144</v>
      </c>
      <c r="H31" s="11">
        <v>10575</v>
      </c>
      <c r="I31" s="11">
        <v>8778</v>
      </c>
      <c r="J31" s="12"/>
      <c r="K31" s="28"/>
    </row>
    <row r="32" spans="1:11" x14ac:dyDescent="0.25">
      <c r="B32" s="5" t="s">
        <v>14</v>
      </c>
      <c r="C32" s="14">
        <v>60847</v>
      </c>
      <c r="D32" s="14">
        <v>7532</v>
      </c>
      <c r="E32" s="12">
        <v>53315</v>
      </c>
      <c r="F32" s="14">
        <v>22024</v>
      </c>
      <c r="G32" s="14">
        <v>13092</v>
      </c>
      <c r="H32" s="14">
        <v>10007</v>
      </c>
      <c r="I32" s="14">
        <v>8193</v>
      </c>
      <c r="J32" s="12"/>
      <c r="K32" s="28"/>
    </row>
    <row r="33" spans="1:11" x14ac:dyDescent="0.25">
      <c r="B33" s="5" t="s">
        <v>15</v>
      </c>
      <c r="C33" s="11">
        <v>62208</v>
      </c>
      <c r="D33" s="11">
        <v>7468</v>
      </c>
      <c r="E33" s="12">
        <v>54740</v>
      </c>
      <c r="F33" s="11">
        <v>20633</v>
      </c>
      <c r="G33" s="11">
        <v>13883</v>
      </c>
      <c r="H33" s="11">
        <v>11223</v>
      </c>
      <c r="I33" s="11">
        <v>9002</v>
      </c>
      <c r="J33" s="12"/>
      <c r="K33" s="28"/>
    </row>
    <row r="34" spans="1:11" x14ac:dyDescent="0.25">
      <c r="B34" s="5" t="s">
        <v>16</v>
      </c>
      <c r="C34" s="13">
        <v>59738</v>
      </c>
      <c r="D34" s="13">
        <v>6998</v>
      </c>
      <c r="E34" s="12">
        <v>52739</v>
      </c>
      <c r="F34" s="13">
        <v>19477</v>
      </c>
      <c r="G34" s="13">
        <v>13007</v>
      </c>
      <c r="H34" s="13">
        <v>10927</v>
      </c>
      <c r="I34" s="13">
        <v>9329</v>
      </c>
      <c r="J34" s="30"/>
      <c r="K34" s="28"/>
    </row>
    <row r="35" spans="1:11" x14ac:dyDescent="0.25">
      <c r="A35" s="5">
        <v>1995</v>
      </c>
      <c r="B35" s="5" t="s">
        <v>13</v>
      </c>
      <c r="C35" s="12">
        <v>58283</v>
      </c>
      <c r="D35" s="13">
        <v>6945</v>
      </c>
      <c r="E35" s="12">
        <v>51337</v>
      </c>
      <c r="F35" s="12">
        <v>19144</v>
      </c>
      <c r="G35" s="12">
        <v>12395</v>
      </c>
      <c r="H35" s="12">
        <v>10640</v>
      </c>
      <c r="I35" s="12">
        <v>9159</v>
      </c>
      <c r="J35" s="31"/>
      <c r="K35" s="28"/>
    </row>
    <row r="36" spans="1:11" x14ac:dyDescent="0.25">
      <c r="B36" s="5" t="s">
        <v>14</v>
      </c>
      <c r="C36" s="12">
        <v>59329</v>
      </c>
      <c r="D36" s="13">
        <v>7117</v>
      </c>
      <c r="E36" s="12">
        <v>52211</v>
      </c>
      <c r="F36" s="12">
        <v>21042</v>
      </c>
      <c r="G36" s="12">
        <v>12841</v>
      </c>
      <c r="H36" s="12">
        <v>9780</v>
      </c>
      <c r="I36" s="12">
        <v>8549</v>
      </c>
      <c r="J36" s="31"/>
      <c r="K36" s="28"/>
    </row>
    <row r="37" spans="1:11" x14ac:dyDescent="0.25">
      <c r="B37" s="5" t="s">
        <v>15</v>
      </c>
      <c r="C37" s="12">
        <v>60137</v>
      </c>
      <c r="D37" s="13">
        <v>6907</v>
      </c>
      <c r="E37" s="12">
        <v>53229</v>
      </c>
      <c r="F37" s="12">
        <v>19822</v>
      </c>
      <c r="G37" s="12">
        <v>13347</v>
      </c>
      <c r="H37" s="12">
        <v>11044</v>
      </c>
      <c r="I37" s="12">
        <v>9017</v>
      </c>
      <c r="J37" s="31"/>
      <c r="K37" s="28"/>
    </row>
    <row r="38" spans="1:11" x14ac:dyDescent="0.25">
      <c r="B38" s="5" t="s">
        <v>16</v>
      </c>
      <c r="C38" s="12">
        <v>58201</v>
      </c>
      <c r="D38" s="13">
        <v>6770</v>
      </c>
      <c r="E38" s="12">
        <v>51431</v>
      </c>
      <c r="F38" s="12">
        <v>18916</v>
      </c>
      <c r="G38" s="12">
        <v>12755</v>
      </c>
      <c r="H38" s="12">
        <v>10704</v>
      </c>
      <c r="I38" s="12">
        <v>9057</v>
      </c>
      <c r="J38" s="31"/>
      <c r="K38" s="28"/>
    </row>
    <row r="39" spans="1:11" x14ac:dyDescent="0.25">
      <c r="A39" s="5">
        <v>1996</v>
      </c>
      <c r="B39" s="5" t="s">
        <v>13</v>
      </c>
      <c r="C39" s="12">
        <v>55741</v>
      </c>
      <c r="D39" s="13">
        <v>6701</v>
      </c>
      <c r="E39" s="12">
        <v>49040</v>
      </c>
      <c r="F39" s="12">
        <v>18534</v>
      </c>
      <c r="G39" s="12">
        <v>11732</v>
      </c>
      <c r="H39" s="12">
        <v>10021</v>
      </c>
      <c r="I39" s="12">
        <v>8754</v>
      </c>
      <c r="J39" s="31"/>
      <c r="K39" s="28"/>
    </row>
    <row r="40" spans="1:11" x14ac:dyDescent="0.25">
      <c r="B40" s="5" t="s">
        <v>14</v>
      </c>
      <c r="C40" s="12">
        <v>56038</v>
      </c>
      <c r="D40" s="13">
        <v>6682</v>
      </c>
      <c r="E40" s="12">
        <v>49356</v>
      </c>
      <c r="F40" s="12">
        <v>19645</v>
      </c>
      <c r="G40" s="12">
        <v>12196</v>
      </c>
      <c r="H40" s="12">
        <v>9757</v>
      </c>
      <c r="I40" s="12">
        <v>7759</v>
      </c>
      <c r="J40" s="31"/>
      <c r="K40" s="28"/>
    </row>
    <row r="41" spans="1:11" x14ac:dyDescent="0.25">
      <c r="B41" s="5" t="s">
        <v>15</v>
      </c>
      <c r="C41" s="12">
        <v>56961</v>
      </c>
      <c r="D41" s="13">
        <v>6577</v>
      </c>
      <c r="E41" s="12">
        <v>50384</v>
      </c>
      <c r="F41" s="12">
        <v>18782</v>
      </c>
      <c r="G41" s="12">
        <v>12498</v>
      </c>
      <c r="H41" s="12">
        <v>10418</v>
      </c>
      <c r="I41" s="12">
        <v>8687</v>
      </c>
      <c r="J41" s="31"/>
      <c r="K41" s="28"/>
    </row>
    <row r="42" spans="1:11" x14ac:dyDescent="0.25">
      <c r="B42" s="5" t="s">
        <v>16</v>
      </c>
      <c r="C42" s="12">
        <v>56124</v>
      </c>
      <c r="D42" s="13">
        <v>6578</v>
      </c>
      <c r="E42" s="12">
        <v>49546</v>
      </c>
      <c r="F42" s="12">
        <v>18503</v>
      </c>
      <c r="G42" s="12">
        <v>12193</v>
      </c>
      <c r="H42" s="12">
        <v>10209</v>
      </c>
      <c r="I42" s="12">
        <v>8641</v>
      </c>
      <c r="J42" s="31"/>
      <c r="K42" s="28"/>
    </row>
    <row r="43" spans="1:11" x14ac:dyDescent="0.25">
      <c r="A43" s="5">
        <v>1997</v>
      </c>
      <c r="B43" s="5" t="s">
        <v>13</v>
      </c>
      <c r="C43" s="12">
        <v>55049</v>
      </c>
      <c r="D43" s="13">
        <v>6637</v>
      </c>
      <c r="E43" s="12">
        <v>48412</v>
      </c>
      <c r="F43" s="12">
        <v>18490</v>
      </c>
      <c r="G43" s="12">
        <v>11627</v>
      </c>
      <c r="H43" s="12">
        <v>9858</v>
      </c>
      <c r="I43" s="12">
        <v>8437</v>
      </c>
      <c r="J43" s="31"/>
      <c r="K43" s="28"/>
    </row>
    <row r="44" spans="1:11" x14ac:dyDescent="0.25">
      <c r="B44" s="5" t="s">
        <v>14</v>
      </c>
      <c r="C44" s="12">
        <v>57366</v>
      </c>
      <c r="D44" s="13">
        <v>6789</v>
      </c>
      <c r="E44" s="12">
        <v>50577</v>
      </c>
      <c r="F44" s="12">
        <v>19988</v>
      </c>
      <c r="G44" s="12">
        <v>12574</v>
      </c>
      <c r="H44" s="12">
        <v>10002</v>
      </c>
      <c r="I44" s="12">
        <v>8013</v>
      </c>
      <c r="J44" s="31"/>
      <c r="K44" s="28"/>
    </row>
    <row r="45" spans="1:11" x14ac:dyDescent="0.25">
      <c r="B45" s="5" t="s">
        <v>15</v>
      </c>
      <c r="C45" s="12">
        <v>60456</v>
      </c>
      <c r="D45" s="13">
        <v>6858</v>
      </c>
      <c r="E45" s="12">
        <v>53598</v>
      </c>
      <c r="F45" s="12">
        <v>20662</v>
      </c>
      <c r="G45" s="12">
        <v>13388</v>
      </c>
      <c r="H45" s="12">
        <v>10673</v>
      </c>
      <c r="I45" s="12">
        <v>8875</v>
      </c>
      <c r="J45" s="12"/>
      <c r="K45" s="28"/>
    </row>
    <row r="46" spans="1:11" x14ac:dyDescent="0.25">
      <c r="B46" s="5" t="s">
        <v>16</v>
      </c>
      <c r="C46" s="12">
        <v>61158</v>
      </c>
      <c r="D46" s="13">
        <v>6957</v>
      </c>
      <c r="E46" s="12">
        <v>54200</v>
      </c>
      <c r="F46" s="12">
        <v>20237</v>
      </c>
      <c r="G46" s="12">
        <v>13319</v>
      </c>
      <c r="H46" s="12">
        <v>11888</v>
      </c>
      <c r="I46" s="12">
        <v>9457</v>
      </c>
      <c r="J46" s="12"/>
      <c r="K46" s="28"/>
    </row>
    <row r="47" spans="1:11" x14ac:dyDescent="0.25">
      <c r="A47" s="5">
        <v>1998</v>
      </c>
      <c r="B47" s="5" t="s">
        <v>13</v>
      </c>
      <c r="C47" s="12">
        <v>60163</v>
      </c>
      <c r="D47" s="12">
        <v>6942</v>
      </c>
      <c r="E47" s="12">
        <v>53220</v>
      </c>
      <c r="F47" s="12">
        <v>20192</v>
      </c>
      <c r="G47" s="12">
        <v>12791</v>
      </c>
      <c r="H47" s="12">
        <v>10774</v>
      </c>
      <c r="I47" s="12">
        <v>9464</v>
      </c>
      <c r="J47" s="12"/>
      <c r="K47" s="28"/>
    </row>
    <row r="48" spans="1:11" x14ac:dyDescent="0.25">
      <c r="B48" s="5" t="s">
        <v>14</v>
      </c>
      <c r="C48" s="12">
        <v>62213</v>
      </c>
      <c r="D48" s="12">
        <v>6958</v>
      </c>
      <c r="E48" s="12">
        <v>55254</v>
      </c>
      <c r="F48" s="12">
        <v>21482</v>
      </c>
      <c r="G48" s="12">
        <v>13711</v>
      </c>
      <c r="H48" s="12">
        <v>11084</v>
      </c>
      <c r="I48" s="12">
        <v>8978</v>
      </c>
      <c r="J48" s="12"/>
      <c r="K48" s="28"/>
    </row>
    <row r="49" spans="1:11" x14ac:dyDescent="0.25">
      <c r="B49" s="5" t="s">
        <v>15</v>
      </c>
      <c r="C49" s="12">
        <v>63488</v>
      </c>
      <c r="D49" s="12">
        <v>6875</v>
      </c>
      <c r="E49" s="12">
        <v>56612</v>
      </c>
      <c r="F49" s="12">
        <v>21189</v>
      </c>
      <c r="G49" s="12">
        <v>14032</v>
      </c>
      <c r="H49" s="12">
        <v>11555</v>
      </c>
      <c r="I49" s="12">
        <v>9837</v>
      </c>
      <c r="J49" s="12"/>
      <c r="K49" s="28"/>
    </row>
    <row r="50" spans="1:11" x14ac:dyDescent="0.25">
      <c r="B50" s="5" t="s">
        <v>16</v>
      </c>
      <c r="C50" s="12">
        <v>62156</v>
      </c>
      <c r="D50" s="12">
        <v>6672</v>
      </c>
      <c r="E50" s="12">
        <v>55483</v>
      </c>
      <c r="F50" s="12">
        <v>20000</v>
      </c>
      <c r="G50" s="12">
        <v>13641</v>
      </c>
      <c r="H50" s="12">
        <v>11640</v>
      </c>
      <c r="I50" s="12">
        <v>10203</v>
      </c>
      <c r="J50" s="12"/>
    </row>
    <row r="51" spans="1:11" x14ac:dyDescent="0.25">
      <c r="A51" s="5">
        <v>1999</v>
      </c>
      <c r="B51" s="5" t="s">
        <v>13</v>
      </c>
      <c r="C51" s="34">
        <v>60191</v>
      </c>
      <c r="D51" s="34">
        <v>6527</v>
      </c>
      <c r="E51" s="34">
        <v>53663</v>
      </c>
      <c r="F51" s="34">
        <v>19978</v>
      </c>
      <c r="G51" s="34">
        <v>12899</v>
      </c>
      <c r="H51" s="34">
        <v>10995</v>
      </c>
      <c r="I51" s="34">
        <v>9792</v>
      </c>
      <c r="J51" s="12"/>
    </row>
    <row r="52" spans="1:11" x14ac:dyDescent="0.25">
      <c r="B52" s="5" t="s">
        <v>14</v>
      </c>
      <c r="C52" s="34">
        <v>60686</v>
      </c>
      <c r="D52" s="34">
        <v>6515</v>
      </c>
      <c r="E52" s="34">
        <v>54170</v>
      </c>
      <c r="F52" s="34">
        <v>20532</v>
      </c>
      <c r="G52" s="34">
        <v>13451</v>
      </c>
      <c r="H52" s="34">
        <v>11021</v>
      </c>
      <c r="I52" s="34">
        <v>9167</v>
      </c>
    </row>
    <row r="53" spans="1:11" s="36" customFormat="1" x14ac:dyDescent="0.25">
      <c r="A53" s="35"/>
      <c r="B53" s="35" t="s">
        <v>15</v>
      </c>
      <c r="C53" s="34">
        <v>60736</v>
      </c>
      <c r="D53" s="34">
        <v>6291</v>
      </c>
      <c r="E53" s="34">
        <v>54444</v>
      </c>
      <c r="F53" s="34">
        <v>20273</v>
      </c>
      <c r="G53" s="34">
        <v>13424</v>
      </c>
      <c r="H53" s="34">
        <v>11149</v>
      </c>
      <c r="I53" s="34">
        <v>9599</v>
      </c>
    </row>
    <row r="54" spans="1:11" x14ac:dyDescent="0.25">
      <c r="B54" s="5" t="s">
        <v>16</v>
      </c>
    </row>
  </sheetData>
  <printOptions horizontalCentered="1"/>
  <pageMargins left="0.75" right="0.75" top="1" bottom="1" header="0.5" footer="0.5"/>
  <pageSetup scale="9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19" sqref="B19:H20"/>
    </sheetView>
  </sheetViews>
  <sheetFormatPr defaultColWidth="9.109375" defaultRowHeight="12.6" x14ac:dyDescent="0.25"/>
  <cols>
    <col min="1" max="1" width="9.109375" style="4"/>
    <col min="2" max="8" width="10.6640625" style="4" customWidth="1"/>
    <col min="9" max="16384" width="9.109375" style="4"/>
  </cols>
  <sheetData>
    <row r="1" spans="1:9" ht="18" x14ac:dyDescent="0.35">
      <c r="A1" s="16" t="s">
        <v>18</v>
      </c>
      <c r="B1" s="17"/>
      <c r="C1" s="17"/>
      <c r="D1" s="17"/>
      <c r="E1" s="17"/>
      <c r="F1" s="17"/>
      <c r="G1" s="17"/>
      <c r="H1" s="17"/>
    </row>
    <row r="2" spans="1:9" x14ac:dyDescent="0.25">
      <c r="A2" s="18"/>
      <c r="B2" s="17"/>
      <c r="C2" s="17"/>
      <c r="D2" s="17"/>
      <c r="E2" s="17"/>
      <c r="F2" s="17"/>
      <c r="G2" s="17"/>
      <c r="H2" s="17"/>
    </row>
    <row r="3" spans="1:9" s="5" customFormat="1" x14ac:dyDescent="0.25">
      <c r="B3" s="19"/>
      <c r="C3" s="19"/>
      <c r="E3" s="19"/>
      <c r="F3" s="19"/>
      <c r="G3" s="19"/>
      <c r="H3" s="19"/>
    </row>
    <row r="4" spans="1:9" s="5" customFormat="1" x14ac:dyDescent="0.25">
      <c r="B4" s="5" t="s">
        <v>1</v>
      </c>
      <c r="C4" s="5" t="s">
        <v>2</v>
      </c>
      <c r="D4" s="6" t="s">
        <v>3</v>
      </c>
      <c r="E4" s="7" t="s">
        <v>4</v>
      </c>
      <c r="F4" s="3"/>
      <c r="G4" s="7"/>
      <c r="H4" s="7"/>
    </row>
    <row r="5" spans="1:9" s="20" customFormat="1" x14ac:dyDescent="0.25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</row>
    <row r="6" spans="1:9" x14ac:dyDescent="0.25">
      <c r="A6" s="21"/>
      <c r="B6" s="10"/>
      <c r="C6" s="10"/>
      <c r="D6" s="10"/>
      <c r="E6" s="10"/>
      <c r="F6" s="10"/>
      <c r="G6" s="10"/>
      <c r="H6" s="10"/>
    </row>
    <row r="7" spans="1:9" x14ac:dyDescent="0.25">
      <c r="A7" s="5">
        <v>1988</v>
      </c>
      <c r="B7" s="11">
        <f>SUM(C7:D7)</f>
        <v>52560</v>
      </c>
      <c r="C7" s="11">
        <v>7155</v>
      </c>
      <c r="D7" s="11">
        <f>SUM(E7:H7)</f>
        <v>45405</v>
      </c>
      <c r="E7" s="11">
        <v>17749</v>
      </c>
      <c r="F7" s="11">
        <v>10822</v>
      </c>
      <c r="G7" s="11">
        <v>9143</v>
      </c>
      <c r="H7" s="11">
        <v>7691</v>
      </c>
      <c r="I7" s="12"/>
    </row>
    <row r="8" spans="1:9" x14ac:dyDescent="0.25">
      <c r="A8" s="5">
        <v>1989</v>
      </c>
      <c r="B8" s="11">
        <f>SUM(C8:D8)</f>
        <v>52965</v>
      </c>
      <c r="C8" s="11">
        <v>7081</v>
      </c>
      <c r="D8" s="11">
        <f>SUM(E8:H8)</f>
        <v>45884</v>
      </c>
      <c r="E8" s="11">
        <v>17624</v>
      </c>
      <c r="F8" s="11">
        <v>10995</v>
      </c>
      <c r="G8" s="11">
        <v>9493</v>
      </c>
      <c r="H8" s="11">
        <v>7772</v>
      </c>
      <c r="I8" s="12"/>
    </row>
    <row r="9" spans="1:9" x14ac:dyDescent="0.25">
      <c r="A9" s="5">
        <v>1990</v>
      </c>
      <c r="B9" s="11">
        <f>SUM(C9:D9)</f>
        <v>51150</v>
      </c>
      <c r="C9" s="11">
        <v>6806</v>
      </c>
      <c r="D9" s="11">
        <f>SUM(E9:H9)</f>
        <v>44344</v>
      </c>
      <c r="E9" s="11">
        <v>16895</v>
      </c>
      <c r="F9" s="11">
        <v>10602</v>
      </c>
      <c r="G9" s="11">
        <v>9209</v>
      </c>
      <c r="H9" s="11">
        <v>7638</v>
      </c>
      <c r="I9" s="12"/>
    </row>
    <row r="10" spans="1:9" x14ac:dyDescent="0.25">
      <c r="A10" s="5">
        <v>1991</v>
      </c>
      <c r="B10" s="11">
        <v>52820</v>
      </c>
      <c r="C10" s="11">
        <v>6997</v>
      </c>
      <c r="D10" s="11">
        <f>SUM(E10:H10)</f>
        <v>45823</v>
      </c>
      <c r="E10" s="11">
        <v>17678</v>
      </c>
      <c r="F10" s="11">
        <v>11056</v>
      </c>
      <c r="G10" s="11">
        <v>9330</v>
      </c>
      <c r="H10" s="11">
        <v>7759</v>
      </c>
      <c r="I10" s="12"/>
    </row>
    <row r="11" spans="1:9" x14ac:dyDescent="0.25">
      <c r="A11" s="6">
        <v>1992</v>
      </c>
      <c r="B11" s="14">
        <f>ALL!C23</f>
        <v>56180</v>
      </c>
      <c r="C11" s="14">
        <f>ALL!D23</f>
        <v>7155</v>
      </c>
      <c r="D11" s="14">
        <f>ALL!E23</f>
        <v>49025</v>
      </c>
      <c r="E11" s="14">
        <f>ALL!F23</f>
        <v>19040</v>
      </c>
      <c r="F11" s="14">
        <f>ALL!G23</f>
        <v>11865</v>
      </c>
      <c r="G11" s="14">
        <f>ALL!H23</f>
        <v>9780</v>
      </c>
      <c r="H11" s="14">
        <f>ALL!I23</f>
        <v>8340</v>
      </c>
      <c r="I11" s="12"/>
    </row>
    <row r="12" spans="1:9" x14ac:dyDescent="0.25">
      <c r="A12" s="6">
        <v>1993</v>
      </c>
      <c r="B12" s="14">
        <f>ALL!C27</f>
        <v>56661</v>
      </c>
      <c r="C12" s="14">
        <f>ALL!D27</f>
        <v>7053</v>
      </c>
      <c r="D12" s="14">
        <f>ALL!E27</f>
        <v>49608</v>
      </c>
      <c r="E12" s="14">
        <f>ALL!F27</f>
        <v>18502</v>
      </c>
      <c r="F12" s="14">
        <f>ALL!G27</f>
        <v>12060</v>
      </c>
      <c r="G12" s="14">
        <f>ALL!H27</f>
        <v>10480</v>
      </c>
      <c r="H12" s="14">
        <f>ALL!I27</f>
        <v>8566</v>
      </c>
      <c r="I12" s="12"/>
    </row>
    <row r="13" spans="1:9" x14ac:dyDescent="0.25">
      <c r="A13" s="5">
        <v>1994</v>
      </c>
      <c r="B13" s="11">
        <f>ALL!C31</f>
        <v>57435</v>
      </c>
      <c r="C13" s="11">
        <f>ALL!D31</f>
        <v>7189</v>
      </c>
      <c r="D13" s="11">
        <f>ALL!E31</f>
        <v>50246</v>
      </c>
      <c r="E13" s="11">
        <f>ALL!F31</f>
        <v>18750</v>
      </c>
      <c r="F13" s="11">
        <f>ALL!G31</f>
        <v>12144</v>
      </c>
      <c r="G13" s="11">
        <f>ALL!H31</f>
        <v>10575</v>
      </c>
      <c r="H13" s="11">
        <f>ALL!I31</f>
        <v>8778</v>
      </c>
      <c r="I13" s="12"/>
    </row>
    <row r="14" spans="1:9" x14ac:dyDescent="0.25">
      <c r="A14" s="5">
        <v>1995</v>
      </c>
      <c r="B14" s="11">
        <f>ALL!C35</f>
        <v>58283</v>
      </c>
      <c r="C14" s="11">
        <f>ALL!D35</f>
        <v>6945</v>
      </c>
      <c r="D14" s="11">
        <f>ALL!E35</f>
        <v>51337</v>
      </c>
      <c r="E14" s="11">
        <f>ALL!F35</f>
        <v>19144</v>
      </c>
      <c r="F14" s="11">
        <f>ALL!G35</f>
        <v>12395</v>
      </c>
      <c r="G14" s="11">
        <f>ALL!H35</f>
        <v>10640</v>
      </c>
      <c r="H14" s="11">
        <f>ALL!I35</f>
        <v>9159</v>
      </c>
      <c r="I14" s="12"/>
    </row>
    <row r="15" spans="1:9" x14ac:dyDescent="0.25">
      <c r="A15" s="5">
        <v>1996</v>
      </c>
      <c r="B15" s="12">
        <v>56340</v>
      </c>
      <c r="C15" s="13">
        <v>6765</v>
      </c>
      <c r="D15" s="12">
        <f>B15-C15</f>
        <v>49575</v>
      </c>
      <c r="E15" s="12">
        <v>18790</v>
      </c>
      <c r="F15" s="12">
        <v>11980</v>
      </c>
      <c r="G15" s="12">
        <v>10095</v>
      </c>
      <c r="H15" s="12">
        <v>8710</v>
      </c>
      <c r="I15" s="12"/>
    </row>
    <row r="16" spans="1:9" x14ac:dyDescent="0.25">
      <c r="A16" s="5">
        <v>1997</v>
      </c>
      <c r="B16" s="12">
        <v>55838</v>
      </c>
      <c r="C16" s="13">
        <v>6842</v>
      </c>
      <c r="D16" s="12">
        <f>B16-C16</f>
        <v>48996</v>
      </c>
      <c r="E16" s="12">
        <v>18575</v>
      </c>
      <c r="F16" s="12">
        <v>11713</v>
      </c>
      <c r="G16" s="12">
        <v>10032</v>
      </c>
      <c r="H16" s="12">
        <v>8676</v>
      </c>
      <c r="I16" s="12"/>
    </row>
    <row r="17" spans="1:9" x14ac:dyDescent="0.25">
      <c r="A17" s="5">
        <v>1998</v>
      </c>
      <c r="B17" s="12">
        <v>60070</v>
      </c>
      <c r="C17" s="12">
        <v>6986</v>
      </c>
      <c r="D17" s="12">
        <v>53084</v>
      </c>
      <c r="E17" s="12">
        <v>20129</v>
      </c>
      <c r="F17" s="12">
        <v>12750</v>
      </c>
      <c r="G17" s="12">
        <v>10787</v>
      </c>
      <c r="H17" s="12">
        <v>9423</v>
      </c>
      <c r="I17" s="12"/>
    </row>
    <row r="18" spans="1:9" x14ac:dyDescent="0.25">
      <c r="A18" s="5">
        <v>1999</v>
      </c>
      <c r="B18" s="34">
        <v>60191</v>
      </c>
      <c r="C18" s="34">
        <v>6527</v>
      </c>
      <c r="D18" s="34">
        <v>53663</v>
      </c>
      <c r="E18" s="34">
        <v>19978</v>
      </c>
      <c r="F18" s="34">
        <v>12899</v>
      </c>
      <c r="G18" s="34">
        <v>10995</v>
      </c>
      <c r="H18" s="34">
        <v>9792</v>
      </c>
      <c r="I18" s="12"/>
    </row>
    <row r="19" spans="1:9" x14ac:dyDescent="0.25">
      <c r="A19" s="5"/>
      <c r="B19" s="34"/>
      <c r="C19" s="34"/>
      <c r="D19" s="34"/>
      <c r="E19" s="34"/>
      <c r="F19" s="34"/>
      <c r="G19" s="34"/>
      <c r="H19" s="34"/>
    </row>
    <row r="20" spans="1:9" x14ac:dyDescent="0.25">
      <c r="A20" s="18"/>
      <c r="B20" s="23"/>
      <c r="C20" s="23"/>
      <c r="D20" s="23"/>
      <c r="E20" s="23"/>
      <c r="F20" s="23"/>
      <c r="G20" s="23"/>
      <c r="H20" s="23"/>
    </row>
    <row r="21" spans="1:9" x14ac:dyDescent="0.25">
      <c r="A21" s="18"/>
      <c r="B21" s="23"/>
      <c r="C21" s="23"/>
      <c r="D21" s="23"/>
      <c r="E21" s="23"/>
      <c r="F21" s="23"/>
      <c r="G21" s="23"/>
      <c r="H21" s="23"/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8"/>
    </row>
    <row r="26" spans="1:9" x14ac:dyDescent="0.25">
      <c r="A26" s="18"/>
    </row>
    <row r="27" spans="1:9" x14ac:dyDescent="0.25">
      <c r="A27" s="18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pane xSplit="1" ySplit="5" topLeftCell="B25" activePane="bottomRight" state="frozen"/>
      <selection pane="topRight" activeCell="B1" sqref="B1"/>
      <selection pane="bottomLeft" activeCell="A6" sqref="A6"/>
      <selection pane="bottomRight" activeCell="B41" sqref="B41:H41"/>
    </sheetView>
  </sheetViews>
  <sheetFormatPr defaultColWidth="9.109375" defaultRowHeight="12.6" x14ac:dyDescent="0.25"/>
  <cols>
    <col min="1" max="1" width="9.109375" style="4"/>
    <col min="2" max="5" width="10.6640625" style="4" customWidth="1"/>
    <col min="6" max="6" width="11.109375" style="4" customWidth="1"/>
    <col min="7" max="7" width="12.33203125" style="4" customWidth="1"/>
    <col min="8" max="8" width="10.6640625" style="4" customWidth="1"/>
    <col min="9" max="16384" width="9.109375" style="4"/>
  </cols>
  <sheetData>
    <row r="1" spans="1:8" ht="18" x14ac:dyDescent="0.35">
      <c r="A1" s="24" t="s">
        <v>17</v>
      </c>
      <c r="B1" s="17"/>
      <c r="C1" s="17"/>
      <c r="D1" s="17"/>
      <c r="E1" s="17"/>
      <c r="F1" s="17"/>
      <c r="G1" s="17"/>
      <c r="H1" s="17"/>
    </row>
    <row r="2" spans="1:8" x14ac:dyDescent="0.25">
      <c r="A2" s="18"/>
      <c r="B2" s="17"/>
      <c r="C2" s="17"/>
      <c r="D2" s="17"/>
      <c r="E2" s="17"/>
      <c r="F2" s="17"/>
      <c r="G2" s="17"/>
      <c r="H2" s="17"/>
    </row>
    <row r="3" spans="1:8" s="5" customFormat="1" x14ac:dyDescent="0.25">
      <c r="B3" s="19"/>
      <c r="C3" s="19"/>
      <c r="E3" s="19"/>
      <c r="F3" s="19"/>
      <c r="G3" s="19"/>
      <c r="H3" s="19"/>
    </row>
    <row r="4" spans="1:8" s="5" customFormat="1" x14ac:dyDescent="0.25">
      <c r="B4" s="5" t="s">
        <v>1</v>
      </c>
      <c r="C4" s="5" t="s">
        <v>2</v>
      </c>
      <c r="D4" s="6" t="s">
        <v>3</v>
      </c>
      <c r="E4" s="25" t="s">
        <v>4</v>
      </c>
      <c r="F4" s="3"/>
      <c r="G4" s="7"/>
      <c r="H4" s="7"/>
    </row>
    <row r="5" spans="1:8" s="20" customFormat="1" x14ac:dyDescent="0.25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</row>
    <row r="6" spans="1:8" x14ac:dyDescent="0.25">
      <c r="A6" s="21"/>
      <c r="B6" s="10"/>
      <c r="C6" s="10"/>
      <c r="D6" s="10"/>
      <c r="E6" s="10"/>
      <c r="F6" s="10"/>
      <c r="G6" s="10"/>
      <c r="H6" s="10"/>
    </row>
    <row r="7" spans="1:8" x14ac:dyDescent="0.25">
      <c r="A7" s="5">
        <v>1965</v>
      </c>
      <c r="B7" s="29">
        <v>52968</v>
      </c>
      <c r="C7" s="29">
        <v>7915</v>
      </c>
      <c r="D7" s="11">
        <f t="shared" ref="D7:D20" si="0">SUM(E7:H7)</f>
        <v>45053</v>
      </c>
      <c r="E7" s="29">
        <v>23468</v>
      </c>
      <c r="F7" s="29">
        <v>10320</v>
      </c>
      <c r="G7" s="29">
        <v>6695</v>
      </c>
      <c r="H7" s="29">
        <v>4570</v>
      </c>
    </row>
    <row r="8" spans="1:8" x14ac:dyDescent="0.25">
      <c r="A8" s="5">
        <v>1966</v>
      </c>
      <c r="B8" s="29">
        <v>59197</v>
      </c>
      <c r="C8" s="29">
        <v>8752</v>
      </c>
      <c r="D8" s="11">
        <f t="shared" si="0"/>
        <v>47445</v>
      </c>
      <c r="E8" s="29">
        <v>25328</v>
      </c>
      <c r="F8" s="29">
        <v>10882</v>
      </c>
      <c r="G8" s="29">
        <v>6718</v>
      </c>
      <c r="H8" s="29">
        <v>4517</v>
      </c>
    </row>
    <row r="9" spans="1:8" x14ac:dyDescent="0.25">
      <c r="A9" s="5">
        <v>1967</v>
      </c>
      <c r="B9" s="29">
        <v>59366</v>
      </c>
      <c r="C9" s="29">
        <v>8988</v>
      </c>
      <c r="D9" s="11">
        <f t="shared" si="0"/>
        <v>50378</v>
      </c>
      <c r="E9" s="29">
        <v>26025</v>
      </c>
      <c r="F9" s="29">
        <v>11891</v>
      </c>
      <c r="G9" s="29">
        <v>7371</v>
      </c>
      <c r="H9" s="29">
        <v>5091</v>
      </c>
    </row>
    <row r="10" spans="1:8" x14ac:dyDescent="0.25">
      <c r="A10" s="5">
        <v>1968</v>
      </c>
      <c r="B10" s="29">
        <v>60531</v>
      </c>
      <c r="C10" s="29">
        <v>9252</v>
      </c>
      <c r="D10" s="11">
        <f t="shared" si="0"/>
        <v>51279</v>
      </c>
      <c r="E10" s="29">
        <v>26012</v>
      </c>
      <c r="F10" s="29">
        <v>11885</v>
      </c>
      <c r="G10" s="29">
        <v>7779</v>
      </c>
      <c r="H10" s="29">
        <v>5603</v>
      </c>
    </row>
    <row r="11" spans="1:8" x14ac:dyDescent="0.25">
      <c r="A11" s="5">
        <v>1969</v>
      </c>
      <c r="B11" s="29">
        <v>58727</v>
      </c>
      <c r="C11" s="29">
        <v>9205</v>
      </c>
      <c r="D11" s="11">
        <f t="shared" si="0"/>
        <v>49522</v>
      </c>
      <c r="E11" s="29">
        <v>24021</v>
      </c>
      <c r="F11" s="29">
        <v>12009</v>
      </c>
      <c r="G11" s="29">
        <v>7769</v>
      </c>
      <c r="H11" s="29">
        <v>5723</v>
      </c>
    </row>
    <row r="12" spans="1:8" x14ac:dyDescent="0.25">
      <c r="A12" s="5">
        <v>1970</v>
      </c>
      <c r="B12" s="29">
        <v>64639</v>
      </c>
      <c r="C12" s="29">
        <v>10630</v>
      </c>
      <c r="D12" s="11">
        <f t="shared" si="0"/>
        <v>54009</v>
      </c>
      <c r="E12" s="29">
        <v>27294</v>
      </c>
      <c r="F12" s="29">
        <v>12865</v>
      </c>
      <c r="G12" s="29">
        <v>8050</v>
      </c>
      <c r="H12" s="29">
        <v>5800</v>
      </c>
    </row>
    <row r="13" spans="1:8" x14ac:dyDescent="0.25">
      <c r="A13" s="5">
        <v>1971</v>
      </c>
      <c r="B13" s="29">
        <v>65718</v>
      </c>
      <c r="C13" s="29">
        <v>9748</v>
      </c>
      <c r="D13" s="11">
        <f t="shared" si="0"/>
        <v>55970</v>
      </c>
      <c r="E13" s="29">
        <v>26489</v>
      </c>
      <c r="F13" s="29">
        <v>13828</v>
      </c>
      <c r="G13" s="29">
        <v>8765</v>
      </c>
      <c r="H13" s="29">
        <v>6888</v>
      </c>
    </row>
    <row r="14" spans="1:8" x14ac:dyDescent="0.25">
      <c r="A14" s="5">
        <v>1972</v>
      </c>
      <c r="B14" s="29">
        <v>60626</v>
      </c>
      <c r="C14" s="29">
        <v>9147</v>
      </c>
      <c r="D14" s="11">
        <f t="shared" si="0"/>
        <v>51479</v>
      </c>
      <c r="E14" s="29">
        <v>24616</v>
      </c>
      <c r="F14" s="29">
        <v>12663</v>
      </c>
      <c r="G14" s="29">
        <v>8018</v>
      </c>
      <c r="H14" s="29">
        <v>6182</v>
      </c>
    </row>
    <row r="15" spans="1:8" x14ac:dyDescent="0.25">
      <c r="A15" s="5">
        <v>1973</v>
      </c>
      <c r="B15" s="29">
        <v>59571</v>
      </c>
      <c r="C15" s="29">
        <v>8988</v>
      </c>
      <c r="D15" s="11">
        <f t="shared" si="0"/>
        <v>50583</v>
      </c>
      <c r="E15" s="29">
        <v>24332</v>
      </c>
      <c r="F15" s="29">
        <v>12044</v>
      </c>
      <c r="G15" s="29">
        <v>8136</v>
      </c>
      <c r="H15" s="29">
        <v>6071</v>
      </c>
    </row>
    <row r="16" spans="1:8" x14ac:dyDescent="0.25">
      <c r="A16" s="5">
        <v>1974</v>
      </c>
      <c r="B16" s="29">
        <v>58878</v>
      </c>
      <c r="C16" s="29">
        <v>8823</v>
      </c>
      <c r="D16" s="11">
        <f t="shared" si="0"/>
        <v>50055</v>
      </c>
      <c r="E16" s="29">
        <v>23654</v>
      </c>
      <c r="F16" s="29">
        <v>12059</v>
      </c>
      <c r="G16" s="29">
        <v>7737</v>
      </c>
      <c r="H16" s="29">
        <v>6605</v>
      </c>
    </row>
    <row r="17" spans="1:9" x14ac:dyDescent="0.25">
      <c r="A17" s="5">
        <v>1975</v>
      </c>
      <c r="B17" s="29">
        <v>47860</v>
      </c>
      <c r="C17" s="29">
        <v>7358</v>
      </c>
      <c r="D17" s="11">
        <f t="shared" si="0"/>
        <v>40502</v>
      </c>
      <c r="E17" s="29">
        <v>18396</v>
      </c>
      <c r="F17" s="29">
        <v>9914</v>
      </c>
      <c r="G17" s="29">
        <v>6851</v>
      </c>
      <c r="H17" s="29">
        <v>5341</v>
      </c>
    </row>
    <row r="18" spans="1:9" x14ac:dyDescent="0.25">
      <c r="A18" s="5">
        <v>1976</v>
      </c>
      <c r="B18" s="29">
        <v>53930</v>
      </c>
      <c r="C18" s="29">
        <v>8388</v>
      </c>
      <c r="D18" s="11">
        <f t="shared" si="0"/>
        <v>45542</v>
      </c>
      <c r="E18" s="29">
        <v>21798</v>
      </c>
      <c r="F18" s="29">
        <v>11160</v>
      </c>
      <c r="G18" s="29">
        <v>7205</v>
      </c>
      <c r="H18" s="29">
        <v>5379</v>
      </c>
    </row>
    <row r="19" spans="1:9" x14ac:dyDescent="0.25">
      <c r="A19" s="5">
        <v>1977</v>
      </c>
      <c r="B19" s="29">
        <v>54460</v>
      </c>
      <c r="C19" s="29">
        <v>8688</v>
      </c>
      <c r="D19" s="11">
        <f t="shared" si="0"/>
        <v>45772</v>
      </c>
      <c r="E19" s="29">
        <v>21558</v>
      </c>
      <c r="F19" s="29">
        <v>10892</v>
      </c>
      <c r="G19" s="29">
        <v>7679</v>
      </c>
      <c r="H19" s="29">
        <v>5643</v>
      </c>
    </row>
    <row r="20" spans="1:9" x14ac:dyDescent="0.25">
      <c r="A20" s="5">
        <v>1978</v>
      </c>
      <c r="B20" s="29">
        <v>55240</v>
      </c>
      <c r="C20" s="29">
        <v>8857</v>
      </c>
      <c r="D20" s="11">
        <f t="shared" si="0"/>
        <v>46383</v>
      </c>
      <c r="E20" s="29">
        <v>20934</v>
      </c>
      <c r="F20" s="29">
        <v>11309</v>
      </c>
      <c r="G20" s="29">
        <v>8013</v>
      </c>
      <c r="H20" s="29">
        <v>6127</v>
      </c>
    </row>
    <row r="21" spans="1:9" x14ac:dyDescent="0.25">
      <c r="A21" s="5">
        <v>1979</v>
      </c>
      <c r="B21" s="11">
        <f t="shared" ref="B21:B32" si="1">SUM(C21:D21)</f>
        <v>65020</v>
      </c>
      <c r="C21" s="11">
        <v>10368</v>
      </c>
      <c r="D21" s="11">
        <f t="shared" ref="D21:D33" si="2">SUM(E21:H21)</f>
        <v>54652</v>
      </c>
      <c r="E21" s="11">
        <v>25223</v>
      </c>
      <c r="F21" s="11">
        <v>13186</v>
      </c>
      <c r="G21" s="11">
        <v>9197</v>
      </c>
      <c r="H21" s="11">
        <v>7046</v>
      </c>
      <c r="I21" s="12"/>
    </row>
    <row r="22" spans="1:9" x14ac:dyDescent="0.25">
      <c r="A22" s="5">
        <v>1980</v>
      </c>
      <c r="B22" s="11">
        <f t="shared" si="1"/>
        <v>65255</v>
      </c>
      <c r="C22" s="11">
        <v>9481</v>
      </c>
      <c r="D22" s="11">
        <f t="shared" si="2"/>
        <v>55774</v>
      </c>
      <c r="E22" s="11">
        <v>25002</v>
      </c>
      <c r="F22" s="11">
        <v>13550</v>
      </c>
      <c r="G22" s="11">
        <v>9781</v>
      </c>
      <c r="H22" s="11">
        <v>7441</v>
      </c>
      <c r="I22" s="12"/>
    </row>
    <row r="23" spans="1:9" x14ac:dyDescent="0.25">
      <c r="A23" s="5">
        <v>1981</v>
      </c>
      <c r="B23" s="11">
        <f t="shared" si="1"/>
        <v>59740</v>
      </c>
      <c r="C23" s="11">
        <v>8358</v>
      </c>
      <c r="D23" s="11">
        <f t="shared" si="2"/>
        <v>51382</v>
      </c>
      <c r="E23" s="11">
        <v>23046</v>
      </c>
      <c r="F23" s="11">
        <v>12231</v>
      </c>
      <c r="G23" s="11">
        <v>9047</v>
      </c>
      <c r="H23" s="11">
        <v>7058</v>
      </c>
      <c r="I23" s="12"/>
    </row>
    <row r="24" spans="1:9" x14ac:dyDescent="0.25">
      <c r="A24" s="5">
        <v>1982</v>
      </c>
      <c r="B24" s="11">
        <f t="shared" si="1"/>
        <v>52260</v>
      </c>
      <c r="C24" s="11">
        <v>7414</v>
      </c>
      <c r="D24" s="11">
        <f t="shared" si="2"/>
        <v>44846</v>
      </c>
      <c r="E24" s="11">
        <v>19074</v>
      </c>
      <c r="F24" s="11">
        <v>10999</v>
      </c>
      <c r="G24" s="11">
        <v>8267</v>
      </c>
      <c r="H24" s="11">
        <v>6506</v>
      </c>
      <c r="I24" s="12"/>
    </row>
    <row r="25" spans="1:9" x14ac:dyDescent="0.25">
      <c r="A25" s="5">
        <v>1983</v>
      </c>
      <c r="B25" s="11">
        <f t="shared" si="1"/>
        <v>57945</v>
      </c>
      <c r="C25" s="11">
        <v>8113</v>
      </c>
      <c r="D25" s="11">
        <f t="shared" si="2"/>
        <v>49832</v>
      </c>
      <c r="E25" s="11">
        <v>22045</v>
      </c>
      <c r="F25" s="11">
        <v>12016</v>
      </c>
      <c r="G25" s="11">
        <v>8871</v>
      </c>
      <c r="H25" s="11">
        <v>6900</v>
      </c>
      <c r="I25" s="12"/>
    </row>
    <row r="26" spans="1:9" x14ac:dyDescent="0.25">
      <c r="A26" s="5">
        <v>1984</v>
      </c>
      <c r="B26" s="11">
        <f t="shared" si="1"/>
        <v>52815</v>
      </c>
      <c r="C26" s="11">
        <v>7401</v>
      </c>
      <c r="D26" s="11">
        <f t="shared" si="2"/>
        <v>45414</v>
      </c>
      <c r="E26" s="11">
        <v>19377</v>
      </c>
      <c r="F26" s="11">
        <v>11387</v>
      </c>
      <c r="G26" s="11">
        <v>8111</v>
      </c>
      <c r="H26" s="11">
        <v>6539</v>
      </c>
      <c r="I26" s="12"/>
    </row>
    <row r="27" spans="1:9" x14ac:dyDescent="0.25">
      <c r="A27" s="5">
        <v>1985</v>
      </c>
      <c r="B27" s="11">
        <f t="shared" si="1"/>
        <v>52250</v>
      </c>
      <c r="C27" s="11">
        <v>6997</v>
      </c>
      <c r="D27" s="11">
        <f t="shared" si="2"/>
        <v>45253</v>
      </c>
      <c r="E27" s="11">
        <v>18968</v>
      </c>
      <c r="F27" s="11">
        <v>11200</v>
      </c>
      <c r="G27" s="11">
        <v>8245</v>
      </c>
      <c r="H27" s="11">
        <v>6840</v>
      </c>
      <c r="I27" s="12"/>
    </row>
    <row r="28" spans="1:9" x14ac:dyDescent="0.25">
      <c r="A28" s="5">
        <v>1986</v>
      </c>
      <c r="B28" s="11">
        <f t="shared" si="1"/>
        <v>48875</v>
      </c>
      <c r="C28" s="11">
        <v>6435</v>
      </c>
      <c r="D28" s="11">
        <f t="shared" si="2"/>
        <v>42440</v>
      </c>
      <c r="E28" s="11">
        <v>17645</v>
      </c>
      <c r="F28" s="11">
        <v>10580</v>
      </c>
      <c r="G28" s="11">
        <v>8000</v>
      </c>
      <c r="H28" s="11">
        <v>6215</v>
      </c>
      <c r="I28" s="12"/>
    </row>
    <row r="29" spans="1:9" x14ac:dyDescent="0.25">
      <c r="A29" s="5">
        <v>1987</v>
      </c>
      <c r="B29" s="11">
        <f t="shared" si="1"/>
        <v>52200</v>
      </c>
      <c r="C29" s="11">
        <v>7040</v>
      </c>
      <c r="D29" s="11">
        <f t="shared" si="2"/>
        <v>45160</v>
      </c>
      <c r="E29" s="11">
        <v>19600</v>
      </c>
      <c r="F29" s="11">
        <v>11080</v>
      </c>
      <c r="G29" s="11">
        <v>8170</v>
      </c>
      <c r="H29" s="11">
        <v>6310</v>
      </c>
      <c r="I29" s="12"/>
    </row>
    <row r="30" spans="1:9" x14ac:dyDescent="0.25">
      <c r="A30" s="5">
        <v>1988</v>
      </c>
      <c r="B30" s="11">
        <f t="shared" si="1"/>
        <v>56185</v>
      </c>
      <c r="C30" s="11">
        <v>7530</v>
      </c>
      <c r="D30" s="11">
        <f t="shared" si="2"/>
        <v>48655</v>
      </c>
      <c r="E30" s="11">
        <v>20888</v>
      </c>
      <c r="F30" s="11">
        <v>11985</v>
      </c>
      <c r="G30" s="11">
        <v>8780</v>
      </c>
      <c r="H30" s="11">
        <v>7002</v>
      </c>
      <c r="I30" s="12"/>
    </row>
    <row r="31" spans="1:9" x14ac:dyDescent="0.25">
      <c r="A31" s="5">
        <v>1989</v>
      </c>
      <c r="B31" s="11">
        <f t="shared" si="1"/>
        <v>55880</v>
      </c>
      <c r="C31" s="11">
        <v>7315</v>
      </c>
      <c r="D31" s="11">
        <f t="shared" si="2"/>
        <v>48565</v>
      </c>
      <c r="E31" s="11">
        <v>20687</v>
      </c>
      <c r="F31" s="11">
        <v>12090</v>
      </c>
      <c r="G31" s="11">
        <v>8785</v>
      </c>
      <c r="H31" s="11">
        <v>7003</v>
      </c>
      <c r="I31" s="33"/>
    </row>
    <row r="32" spans="1:9" x14ac:dyDescent="0.25">
      <c r="A32" s="5">
        <v>1990</v>
      </c>
      <c r="B32" s="11">
        <f t="shared" si="1"/>
        <v>53850</v>
      </c>
      <c r="C32" s="11">
        <v>7075</v>
      </c>
      <c r="D32" s="11">
        <f t="shared" si="2"/>
        <v>46775</v>
      </c>
      <c r="E32" s="11">
        <v>19806</v>
      </c>
      <c r="F32" s="11">
        <v>11718</v>
      </c>
      <c r="G32" s="11">
        <v>8535</v>
      </c>
      <c r="H32" s="11">
        <v>6716</v>
      </c>
      <c r="I32" s="33"/>
    </row>
    <row r="33" spans="1:9" x14ac:dyDescent="0.25">
      <c r="A33" s="5">
        <v>1991</v>
      </c>
      <c r="B33" s="11">
        <v>56410</v>
      </c>
      <c r="C33" s="11">
        <v>7505</v>
      </c>
      <c r="D33" s="11">
        <f t="shared" si="2"/>
        <v>48905</v>
      </c>
      <c r="E33" s="11">
        <v>20755</v>
      </c>
      <c r="F33" s="11">
        <v>12380</v>
      </c>
      <c r="G33" s="11">
        <v>8821</v>
      </c>
      <c r="H33" s="11">
        <v>6949</v>
      </c>
      <c r="I33" s="33"/>
    </row>
    <row r="34" spans="1:9" x14ac:dyDescent="0.25">
      <c r="A34" s="6">
        <v>1992</v>
      </c>
      <c r="B34" s="14">
        <f>ALL!C24</f>
        <v>59175</v>
      </c>
      <c r="C34" s="14">
        <f>ALL!D24</f>
        <v>7520</v>
      </c>
      <c r="D34" s="14">
        <f>ALL!E24</f>
        <v>51655</v>
      </c>
      <c r="E34" s="14">
        <f>ALL!F24</f>
        <v>21540</v>
      </c>
      <c r="F34" s="14">
        <f>ALL!G24</f>
        <v>13005</v>
      </c>
      <c r="G34" s="14">
        <f>ALL!H24</f>
        <v>9615</v>
      </c>
      <c r="H34" s="14">
        <f>ALL!I24</f>
        <v>7495</v>
      </c>
      <c r="I34" s="33"/>
    </row>
    <row r="35" spans="1:9" x14ac:dyDescent="0.25">
      <c r="A35" s="5">
        <v>1993</v>
      </c>
      <c r="B35" s="14">
        <f>ALL!C28</f>
        <v>58795</v>
      </c>
      <c r="C35" s="14">
        <f>ALL!D28</f>
        <v>7260</v>
      </c>
      <c r="D35" s="14">
        <f>ALL!E28</f>
        <v>51536</v>
      </c>
      <c r="E35" s="14">
        <f>ALL!F28</f>
        <v>20739</v>
      </c>
      <c r="F35" s="14">
        <f>ALL!G28</f>
        <v>12898</v>
      </c>
      <c r="G35" s="14">
        <f>ALL!H28</f>
        <v>9877</v>
      </c>
      <c r="H35" s="14">
        <f>ALL!I28</f>
        <v>8022</v>
      </c>
      <c r="I35" s="33"/>
    </row>
    <row r="36" spans="1:9" x14ac:dyDescent="0.25">
      <c r="A36" s="6">
        <v>1994</v>
      </c>
      <c r="B36" s="14">
        <f>ALL!C32</f>
        <v>60847</v>
      </c>
      <c r="C36" s="14">
        <f>ALL!D32</f>
        <v>7532</v>
      </c>
      <c r="D36" s="14">
        <f>ALL!E32</f>
        <v>53315</v>
      </c>
      <c r="E36" s="14">
        <f>ALL!F32</f>
        <v>22024</v>
      </c>
      <c r="F36" s="14">
        <f>ALL!G32</f>
        <v>13092</v>
      </c>
      <c r="G36" s="14">
        <f>ALL!H32</f>
        <v>10007</v>
      </c>
      <c r="H36" s="14">
        <f>ALL!I32</f>
        <v>8193</v>
      </c>
      <c r="I36" s="33"/>
    </row>
    <row r="37" spans="1:9" x14ac:dyDescent="0.25">
      <c r="A37" s="5">
        <v>1995</v>
      </c>
      <c r="B37" s="14">
        <f>ALL!C36</f>
        <v>59329</v>
      </c>
      <c r="C37" s="14">
        <f>ALL!D36</f>
        <v>7117</v>
      </c>
      <c r="D37" s="14">
        <f>ALL!E36</f>
        <v>52211</v>
      </c>
      <c r="E37" s="14">
        <f>ALL!F36</f>
        <v>21042</v>
      </c>
      <c r="F37" s="14">
        <f>ALL!G36</f>
        <v>12841</v>
      </c>
      <c r="G37" s="14">
        <f>ALL!H36</f>
        <v>9780</v>
      </c>
      <c r="H37" s="14">
        <f>ALL!I36</f>
        <v>8549</v>
      </c>
      <c r="I37" s="33"/>
    </row>
    <row r="38" spans="1:9" x14ac:dyDescent="0.25">
      <c r="A38" s="6">
        <v>1996</v>
      </c>
      <c r="B38" s="14">
        <f>ALL!C40</f>
        <v>56038</v>
      </c>
      <c r="C38" s="14">
        <f>ALL!D40</f>
        <v>6682</v>
      </c>
      <c r="D38" s="14">
        <f>ALL!E40</f>
        <v>49356</v>
      </c>
      <c r="E38" s="14">
        <f>ALL!F40</f>
        <v>19645</v>
      </c>
      <c r="F38" s="14">
        <f>ALL!G40</f>
        <v>12196</v>
      </c>
      <c r="G38" s="14">
        <f>ALL!H40</f>
        <v>9757</v>
      </c>
      <c r="H38" s="14">
        <f>ALL!I40</f>
        <v>7759</v>
      </c>
      <c r="I38" s="33"/>
    </row>
    <row r="39" spans="1:9" x14ac:dyDescent="0.25">
      <c r="A39" s="6">
        <v>1997</v>
      </c>
      <c r="B39" s="14">
        <f>ALL!C44</f>
        <v>57366</v>
      </c>
      <c r="C39" s="14">
        <f>ALL!D44</f>
        <v>6789</v>
      </c>
      <c r="D39" s="14">
        <f>ALL!E44</f>
        <v>50577</v>
      </c>
      <c r="E39" s="14">
        <f>ALL!F44</f>
        <v>19988</v>
      </c>
      <c r="F39" s="14">
        <f>ALL!G44</f>
        <v>12574</v>
      </c>
      <c r="G39" s="14">
        <f>ALL!H44</f>
        <v>10002</v>
      </c>
      <c r="H39" s="14">
        <f>ALL!I44</f>
        <v>8013</v>
      </c>
      <c r="I39" s="33"/>
    </row>
    <row r="40" spans="1:9" x14ac:dyDescent="0.25">
      <c r="A40" s="6">
        <v>1998</v>
      </c>
      <c r="B40" s="14">
        <f>ALL!C48</f>
        <v>62213</v>
      </c>
      <c r="C40" s="14">
        <f>ALL!D48</f>
        <v>6958</v>
      </c>
      <c r="D40" s="14">
        <f>ALL!E48</f>
        <v>55254</v>
      </c>
      <c r="E40" s="14">
        <f>ALL!F48</f>
        <v>21482</v>
      </c>
      <c r="F40" s="14">
        <f>ALL!G48</f>
        <v>13711</v>
      </c>
      <c r="G40" s="14">
        <f>ALL!H48</f>
        <v>11084</v>
      </c>
      <c r="H40" s="14">
        <f>ALL!I48</f>
        <v>8978</v>
      </c>
      <c r="I40" s="33"/>
    </row>
    <row r="41" spans="1:9" x14ac:dyDescent="0.25">
      <c r="A41" s="6">
        <v>1999</v>
      </c>
      <c r="B41" s="34">
        <v>60686</v>
      </c>
      <c r="C41" s="34">
        <v>6515</v>
      </c>
      <c r="D41" s="34">
        <v>54170</v>
      </c>
      <c r="E41" s="34">
        <v>20532</v>
      </c>
      <c r="F41" s="34">
        <v>13451</v>
      </c>
      <c r="G41" s="34">
        <v>11021</v>
      </c>
      <c r="H41" s="34">
        <v>9167</v>
      </c>
      <c r="I41" s="12"/>
    </row>
    <row r="42" spans="1:9" x14ac:dyDescent="0.25">
      <c r="A42" s="6"/>
      <c r="B42" s="26"/>
      <c r="C42" s="26"/>
      <c r="D42" s="26"/>
      <c r="E42" s="26"/>
      <c r="F42" s="26"/>
      <c r="G42" s="26"/>
      <c r="H42" s="26"/>
    </row>
  </sheetData>
  <printOptions horizontalCentered="1"/>
  <pageMargins left="0.5" right="0.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20" sqref="D20"/>
    </sheetView>
  </sheetViews>
  <sheetFormatPr defaultColWidth="9.109375" defaultRowHeight="12.6" x14ac:dyDescent="0.25"/>
  <cols>
    <col min="1" max="1" width="9.109375" style="4"/>
    <col min="2" max="5" width="10.6640625" style="4" customWidth="1"/>
    <col min="6" max="6" width="11.109375" style="4" customWidth="1"/>
    <col min="7" max="7" width="12.33203125" style="4" customWidth="1"/>
    <col min="8" max="8" width="10.6640625" style="4" customWidth="1"/>
    <col min="9" max="16384" width="9.109375" style="4"/>
  </cols>
  <sheetData>
    <row r="1" spans="1:9" ht="18" x14ac:dyDescent="0.35">
      <c r="A1" s="16" t="s">
        <v>19</v>
      </c>
      <c r="B1" s="17"/>
      <c r="C1" s="17"/>
      <c r="D1" s="17"/>
      <c r="E1" s="17"/>
      <c r="F1" s="17"/>
      <c r="G1" s="17"/>
      <c r="H1" s="17"/>
    </row>
    <row r="2" spans="1:9" x14ac:dyDescent="0.25">
      <c r="A2" s="18"/>
      <c r="B2" s="17"/>
      <c r="C2" s="17"/>
      <c r="D2" s="17"/>
      <c r="E2" s="17"/>
      <c r="F2" s="17"/>
      <c r="G2" s="17"/>
      <c r="H2" s="17"/>
    </row>
    <row r="3" spans="1:9" s="5" customFormat="1" x14ac:dyDescent="0.25">
      <c r="B3" s="19"/>
      <c r="C3" s="19"/>
      <c r="E3" s="19"/>
      <c r="F3" s="19"/>
      <c r="G3" s="19"/>
      <c r="H3" s="19"/>
    </row>
    <row r="4" spans="1:9" s="5" customFormat="1" x14ac:dyDescent="0.25">
      <c r="B4" s="5" t="s">
        <v>1</v>
      </c>
      <c r="C4" s="5" t="s">
        <v>2</v>
      </c>
      <c r="D4" s="6" t="s">
        <v>3</v>
      </c>
      <c r="E4" s="7" t="s">
        <v>4</v>
      </c>
      <c r="F4" s="3"/>
      <c r="G4" s="7"/>
      <c r="H4" s="7"/>
    </row>
    <row r="5" spans="1:9" s="20" customFormat="1" x14ac:dyDescent="0.25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</row>
    <row r="6" spans="1:9" x14ac:dyDescent="0.25">
      <c r="A6" s="21"/>
      <c r="B6" s="10"/>
      <c r="C6" s="10"/>
      <c r="D6" s="10"/>
      <c r="E6" s="10"/>
      <c r="F6" s="10"/>
      <c r="G6" s="10"/>
      <c r="H6" s="10"/>
    </row>
    <row r="7" spans="1:9" x14ac:dyDescent="0.25">
      <c r="A7" s="5">
        <v>1988</v>
      </c>
      <c r="B7" s="11">
        <f>SUM(C7:D7)</f>
        <v>58060</v>
      </c>
      <c r="C7" s="11">
        <v>7189</v>
      </c>
      <c r="D7" s="11">
        <f>SUM(E7:H7)</f>
        <v>50871</v>
      </c>
      <c r="E7" s="11">
        <v>19560</v>
      </c>
      <c r="F7" s="11">
        <v>12620</v>
      </c>
      <c r="G7" s="11">
        <v>10525</v>
      </c>
      <c r="H7" s="11">
        <v>8166</v>
      </c>
      <c r="I7" s="12"/>
    </row>
    <row r="8" spans="1:9" x14ac:dyDescent="0.25">
      <c r="A8" s="5">
        <v>1989</v>
      </c>
      <c r="B8" s="11">
        <f>SUM(C8:D8)</f>
        <v>57315</v>
      </c>
      <c r="C8" s="11">
        <v>6832</v>
      </c>
      <c r="D8" s="11">
        <f>SUM(E8:H8)</f>
        <v>50483</v>
      </c>
      <c r="E8" s="11">
        <v>19150</v>
      </c>
      <c r="F8" s="11">
        <v>12502</v>
      </c>
      <c r="G8" s="11">
        <v>10559</v>
      </c>
      <c r="H8" s="11">
        <v>8272</v>
      </c>
      <c r="I8" s="33"/>
    </row>
    <row r="9" spans="1:9" x14ac:dyDescent="0.25">
      <c r="A9" s="5">
        <v>1990</v>
      </c>
      <c r="B9" s="11">
        <f>SUM(C9:D9)</f>
        <v>55940</v>
      </c>
      <c r="C9" s="11">
        <v>6815</v>
      </c>
      <c r="D9" s="11">
        <f>SUM(E9:H9)</f>
        <v>49125</v>
      </c>
      <c r="E9" s="11">
        <v>18936</v>
      </c>
      <c r="F9" s="11">
        <v>12218</v>
      </c>
      <c r="G9" s="11">
        <v>10132</v>
      </c>
      <c r="H9" s="11">
        <v>7839</v>
      </c>
      <c r="I9" s="33"/>
    </row>
    <row r="10" spans="1:9" x14ac:dyDescent="0.25">
      <c r="A10" s="5">
        <v>1991</v>
      </c>
      <c r="B10" s="11">
        <v>59430</v>
      </c>
      <c r="C10" s="11">
        <v>7265</v>
      </c>
      <c r="D10" s="11">
        <f>SUM(E10:H10)</f>
        <v>52165</v>
      </c>
      <c r="E10" s="11">
        <v>20220</v>
      </c>
      <c r="F10" s="11">
        <v>13050</v>
      </c>
      <c r="G10" s="11">
        <v>10630</v>
      </c>
      <c r="H10" s="11">
        <v>8265</v>
      </c>
      <c r="I10" s="33"/>
    </row>
    <row r="11" spans="1:9" x14ac:dyDescent="0.25">
      <c r="A11" s="6">
        <v>1992</v>
      </c>
      <c r="B11" s="11">
        <f>ALL!C25</f>
        <v>60655</v>
      </c>
      <c r="C11" s="11">
        <f>ALL!D25</f>
        <v>7290</v>
      </c>
      <c r="D11" s="11">
        <f>ALL!E25</f>
        <v>53365</v>
      </c>
      <c r="E11" s="11">
        <f>ALL!F25</f>
        <v>20090</v>
      </c>
      <c r="F11" s="11">
        <f>ALL!G25</f>
        <v>13575</v>
      </c>
      <c r="G11" s="11">
        <f>ALL!H25</f>
        <v>10905</v>
      </c>
      <c r="H11" s="11">
        <f>ALL!I25</f>
        <v>8795</v>
      </c>
      <c r="I11" s="33"/>
    </row>
    <row r="12" spans="1:9" x14ac:dyDescent="0.25">
      <c r="A12" s="6">
        <v>1993</v>
      </c>
      <c r="B12" s="11">
        <f>ALL!C29</f>
        <v>59169</v>
      </c>
      <c r="C12" s="11">
        <f>ALL!D29</f>
        <v>7208</v>
      </c>
      <c r="D12" s="11">
        <f>ALL!E29</f>
        <v>51961</v>
      </c>
      <c r="E12" s="11">
        <f>ALL!F29</f>
        <v>19632</v>
      </c>
      <c r="F12" s="11">
        <f>ALL!G29</f>
        <v>13089</v>
      </c>
      <c r="G12" s="11">
        <f>ALL!H29</f>
        <v>10689</v>
      </c>
      <c r="H12" s="11">
        <f>ALL!I29</f>
        <v>8551</v>
      </c>
      <c r="I12" s="33"/>
    </row>
    <row r="13" spans="1:9" x14ac:dyDescent="0.25">
      <c r="A13" s="5">
        <v>1994</v>
      </c>
      <c r="B13" s="11">
        <f>ALL!C33</f>
        <v>62208</v>
      </c>
      <c r="C13" s="11">
        <f>ALL!D33</f>
        <v>7468</v>
      </c>
      <c r="D13" s="11">
        <f>ALL!E33</f>
        <v>54740</v>
      </c>
      <c r="E13" s="11">
        <f>ALL!F33</f>
        <v>20633</v>
      </c>
      <c r="F13" s="11">
        <f>ALL!G33</f>
        <v>13883</v>
      </c>
      <c r="G13" s="11">
        <f>ALL!H33</f>
        <v>11223</v>
      </c>
      <c r="H13" s="11">
        <f>ALL!I33</f>
        <v>9002</v>
      </c>
      <c r="I13" s="33"/>
    </row>
    <row r="14" spans="1:9" x14ac:dyDescent="0.25">
      <c r="A14" s="5">
        <v>1995</v>
      </c>
      <c r="B14" s="11">
        <f>ALL!C37</f>
        <v>60137</v>
      </c>
      <c r="C14" s="11">
        <f>ALL!D37</f>
        <v>6907</v>
      </c>
      <c r="D14" s="11">
        <f>ALL!E37</f>
        <v>53229</v>
      </c>
      <c r="E14" s="11">
        <f>ALL!F37</f>
        <v>19822</v>
      </c>
      <c r="F14" s="11">
        <f>ALL!G37</f>
        <v>13347</v>
      </c>
      <c r="G14" s="11">
        <f>ALL!H37</f>
        <v>11044</v>
      </c>
      <c r="H14" s="11">
        <f>ALL!I37</f>
        <v>9017</v>
      </c>
      <c r="I14" s="33"/>
    </row>
    <row r="15" spans="1:9" x14ac:dyDescent="0.25">
      <c r="A15" s="5">
        <v>1996</v>
      </c>
      <c r="B15" s="11">
        <f>ALL!C41</f>
        <v>56961</v>
      </c>
      <c r="C15" s="11">
        <f>ALL!D41</f>
        <v>6577</v>
      </c>
      <c r="D15" s="11">
        <f>ALL!E41</f>
        <v>50384</v>
      </c>
      <c r="E15" s="11">
        <f>ALL!F41</f>
        <v>18782</v>
      </c>
      <c r="F15" s="11">
        <f>ALL!G41</f>
        <v>12498</v>
      </c>
      <c r="G15" s="11">
        <f>ALL!H41</f>
        <v>10418</v>
      </c>
      <c r="H15" s="11">
        <f>ALL!I41</f>
        <v>8687</v>
      </c>
      <c r="I15" s="33"/>
    </row>
    <row r="16" spans="1:9" x14ac:dyDescent="0.25">
      <c r="A16" s="5">
        <v>1997</v>
      </c>
      <c r="B16" s="11">
        <f>ALL!C45</f>
        <v>60456</v>
      </c>
      <c r="C16" s="11">
        <f>ALL!D45</f>
        <v>6858</v>
      </c>
      <c r="D16" s="11">
        <f>ALL!E45</f>
        <v>53598</v>
      </c>
      <c r="E16" s="11">
        <f>ALL!F45</f>
        <v>20662</v>
      </c>
      <c r="F16" s="11">
        <f>ALL!G45</f>
        <v>13388</v>
      </c>
      <c r="G16" s="11">
        <f>ALL!H45</f>
        <v>10673</v>
      </c>
      <c r="H16" s="11">
        <f>ALL!I45</f>
        <v>8875</v>
      </c>
      <c r="I16" s="33"/>
    </row>
    <row r="17" spans="1:9" x14ac:dyDescent="0.25">
      <c r="A17" s="5">
        <v>1998</v>
      </c>
      <c r="B17" s="11">
        <f>ALL!C49</f>
        <v>63488</v>
      </c>
      <c r="C17" s="11">
        <f>ALL!D49</f>
        <v>6875</v>
      </c>
      <c r="D17" s="11">
        <f>ALL!E49</f>
        <v>56612</v>
      </c>
      <c r="E17" s="11">
        <f>ALL!F49</f>
        <v>21189</v>
      </c>
      <c r="F17" s="11">
        <f>ALL!G49</f>
        <v>14032</v>
      </c>
      <c r="G17" s="11">
        <f>ALL!H49</f>
        <v>11555</v>
      </c>
      <c r="H17" s="11">
        <f>ALL!I49</f>
        <v>9837</v>
      </c>
      <c r="I17" s="12"/>
    </row>
    <row r="18" spans="1:9" x14ac:dyDescent="0.25">
      <c r="A18" s="5">
        <v>1999</v>
      </c>
      <c r="B18" s="34">
        <v>60736</v>
      </c>
      <c r="C18" s="34">
        <v>6291</v>
      </c>
      <c r="D18" s="34">
        <v>54444</v>
      </c>
      <c r="E18" s="34">
        <v>20273</v>
      </c>
      <c r="F18" s="34">
        <v>13424</v>
      </c>
      <c r="G18" s="34">
        <v>11149</v>
      </c>
      <c r="H18" s="34">
        <v>9599</v>
      </c>
      <c r="I18" s="12"/>
    </row>
    <row r="19" spans="1:9" x14ac:dyDescent="0.25">
      <c r="A19" s="5"/>
      <c r="B19" s="22"/>
      <c r="C19" s="22"/>
      <c r="D19" s="22"/>
      <c r="E19" s="22"/>
      <c r="F19" s="22"/>
      <c r="G19" s="22"/>
      <c r="H19" s="22"/>
    </row>
    <row r="20" spans="1:9" x14ac:dyDescent="0.25">
      <c r="A20" s="18"/>
      <c r="B20" s="17"/>
      <c r="C20" s="17"/>
      <c r="D20" s="17"/>
      <c r="E20" s="17"/>
      <c r="F20" s="17"/>
      <c r="G20" s="17"/>
      <c r="H20" s="17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1" sqref="A11"/>
    </sheetView>
  </sheetViews>
  <sheetFormatPr defaultColWidth="9.109375" defaultRowHeight="12.6" x14ac:dyDescent="0.25"/>
  <cols>
    <col min="1" max="1" width="9.33203125" style="4" customWidth="1"/>
    <col min="2" max="8" width="10.6640625" style="4" customWidth="1"/>
    <col min="9" max="16384" width="9.109375" style="4"/>
  </cols>
  <sheetData>
    <row r="1" spans="1:10" ht="18" x14ac:dyDescent="0.35">
      <c r="A1" s="16" t="s">
        <v>20</v>
      </c>
      <c r="B1" s="17"/>
      <c r="C1" s="17"/>
      <c r="D1" s="17"/>
      <c r="E1" s="17"/>
      <c r="F1" s="17"/>
      <c r="G1" s="17"/>
      <c r="H1" s="17"/>
    </row>
    <row r="2" spans="1:10" x14ac:dyDescent="0.25">
      <c r="A2" s="18"/>
      <c r="B2" s="17"/>
      <c r="C2" s="17"/>
      <c r="D2" s="17"/>
      <c r="E2" s="17"/>
      <c r="F2" s="17"/>
      <c r="G2" s="17"/>
      <c r="H2" s="17"/>
    </row>
    <row r="3" spans="1:10" s="5" customFormat="1" x14ac:dyDescent="0.25">
      <c r="B3" s="19"/>
      <c r="C3" s="19"/>
      <c r="D3" s="6"/>
      <c r="E3" s="27"/>
      <c r="F3" s="27"/>
      <c r="G3" s="27"/>
      <c r="H3" s="27"/>
    </row>
    <row r="4" spans="1:10" s="5" customFormat="1" x14ac:dyDescent="0.25">
      <c r="B4" s="5" t="s">
        <v>1</v>
      </c>
      <c r="C4" s="5" t="s">
        <v>2</v>
      </c>
      <c r="D4" s="6" t="s">
        <v>3</v>
      </c>
      <c r="E4" s="7" t="s">
        <v>4</v>
      </c>
      <c r="F4" s="3"/>
      <c r="G4" s="7"/>
      <c r="H4" s="7"/>
    </row>
    <row r="5" spans="1:10" s="20" customFormat="1" x14ac:dyDescent="0.25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</row>
    <row r="6" spans="1:10" x14ac:dyDescent="0.25">
      <c r="A6" s="21"/>
      <c r="B6" s="10"/>
      <c r="C6" s="10"/>
      <c r="D6" s="10"/>
      <c r="E6" s="10"/>
      <c r="F6" s="10"/>
      <c r="G6" s="10"/>
      <c r="H6" s="10"/>
    </row>
    <row r="7" spans="1:10" x14ac:dyDescent="0.25">
      <c r="A7" s="5">
        <v>1965</v>
      </c>
      <c r="B7" s="29">
        <v>50519</v>
      </c>
      <c r="C7" s="29">
        <v>8224</v>
      </c>
      <c r="D7" s="29"/>
      <c r="E7" s="29"/>
      <c r="F7" s="29"/>
      <c r="G7" s="29"/>
      <c r="H7" s="29"/>
      <c r="I7" s="23"/>
      <c r="J7" s="23"/>
    </row>
    <row r="8" spans="1:10" x14ac:dyDescent="0.25">
      <c r="A8" s="5">
        <v>1966</v>
      </c>
      <c r="B8" s="29">
        <v>57125</v>
      </c>
      <c r="C8" s="29">
        <v>8862</v>
      </c>
      <c r="D8" s="29"/>
      <c r="E8" s="29"/>
      <c r="F8" s="29"/>
      <c r="G8" s="29"/>
      <c r="H8" s="29"/>
      <c r="I8" s="23"/>
      <c r="J8" s="23"/>
    </row>
    <row r="9" spans="1:10" x14ac:dyDescent="0.25">
      <c r="A9" s="5">
        <v>1967</v>
      </c>
      <c r="B9" s="29">
        <v>58818</v>
      </c>
      <c r="C9" s="29">
        <v>9186</v>
      </c>
      <c r="D9" s="29"/>
      <c r="E9" s="29"/>
      <c r="F9" s="29"/>
      <c r="G9" s="29"/>
      <c r="H9" s="29"/>
      <c r="I9" s="23"/>
      <c r="J9" s="23"/>
    </row>
    <row r="10" spans="1:10" x14ac:dyDescent="0.25">
      <c r="A10" s="5">
        <v>1968</v>
      </c>
      <c r="B10" s="29">
        <v>60829</v>
      </c>
      <c r="C10" s="29">
        <v>9472</v>
      </c>
      <c r="D10" s="29"/>
      <c r="E10" s="29"/>
      <c r="F10" s="29"/>
      <c r="G10" s="29"/>
      <c r="H10" s="29"/>
      <c r="I10" s="23"/>
      <c r="J10" s="23"/>
    </row>
    <row r="11" spans="1:10" x14ac:dyDescent="0.25">
      <c r="A11" s="5">
        <v>1969</v>
      </c>
      <c r="B11" s="29">
        <v>57046</v>
      </c>
      <c r="C11" s="29">
        <v>9189</v>
      </c>
      <c r="D11" s="29"/>
      <c r="E11" s="29"/>
      <c r="F11" s="29"/>
      <c r="G11" s="29"/>
      <c r="H11" s="29"/>
      <c r="I11" s="23"/>
      <c r="J11" s="23"/>
    </row>
    <row r="12" spans="1:10" x14ac:dyDescent="0.25">
      <c r="A12" s="5">
        <v>1970</v>
      </c>
      <c r="B12" s="29">
        <v>67285</v>
      </c>
      <c r="C12" s="29">
        <v>9645</v>
      </c>
      <c r="D12" s="29"/>
      <c r="E12" s="29"/>
      <c r="F12" s="29"/>
      <c r="G12" s="29"/>
      <c r="H12" s="29"/>
      <c r="I12" s="23"/>
      <c r="J12" s="23"/>
    </row>
    <row r="13" spans="1:10" x14ac:dyDescent="0.25">
      <c r="A13" s="5">
        <v>1971</v>
      </c>
      <c r="B13" s="29">
        <v>62412</v>
      </c>
      <c r="C13" s="29">
        <v>8475</v>
      </c>
      <c r="D13" s="29"/>
      <c r="E13" s="29"/>
      <c r="F13" s="29"/>
      <c r="G13" s="29"/>
      <c r="H13" s="29"/>
      <c r="I13" s="23"/>
      <c r="J13" s="23"/>
    </row>
    <row r="14" spans="1:10" x14ac:dyDescent="0.25">
      <c r="A14" s="5">
        <v>1972</v>
      </c>
      <c r="B14" s="29">
        <v>59017</v>
      </c>
      <c r="C14" s="29">
        <v>8650</v>
      </c>
      <c r="D14" s="29"/>
      <c r="E14" s="29"/>
      <c r="F14" s="29"/>
      <c r="G14" s="29"/>
      <c r="H14" s="29"/>
      <c r="I14" s="23"/>
      <c r="J14" s="23"/>
    </row>
    <row r="15" spans="1:10" x14ac:dyDescent="0.25">
      <c r="A15" s="5">
        <v>1973</v>
      </c>
      <c r="B15" s="29">
        <v>60614</v>
      </c>
      <c r="C15" s="29">
        <v>8605</v>
      </c>
      <c r="D15" s="29"/>
      <c r="E15" s="29"/>
      <c r="F15" s="29"/>
      <c r="G15" s="29"/>
      <c r="H15" s="29"/>
      <c r="I15" s="23"/>
      <c r="J15" s="23"/>
    </row>
    <row r="16" spans="1:10" x14ac:dyDescent="0.25">
      <c r="A16" s="5">
        <v>1974</v>
      </c>
      <c r="B16" s="29">
        <v>54693</v>
      </c>
      <c r="C16" s="29">
        <v>7389</v>
      </c>
      <c r="D16" s="29"/>
      <c r="E16" s="29"/>
      <c r="F16" s="29"/>
      <c r="G16" s="29"/>
      <c r="H16" s="29"/>
      <c r="I16" s="23"/>
      <c r="J16" s="23"/>
    </row>
    <row r="17" spans="1:10" x14ac:dyDescent="0.25">
      <c r="A17" s="5">
        <v>1975</v>
      </c>
      <c r="B17" s="29">
        <v>49267</v>
      </c>
      <c r="C17" s="29">
        <v>7574</v>
      </c>
      <c r="D17" s="29"/>
      <c r="E17" s="29"/>
      <c r="F17" s="29"/>
      <c r="G17" s="29"/>
      <c r="H17" s="29"/>
      <c r="I17" s="23"/>
      <c r="J17" s="23"/>
    </row>
    <row r="18" spans="1:10" x14ac:dyDescent="0.25">
      <c r="A18" s="5">
        <v>1976</v>
      </c>
      <c r="B18" s="29">
        <v>54934</v>
      </c>
      <c r="C18" s="29">
        <v>8011</v>
      </c>
      <c r="D18" s="29"/>
      <c r="E18" s="29"/>
      <c r="F18" s="29"/>
      <c r="G18" s="29"/>
      <c r="H18" s="29"/>
      <c r="I18" s="23"/>
      <c r="J18" s="23"/>
    </row>
    <row r="19" spans="1:10" x14ac:dyDescent="0.25">
      <c r="A19" s="5">
        <v>1977</v>
      </c>
      <c r="B19" s="29">
        <v>56539</v>
      </c>
      <c r="C19" s="29">
        <v>8604</v>
      </c>
      <c r="D19" s="29"/>
      <c r="E19" s="29"/>
      <c r="F19" s="29"/>
      <c r="G19" s="29"/>
      <c r="H19" s="29"/>
      <c r="I19" s="23"/>
      <c r="J19" s="23"/>
    </row>
    <row r="20" spans="1:10" x14ac:dyDescent="0.25">
      <c r="A20" s="5">
        <v>1978</v>
      </c>
      <c r="B20" s="29">
        <v>60356</v>
      </c>
      <c r="C20" s="29">
        <v>9605</v>
      </c>
      <c r="D20" s="29"/>
      <c r="E20" s="29"/>
      <c r="F20" s="29"/>
      <c r="G20" s="29"/>
      <c r="H20" s="29"/>
      <c r="I20" s="23"/>
      <c r="J20" s="23"/>
    </row>
    <row r="21" spans="1:10" x14ac:dyDescent="0.25">
      <c r="A21" s="5">
        <v>1979</v>
      </c>
      <c r="B21" s="13">
        <f t="shared" ref="B21:B32" si="0">SUM(C21:D21)</f>
        <v>67319</v>
      </c>
      <c r="C21" s="13">
        <v>9645</v>
      </c>
      <c r="D21" s="13">
        <f t="shared" ref="D21:D32" si="1">SUM(E21:H21)</f>
        <v>57674</v>
      </c>
      <c r="E21" s="13">
        <v>22834</v>
      </c>
      <c r="F21" s="13">
        <v>15429</v>
      </c>
      <c r="G21" s="13">
        <v>11281</v>
      </c>
      <c r="H21" s="13">
        <v>8130</v>
      </c>
    </row>
    <row r="22" spans="1:10" x14ac:dyDescent="0.25">
      <c r="A22" s="5">
        <v>1980</v>
      </c>
      <c r="B22" s="13">
        <f t="shared" si="0"/>
        <v>64462</v>
      </c>
      <c r="C22" s="13">
        <v>9118</v>
      </c>
      <c r="D22" s="13">
        <f t="shared" si="1"/>
        <v>55344</v>
      </c>
      <c r="E22" s="13">
        <v>22131</v>
      </c>
      <c r="F22" s="13">
        <v>13977</v>
      </c>
      <c r="G22" s="13">
        <v>10996</v>
      </c>
      <c r="H22" s="13">
        <v>8240</v>
      </c>
    </row>
    <row r="23" spans="1:10" x14ac:dyDescent="0.25">
      <c r="A23" s="5">
        <v>1981</v>
      </c>
      <c r="B23" s="13">
        <f t="shared" si="0"/>
        <v>58698</v>
      </c>
      <c r="C23" s="13">
        <v>7844</v>
      </c>
      <c r="D23" s="13">
        <f t="shared" si="1"/>
        <v>50854</v>
      </c>
      <c r="E23" s="13">
        <v>19490</v>
      </c>
      <c r="F23" s="13">
        <v>12926</v>
      </c>
      <c r="G23" s="13">
        <v>10439</v>
      </c>
      <c r="H23" s="13">
        <v>7999</v>
      </c>
    </row>
    <row r="24" spans="1:10" x14ac:dyDescent="0.25">
      <c r="A24" s="5">
        <v>1982</v>
      </c>
      <c r="B24" s="13">
        <f t="shared" si="0"/>
        <v>54534</v>
      </c>
      <c r="C24" s="13">
        <v>7475</v>
      </c>
      <c r="D24" s="13">
        <f t="shared" si="1"/>
        <v>47059</v>
      </c>
      <c r="E24" s="13">
        <v>18830</v>
      </c>
      <c r="F24" s="13">
        <v>11942</v>
      </c>
      <c r="G24" s="13">
        <v>9375</v>
      </c>
      <c r="H24" s="13">
        <v>6912</v>
      </c>
    </row>
    <row r="25" spans="1:10" x14ac:dyDescent="0.25">
      <c r="A25" s="5">
        <v>1983</v>
      </c>
      <c r="B25" s="13">
        <f t="shared" si="0"/>
        <v>56694</v>
      </c>
      <c r="C25" s="13">
        <v>7391</v>
      </c>
      <c r="D25" s="13">
        <f t="shared" si="1"/>
        <v>49303</v>
      </c>
      <c r="E25" s="13">
        <v>19028</v>
      </c>
      <c r="F25" s="13">
        <v>12626</v>
      </c>
      <c r="G25" s="13">
        <v>9985</v>
      </c>
      <c r="H25" s="13">
        <v>7664</v>
      </c>
    </row>
    <row r="26" spans="1:10" x14ac:dyDescent="0.25">
      <c r="A26" s="5">
        <v>1984</v>
      </c>
      <c r="B26" s="13">
        <f t="shared" si="0"/>
        <v>54073</v>
      </c>
      <c r="C26" s="13">
        <v>6945</v>
      </c>
      <c r="D26" s="13">
        <f t="shared" si="1"/>
        <v>47128</v>
      </c>
      <c r="E26" s="13">
        <v>18069</v>
      </c>
      <c r="F26" s="13">
        <v>12008</v>
      </c>
      <c r="G26" s="13">
        <v>9607</v>
      </c>
      <c r="H26" s="13">
        <v>7444</v>
      </c>
    </row>
    <row r="27" spans="1:10" x14ac:dyDescent="0.25">
      <c r="A27" s="5">
        <v>1985</v>
      </c>
      <c r="B27" s="13">
        <f t="shared" si="0"/>
        <v>52314</v>
      </c>
      <c r="C27" s="13">
        <v>6778</v>
      </c>
      <c r="D27" s="13">
        <f t="shared" si="1"/>
        <v>45536</v>
      </c>
      <c r="E27" s="13">
        <v>17306</v>
      </c>
      <c r="F27" s="13">
        <v>11700</v>
      </c>
      <c r="G27" s="13">
        <v>9320</v>
      </c>
      <c r="H27" s="13">
        <v>7210</v>
      </c>
    </row>
    <row r="28" spans="1:10" x14ac:dyDescent="0.25">
      <c r="A28" s="5">
        <v>1986</v>
      </c>
      <c r="B28" s="13">
        <f t="shared" si="0"/>
        <v>51000</v>
      </c>
      <c r="C28" s="13">
        <v>6691</v>
      </c>
      <c r="D28" s="13">
        <f t="shared" si="1"/>
        <v>44309</v>
      </c>
      <c r="E28" s="13">
        <v>16786</v>
      </c>
      <c r="F28" s="13">
        <v>11246</v>
      </c>
      <c r="G28" s="13">
        <v>9113</v>
      </c>
      <c r="H28" s="13">
        <v>7164</v>
      </c>
    </row>
    <row r="29" spans="1:10" x14ac:dyDescent="0.25">
      <c r="A29" s="5">
        <v>1987</v>
      </c>
      <c r="B29" s="13">
        <f t="shared" si="0"/>
        <v>54384</v>
      </c>
      <c r="C29" s="13">
        <v>7080</v>
      </c>
      <c r="D29" s="13">
        <f t="shared" si="1"/>
        <v>47304</v>
      </c>
      <c r="E29" s="13">
        <v>17735</v>
      </c>
      <c r="F29" s="13">
        <v>11938</v>
      </c>
      <c r="G29" s="13">
        <v>9649</v>
      </c>
      <c r="H29" s="13">
        <v>7982</v>
      </c>
    </row>
    <row r="30" spans="1:10" x14ac:dyDescent="0.25">
      <c r="A30" s="5">
        <v>1988</v>
      </c>
      <c r="B30" s="13">
        <f t="shared" si="0"/>
        <v>55468</v>
      </c>
      <c r="C30" s="13">
        <v>7054</v>
      </c>
      <c r="D30" s="13">
        <f t="shared" si="1"/>
        <v>48414</v>
      </c>
      <c r="E30" s="13">
        <v>18011</v>
      </c>
      <c r="F30" s="13">
        <v>12394</v>
      </c>
      <c r="G30" s="13">
        <v>10025</v>
      </c>
      <c r="H30" s="13">
        <v>7984</v>
      </c>
    </row>
    <row r="31" spans="1:10" x14ac:dyDescent="0.25">
      <c r="A31" s="5">
        <v>1989</v>
      </c>
      <c r="B31" s="13">
        <f t="shared" si="0"/>
        <v>53821</v>
      </c>
      <c r="C31" s="13">
        <v>6862</v>
      </c>
      <c r="D31" s="13">
        <f t="shared" si="1"/>
        <v>46959</v>
      </c>
      <c r="E31" s="13">
        <v>17195</v>
      </c>
      <c r="F31" s="13">
        <v>12183</v>
      </c>
      <c r="G31" s="13">
        <v>9673</v>
      </c>
      <c r="H31" s="13">
        <v>7908</v>
      </c>
    </row>
    <row r="32" spans="1:10" x14ac:dyDescent="0.25">
      <c r="A32" s="5">
        <v>1990</v>
      </c>
      <c r="B32" s="13">
        <f t="shared" si="0"/>
        <v>54477</v>
      </c>
      <c r="C32" s="13">
        <v>6870</v>
      </c>
      <c r="D32" s="13">
        <f t="shared" si="1"/>
        <v>47607</v>
      </c>
      <c r="E32" s="13">
        <v>17866</v>
      </c>
      <c r="F32" s="13">
        <v>12206</v>
      </c>
      <c r="G32" s="13">
        <v>9641</v>
      </c>
      <c r="H32" s="13">
        <v>7894</v>
      </c>
    </row>
    <row r="33" spans="1:8" x14ac:dyDescent="0.25">
      <c r="A33" s="5">
        <v>1991</v>
      </c>
      <c r="B33" s="13">
        <f>ALL!C22</f>
        <v>57684</v>
      </c>
      <c r="C33" s="13">
        <f>ALL!D22</f>
        <v>7254</v>
      </c>
      <c r="D33" s="13">
        <f>ALL!E22</f>
        <v>50431</v>
      </c>
      <c r="E33" s="13">
        <f>ALL!F22</f>
        <v>18678</v>
      </c>
      <c r="F33" s="13">
        <f>ALL!G22</f>
        <v>12969</v>
      </c>
      <c r="G33" s="13">
        <f>ALL!H22</f>
        <v>10382</v>
      </c>
      <c r="H33" s="13">
        <f>ALL!I22</f>
        <v>8402</v>
      </c>
    </row>
    <row r="34" spans="1:8" x14ac:dyDescent="0.25">
      <c r="A34" s="6">
        <v>1992</v>
      </c>
      <c r="B34" s="13">
        <f>ALL!C26</f>
        <v>58202</v>
      </c>
      <c r="C34" s="13">
        <f>ALL!D26</f>
        <v>7109</v>
      </c>
      <c r="D34" s="13">
        <f>ALL!E26</f>
        <v>51093</v>
      </c>
      <c r="E34" s="13">
        <f>ALL!F26</f>
        <v>19122</v>
      </c>
      <c r="F34" s="13">
        <f>ALL!G26</f>
        <v>12846</v>
      </c>
      <c r="G34" s="13">
        <f>ALL!H26</f>
        <v>10420</v>
      </c>
      <c r="H34" s="13">
        <f>ALL!I26</f>
        <v>8705</v>
      </c>
    </row>
    <row r="35" spans="1:8" x14ac:dyDescent="0.25">
      <c r="A35" s="5">
        <v>1993</v>
      </c>
      <c r="B35" s="13">
        <f>ALL!C30</f>
        <v>57940</v>
      </c>
      <c r="C35" s="13">
        <f>ALL!D30</f>
        <v>7166</v>
      </c>
      <c r="D35" s="13">
        <f>ALL!E30</f>
        <v>50774</v>
      </c>
      <c r="E35" s="13">
        <f>ALL!F30</f>
        <v>19171</v>
      </c>
      <c r="F35" s="13">
        <f>ALL!G30</f>
        <v>12627</v>
      </c>
      <c r="G35" s="13">
        <f>ALL!H30</f>
        <v>10268</v>
      </c>
      <c r="H35" s="13">
        <f>ALL!I30</f>
        <v>8709</v>
      </c>
    </row>
    <row r="36" spans="1:8" x14ac:dyDescent="0.25">
      <c r="A36" s="5">
        <v>1994</v>
      </c>
      <c r="B36" s="13">
        <f>ALL!C34</f>
        <v>59738</v>
      </c>
      <c r="C36" s="13">
        <f>ALL!D34</f>
        <v>6998</v>
      </c>
      <c r="D36" s="13">
        <f>ALL!E34</f>
        <v>52739</v>
      </c>
      <c r="E36" s="13">
        <f>ALL!F34</f>
        <v>19477</v>
      </c>
      <c r="F36" s="13">
        <f>ALL!G34</f>
        <v>13007</v>
      </c>
      <c r="G36" s="13">
        <f>ALL!H34</f>
        <v>10927</v>
      </c>
      <c r="H36" s="13">
        <f>ALL!I34</f>
        <v>9329</v>
      </c>
    </row>
    <row r="37" spans="1:8" x14ac:dyDescent="0.25">
      <c r="A37" s="5">
        <v>1995</v>
      </c>
      <c r="B37" s="13">
        <f>ALL!C38</f>
        <v>58201</v>
      </c>
      <c r="C37" s="13">
        <f>ALL!D38</f>
        <v>6770</v>
      </c>
      <c r="D37" s="13">
        <f>ALL!E38</f>
        <v>51431</v>
      </c>
      <c r="E37" s="13">
        <f>ALL!F38</f>
        <v>18916</v>
      </c>
      <c r="F37" s="13">
        <f>ALL!G38</f>
        <v>12755</v>
      </c>
      <c r="G37" s="13">
        <f>ALL!H38</f>
        <v>10704</v>
      </c>
      <c r="H37" s="13">
        <f>ALL!I38</f>
        <v>9057</v>
      </c>
    </row>
    <row r="38" spans="1:8" x14ac:dyDescent="0.25">
      <c r="A38" s="5">
        <v>1996</v>
      </c>
      <c r="B38" s="13">
        <f>ALL!C42</f>
        <v>56124</v>
      </c>
      <c r="C38" s="13">
        <f>ALL!D42</f>
        <v>6578</v>
      </c>
      <c r="D38" s="13">
        <f>ALL!E42</f>
        <v>49546</v>
      </c>
      <c r="E38" s="13">
        <f>ALL!F42</f>
        <v>18503</v>
      </c>
      <c r="F38" s="13">
        <f>ALL!G42</f>
        <v>12193</v>
      </c>
      <c r="G38" s="13">
        <f>ALL!H42</f>
        <v>10209</v>
      </c>
      <c r="H38" s="13">
        <f>ALL!I42</f>
        <v>8641</v>
      </c>
    </row>
    <row r="39" spans="1:8" x14ac:dyDescent="0.25">
      <c r="A39" s="5">
        <v>1997</v>
      </c>
      <c r="B39" s="32">
        <f>ALL!C46</f>
        <v>61158</v>
      </c>
      <c r="C39" s="32">
        <f>ALL!D46</f>
        <v>6957</v>
      </c>
      <c r="D39" s="32">
        <f>ALL!E46</f>
        <v>54200</v>
      </c>
      <c r="E39" s="32">
        <f>ALL!F46</f>
        <v>20237</v>
      </c>
      <c r="F39" s="32">
        <f>ALL!G46</f>
        <v>13319</v>
      </c>
      <c r="G39" s="32">
        <f>ALL!H46</f>
        <v>11888</v>
      </c>
      <c r="H39" s="32">
        <f>ALL!I46</f>
        <v>9457</v>
      </c>
    </row>
    <row r="40" spans="1:8" x14ac:dyDescent="0.25">
      <c r="A40" s="5"/>
      <c r="B40" s="13"/>
      <c r="C40" s="13"/>
      <c r="D40" s="13"/>
      <c r="E40" s="13"/>
      <c r="F40" s="13"/>
      <c r="G40" s="13"/>
      <c r="H40" s="13"/>
    </row>
    <row r="41" spans="1:8" x14ac:dyDescent="0.25">
      <c r="A41" s="5"/>
      <c r="B41" s="22"/>
      <c r="C41" s="22"/>
      <c r="D41" s="22"/>
      <c r="E41" s="22"/>
      <c r="F41" s="22"/>
      <c r="G41" s="22"/>
      <c r="H41" s="22"/>
    </row>
    <row r="42" spans="1:8" x14ac:dyDescent="0.25">
      <c r="A42" s="18"/>
      <c r="B42" s="17"/>
      <c r="C42" s="17"/>
      <c r="D42" s="17"/>
      <c r="E42" s="17"/>
      <c r="F42" s="17"/>
      <c r="G42" s="17"/>
      <c r="H42" s="17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</vt:lpstr>
      <vt:lpstr>MARCH</vt:lpstr>
      <vt:lpstr>JUNE</vt:lpstr>
      <vt:lpstr>SEPTEMBER</vt:lpstr>
      <vt:lpstr>DECEMBER</vt:lpstr>
      <vt:lpstr>ALL!Print_Area</vt:lpstr>
      <vt:lpstr>JUNE!Print_Area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1997-12-31T15:22:51Z</cp:lastPrinted>
  <dcterms:created xsi:type="dcterms:W3CDTF">1998-09-21T14:37:14Z</dcterms:created>
  <dcterms:modified xsi:type="dcterms:W3CDTF">2024-02-03T22:29:11Z</dcterms:modified>
</cp:coreProperties>
</file>