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43A45F24-4E6E-427E-BB0C-6A76B0AE32CD}" xr6:coauthVersionLast="47" xr6:coauthVersionMax="47" xr10:uidLastSave="{00000000-0000-0000-0000-000000000000}"/>
  <bookViews>
    <workbookView xWindow="3348" yWindow="3348" windowWidth="17280" windowHeight="8880" tabRatio="907"/>
  </bookViews>
  <sheets>
    <sheet name="TOC" sheetId="35" r:id="rId1"/>
    <sheet name="Site" sheetId="40" r:id="rId2"/>
    <sheet name="Renewables" sheetId="43" r:id="rId3"/>
    <sheet name="Bldg" sheetId="36" r:id="rId4"/>
    <sheet name="Inventory" sheetId="37" r:id="rId5"/>
    <sheet name="General" sheetId="23" r:id="rId6"/>
    <sheet name="AHU" sheetId="22" r:id="rId7"/>
    <sheet name="RTU" sheetId="29" r:id="rId8"/>
    <sheet name="Chiller" sheetId="25" r:id="rId9"/>
    <sheet name="Boiler Q" sheetId="26" r:id="rId10"/>
    <sheet name="Boiler" sheetId="31" r:id="rId11"/>
    <sheet name="Boiler Notes" sheetId="33" r:id="rId12"/>
    <sheet name="Air" sheetId="27" r:id="rId13"/>
    <sheet name="IR" sheetId="32" r:id="rId14"/>
    <sheet name="Misc" sheetId="21" r:id="rId15"/>
    <sheet name="Tools" sheetId="30" r:id="rId16"/>
    <sheet name="Agenda" sheetId="39" r:id="rId17"/>
    <sheet name="notes" sheetId="34" r:id="rId18"/>
    <sheet name="Fraction" sheetId="24" r:id="rId19"/>
    <sheet name="Condenser" sheetId="28" r:id="rId20"/>
    <sheet name="HW" sheetId="42" r:id="rId21"/>
  </sheets>
  <externalReferences>
    <externalReference r:id="rId22"/>
  </externalReferences>
  <definedNames>
    <definedName name="_ftn1" localSheetId="9">'Boiler Q'!#REF!</definedName>
    <definedName name="_ftn2" localSheetId="10">Boiler!#REF!</definedName>
    <definedName name="_ftnref1" localSheetId="9">'Boiler Q'!$A$11</definedName>
    <definedName name="_ftnref2" localSheetId="10">Boiler!#REF!</definedName>
    <definedName name="DatabaseEnd">[1]Database!#REF!</definedName>
    <definedName name="ListXMSItem">#REF!</definedName>
    <definedName name="_xlnm.Print_Area" localSheetId="6">AHU!$A$1:$C$66</definedName>
    <definedName name="_xlnm.Print_Area" localSheetId="3">Bldg!$A$1:$A$14</definedName>
    <definedName name="_xlnm.Print_Area" localSheetId="11">'Boiler Notes'!$A$1:$C$33</definedName>
    <definedName name="_xlnm.Print_Area" localSheetId="9">'Boiler Q'!$A$1:$B$53</definedName>
    <definedName name="_xlnm.Print_Area" localSheetId="8">Chiller!$A$1:$C$23</definedName>
    <definedName name="_xlnm.Print_Area" localSheetId="5">General!$A$1:$C$24</definedName>
    <definedName name="_xlnm.Print_Area" localSheetId="0">TOC!$A$1:$C$20</definedName>
    <definedName name="_xlnm.Print_Area" localSheetId="15">Tools!$D:$F</definedName>
    <definedName name="_xlnm.Print_Titles" localSheetId="6">AHU!$4:$4</definedName>
    <definedName name="_xlnm.Print_Titles" localSheetId="10">Boiler!$3:$3</definedName>
    <definedName name="_xlnm.Print_Titles" localSheetId="8">Chiller!$3:$3</definedName>
    <definedName name="_xlnm.Print_Titles" localSheetId="5">General!$3:$3</definedName>
    <definedName name="_xlnm.Print_Titles" localSheetId="7">RTU!#REF!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39" l="1"/>
  <c r="D48" i="39" s="1"/>
  <c r="D47" i="39"/>
  <c r="C48" i="39"/>
  <c r="D49" i="39" s="1"/>
  <c r="C49" i="39"/>
  <c r="C50" i="39"/>
  <c r="C52" i="39"/>
  <c r="C53" i="39"/>
  <c r="C54" i="39"/>
  <c r="C55" i="39"/>
  <c r="C57" i="39"/>
  <c r="C59" i="39"/>
  <c r="C61" i="39"/>
  <c r="C63" i="39"/>
  <c r="C65" i="39"/>
  <c r="C67" i="39"/>
  <c r="D67" i="39"/>
  <c r="D68" i="39" s="1"/>
  <c r="D69" i="39" s="1"/>
  <c r="D70" i="39" s="1"/>
  <c r="D71" i="39" s="1"/>
  <c r="C68" i="39"/>
  <c r="C69" i="39"/>
  <c r="C70" i="39"/>
  <c r="C71" i="39"/>
  <c r="C73" i="39"/>
  <c r="C75" i="39"/>
  <c r="C77" i="39"/>
  <c r="C79" i="39"/>
  <c r="E80" i="39"/>
  <c r="I80" i="39"/>
  <c r="C81" i="39"/>
  <c r="C82" i="39"/>
  <c r="C83" i="39"/>
  <c r="C85" i="39"/>
  <c r="C86" i="39"/>
  <c r="C11" i="22"/>
  <c r="C12" i="22"/>
  <c r="C13" i="22"/>
  <c r="C15" i="22"/>
  <c r="C16" i="22"/>
  <c r="C17" i="22"/>
  <c r="C18" i="22"/>
  <c r="C19" i="22"/>
  <c r="C20" i="22"/>
  <c r="C23" i="22"/>
  <c r="C25" i="22"/>
  <c r="C27" i="22"/>
  <c r="C28" i="22"/>
  <c r="C29" i="22"/>
  <c r="C33" i="22"/>
  <c r="C34" i="22"/>
  <c r="C35" i="22"/>
  <c r="C5" i="25"/>
  <c r="C6" i="25"/>
  <c r="C8" i="25"/>
  <c r="C9" i="25"/>
  <c r="C11" i="25"/>
  <c r="C12" i="25"/>
  <c r="C13" i="25"/>
  <c r="C14" i="25"/>
  <c r="C16" i="25"/>
  <c r="C17" i="25"/>
  <c r="C19" i="25"/>
  <c r="C20" i="25"/>
  <c r="C5" i="23"/>
  <c r="C6" i="23"/>
  <c r="C7" i="23"/>
  <c r="C8" i="23"/>
  <c r="C14" i="23"/>
  <c r="C15" i="23"/>
  <c r="C16" i="23"/>
  <c r="C18" i="23"/>
  <c r="C19" i="23"/>
  <c r="C20" i="23"/>
  <c r="C21" i="23"/>
  <c r="C23" i="23"/>
  <c r="C24" i="23"/>
  <c r="B72" i="39" l="1"/>
  <c r="C72" i="39" s="1"/>
  <c r="D72" i="39" s="1"/>
  <c r="D73" i="39" s="1"/>
  <c r="D51" i="39"/>
  <c r="D50" i="39"/>
  <c r="B51" i="39" s="1"/>
  <c r="C51" i="39" s="1"/>
  <c r="B74" i="39" l="1"/>
  <c r="C74" i="39" s="1"/>
  <c r="D74" i="39" s="1"/>
  <c r="D75" i="39" s="1"/>
  <c r="D53" i="39"/>
  <c r="D54" i="39"/>
  <c r="D52" i="39"/>
  <c r="D55" i="39"/>
  <c r="B56" i="39" s="1"/>
  <c r="C56" i="39" s="1"/>
  <c r="D57" i="39" s="1"/>
  <c r="B58" i="39" s="1"/>
  <c r="C58" i="39" s="1"/>
  <c r="B76" i="39" l="1"/>
  <c r="C76" i="39" s="1"/>
  <c r="D76" i="39" s="1"/>
  <c r="D77" i="39" s="1"/>
  <c r="D58" i="39"/>
  <c r="D56" i="39"/>
  <c r="D59" i="39"/>
  <c r="B60" i="39" s="1"/>
  <c r="C60" i="39" s="1"/>
  <c r="D61" i="39" s="1"/>
  <c r="B62" i="39" s="1"/>
  <c r="C62" i="39" s="1"/>
  <c r="B78" i="39" l="1"/>
  <c r="C78" i="39" s="1"/>
  <c r="D78" i="39" s="1"/>
  <c r="D79" i="39" s="1"/>
  <c r="D64" i="39"/>
  <c r="D60" i="39"/>
  <c r="D62" i="39"/>
  <c r="D63" i="39"/>
  <c r="B64" i="39" s="1"/>
  <c r="C64" i="39" s="1"/>
  <c r="D65" i="39"/>
  <c r="B80" i="39" l="1"/>
  <c r="C80" i="39" s="1"/>
  <c r="D80" i="39" s="1"/>
  <c r="D81" i="39" s="1"/>
  <c r="D82" i="39" s="1"/>
  <c r="D83" i="39" s="1"/>
  <c r="B84" i="39" l="1"/>
  <c r="C84" i="39" s="1"/>
  <c r="D84" i="39" s="1"/>
  <c r="D85" i="39" s="1"/>
  <c r="D86" i="39" s="1"/>
</calcChain>
</file>

<file path=xl/sharedStrings.xml><?xml version="1.0" encoding="utf-8"?>
<sst xmlns="http://schemas.openxmlformats.org/spreadsheetml/2006/main" count="843" uniqueCount="697">
  <si>
    <t>For calculation sheet see Reference 1 Appendix. B &amp; C [to be developed].</t>
  </si>
  <si>
    <t xml:space="preserve">Findings: </t>
  </si>
  <si>
    <t xml:space="preserve">Findings:  </t>
  </si>
  <si>
    <t xml:space="preserve">Thermography may be used.  </t>
  </si>
  <si>
    <t>Thermography may be used.</t>
  </si>
  <si>
    <t xml:space="preserve">Look for hot equipment.  </t>
  </si>
  <si>
    <t>gas: 76-82%</t>
  </si>
  <si>
    <t>coal: 85-88%, note: varies w/load</t>
  </si>
  <si>
    <t>oil: 78-89%</t>
  </si>
  <si>
    <t>Check Burner Flame for: 1) Shape, 2) Color, 3) Uniformity</t>
  </si>
  <si>
    <t>1.      Natural gas _________________________</t>
  </si>
  <si>
    <t>2.      Fuel Oil   ___________________________</t>
  </si>
  <si>
    <t>3.      Electricity __________________________</t>
  </si>
  <si>
    <t>4.      Compressed air ________________________</t>
  </si>
  <si>
    <t>5.      Other (i.e. water, with chemicals?)_________________</t>
  </si>
  <si>
    <t>1.      Natural gas  ________________________</t>
  </si>
  <si>
    <t>2.      Fuel Oil       __________________________</t>
  </si>
  <si>
    <t>3.      Electricity    _________________________</t>
  </si>
  <si>
    <t>5.      Other (i.e. water,  with  chemicals?)________________</t>
  </si>
  <si>
    <r>
      <t>Burner type/mfg.: (i.e. low No</t>
    </r>
    <r>
      <rPr>
        <vertAlign val="subscript"/>
        <sz val="10"/>
        <rFont val="Arial"/>
        <family val="2"/>
      </rPr>
      <t>x</t>
    </r>
    <r>
      <rPr>
        <sz val="10"/>
        <rFont val="Arial"/>
        <family val="2"/>
      </rPr>
      <t>, Ring, steam/air atomized etc.)</t>
    </r>
  </si>
  <si>
    <r>
      <t>Type of emission problems (So</t>
    </r>
    <r>
      <rPr>
        <vertAlign val="subscript"/>
        <sz val="10"/>
        <rFont val="Arial"/>
        <family val="2"/>
      </rPr>
      <t>x</t>
    </r>
    <r>
      <rPr>
        <sz val="10"/>
        <rFont val="Arial"/>
        <family val="2"/>
      </rPr>
      <t>, No</t>
    </r>
    <r>
      <rPr>
        <vertAlign val="subscript"/>
        <sz val="10"/>
        <rFont val="Arial"/>
        <family val="2"/>
      </rPr>
      <t>x</t>
    </r>
    <r>
      <rPr>
        <sz val="10"/>
        <rFont val="Arial"/>
        <family val="2"/>
      </rPr>
      <t>, particulates etc.)</t>
    </r>
  </si>
  <si>
    <r>
      <t>Explain the type of System  (i.e. lead-lag, O</t>
    </r>
    <r>
      <rPr>
        <vertAlign val="subscript"/>
        <sz val="10"/>
        <rFont val="Arial"/>
        <family val="2"/>
      </rPr>
      <t>2</t>
    </r>
    <r>
      <rPr>
        <sz val="10"/>
        <rFont val="Arial"/>
        <family val="2"/>
      </rPr>
      <t xml:space="preserve"> trim, etc.)</t>
    </r>
  </si>
  <si>
    <t>·        How identified (monitoring?)</t>
  </si>
  <si>
    <t>Note source/location of above findings in plant, and quantify energy loss if possible.</t>
  </si>
  <si>
    <t>3. O&amp;M Best Practices Guide[1]</t>
  </si>
  <si>
    <t>[1] Developed by PNNL, December 2002</t>
  </si>
  <si>
    <r>
      <t>Check Thermal Efficiency at high fire by noting (This activity may not be feasible if time and/or instrument constraints exist)</t>
    </r>
    <r>
      <rPr>
        <sz val="10"/>
        <rFont val="Arial"/>
        <family val="2"/>
      </rPr>
      <t>:</t>
    </r>
  </si>
  <si>
    <t xml:space="preserve">·   If any other mass flow leaves or enters the boiler, the mass must be measured or eliminated (i.e. no blowdowns during the test run)  </t>
  </si>
  <si>
    <t>·   Direct measurements are preferred.</t>
  </si>
  <si>
    <t>Bacharach-boiler combustion efficiency testing</t>
  </si>
  <si>
    <t>Water kit (Ph, hardness, total dissolved solids)</t>
  </si>
  <si>
    <t>Magnet (carbon vs stainless steel lines)-one set-up for doppler is magnets</t>
  </si>
  <si>
    <t>Batteries/Extension cord for power supply needs</t>
  </si>
  <si>
    <t>Vibration meter-check equipment for vibration problems (if generate heat may pick-up with thermal gun)</t>
  </si>
  <si>
    <t>Ultrasonic (sonic) gun/meter -check equipment for vibration, poor performance (i.e. steam traps)</t>
  </si>
  <si>
    <t>Safety shoes</t>
  </si>
  <si>
    <t>Tools, wrenches, screwdrivers, spanners, etc.</t>
  </si>
  <si>
    <t>Eric Richman</t>
  </si>
  <si>
    <t>Darrel Hatley</t>
  </si>
  <si>
    <t>Sue Arey</t>
  </si>
  <si>
    <t>Ray Pugh</t>
  </si>
  <si>
    <t>John Hail has pack</t>
  </si>
  <si>
    <t>Hard hat</t>
  </si>
  <si>
    <t>Safety glasses</t>
  </si>
  <si>
    <t>Tool and equipment case (roller case good idea)</t>
  </si>
  <si>
    <t xml:space="preserve">- Every 2 psig increase in operating pressure requires an additional 1% in operating energy costs. </t>
  </si>
  <si>
    <t>- Roughly 20 hp per 100 cfm at 100 psi</t>
  </si>
  <si>
    <t>- Use outside air whenever possible, is generally cooler and denser-thus easier to compress</t>
  </si>
  <si>
    <t>- Typically operate a: Reciprocating units, 1-50 Hp 100+ usually rotary or cenftugal</t>
  </si>
  <si>
    <t>- Typically if surface temperature is &gt;120F should consider insulation-especially for personnel protection)</t>
  </si>
  <si>
    <t>- A 1% efficiency gain for each 40F drop in Temp</t>
  </si>
  <si>
    <t>Air Compressor Interviewing &amp; Retuning Checklists</t>
  </si>
  <si>
    <t>Review previous notes and diagnostic data (EMCS, WBD).  Follow and fill-out checklists.</t>
  </si>
  <si>
    <t>Site-Wide and Building-Wide Interview &amp; Field Checklist</t>
  </si>
  <si>
    <t>Building# ______________ Chiller#: ___________</t>
  </si>
  <si>
    <t xml:space="preserve">Chiller Field Retuning Checklists </t>
  </si>
  <si>
    <t>Rooftop Unit Field Retuning Checklist - Mfr's instructions:</t>
  </si>
  <si>
    <t>AHU Field Retuning Checklist</t>
  </si>
  <si>
    <t>Boiler and Distribution Systems Interview Checklist</t>
  </si>
  <si>
    <t>Boiler and Distribution System Field Retuning Checklists</t>
  </si>
  <si>
    <t>Building# ______________ Compressor ID#: ___________</t>
  </si>
  <si>
    <t xml:space="preserve">Infrared Survey Checklist              </t>
  </si>
  <si>
    <t>Suggestions Checklist</t>
  </si>
  <si>
    <t>Tools Checklist</t>
  </si>
  <si>
    <t>Building# ______________</t>
  </si>
  <si>
    <t>Building# ______________ AHU#: ___________</t>
  </si>
  <si>
    <t>Building# ______________ Boiler/System#: ___________</t>
  </si>
  <si>
    <t>Bucket (volumetric container) and stop watch (measure flow)</t>
  </si>
  <si>
    <t>· Accessible for inspection and repair</t>
  </si>
  <si>
    <t>Packaged System</t>
  </si>
  <si>
    <t>No. of Systems:</t>
  </si>
  <si>
    <t>No: of  Boilers</t>
  </si>
  <si>
    <t>Make and Size of Systems</t>
  </si>
  <si>
    <t>Make and Size of Boilers</t>
  </si>
  <si>
    <t>Economizer or Stack Reclaim</t>
  </si>
  <si>
    <t>Are systems on networked (Y/N)</t>
  </si>
  <si>
    <t>No. of Systems</t>
  </si>
  <si>
    <t>No. of  Chillers</t>
  </si>
  <si>
    <t>Make and Size of chillers:</t>
  </si>
  <si>
    <t>No: of Chillers</t>
  </si>
  <si>
    <t>Make and Size of Chillers</t>
  </si>
  <si>
    <t>Economizer control:</t>
  </si>
  <si>
    <t>Are systems networked (Y/N)</t>
  </si>
  <si>
    <t>Heating System Type: ___________________________</t>
  </si>
  <si>
    <t>Packaged Cooling Systems?</t>
  </si>
  <si>
    <t>Built-up cooling systems?</t>
  </si>
  <si>
    <t>Packaged Heating Systems?</t>
  </si>
  <si>
    <t>Cooling System Type: _______________________</t>
  </si>
  <si>
    <t>Built-up System</t>
  </si>
  <si>
    <r>
      <t xml:space="preserve">Built-up Heating Systems? </t>
    </r>
    <r>
      <rPr>
        <sz val="10"/>
        <rFont val="Arial"/>
        <family val="2"/>
      </rPr>
      <t>(The boiler tabs have more detailed questions)</t>
    </r>
  </si>
  <si>
    <t>Air handler systems: ______________________________  Cooling only:_________  Cooling and Heating: ________</t>
  </si>
  <si>
    <r>
      <t xml:space="preserve">HVAC Inventory </t>
    </r>
    <r>
      <rPr>
        <sz val="10"/>
        <color indexed="8"/>
        <rFont val="Arial"/>
        <family val="2"/>
      </rPr>
      <t>(Sites may have an existing inventory to provide the ALERT team)</t>
    </r>
  </si>
  <si>
    <t>Bldg</t>
  </si>
  <si>
    <t xml:space="preserve">Total floor space of building and types of space: </t>
  </si>
  <si>
    <t xml:space="preserve">Description of Building automation system: </t>
  </si>
  <si>
    <t xml:space="preserve">Version of software: </t>
  </si>
  <si>
    <t xml:space="preserve">Comments: </t>
  </si>
  <si>
    <t xml:space="preserve">Buildings address: </t>
  </si>
  <si>
    <t xml:space="preserve">Point of Contact for Building: </t>
  </si>
  <si>
    <t xml:space="preserve">Phone number: </t>
  </si>
  <si>
    <t xml:space="preserve">e-mail: </t>
  </si>
  <si>
    <t xml:space="preserve">BAS vendor: ______________     Name of Software: </t>
  </si>
  <si>
    <t>Weather at start of inspection.   Temperature _____, Wind _____, Humidity _____, Raining _____</t>
  </si>
  <si>
    <t>Weather at end of inspection if different.   Temperature _____, Wind _____, Humidity _____, Raining _____</t>
  </si>
  <si>
    <t>Inventory</t>
  </si>
  <si>
    <t>Basic building information.</t>
  </si>
  <si>
    <t>General schedules and other info.</t>
  </si>
  <si>
    <t xml:space="preserve">HVAC inventory overview.  </t>
  </si>
  <si>
    <t>Original ALERT material.</t>
  </si>
  <si>
    <t>Original ALERT material plus Before &amp; After columns.</t>
  </si>
  <si>
    <t>Internal Notes</t>
  </si>
  <si>
    <t>Link</t>
  </si>
  <si>
    <t>Ck</t>
  </si>
  <si>
    <t xml:space="preserve">   20 amp CT split core (x1)</t>
  </si>
  <si>
    <t xml:space="preserve">   50 amp CT split core (x1)</t>
  </si>
  <si>
    <t xml:space="preserve">   100 amp CT split core (x1)</t>
  </si>
  <si>
    <t xml:space="preserve">   temp. sensor with 6 ft. cable (x2)</t>
  </si>
  <si>
    <t xml:space="preserve">   temp. sensor with 20 ft. cable (x2)</t>
  </si>
  <si>
    <t>Infrared (IR) Gun - surface temperature measurement (take mat-black tape to get good emmissivity)</t>
  </si>
  <si>
    <t xml:space="preserve">D/P measuring device (like magnehelic):  for low differential pressure measurements, used with pitot static tubes. </t>
  </si>
  <si>
    <t>Airspeed probe: Hotwire probe, with telescopic or gooseneck handle, suitable for measurements in ducts, registers or grilles.</t>
  </si>
  <si>
    <t>Airspeed probe: Vane probe, with telescopic or gooseneck handle , designed for high speed/high accuracy measurements</t>
  </si>
  <si>
    <r>
      <t xml:space="preserve">Hygrometer probe: measures relative humidity (%RH), and contains PT100 temperature sensor, designed for fast response and quick spot checks or continuous monitoring, </t>
    </r>
    <r>
      <rPr>
        <sz val="10"/>
        <color indexed="10"/>
        <rFont val="Arial"/>
        <family val="2"/>
      </rPr>
      <t>Duplicates current HOBO capability)</t>
    </r>
  </si>
  <si>
    <t>Auditing Equipment</t>
  </si>
  <si>
    <t>Other Items</t>
  </si>
  <si>
    <t>Filled-out interview forms</t>
  </si>
  <si>
    <t>Action</t>
  </si>
  <si>
    <r>
      <t xml:space="preserve">Information on the Building and HVAC system </t>
    </r>
    <r>
      <rPr>
        <sz val="10"/>
        <rFont val="Arial"/>
        <family val="2"/>
      </rPr>
      <t>(previous Interview templates should have much of this info already.)</t>
    </r>
  </si>
  <si>
    <t xml:space="preserve">- 90% of the heat loss from a hot uninsulated surface can be economically eliminated by installing insulation. </t>
  </si>
  <si>
    <t>Where's the high pressure steam?</t>
  </si>
  <si>
    <t>Where's the natural gas go on site?</t>
  </si>
  <si>
    <t>Add to Interview Questions</t>
  </si>
  <si>
    <t>If 5 bldgs/boilers, then make them priority</t>
  </si>
  <si>
    <t>units missing</t>
  </si>
  <si>
    <t>add more motor checks?</t>
  </si>
  <si>
    <t>add more pump checks?</t>
  </si>
  <si>
    <t>screening for high priority bldgs/components.</t>
  </si>
  <si>
    <t>O&amp;M contract language improvemtns</t>
  </si>
  <si>
    <t>Integrate O&amp;M Best Practice Guide</t>
  </si>
  <si>
    <t>Tablet PC approach for integration and data and calculations.</t>
  </si>
  <si>
    <t>Infrared camera</t>
  </si>
  <si>
    <t>Rooftop unit diagnostic tool - Honeywell/Rossi handtool.</t>
  </si>
  <si>
    <t>Air handler and economizer checks.</t>
  </si>
  <si>
    <t>Boiler and distribution checks.</t>
  </si>
  <si>
    <t>Boiler and distribution data to collect.</t>
  </si>
  <si>
    <t>Boiler and distribution notes and tips.</t>
  </si>
  <si>
    <t>Compressed air data and checks.</t>
  </si>
  <si>
    <t>Infrared camera tool checklist.</t>
  </si>
  <si>
    <t>In-progress development notes.</t>
  </si>
  <si>
    <t>Tab</t>
  </si>
  <si>
    <t>Content</t>
  </si>
  <si>
    <t>General</t>
  </si>
  <si>
    <t>AHU</t>
  </si>
  <si>
    <t>RTU</t>
  </si>
  <si>
    <t>Boiler Q</t>
  </si>
  <si>
    <t>Boiler</t>
  </si>
  <si>
    <t>Boiler Notes</t>
  </si>
  <si>
    <t>Air</t>
  </si>
  <si>
    <t>IR</t>
  </si>
  <si>
    <t>Tools</t>
  </si>
  <si>
    <t>notes</t>
  </si>
  <si>
    <t>Misc</t>
  </si>
  <si>
    <t>Miscellaneous checks and suggestions for site staff.</t>
  </si>
  <si>
    <t>Original ALERT material plus a few updates</t>
  </si>
  <si>
    <t>Solomat, resides in room storage rm #1414,Needs calibration</t>
  </si>
  <si>
    <t>Solomat, resides in room storage rm #1414,Needs calibration-cost $175 per sensor, perhaps more for this sensor, takes 3 weeks to 1 month</t>
  </si>
  <si>
    <t xml:space="preserve">Panametrics Transport model PT868 resides in room storage rm #1414 at least one unit is known to be calibrated </t>
  </si>
  <si>
    <t xml:space="preserve">Doppler (non-intrusive) flowmeter 0.03 to 12 m/s (0.1-40 ft/s) (with ultrasonic pipe thickness tester, metal file/sandpaper/metal brush, utility knife, allen wrench, couplant fluid)  </t>
  </si>
  <si>
    <t>same as item# 9?</t>
  </si>
  <si>
    <t>same as item# 25?</t>
  </si>
  <si>
    <t>same as item# 6&amp;7?</t>
  </si>
  <si>
    <t>Solomat data collector  (for suite of Solomat sensors)</t>
  </si>
  <si>
    <t>Orig. ALERT checks plus new checks; reformatted for Before and After retuning work.</t>
  </si>
  <si>
    <t>Orig. ALERT inteview questions plus many new questions.</t>
  </si>
  <si>
    <t>Orig. ALERT checks plus many new checks.</t>
  </si>
  <si>
    <t>New 'rules of thumb' and low-cost action suggestions.</t>
  </si>
  <si>
    <t>New topic area.</t>
  </si>
  <si>
    <t>Orig. ALERT checklist.</t>
  </si>
  <si>
    <t>Informal ALERT checklist used at PNNL with many new items added.</t>
  </si>
  <si>
    <t>Orig. ALERT checklist/suggestions.</t>
  </si>
  <si>
    <t>Casual, internal notes.</t>
  </si>
  <si>
    <t>Renewables: check for methane potentials - water treatment plants; landfills.</t>
  </si>
  <si>
    <t>Is "Take or Pay" asked in the Interview?</t>
  </si>
  <si>
    <t>Protocol Improvements</t>
  </si>
  <si>
    <t>Priority 1=high, 2=med.3=low</t>
  </si>
  <si>
    <t>redundancy check</t>
  </si>
  <si>
    <t>same as 32?</t>
  </si>
  <si>
    <t>Pressure gauge-to install in existing taps</t>
  </si>
  <si>
    <t>Thermocouple or RTD Thermometer with various probes suitable for surface and air stream direct measurement</t>
  </si>
  <si>
    <t>Single channel HOBO Temperature and Humidity Data loggers without external input capability</t>
  </si>
  <si>
    <t>Need to purchase</t>
  </si>
  <si>
    <t>Data logger external input sensors:</t>
  </si>
  <si>
    <t>Hobo H6 Motor logger On/off data loggers (x3)</t>
  </si>
  <si>
    <t>Duel Channel Hobo data Temperature and Humidity Data Loggers with duel external input capability. (x3)</t>
  </si>
  <si>
    <r>
      <t>2</t>
    </r>
    <r>
      <rPr>
        <sz val="12"/>
        <color indexed="10"/>
        <rFont val="Arial"/>
        <family val="2"/>
      </rPr>
      <t xml:space="preserve"> (3)</t>
    </r>
  </si>
  <si>
    <t>Needs new 02 cell every 6 months or so.  See Ray or Greg Sullivan.  Also large unit in 2400 storage</t>
  </si>
  <si>
    <t>Used to define bearing problems, steam trap leakage, air system leaks, underground water leaks, gas line leaks, etc.</t>
  </si>
  <si>
    <t xml:space="preserve">Instrument calibrator(????) </t>
  </si>
  <si>
    <r>
      <t>Pipe diameter tape measure</t>
    </r>
    <r>
      <rPr>
        <sz val="10"/>
        <color indexed="10"/>
        <rFont val="Arial"/>
        <family val="2"/>
      </rPr>
      <t xml:space="preserve"> (Caliper would be better for diameter)</t>
    </r>
  </si>
  <si>
    <t>Tachometer-measure rotational speed of equipment, such as motors, fans (rpm)</t>
  </si>
  <si>
    <t>Solomat has attachment probe, we do not own</t>
  </si>
  <si>
    <t>Item #</t>
  </si>
  <si>
    <t>same as 15&amp;16?</t>
  </si>
  <si>
    <t>same as 36?</t>
  </si>
  <si>
    <t>same as 13&amp;14?</t>
  </si>
  <si>
    <t xml:space="preserve">How used? </t>
  </si>
  <si>
    <t>equipment hot spot detection</t>
  </si>
  <si>
    <t>same as above, different tip design</t>
  </si>
  <si>
    <t xml:space="preserve">check actual vs. design condition, efficiency </t>
  </si>
  <si>
    <t>check actual vs. design condition, comfort  level</t>
  </si>
  <si>
    <t xml:space="preserve">indication of boiler operating condition &amp; efficiency </t>
  </si>
  <si>
    <t xml:space="preserve">indication of boiler physical condition &amp; efficiency </t>
  </si>
  <si>
    <t>effiiciency, heat recovery potential, check actual vs.design condition-reset opportunity</t>
  </si>
  <si>
    <t>may indicate source of meatl contamination, mettalurgy suitability for application</t>
  </si>
  <si>
    <t>back-up method to doppler-(see above)can use if line Is not full or turbulent flow-pipe runs are too short for Doppler</t>
  </si>
  <si>
    <t xml:space="preserve">indication of equipment physical condition &amp; efficiency </t>
  </si>
  <si>
    <t xml:space="preserve">·   Feedwater temperature can be taken at feedwater storage tank. </t>
  </si>
  <si>
    <t xml:space="preserve">·   It may be possible to estimate feedwater flow by timing level increase in boiler drum </t>
  </si>
  <si>
    <t>·   Note location of measured readings or where the readings came from if not directly measured.</t>
  </si>
  <si>
    <t>·   Provide simple drawing.</t>
  </si>
  <si>
    <t>·   The damper should move easily, show no signs of getting stuck open or closed, and follow the controls smoothly</t>
  </si>
  <si>
    <t xml:space="preserve">·   Look for wear or deformed linkage – lubrication?        </t>
  </si>
  <si>
    <t>·   Want the shape to be uniform shape that matches the type of burner (i.e. a ring burner should have ring shape, if not part of burner may be plugged).</t>
  </si>
  <si>
    <t>·   The color indicates whether burning to rich or not. Good color would be Blue with yellow tips.</t>
  </si>
  <si>
    <t>·   Is the shape ragged at the edges or flickering up and down?</t>
  </si>
  <si>
    <t>Agenda</t>
  </si>
  <si>
    <t>Generic agenda for site visit kickoff meetings.</t>
  </si>
  <si>
    <t>Site</t>
  </si>
  <si>
    <t>Basic site information.</t>
  </si>
  <si>
    <t>Basic Site Information</t>
  </si>
  <si>
    <t>Natural gas</t>
  </si>
  <si>
    <t>Electricity</t>
  </si>
  <si>
    <t>Sewer</t>
  </si>
  <si>
    <t>1.  Develop a breakout list of utility use and rates for at least gas and electricity.</t>
  </si>
  <si>
    <t>Other</t>
  </si>
  <si>
    <t>Therms or other</t>
  </si>
  <si>
    <t>kWh</t>
  </si>
  <si>
    <t>Gallons</t>
  </si>
  <si>
    <t>Site Annual Consumption</t>
  </si>
  <si>
    <t>Blended Rate</t>
  </si>
  <si>
    <t>Annual Consumption for Buildings to be Assessed</t>
  </si>
  <si>
    <t>Adapted from the Part III ALERT Interview Record revised by J. Kelley, ~August 2003</t>
  </si>
  <si>
    <t>2.  Gather monthly electricity and gas data for a 12 month period as appropriate.</t>
  </si>
  <si>
    <t xml:space="preserve">     A.  Site map with buildings and utility lines.</t>
  </si>
  <si>
    <t xml:space="preserve">     B.  1-Line diagrams of building floor plans.</t>
  </si>
  <si>
    <t xml:space="preserve">     C.  Mechanical plans.</t>
  </si>
  <si>
    <t>Dining</t>
  </si>
  <si>
    <t>Dormitory</t>
  </si>
  <si>
    <t>If fan is on a variable speed or frequency motor, note the motor command (the % speed).</t>
  </si>
  <si>
    <t xml:space="preserve">Command? </t>
  </si>
  <si>
    <t>Hospital</t>
  </si>
  <si>
    <t>Housing</t>
  </si>
  <si>
    <t>Industrial</t>
  </si>
  <si>
    <t>Offices</t>
  </si>
  <si>
    <t>Prison</t>
  </si>
  <si>
    <t>R&amp;D</t>
  </si>
  <si>
    <t>School</t>
  </si>
  <si>
    <t>Services</t>
  </si>
  <si>
    <t>Storage</t>
  </si>
  <si>
    <t>(Gallons/Day/Person)</t>
  </si>
  <si>
    <t>Cold Water Supply Temperature</t>
  </si>
  <si>
    <t>Amount of Hot Water*</t>
  </si>
  <si>
    <t>*Estimated hot water use</t>
  </si>
  <si>
    <t>Solar Hot Water</t>
  </si>
  <si>
    <t>HW Temperature</t>
  </si>
  <si>
    <t>Building &amp; HW Use</t>
  </si>
  <si>
    <t>Does facility have unshaded, south-facing flat/sloped roof or open ground for solar collectors?  How close is it to the hot water use?</t>
  </si>
  <si>
    <t>Ventilation Preheating</t>
  </si>
  <si>
    <t>1.  What are the requirements for ventilation air such as for process loads, airplane hangars, or chemical storage?</t>
  </si>
  <si>
    <t>2.  For ventilation requirements larger than 20,000 cfm: what are the cfm requirements?</t>
  </si>
  <si>
    <t>3.  How much wall space faces south, is free of doors and windows, and unshaded?</t>
  </si>
  <si>
    <t>Photovoltaic and Wind Power</t>
  </si>
  <si>
    <t>1.  What are the small and remote electrical loads?  Examples: remote monitoring stations, irrigation valves, and signboard lighting.</t>
  </si>
  <si>
    <t>2.  What are the kW and kWh/day requirements for these loads?</t>
  </si>
  <si>
    <t>3.  What site or building loads need a very reliable power?  What are those uses and the amount of power needed?</t>
  </si>
  <si>
    <t>4.  What south-facing roofs near the power use have electrical service on or near the roof?</t>
  </si>
  <si>
    <t>Renewables</t>
  </si>
  <si>
    <t>Screening questions for renewable energy opportunities.</t>
  </si>
  <si>
    <t>Internal working version, October 17, 2003</t>
  </si>
  <si>
    <t>Renewable Energy Assessment Review</t>
  </si>
  <si>
    <t>What facilities use a significant amount of hot water?  Examples: dormitories, barracks, prisons, cafeteria, gymnasiums, swimming pools.</t>
  </si>
  <si>
    <t>HW Heating Fuel</t>
  </si>
  <si>
    <t>3.  What weather data is available?  Prefer hourly dry-bulb temperature for the Typical Meteorlogical Year or Representative Year Data.</t>
  </si>
  <si>
    <t xml:space="preserve">4.  What site programs and end uses are essential or critical to maintain in the event of outages?  </t>
  </si>
  <si>
    <t>5.  Do you recharge any utility costs to the occupant programs?  What is the recharge method?</t>
  </si>
  <si>
    <t>6.  How much of the site's or buildings' electrical load can your generators provide?  Can you provide basic information on the generators, including fuel, capacity, age, and ability to generate for long hours?</t>
  </si>
  <si>
    <t>7.  What capital or expense projects have been done, are underway, and are planned for the selected buildings?</t>
  </si>
  <si>
    <t>8.  What are operating hours for the site and/or common building types?</t>
  </si>
  <si>
    <t xml:space="preserve">9.  Please provide the following: </t>
  </si>
  <si>
    <t>Trip: ____________</t>
  </si>
  <si>
    <t>·   Check that the blowdown valve is not leaking by in the closed position.</t>
  </si>
  <si>
    <t xml:space="preserve">·   Manual or automatic blowdown should not be excessive. The blowdown need only be enough to eliminate solids from the blowdown boiler. </t>
  </si>
  <si>
    <r>
      <t>·   If a blowdown is performed by while you are testing, check the blowdown water for solids</t>
    </r>
    <r>
      <rPr>
        <b/>
        <i/>
        <sz val="10"/>
        <color indexed="10"/>
        <rFont val="Arial"/>
        <family val="2"/>
      </rPr>
      <t xml:space="preserve"> </t>
    </r>
  </si>
  <si>
    <t>·   Check that the water level in the boiler is not above high water mark or below low-level mark. Also, watch as boiler operates that the level is not fluctuating significantly.</t>
  </si>
  <si>
    <t>·   It may be possible to estimate feedwater flow  or quantify amount of fluctuation of flwo by timing level increase in boiler drum.</t>
  </si>
  <si>
    <r>
      <t xml:space="preserve">1.    </t>
    </r>
    <r>
      <rPr>
        <b/>
        <sz val="10"/>
        <rFont val="Arial"/>
        <family val="2"/>
      </rPr>
      <t>Steam or water leaks</t>
    </r>
    <r>
      <rPr>
        <sz val="10"/>
        <rFont val="Arial"/>
        <family val="2"/>
      </rPr>
      <t xml:space="preserve"> and/or venting at the boiler or throughout the plant.  </t>
    </r>
  </si>
  <si>
    <t>A.      Measure temperature of the leak/venting.</t>
  </si>
  <si>
    <t xml:space="preserve">B.       Thermography may be used to measure temperature or trace back to the source to determine pressure and/or temperature.  </t>
  </si>
  <si>
    <r>
      <t xml:space="preserve">2.    </t>
    </r>
    <r>
      <rPr>
        <b/>
        <sz val="10"/>
        <rFont val="Arial"/>
        <family val="2"/>
      </rPr>
      <t>Missing insulation</t>
    </r>
    <r>
      <rPr>
        <sz val="10"/>
        <rFont val="Arial"/>
        <family val="2"/>
      </rPr>
      <t xml:space="preserve"> (Typically if surface temperature is &gt;120F, should consider insulation-especially for personnel protection)</t>
    </r>
  </si>
  <si>
    <t xml:space="preserve">A.      Quantify by noting diameter, pressure  and temperature of pipe as appropriate.  </t>
  </si>
  <si>
    <t>B.       Note source/location in plant, and quantify energy loss if possible. Temperature of space, Thermography may be used.</t>
  </si>
  <si>
    <r>
      <t xml:space="preserve">3.    </t>
    </r>
    <r>
      <rPr>
        <b/>
        <sz val="10"/>
        <rFont val="Arial"/>
        <family val="2"/>
      </rPr>
      <t>Infiltration points</t>
    </r>
    <r>
      <rPr>
        <sz val="10"/>
        <rFont val="Arial"/>
        <family val="2"/>
      </rPr>
      <t xml:space="preserve"> into the boiler and controlled spaces (i.e. heated areas)</t>
    </r>
  </si>
  <si>
    <r>
      <t xml:space="preserve">4.    </t>
    </r>
    <r>
      <rPr>
        <b/>
        <sz val="10"/>
        <rFont val="Arial"/>
        <family val="2"/>
      </rPr>
      <t>Equipment repairs</t>
    </r>
    <r>
      <rPr>
        <sz val="10"/>
        <rFont val="Arial"/>
        <family val="2"/>
      </rPr>
      <t xml:space="preserve"> needed, and/or clogged/stuck valves, and plugged heat exchangers. </t>
    </r>
  </si>
  <si>
    <r>
      <t>Check for heat recovery opportunities</t>
    </r>
    <r>
      <rPr>
        <sz val="10"/>
        <rFont val="Arial"/>
        <family val="2"/>
      </rPr>
      <t xml:space="preserve"> </t>
    </r>
  </si>
  <si>
    <r>
      <t>Check a boiler water sample.  Traces of chemicals used in the treatment or brought in with the make-up water should be identified. (If necessary, a sample may have to be analyzed at a lab)</t>
    </r>
    <r>
      <rPr>
        <b/>
        <i/>
        <sz val="10"/>
        <rFont val="Arial"/>
        <family val="2"/>
      </rPr>
      <t xml:space="preserve">   </t>
    </r>
  </si>
  <si>
    <t>Plant Aux. Eqpt.</t>
  </si>
  <si>
    <t>Interview Questions For Compressor Systems</t>
  </si>
  <si>
    <t>Compressed air audited?  (Y/ N)</t>
  </si>
  <si>
    <t>What type of compressor(s) ?</t>
  </si>
  <si>
    <t>Do you operate at full load (Y/ N) ?</t>
  </si>
  <si>
    <t>What are the loads?</t>
  </si>
  <si>
    <t>Can pressures be reduced?   (Y/ N)</t>
  </si>
  <si>
    <t>Field Checks for compressor systems</t>
  </si>
  <si>
    <t xml:space="preserve">Compressed Air System </t>
  </si>
  <si>
    <t>Air compressor operating pressures  (Every 2 psig increase in operating pressure requires an additional 1% in operating energy costs)</t>
  </si>
  <si>
    <t xml:space="preserve">Pressure </t>
  </si>
  <si>
    <t>Air compressor intake temperature, (should be from the coldest location feasible)</t>
  </si>
  <si>
    <t>Settings. ______________________</t>
  </si>
  <si>
    <t>Location within building  (note distance to outside)______________________</t>
  </si>
  <si>
    <t>Throughout the plant you may find (be able to hear) compressed air leaks. These may be easy to hear and trace back to the source.</t>
  </si>
  <si>
    <t>Diameter of pipe_________</t>
  </si>
  <si>
    <t>Pressure of pipe________</t>
  </si>
  <si>
    <t xml:space="preserve">Temperature of pipe_________ </t>
  </si>
  <si>
    <t xml:space="preserve">Operating point of compressor (electrical consumption) </t>
  </si>
  <si>
    <t>Compressor motor nameplate (bhp)__________</t>
  </si>
  <si>
    <t>Motor nameplate efficiency_________</t>
  </si>
  <si>
    <t>Motor logger (hours of operation)</t>
  </si>
  <si>
    <t>Air compressor intake source</t>
  </si>
  <si>
    <t>Rules of Thumb Related to Boiler Systems</t>
  </si>
  <si>
    <t>Combustion efficiency</t>
  </si>
  <si>
    <t xml:space="preserve">Natural gas: 76-83% </t>
  </si>
  <si>
    <t>Oil: 78-89%</t>
  </si>
  <si>
    <t>Coal: 85-88%</t>
  </si>
  <si>
    <t>Insulation</t>
  </si>
  <si>
    <t>Steam Traps</t>
  </si>
  <si>
    <t>5% failure rate is considered a good target</t>
  </si>
  <si>
    <t>Compressed air</t>
  </si>
  <si>
    <t xml:space="preserve">ABC’s of installation: </t>
  </si>
  <si>
    <t xml:space="preserve">· Below drip points </t>
  </si>
  <si>
    <t>· Close to drip point</t>
  </si>
  <si>
    <t>The following IR protocol assumes the individual performing the IR survey activity is knowledgeable of this technology to a level commensurate with recommendations by ANST for Level I certification.</t>
  </si>
  <si>
    <t>Introduce players</t>
  </si>
  <si>
    <t>Blank rows to make Max Stop formula work well</t>
  </si>
  <si>
    <t>hidden formulas</t>
  </si>
  <si>
    <t>Start</t>
  </si>
  <si>
    <t>Stop</t>
  </si>
  <si>
    <t>max Stop</t>
  </si>
  <si>
    <t>Min.</t>
  </si>
  <si>
    <t>Item</t>
  </si>
  <si>
    <t>Lead</t>
  </si>
  <si>
    <t>Close</t>
  </si>
  <si>
    <t>Plan/Confirm the assessment schedule</t>
  </si>
  <si>
    <t>Review the purpose of the ALERT assessments</t>
  </si>
  <si>
    <t>ALERT Site Visit Agenda</t>
  </si>
  <si>
    <t>site name</t>
  </si>
  <si>
    <t>date &amp; location</t>
  </si>
  <si>
    <t>Review the building priorities</t>
  </si>
  <si>
    <t>Confirm availability of site staff</t>
  </si>
  <si>
    <t>ALERT team leader</t>
  </si>
  <si>
    <t>Site leader</t>
  </si>
  <si>
    <t>Set approximate schedule for each building</t>
  </si>
  <si>
    <t>Kickoff the site visit</t>
  </si>
  <si>
    <t>Review the general lessons-learned</t>
  </si>
  <si>
    <t>Debrief</t>
  </si>
  <si>
    <t>Review the remaining needed info an tasks</t>
  </si>
  <si>
    <t>Team</t>
  </si>
  <si>
    <t>date, location</t>
  </si>
  <si>
    <t>Date</t>
  </si>
  <si>
    <t>Reconvene</t>
  </si>
  <si>
    <t>Brief tour/orientation of site &amp; targeted buildings</t>
  </si>
  <si>
    <t>Assess bldg/system _________________________</t>
  </si>
  <si>
    <t xml:space="preserve">IR survey opportunities and needs will change depending on facility design.  Use the following survey suggestions as applicable for site under examination.  If IR anomaly found, fill out information as applicable using “IR Anomaly Data Sheet”, Addendum “A”.  </t>
  </si>
  <si>
    <t>Boilers</t>
  </si>
  <si>
    <t>1. Survey fire box for evidence of refractory deterioration.</t>
  </si>
  <si>
    <t>2. Survey boiler for evidence of air inleakage or exhaust.</t>
  </si>
  <si>
    <t>3. Survey blowdown lines, relief valves, drain isolations and other possible system penetrations for evidence of improper heat loss/leakage.</t>
  </si>
  <si>
    <t>Systems</t>
  </si>
  <si>
    <t xml:space="preserve">Hot </t>
  </si>
  <si>
    <t>Water</t>
  </si>
  <si>
    <t>Pumps</t>
  </si>
  <si>
    <t xml:space="preserve">/Motors </t>
  </si>
  <si>
    <t>1. Survey for indication of alignment problems.</t>
  </si>
  <si>
    <t xml:space="preserve">2. Survey for indication of bearing overheating </t>
  </si>
  <si>
    <t>3. Survey for indication of motor overheating</t>
  </si>
  <si>
    <t>Building</t>
  </si>
  <si>
    <t>1. Survey for evidence of air loss/inadequate insulation.</t>
  </si>
  <si>
    <t>2. Survey roof if time of year and weather conditions conducive to survey needs, i.e. dry roof, clear sky, evening hours.</t>
  </si>
  <si>
    <t>1. Survey radiant floor heating for evidence of coil leakage/blockage</t>
  </si>
  <si>
    <t>2. Survey heating and cooling coils at VAV boxes and similar system heat exchangers for evidence of simultaneous heating and cooling..</t>
  </si>
  <si>
    <t>Misc.</t>
  </si>
  <si>
    <r>
      <t>Envelope</t>
    </r>
    <r>
      <rPr>
        <sz val="10"/>
        <rFont val="Arial"/>
        <family val="2"/>
      </rPr>
      <t xml:space="preserve"> </t>
    </r>
  </si>
  <si>
    <t>Steam Systems</t>
  </si>
  <si>
    <t>1. Survey system drains/blowdown lines for system heat loss.</t>
  </si>
  <si>
    <t>2. Survey system steam traps for proper operation and evidence of excessive heat loss (ensure proper trap operation).</t>
  </si>
  <si>
    <t>3. Survey System lines for evidence of inadequate insulation</t>
  </si>
  <si>
    <t>1. Survey heat exchangers for proper operation and validation of installed instrumentation.</t>
  </si>
  <si>
    <t xml:space="preserve">If anomaly found, complete information as defined on “IR Anomaly Data Sheet”, Addendum “A” </t>
  </si>
  <si>
    <t>2. Feedwater flow rate  _____gpm</t>
  </si>
  <si>
    <t>3.  Steam/water (Temperature or pressure if water or saturated steam, if superheated steam, need both parameters) ____°F</t>
  </si>
  <si>
    <t>4.  Fuel flow rate ­­­­____gpm</t>
  </si>
  <si>
    <t>5.  Fuel heating value (typically a constant-from utility/plant prior test.)  ____ Btu/cu.ft., or Btu/gal</t>
  </si>
  <si>
    <t>.</t>
  </si>
  <si>
    <t>Checking activity</t>
  </si>
  <si>
    <t>Before-Retuning Conditions</t>
  </si>
  <si>
    <t>Scheduling</t>
  </si>
  <si>
    <t xml:space="preserve">General Occupancy </t>
  </si>
  <si>
    <t xml:space="preserve">Lighting </t>
  </si>
  <si>
    <t xml:space="preserve">Fan and AHU </t>
  </si>
  <si>
    <t xml:space="preserve">Plant </t>
  </si>
  <si>
    <t xml:space="preserve"> </t>
  </si>
  <si>
    <t xml:space="preserve">Yes/No?: </t>
  </si>
  <si>
    <t xml:space="preserve">Start?: 
Stop?: </t>
  </si>
  <si>
    <t xml:space="preserve">Weekdays?:
Weekends?:  </t>
  </si>
  <si>
    <t>Weekdays?:
Weekends?:  
Shut off?:</t>
  </si>
  <si>
    <t xml:space="preserve">Amount of lighting/equipment?: </t>
  </si>
  <si>
    <t>After</t>
  </si>
  <si>
    <t xml:space="preserve">Allow for alternate work schedules with additional shift to reduce operations during the day’s peak period (usually mid-afternoon).  Instead of, say, 9am – 5pm suggest 2 shifts, say, early day (6 am to 2:30 pm) and late day (after 5 pm).  </t>
  </si>
  <si>
    <t>Never run 2 chillers at part load when one machine can carry it even if the chilled water temp slips a little.</t>
  </si>
  <si>
    <t xml:space="preserve">Turn off hall lights.  Take every second light bulb out of fixture.  </t>
  </si>
  <si>
    <t>Turn off parking lot lights away form the building and have people move their cars closer who are working late.</t>
  </si>
  <si>
    <t>Always turn off computers when not in use.</t>
  </si>
  <si>
    <t>Put a timer on all electric hot water tanks and turn them off during all the peak time windows. Storage can normally carry you through.</t>
  </si>
  <si>
    <t>Check if all of the staff’s lunch refrigerators are being used. Unplug those that are lightly used and consolidate.</t>
  </si>
  <si>
    <t>Put timer on office water coolers. Generally, there is significant storage to carry sufficient cold water through major portion of the peak period.</t>
  </si>
  <si>
    <t>Have lights been retrofitted to commercial best efficiency?  (example:T8s and electronic ballasts)</t>
  </si>
  <si>
    <t>Users</t>
  </si>
  <si>
    <t xml:space="preserve">Can occupants tolerate cycling air handlers off for 30 minutes at a time?  (or at least turning off the cooling). </t>
  </si>
  <si>
    <t xml:space="preserve">Can occupants tolerate resetting zone temperatures lower during peak times?  </t>
  </si>
  <si>
    <t>Can occupants tolerate pre-cooling strategies (extra cooling at night and, therefore, cooler in the office in the morning).</t>
  </si>
  <si>
    <t xml:space="preserve">Controls programmed accordingly?: </t>
  </si>
  <si>
    <t>Special Consideratons for Peak Load Periods</t>
  </si>
  <si>
    <t>Cooling</t>
  </si>
  <si>
    <t>Hot Water</t>
  </si>
  <si>
    <t>Lighting</t>
  </si>
  <si>
    <r>
      <t>Before-</t>
    </r>
    <r>
      <rPr>
        <sz val="12"/>
        <rFont val="Arial"/>
        <family val="2"/>
      </rPr>
      <t>Retuning Conditions</t>
    </r>
  </si>
  <si>
    <r>
      <t>After-</t>
    </r>
    <r>
      <rPr>
        <sz val="12"/>
        <rFont val="Arial"/>
        <family val="2"/>
      </rPr>
      <t>Retuning Conditions or Follow-up</t>
    </r>
  </si>
  <si>
    <t>Economizer</t>
  </si>
  <si>
    <t xml:space="preserve">Check to see that the economizer section is running at minimum fresh air settings. </t>
  </si>
  <si>
    <t>Override BAS to minimum ODA.</t>
  </si>
  <si>
    <t>Notes</t>
  </si>
  <si>
    <t xml:space="preserve">Types of heating and cooling system used.  Packaged heat pumps, central heating, central cooling, local heat cooling plant in building, all electric, etc. (If detailed data is available, then input it on the subsequent pages that call for more details.)  : 
</t>
  </si>
  <si>
    <t>No of AHU, and the CFM or HP of AHU</t>
  </si>
  <si>
    <t>1. Override ODA temp to high value</t>
  </si>
  <si>
    <t xml:space="preserve">2. Override ODA damper setting to minimum </t>
  </si>
  <si>
    <t>If ODA temperature is below 65, then is economizer running in economizer mode?</t>
  </si>
  <si>
    <t>Check to see if dampers are modulating at mixed or leaving air set points or stuck.</t>
  </si>
  <si>
    <t xml:space="preserve">Filter conditions?   </t>
  </si>
  <si>
    <t xml:space="preserve">Pressure with and w/o filter?   </t>
  </si>
  <si>
    <t xml:space="preserve">Pressure with and w/o filter?  </t>
  </si>
  <si>
    <t xml:space="preserve">Coil conditions?   </t>
  </si>
  <si>
    <t>Closed?</t>
  </si>
  <si>
    <t>If discharge temps are above 65F and chillers or cooling is operational discharge may be too warm and could use to be lowered.</t>
  </si>
  <si>
    <t xml:space="preserve">Observations?    </t>
  </si>
  <si>
    <t>Mix</t>
  </si>
  <si>
    <t>- Rtn</t>
  </si>
  <si>
    <t>=</t>
  </si>
  <si>
    <t>------------</t>
  </si>
  <si>
    <t>%</t>
  </si>
  <si>
    <t>ODA</t>
  </si>
  <si>
    <t xml:space="preserve">What is switch-over temperature? </t>
  </si>
  <si>
    <t xml:space="preserve">Temperature?: </t>
  </si>
  <si>
    <t>Yes/No?:</t>
  </si>
  <si>
    <t>3. Damper position per BAS?:</t>
  </si>
  <si>
    <t xml:space="preserve">Position?: </t>
  </si>
  <si>
    <t>Is economizer active during warm-up?  It should be off or closed during morning warm-up before staff arrives to work.</t>
  </si>
  <si>
    <r>
      <t xml:space="preserve">Take the air temperatures to verify minimum mixed air.  Check mixed air fraction by using temperatures of return, mixed and ODA.  The Fraction = Mix-Rtn/ODA-Rtn.  If above 10%, it’s getting too much ODA. Lower minimum position.   </t>
    </r>
    <r>
      <rPr>
        <i/>
        <sz val="10"/>
        <rFont val="Arial"/>
        <family val="2"/>
      </rPr>
      <t>Note: mixed air temperature set point does not play a part at this mode of operations so would not need to be checked unless mixed air temperature is below 40 degrees.  Then limiting may be in effect.</t>
    </r>
  </si>
  <si>
    <t>4. If dampers moved, what is their new position?</t>
  </si>
  <si>
    <t xml:space="preserve">Dampers modulating or stuck?  </t>
  </si>
  <si>
    <t xml:space="preserve">Is economizer active when building is unoccupied? </t>
  </si>
  <si>
    <t>Pressure is a cubed function on power.  Normally runs less then ½ inch on larger clean filter systems.  Good standard: Dp = 0.5”</t>
  </si>
  <si>
    <t xml:space="preserve">Valves leaking?  
Heating lockouts?  </t>
  </si>
  <si>
    <r>
      <t>Dual Duct or Dual Deck</t>
    </r>
    <r>
      <rPr>
        <sz val="10"/>
        <rFont val="Arial"/>
        <family val="2"/>
      </rPr>
      <t>:  Is heating section fully off and cool?  Check position of dampers and you will get an idea of the zone cooling needs.  If most or all zones are calling for full cooling then you need to walk down some zones to see at what temperature they are running.  Basically looking for zone that are heating or cooling more then required due to bad dampers or controls at the zone.</t>
    </r>
  </si>
  <si>
    <t xml:space="preserve">Total number of zones?:  
Zones not at set points?:  </t>
  </si>
  <si>
    <t>Discharge Air Checks</t>
  </si>
  <si>
    <t xml:space="preserve">Discharge air temperature?: </t>
  </si>
  <si>
    <t xml:space="preserve">Discharge pressure?:  </t>
  </si>
  <si>
    <t>Fan speed?:</t>
  </si>
  <si>
    <t>Is discharge temperature too high or low for Outdoor conditions causing heating and cooling at the same time or a building with too many zones not at set point?</t>
  </si>
  <si>
    <t xml:space="preserve">Yes/No?:  
Schedule: </t>
  </si>
  <si>
    <t xml:space="preserve">Does the reset schedule match building’s true needs?  Discharge temps are a critical balance point for the buildings current condition and thus can be changed to match building needs and minimize energy use.  Recommend: design of reset algorithm for supply air temperature.  </t>
  </si>
  <si>
    <t>ODA temperature?: 
Discharge seem correct?:</t>
  </si>
  <si>
    <t xml:space="preserve">Good standard range: &gt;55F to &lt; 70F.  </t>
  </si>
  <si>
    <t>If below 60, then it may be too low. Extra heat may be added that is not required.  Air only needs to be cool enough to cool the warmest areas served.  Ask if staff complain of sore necks or cold drafts.  Do people have paper over the diffuser to direct the air away from them?  This is a sign of too cold of air and maybe low flows.</t>
  </si>
  <si>
    <t xml:space="preserve">Fit with needs?: </t>
  </si>
  <si>
    <r>
      <t>Return Air</t>
    </r>
    <r>
      <rPr>
        <sz val="10"/>
        <rFont val="Arial"/>
        <family val="2"/>
      </rPr>
      <t>:  Check balance and sequence of air flow in comparison to supply air and mixed air.  Go through one economizer cycle and watch sequencing.</t>
    </r>
  </si>
  <si>
    <t>ODA temperature?:  
Economizer running?:</t>
  </si>
  <si>
    <t>What is the minimum position?:</t>
  </si>
  <si>
    <r>
      <t xml:space="preserve">Check </t>
    </r>
    <r>
      <rPr>
        <b/>
        <sz val="10"/>
        <rFont val="Arial"/>
        <family val="2"/>
      </rPr>
      <t>filters</t>
    </r>
    <r>
      <rPr>
        <sz val="10"/>
        <rFont val="Arial"/>
        <family val="2"/>
      </rPr>
      <t xml:space="preserve">, the dirtier the more fan power is required to pull air through them. </t>
    </r>
  </si>
  <si>
    <t>Tool list for site visits - under construction.</t>
  </si>
  <si>
    <r>
      <t xml:space="preserve">Check </t>
    </r>
    <r>
      <rPr>
        <b/>
        <sz val="10"/>
        <rFont val="Arial"/>
        <family val="2"/>
      </rPr>
      <t xml:space="preserve">cooling and heating coils </t>
    </r>
    <r>
      <rPr>
        <sz val="10"/>
        <rFont val="Arial"/>
        <family val="2"/>
      </rPr>
      <t>for clean air side passage.  If plugged or dirty causes a 2 fold effect.  Higher pressure losses and less heat transfer.  A 47 degree chilled water coil inlet temperature should get you a less then 60 degree discharge air temp from the coil.</t>
    </r>
  </si>
  <si>
    <r>
      <t xml:space="preserve">Check </t>
    </r>
    <r>
      <rPr>
        <b/>
        <sz val="10"/>
        <rFont val="Arial"/>
        <family val="2"/>
      </rPr>
      <t xml:space="preserve">cooling and heating valves </t>
    </r>
    <r>
      <rPr>
        <sz val="10"/>
        <rFont val="Arial"/>
        <family val="2"/>
      </rPr>
      <t>for leakage by touching the piping inlet to the coil.  If cooler then room or warmer then valve is leaking through.  Touch leaving piping if  there is a serious valve leakage problem and you should valve out the coil.  You may need to valve out the effected coil until peak season is over.  Primary concern is heating and cooling at same time.</t>
    </r>
  </si>
  <si>
    <r>
      <t xml:space="preserve">Check </t>
    </r>
    <r>
      <rPr>
        <b/>
        <sz val="10"/>
        <rFont val="Arial"/>
        <family val="2"/>
      </rPr>
      <t>cooling valve if 3-way</t>
    </r>
    <r>
      <rPr>
        <sz val="10"/>
        <rFont val="Arial"/>
        <family val="2"/>
      </rPr>
      <t xml:space="preserve"> is fully closed on the bypass side when in full-cooling mode.  Normally this is done by checking temperature of bypass loop and looking at valve steam position.  Check heating valve is system is in heating mode.</t>
    </r>
  </si>
  <si>
    <r>
      <t xml:space="preserve">Check </t>
    </r>
    <r>
      <rPr>
        <b/>
        <sz val="10"/>
        <rFont val="Arial"/>
        <family val="2"/>
      </rPr>
      <t>fan speed</t>
    </r>
    <r>
      <rPr>
        <sz val="10"/>
        <rFont val="Arial"/>
        <family val="2"/>
      </rPr>
      <t xml:space="preserve"> for running at 100% of speed or of vortex dampers position.  If at 100%, then it may be working to hard.  </t>
    </r>
  </si>
  <si>
    <r>
      <t xml:space="preserve">Check </t>
    </r>
    <r>
      <rPr>
        <b/>
        <sz val="10"/>
        <rFont val="Arial"/>
        <family val="2"/>
      </rPr>
      <t>discharge pressure</t>
    </r>
    <r>
      <rPr>
        <sz val="10"/>
        <rFont val="Arial"/>
        <family val="2"/>
      </rPr>
      <t>.  If above 1.5 inches ask yourself why.  Do we really need this much pressure?  If at 3 to 4” then you probably are too high.  Try a lower setting and see what areas start to complain and why.A18</t>
    </r>
  </si>
  <si>
    <r>
      <t xml:space="preserve">Check </t>
    </r>
    <r>
      <rPr>
        <b/>
        <sz val="10"/>
        <rFont val="Arial"/>
        <family val="2"/>
      </rPr>
      <t>discharge temperature</t>
    </r>
    <r>
      <rPr>
        <sz val="10"/>
        <rFont val="Arial"/>
        <family val="2"/>
      </rPr>
      <t xml:space="preserve">.  Can be from 45F to 100F.  </t>
    </r>
  </si>
  <si>
    <r>
      <t xml:space="preserve">Is there a </t>
    </r>
    <r>
      <rPr>
        <b/>
        <sz val="10"/>
        <rFont val="Arial"/>
        <family val="2"/>
      </rPr>
      <t>reset schedule</t>
    </r>
    <r>
      <rPr>
        <sz val="10"/>
        <rFont val="Arial"/>
        <family val="2"/>
      </rPr>
      <t>?  What are the settings?</t>
    </r>
  </si>
  <si>
    <t>What is the schedule?  Do systems actually shut off during non-use hours?</t>
  </si>
  <si>
    <t>Is too much lighting and equipment running for a small number of staff in building?</t>
  </si>
  <si>
    <t>What is the ventilation schedule?</t>
  </si>
  <si>
    <t>Supply, return, and exhaust fans?</t>
  </si>
  <si>
    <t>Are schedules aligned with the occupancy schedules?</t>
  </si>
  <si>
    <t>What is the heating/cooling plant schedule?</t>
  </si>
  <si>
    <t>Can the plant be shutdown or idled during none working hours?</t>
  </si>
  <si>
    <t>Are plant schedules aligned with the occupancy schedules?</t>
  </si>
  <si>
    <t>Can the temperatures float in early evening?</t>
  </si>
  <si>
    <t>What is the lighting schedule?</t>
  </si>
  <si>
    <t>Are lighting schedules aligned with the occupancy schedules?</t>
  </si>
  <si>
    <r>
      <t>Janitorial</t>
    </r>
    <r>
      <rPr>
        <sz val="10"/>
        <rFont val="Arial"/>
        <family val="2"/>
      </rPr>
      <t xml:space="preserve">:  What is the schedule? </t>
    </r>
  </si>
  <si>
    <t>What is the optimal start/stop, and does it work or is there a reset schedule?
Do systems start early to warm up the building before staff arrive?  If set for worst case winter condition, most of the time the building will be warm long before staff arrive.  Use a reset schedule.</t>
  </si>
  <si>
    <t>Check for more then 1 pump running on the same loop.  Parallel pumping may not be required.</t>
  </si>
  <si>
    <t>Are we dehumidifying? Under 50% humidity may not be a realistic goal due to energy needs.</t>
  </si>
  <si>
    <t>If cooling system is running</t>
  </si>
  <si>
    <t>Determine approach =   cond. Sat temp – ODA</t>
  </si>
  <si>
    <t>Cooling sides and water chillers should be within 10 degrees of saturation temps or no lower the 40 degrees for DX style systems</t>
  </si>
  <si>
    <t>Condenser water temperature set points should be as low as the machines can handle.  60 to 80F.  The temperature maybe as low as 60 for some  newer machines and 80 for older ones that have R-12 in them.</t>
  </si>
  <si>
    <t xml:space="preserve">Condition?:  </t>
  </si>
  <si>
    <t>What is the physical condition of coils?</t>
  </si>
  <si>
    <t xml:space="preserve">Clean?:  </t>
  </si>
  <si>
    <t xml:space="preserve">Pressure?: </t>
  </si>
  <si>
    <t>Approach</t>
  </si>
  <si>
    <t>--------------------------------</t>
  </si>
  <si>
    <t>Temperature?:</t>
  </si>
  <si>
    <t>Finding?:</t>
  </si>
  <si>
    <t xml:space="preserve">Fill conditions?:  </t>
  </si>
  <si>
    <t>Above 80F, ODA all tower fans should be running.</t>
  </si>
  <si>
    <t>ODA at which all tower fans are running?:</t>
  </si>
  <si>
    <t>- Water Tower Exit T.</t>
  </si>
  <si>
    <t>Condenser Sat. T.</t>
  </si>
  <si>
    <t xml:space="preserve">Boiler diagram from T. Koehler, 8/4/03.  </t>
  </si>
  <si>
    <t>The quantity of sensors is idealistic; the ALERT process may not provide enough time to check all the points.</t>
  </si>
  <si>
    <t>- Outdoor Air T.</t>
  </si>
  <si>
    <t>Saturation pressure in evaporator:</t>
  </si>
  <si>
    <t>Determine approach = Condenser Saturation Temperature minus Water Tower Exit:</t>
  </si>
  <si>
    <t xml:space="preserve">Derive saturation temperature in evaporator: </t>
  </si>
  <si>
    <t xml:space="preserve"> If there are 3 way valves at the air handlers then they should not be used or not installed.</t>
  </si>
  <si>
    <t>Loops open?:</t>
  </si>
  <si>
    <t xml:space="preserve">3-way valves exist &amp; used?: </t>
  </si>
  <si>
    <t xml:space="preserve">Action?: </t>
  </si>
  <si>
    <t xml:space="preserve">Pump configuration?: </t>
  </si>
  <si>
    <t>Any action?:</t>
  </si>
  <si>
    <t xml:space="preserve">Reason for de-humification?:  </t>
  </si>
  <si>
    <r>
      <t xml:space="preserve">How clean are </t>
    </r>
    <r>
      <rPr>
        <b/>
        <sz val="10"/>
        <rFont val="Arial"/>
        <family val="2"/>
      </rPr>
      <t>condenser coils</t>
    </r>
    <r>
      <rPr>
        <sz val="10"/>
        <rFont val="Arial"/>
        <family val="2"/>
      </rPr>
      <t>?</t>
    </r>
  </si>
  <si>
    <r>
      <t xml:space="preserve">Air-cooled condensers </t>
    </r>
    <r>
      <rPr>
        <sz val="10"/>
        <rFont val="Arial"/>
        <family val="2"/>
      </rPr>
      <t>saturation temps should be within 20 to max of 30 degrees of ODA temps.  Water-cooled system should be within 10 to no more then 15 degrees.  Centrifugals should be at about 10 degrees.  All tower or condenser fans should be running above about 80 ODA.</t>
    </r>
  </si>
  <si>
    <r>
      <t xml:space="preserve">Check </t>
    </r>
    <r>
      <rPr>
        <b/>
        <sz val="10"/>
        <rFont val="Arial"/>
        <family val="2"/>
      </rPr>
      <t>condenser saturation pressure</t>
    </r>
    <r>
      <rPr>
        <sz val="10"/>
        <rFont val="Arial"/>
        <family val="2"/>
      </rPr>
      <t>:</t>
    </r>
  </si>
  <si>
    <r>
      <t xml:space="preserve">Derive </t>
    </r>
    <r>
      <rPr>
        <b/>
        <sz val="10"/>
        <rFont val="Arial"/>
        <family val="2"/>
      </rPr>
      <t>condenser saturation temperature</t>
    </r>
    <r>
      <rPr>
        <sz val="10"/>
        <rFont val="Arial"/>
        <family val="2"/>
      </rPr>
      <t>:</t>
    </r>
  </si>
  <si>
    <r>
      <t xml:space="preserve">Determine </t>
    </r>
    <r>
      <rPr>
        <b/>
        <sz val="10"/>
        <rFont val="Arial"/>
        <family val="2"/>
      </rPr>
      <t>approach</t>
    </r>
    <r>
      <rPr>
        <sz val="10"/>
        <rFont val="Arial"/>
        <family val="2"/>
      </rPr>
      <t xml:space="preserve"> =  condenser saturation temperature minus ODA</t>
    </r>
  </si>
  <si>
    <r>
      <t xml:space="preserve">Check </t>
    </r>
    <r>
      <rPr>
        <b/>
        <sz val="10"/>
        <rFont val="Arial"/>
        <family val="2"/>
      </rPr>
      <t>water tower</t>
    </r>
    <r>
      <rPr>
        <sz val="10"/>
        <rFont val="Arial"/>
        <family val="2"/>
      </rPr>
      <t xml:space="preserve"> fill</t>
    </r>
  </si>
  <si>
    <r>
      <t>Water pumping systems</t>
    </r>
    <r>
      <rPr>
        <sz val="10"/>
        <rFont val="Arial"/>
        <family val="2"/>
      </rPr>
      <t xml:space="preserve">: 
Check for bypass loops partially open bypassing some water.  These should be closed anytime the system is at 50% or higher load. </t>
    </r>
  </si>
  <si>
    <t xml:space="preserve">Yes/No/Maybe?: 
Existing practice and policy?  </t>
  </si>
  <si>
    <t xml:space="preserve">Yes/No/Maybe?: </t>
  </si>
  <si>
    <r>
      <t xml:space="preserve">On </t>
    </r>
    <r>
      <rPr>
        <b/>
        <sz val="10"/>
        <rFont val="Arial"/>
        <family val="2"/>
      </rPr>
      <t xml:space="preserve">centrifugal chillers:
</t>
    </r>
    <r>
      <rPr>
        <sz val="10"/>
        <rFont val="Arial"/>
        <family val="2"/>
      </rPr>
      <t>Check if at 100% FLA and if so is the vane operator still in a modulating mode.  If fully open, chiller is probably under-charged.</t>
    </r>
  </si>
  <si>
    <t>Mode?:</t>
  </si>
  <si>
    <r>
      <t xml:space="preserve">Check </t>
    </r>
    <r>
      <rPr>
        <b/>
        <sz val="10"/>
        <rFont val="Arial"/>
        <family val="2"/>
      </rPr>
      <t>chilled water temperature set point</t>
    </r>
    <r>
      <rPr>
        <sz val="10"/>
        <rFont val="Arial"/>
        <family val="2"/>
      </rPr>
      <t>.  Good standards/common-readings: 47 to 55F.  Why is it down below 50?  Can the system run at 47 or does it really require 42 and if so what is the true driver.  This is the one setting that normally gets pushed down "just because".</t>
    </r>
  </si>
  <si>
    <t>General Suggestions for Sites</t>
  </si>
  <si>
    <t>Generic Economizer Diagram</t>
  </si>
  <si>
    <t>Auditing</t>
  </si>
  <si>
    <t>Light Meter - light level readings</t>
  </si>
  <si>
    <t>Watt Meter - simple power demand and consumption measurement</t>
  </si>
  <si>
    <t>Ballast Detector - magnetic or electronic</t>
  </si>
  <si>
    <t>Window Coating Detector -indicates low-e coating on which surface</t>
  </si>
  <si>
    <t>Digital camera</t>
  </si>
  <si>
    <t>Sue will get from Steve</t>
  </si>
  <si>
    <t>Misc/Ea. Person</t>
  </si>
  <si>
    <t>Clipboard</t>
  </si>
  <si>
    <t>Paper tablet</t>
  </si>
  <si>
    <t>Highlighter</t>
  </si>
  <si>
    <t>Post-Its</t>
  </si>
  <si>
    <t>DOE badge</t>
  </si>
  <si>
    <t>Laptop projector</t>
  </si>
  <si>
    <t>Paul King</t>
  </si>
  <si>
    <t>Powerpoint files</t>
  </si>
  <si>
    <t>Workshop binders or handouts</t>
  </si>
  <si>
    <t>Deb Beattie</t>
  </si>
  <si>
    <t>Copies of agenda</t>
  </si>
  <si>
    <t>Building and HVAC inventories</t>
  </si>
  <si>
    <t>Pre-analysed diagnostic results</t>
  </si>
  <si>
    <t xml:space="preserve">Standard tape measure </t>
  </si>
  <si>
    <t>Flashlight</t>
  </si>
  <si>
    <t>Ear plugs</t>
  </si>
  <si>
    <t>Point of Contact/Interviewee for Boiler:  ___________________________________________________</t>
  </si>
  <si>
    <t>No. of Boilers:</t>
  </si>
  <si>
    <t>Mfg./Type        Yr Built    Rated Output(lb/h,psig)   FuelType(#)[1]</t>
  </si>
  <si>
    <t xml:space="preserve">Utility Costs, Annual or Average Unit Cost (include units):                                     </t>
  </si>
  <si>
    <t>Auxiliary Equipment ( Y/N) include: steam separator, economizer, air-preheater heat exchanger (s) water softener:</t>
  </si>
  <si>
    <t>Mfg./Type                Date Built,             Rated Output</t>
  </si>
  <si>
    <t xml:space="preserve">   </t>
  </si>
  <si>
    <t>Annual Utility Usage: (Consumables-include units):</t>
  </si>
  <si>
    <t>Do you use fuel switching to save $ (Y/N)</t>
  </si>
  <si>
    <t xml:space="preserve"> Number of stack(s) for boiler(s)  ________________</t>
  </si>
  <si>
    <t xml:space="preserve"> Approximate height of the stack (s)</t>
  </si>
  <si>
    <t>Draft design (Forced, Induced, Natural or Balanced)</t>
  </si>
  <si>
    <t>Intake location for draft fans (indication of temperature)</t>
  </si>
  <si>
    <t>Nat.Gas: Atmospheric, ring, spud, low Nox</t>
  </si>
  <si>
    <t>Oil: Pressurize atomized, steam/air atomized,rotary cup</t>
  </si>
  <si>
    <t>Coal: overthrow rotor chain, grate, windbox, pulverized</t>
  </si>
  <si>
    <t>Boiler Control System Function:</t>
  </si>
  <si>
    <t>Maintain output of boiler (pressure or temperature) or Maintain combustion (i.e. air/fuel mixture)(O/C)?</t>
  </si>
  <si>
    <t xml:space="preserve">Networked System(s) (Y/N)  </t>
  </si>
  <si>
    <t>Emission problems in the plant? (Y/N)</t>
  </si>
  <si>
    <t>When was last time the burner was checked/tuned? (emission problems may indicate burner problems)</t>
  </si>
  <si>
    <t>Boiler Demand Loads:  Number, type and square footage of each building that receives steam/water from boiler plant?</t>
  </si>
  <si>
    <t>Boiler Demand Loads: Variable/Constant (V/C)</t>
  </si>
  <si>
    <t>Describe daily/seasonal variations or variations over time (increasing/decreasing loads?)</t>
  </si>
  <si>
    <t>What type of preventative maintenance program do you implement?</t>
  </si>
  <si>
    <t>Audit of equipment, valves, control systems etc.</t>
  </si>
  <si>
    <t>Calibration/repair of sensors, leaks, insulation</t>
  </si>
  <si>
    <t>Performance monitoring (including problem log (i.e. water hammer, widely varying boiler firing rate)</t>
  </si>
  <si>
    <t>Boiler Blowdowns performed (Y/N)</t>
  </si>
  <si>
    <t>Automatic, Manual or Continuous  (A/ M/ C) ?</t>
  </si>
  <si>
    <t>Frequency of blowdowns (Hrly, Daily, as needed)____________</t>
  </si>
  <si>
    <t>How is the system controlled-to avoid excessive discharge?</t>
  </si>
  <si>
    <t>Is there potential for heat recovery, blowdown energy or other?</t>
  </si>
  <si>
    <t>Condensate return to boiler plant (Y/N)</t>
  </si>
  <si>
    <t>Quantify (annual, average or %, include proper units)  _________________</t>
  </si>
  <si>
    <t>Temp and/or source. of return water  _________________</t>
  </si>
  <si>
    <t>If condensate is returned is it polished?  (Y/N)</t>
  </si>
  <si>
    <t>If condensate is returned is it monitored for contamination? (Y/N)</t>
  </si>
  <si>
    <t>Number/Type of steam traps _____________</t>
  </si>
  <si>
    <t>Steam traps audited (Y/ N)</t>
  </si>
  <si>
    <t>Frequency of audits (daily, qrtly, annually etc.)</t>
  </si>
  <si>
    <t>Number/% operating properly?  ______</t>
  </si>
  <si>
    <t>Feedwater make-up water source and temperature ___________</t>
  </si>
  <si>
    <t>Quantity of make-up water and how regulated? ___________</t>
  </si>
  <si>
    <t>[1] List all fuel types that can be burned in the boiler, use numbers of cost structure section as applicable</t>
  </si>
  <si>
    <t>e-mail: __________________</t>
  </si>
  <si>
    <t>Phone number: ________________________</t>
  </si>
  <si>
    <t>Targets</t>
  </si>
  <si>
    <t>Key</t>
  </si>
  <si>
    <t>Current values, notes</t>
  </si>
  <si>
    <t>Boiler Stack Gases</t>
  </si>
  <si>
    <t></t>
  </si>
  <si>
    <t>Check Combustion Efficiency at high fire with Bacharach:</t>
  </si>
  <si>
    <t>goal &gt;75%</t>
  </si>
  <si>
    <t>goal &gt;60%</t>
  </si>
  <si>
    <t xml:space="preserve">Feedwater Input, Fuel Input &amp; </t>
  </si>
  <si>
    <t>Steam or Water Output</t>
  </si>
  <si>
    <t>1. Temperature of feedwater ­­­____°F</t>
  </si>
  <si>
    <t>overall goal &gt;72%</t>
  </si>
  <si>
    <t>Air System</t>
  </si>
  <si>
    <t xml:space="preserve">Check Dampers: </t>
  </si>
  <si>
    <t xml:space="preserve">Boiler </t>
  </si>
  <si>
    <t>Check Blowdown Controls:</t>
  </si>
  <si>
    <t>Condition of valve/system (leaking?)____________</t>
  </si>
  <si>
    <t xml:space="preserve">Measure flow and temperature________ </t>
  </si>
  <si>
    <t>Quality of water/steam discharged (solids?)_________</t>
  </si>
  <si>
    <t xml:space="preserve">Check firebox temperature (exterior boiler walls)  </t>
  </si>
  <si>
    <t>&lt;150F</t>
  </si>
  <si>
    <t>Boiler Drum</t>
  </si>
  <si>
    <t>Check Water Level :</t>
  </si>
  <si>
    <t>Plant auxiliary equipment</t>
  </si>
  <si>
    <t>Check vibration of aux. Equipment in the plant (i.e. fans, pumps etc):</t>
  </si>
  <si>
    <t>Check temperature of aux. Equipment in the plant (i.e. fans, pumps etc):</t>
  </si>
  <si>
    <t>Check current draw of aux. equipment</t>
  </si>
  <si>
    <t xml:space="preserve">Check Housekeeping items:  Throughout the distribution system starting at the generation point. </t>
  </si>
  <si>
    <t xml:space="preserve">Check for steam use throughout the plant for possible substitution/modifications </t>
  </si>
  <si>
    <t xml:space="preserve">Steam tracing:  Observe if steam tracing is used to reduce freezing in more than 15 places,  it may be more economical to use a glycol solution.  </t>
  </si>
  <si>
    <t xml:space="preserve">Check steam distribution-should be generated/transported at highest pressure (low specific volumes-smaller piping) but used at lowest pressure (higher latent heat available). </t>
  </si>
  <si>
    <t xml:space="preserve">Quantify by noting: </t>
  </si>
  <si>
    <t xml:space="preserve">Diameter of pipe_________(pipe tape measure) </t>
  </si>
  <si>
    <t>Pressure of pipe___________(locate source, and use)</t>
  </si>
  <si>
    <t xml:space="preserve">Linear footage of heat traced pipe_________, </t>
  </si>
  <si>
    <t xml:space="preserve">(standard tape measure) </t>
  </si>
  <si>
    <t>Sketch of distribution layout with pressures and identifying source and users</t>
  </si>
  <si>
    <t>Look for any sources of heat going to the sewer or air. (Note if can be determined, the chemical composition or source of the hot medium that is being dumped to the sewer or air</t>
  </si>
  <si>
    <t>Thermography may be used to measure temperature of hot medium</t>
  </si>
  <si>
    <t xml:space="preserve">May be able to time amount filling a known volume </t>
  </si>
  <si>
    <t>Measure temperature_________(thermometer)</t>
  </si>
  <si>
    <t xml:space="preserve">Flow _______  May be able to time amount filling a known volume </t>
  </si>
  <si>
    <t>Check steam traps in the plant:</t>
  </si>
  <si>
    <t>If steam is in the pipe, a small stream may be okay, but a large stream of steam leaving the trap is typically a malfunctioning trap.</t>
  </si>
  <si>
    <t>Take temperature upstream and downstream of the trap</t>
  </si>
  <si>
    <t xml:space="preserve">Location of traps (ie.ABCs, accessible, below drip points-low pts, close as possible to drip pt) </t>
  </si>
  <si>
    <t xml:space="preserve">Note the type of trap used at the location </t>
  </si>
  <si>
    <t xml:space="preserve">Note the medium that the trap is working on </t>
  </si>
  <si>
    <t xml:space="preserve">(i.e. condensate or steam at a given pressure, if known)  </t>
  </si>
  <si>
    <t xml:space="preserve">Ultrasonic trap tester(listening device)/ level meter (conductivity) and sightglasses *vaposcopes) may also be used to check whether the trap is working </t>
  </si>
  <si>
    <t xml:space="preserve">Check feed and boiler water </t>
  </si>
  <si>
    <t xml:space="preserve">Check the water at several points throughout the feed water system. </t>
  </si>
  <si>
    <t xml:space="preserve">Check the make-up water that enters the system.  </t>
  </si>
  <si>
    <t xml:space="preserve">Water kits can be used (ph, hardness,) </t>
  </si>
  <si>
    <t>Total dissolved solids (TDS) test strip kits and/or conductivity meter</t>
  </si>
  <si>
    <t>REFERENCES:</t>
  </si>
  <si>
    <t>1. Boiler Efficiency Improvement</t>
  </si>
  <si>
    <t>2. CEM Training Course section P</t>
  </si>
  <si>
    <t>[1] A 1% efficiency gain for each 40F drop in temperature</t>
  </si>
  <si>
    <t>Follow Bacharach recommended test procedures, and note location of test sample point (i.e. before or after induced draft fan, after damper, top of stack) Provide simple drawing.</t>
  </si>
  <si>
    <t xml:space="preserve">1.  Temperature of stack gases ____°F </t>
  </si>
  <si>
    <t>2.  Ambient temperature  ______°F</t>
  </si>
  <si>
    <t>3.  Percent oxygen in the stack  ________%</t>
  </si>
  <si>
    <t>4.  Combustion efficiency reading ________ %</t>
  </si>
  <si>
    <t xml:space="preserve">Check Combustion Efficiency at low fire with Bacharach: </t>
  </si>
  <si>
    <t>Table of Contents for ALERT Protocols/Checklists</t>
  </si>
  <si>
    <t>Follow Bacharach recommended test procedures, and note location of test sample point (i.e. before or after induced draft fan, after damper, top of stack Provide simple drawing.</t>
  </si>
  <si>
    <t>1.  Temperature of stack gases[1] ____ °F</t>
  </si>
  <si>
    <t>2.  Ambient temperature ­____°F</t>
  </si>
  <si>
    <t>3.  Percent oxygen in the stack _____%</t>
  </si>
  <si>
    <t>4.  Combustion efficiency reading 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</si>
</sst>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97" formatCode="&quot;$&quot;#,##0.000"/>
    <numFmt numFmtId="217" formatCode="ddd\,\ m/d"/>
    <numFmt numFmtId="219" formatCode="[$-409]h:mm\ AM/PM;@"/>
  </numFmts>
  <fonts count="35">
    <font>
      <sz val="10"/>
      <name val="Arial"/>
    </font>
    <font>
      <sz val="10"/>
      <name val="Arial"/>
    </font>
    <font>
      <sz val="10"/>
      <name val="Arial"/>
      <family val="2"/>
    </font>
    <font>
      <b/>
      <sz val="10"/>
      <color indexed="8"/>
      <name val="Arial"/>
      <family val="2"/>
    </font>
    <font>
      <b/>
      <sz val="12"/>
      <color indexed="8"/>
      <name val="Arial"/>
      <family val="2"/>
    </font>
    <font>
      <u/>
      <sz val="10"/>
      <color indexed="56"/>
      <name val="Arial"/>
    </font>
    <font>
      <b/>
      <sz val="10"/>
      <name val="Arial"/>
      <family val="2"/>
    </font>
    <font>
      <sz val="12"/>
      <name val="Times New Roman"/>
      <family val="1"/>
    </font>
    <font>
      <b/>
      <sz val="12"/>
      <name val="Arial"/>
      <family val="2"/>
    </font>
    <font>
      <sz val="12"/>
      <name val="Arial"/>
      <family val="2"/>
    </font>
    <font>
      <i/>
      <sz val="10"/>
      <name val="Arial"/>
      <family val="2"/>
    </font>
    <font>
      <b/>
      <sz val="16"/>
      <name val="Arial"/>
      <family val="2"/>
    </font>
    <font>
      <sz val="22"/>
      <name val="Arial"/>
      <family val="2"/>
    </font>
    <font>
      <sz val="10"/>
      <name val="Helv"/>
    </font>
    <font>
      <u/>
      <sz val="10"/>
      <color indexed="56"/>
      <name val="Arial"/>
      <family val="2"/>
    </font>
    <font>
      <u/>
      <sz val="10"/>
      <name val="Arial"/>
      <family val="2"/>
    </font>
    <font>
      <vertAlign val="subscript"/>
      <sz val="10"/>
      <name val="Arial"/>
      <family val="2"/>
    </font>
    <font>
      <b/>
      <i/>
      <sz val="10"/>
      <color indexed="10"/>
      <name val="Arial"/>
      <family val="2"/>
    </font>
    <font>
      <b/>
      <i/>
      <sz val="10"/>
      <name val="Arial"/>
      <family val="2"/>
    </font>
    <font>
      <b/>
      <u/>
      <sz val="10"/>
      <name val="Arial"/>
      <family val="2"/>
    </font>
    <font>
      <b/>
      <sz val="14"/>
      <name val="Arial"/>
      <family val="2"/>
    </font>
    <font>
      <sz val="11"/>
      <name val="Arial"/>
      <family val="2"/>
    </font>
    <font>
      <b/>
      <sz val="14"/>
      <color indexed="8"/>
      <name val="Arial"/>
      <family val="2"/>
    </font>
    <font>
      <sz val="8"/>
      <name val="Arial"/>
      <family val="2"/>
    </font>
    <font>
      <sz val="8"/>
      <color indexed="10"/>
      <name val="Arial"/>
      <family val="2"/>
    </font>
    <font>
      <b/>
      <sz val="14"/>
      <color indexed="10"/>
      <name val="Arial"/>
      <family val="2"/>
    </font>
    <font>
      <sz val="12"/>
      <color indexed="10"/>
      <name val="Arial"/>
      <family val="2"/>
    </font>
    <font>
      <b/>
      <sz val="12"/>
      <color indexed="10"/>
      <name val="Arial"/>
      <family val="2"/>
    </font>
    <font>
      <sz val="10"/>
      <color indexed="10"/>
      <name val="Arial"/>
      <family val="2"/>
    </font>
    <font>
      <sz val="10"/>
      <color indexed="8"/>
      <name val="Arial"/>
      <family val="2"/>
    </font>
    <font>
      <b/>
      <sz val="8"/>
      <name val="Arial"/>
      <family val="2"/>
    </font>
    <font>
      <sz val="10"/>
      <name val="Geneva"/>
    </font>
    <font>
      <i/>
      <sz val="11"/>
      <name val="Arial"/>
      <family val="2"/>
    </font>
    <font>
      <b/>
      <sz val="11"/>
      <name val="Arial"/>
      <family val="2"/>
    </font>
    <font>
      <b/>
      <i/>
      <sz val="11"/>
      <name val="Arial"/>
      <family val="2"/>
    </font>
  </fonts>
  <fills count="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indexed="42"/>
        <bgColor indexed="64"/>
      </patternFill>
    </fill>
  </fills>
  <borders count="49">
    <border>
      <left/>
      <right/>
      <top/>
      <bottom/>
      <diagonal/>
    </border>
    <border>
      <left/>
      <right/>
      <top style="hair">
        <color indexed="64"/>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style="thin">
        <color indexed="64"/>
      </top>
      <bottom style="thin">
        <color indexed="64"/>
      </bottom>
      <diagonal/>
    </border>
    <border>
      <left/>
      <right/>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s>
  <cellStyleXfs count="6">
    <xf numFmtId="0" fontId="0" fillId="0" borderId="0"/>
    <xf numFmtId="0" fontId="13" fillId="0" borderId="0" applyFill="0" applyBorder="0" applyAlignment="0" applyProtection="0"/>
    <xf numFmtId="0" fontId="5" fillId="0" borderId="0" applyNumberFormat="0" applyFill="0" applyBorder="0" applyAlignment="0" applyProtection="0">
      <alignment vertical="top"/>
      <protection locked="0"/>
    </xf>
    <xf numFmtId="0" fontId="31" fillId="0" borderId="0"/>
    <xf numFmtId="0" fontId="1" fillId="0" borderId="0"/>
    <xf numFmtId="0" fontId="1" fillId="0" borderId="0"/>
  </cellStyleXfs>
  <cellXfs count="355">
    <xf numFmtId="0" fontId="0" fillId="0" borderId="0" xfId="0"/>
    <xf numFmtId="3" fontId="2" fillId="0" borderId="0" xfId="0" applyNumberFormat="1" applyFont="1" applyFill="1" applyBorder="1" applyAlignment="1">
      <alignment horizontal="left" vertical="center"/>
    </xf>
    <xf numFmtId="3" fontId="2" fillId="0" borderId="0" xfId="0" applyNumberFormat="1" applyFont="1" applyFill="1" applyBorder="1" applyAlignment="1">
      <alignment horizontal="right" vertical="center"/>
    </xf>
    <xf numFmtId="3" fontId="3" fillId="0" borderId="0" xfId="0" applyNumberFormat="1" applyFont="1" applyFill="1" applyBorder="1" applyAlignment="1">
      <alignment horizontal="right" vertical="center"/>
    </xf>
    <xf numFmtId="3" fontId="2" fillId="0" borderId="1" xfId="0" applyNumberFormat="1" applyFont="1" applyFill="1" applyBorder="1" applyAlignment="1">
      <alignment vertical="center" wrapText="1"/>
    </xf>
    <xf numFmtId="3" fontId="2" fillId="0" borderId="2" xfId="0" applyNumberFormat="1" applyFont="1" applyFill="1" applyBorder="1" applyAlignment="1">
      <alignment vertical="center" wrapText="1"/>
    </xf>
    <xf numFmtId="3" fontId="2" fillId="0" borderId="0" xfId="0" applyNumberFormat="1" applyFont="1" applyFill="1" applyBorder="1" applyAlignment="1">
      <alignment horizontal="center" vertical="center"/>
    </xf>
    <xf numFmtId="3" fontId="2" fillId="0" borderId="0" xfId="0" quotePrefix="1" applyNumberFormat="1" applyFont="1" applyFill="1" applyBorder="1" applyAlignment="1">
      <alignment horizontal="center" vertical="center"/>
    </xf>
    <xf numFmtId="3" fontId="2" fillId="0" borderId="3" xfId="0" quotePrefix="1" applyNumberFormat="1" applyFont="1" applyFill="1" applyBorder="1" applyAlignment="1">
      <alignment horizontal="center" vertical="center"/>
    </xf>
    <xf numFmtId="3" fontId="2" fillId="0" borderId="0" xfId="0" quotePrefix="1" applyNumberFormat="1" applyFont="1" applyFill="1" applyBorder="1" applyAlignment="1">
      <alignment horizontal="left" vertical="center"/>
    </xf>
    <xf numFmtId="3" fontId="2" fillId="0" borderId="3" xfId="0" quotePrefix="1" applyNumberFormat="1" applyFont="1" applyFill="1" applyBorder="1" applyAlignment="1">
      <alignment horizontal="right" vertical="center"/>
    </xf>
    <xf numFmtId="3" fontId="2" fillId="0" borderId="0" xfId="0" applyNumberFormat="1" applyFont="1" applyFill="1" applyBorder="1" applyAlignment="1">
      <alignment horizontal="right" vertical="top"/>
    </xf>
    <xf numFmtId="3" fontId="2" fillId="0" borderId="0" xfId="0" applyNumberFormat="1" applyFont="1" applyFill="1" applyBorder="1" applyAlignment="1">
      <alignment horizontal="left" vertical="top"/>
    </xf>
    <xf numFmtId="3" fontId="8" fillId="0" borderId="0" xfId="0" applyNumberFormat="1" applyFont="1" applyFill="1" applyBorder="1" applyAlignment="1">
      <alignment horizontal="right" vertical="top"/>
    </xf>
    <xf numFmtId="0" fontId="8" fillId="2" borderId="4" xfId="0" applyFont="1" applyFill="1" applyBorder="1" applyAlignment="1">
      <alignment vertical="top" wrapText="1"/>
    </xf>
    <xf numFmtId="0" fontId="8" fillId="0" borderId="5" xfId="0" applyFont="1" applyBorder="1" applyAlignment="1">
      <alignment horizontal="center" vertical="top" wrapText="1"/>
    </xf>
    <xf numFmtId="0" fontId="2" fillId="0" borderId="0" xfId="0" applyFont="1" applyBorder="1" applyAlignment="1">
      <alignment vertical="top" wrapText="1"/>
    </xf>
    <xf numFmtId="0" fontId="2" fillId="0" borderId="6"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7" xfId="0" applyFont="1" applyBorder="1" applyAlignment="1">
      <alignment vertical="top" wrapText="1"/>
    </xf>
    <xf numFmtId="0" fontId="2" fillId="0" borderId="5" xfId="0" applyFont="1" applyBorder="1" applyAlignment="1">
      <alignment vertical="top" wrapText="1"/>
    </xf>
    <xf numFmtId="0" fontId="8" fillId="0" borderId="4" xfId="0" applyFont="1" applyFill="1" applyBorder="1" applyAlignment="1">
      <alignment horizontal="left" vertical="top" wrapText="1"/>
    </xf>
    <xf numFmtId="0" fontId="9" fillId="0" borderId="4" xfId="0" applyFont="1" applyFill="1" applyBorder="1" applyAlignment="1">
      <alignment vertical="top" wrapText="1"/>
    </xf>
    <xf numFmtId="3" fontId="2" fillId="0" borderId="0" xfId="0" applyNumberFormat="1" applyFont="1" applyFill="1" applyBorder="1" applyAlignment="1">
      <alignment vertical="center"/>
    </xf>
    <xf numFmtId="3" fontId="2" fillId="0" borderId="0" xfId="0" quotePrefix="1" applyNumberFormat="1" applyFont="1" applyFill="1" applyBorder="1" applyAlignment="1">
      <alignment horizontal="right" vertical="center"/>
    </xf>
    <xf numFmtId="3" fontId="2" fillId="0" borderId="8" xfId="0" applyNumberFormat="1" applyFont="1" applyFill="1" applyBorder="1" applyAlignment="1">
      <alignment horizontal="right" vertical="center"/>
    </xf>
    <xf numFmtId="3" fontId="2" fillId="0" borderId="8" xfId="0" quotePrefix="1" applyNumberFormat="1" applyFont="1" applyFill="1" applyBorder="1" applyAlignment="1">
      <alignment horizontal="right" vertical="center"/>
    </xf>
    <xf numFmtId="0" fontId="2" fillId="0" borderId="2" xfId="0" applyFont="1" applyBorder="1" applyAlignment="1">
      <alignment vertical="top" wrapText="1"/>
    </xf>
    <xf numFmtId="0" fontId="8" fillId="0" borderId="4" xfId="0" applyFont="1" applyFill="1" applyBorder="1" applyAlignment="1">
      <alignment horizontal="right" vertical="center"/>
    </xf>
    <xf numFmtId="0" fontId="6" fillId="2" borderId="0" xfId="0" applyFont="1" applyFill="1" applyBorder="1" applyAlignment="1">
      <alignment vertical="top" wrapText="1"/>
    </xf>
    <xf numFmtId="3" fontId="6" fillId="0" borderId="0" xfId="0" applyNumberFormat="1" applyFont="1" applyFill="1" applyBorder="1" applyAlignment="1">
      <alignment horizontal="left" vertical="top"/>
    </xf>
    <xf numFmtId="3" fontId="8" fillId="0" borderId="0" xfId="0" applyNumberFormat="1" applyFont="1" applyFill="1" applyBorder="1" applyAlignment="1">
      <alignment horizontal="left" vertical="top"/>
    </xf>
    <xf numFmtId="0" fontId="6" fillId="0" borderId="7"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8" fillId="0" borderId="11" xfId="0" applyFont="1" applyBorder="1" applyAlignment="1">
      <alignment horizontal="center" vertical="top" wrapText="1"/>
    </xf>
    <xf numFmtId="0" fontId="8" fillId="0" borderId="12" xfId="0" applyFont="1" applyBorder="1" applyAlignment="1">
      <alignment horizontal="center" vertical="top" wrapText="1"/>
    </xf>
    <xf numFmtId="0" fontId="6" fillId="2" borderId="13" xfId="0" applyFont="1" applyFill="1" applyBorder="1" applyAlignment="1">
      <alignment vertical="top" wrapText="1"/>
    </xf>
    <xf numFmtId="0" fontId="6" fillId="2" borderId="14" xfId="0" applyFont="1" applyFill="1" applyBorder="1" applyAlignment="1">
      <alignment vertical="top" wrapText="1"/>
    </xf>
    <xf numFmtId="0" fontId="2" fillId="0" borderId="15" xfId="0" applyFont="1" applyBorder="1" applyAlignment="1">
      <alignment vertical="top" wrapText="1"/>
    </xf>
    <xf numFmtId="0" fontId="2" fillId="0" borderId="16" xfId="0" applyFont="1" applyBorder="1" applyAlignment="1">
      <alignment vertical="top"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3" fontId="2" fillId="0" borderId="3" xfId="0" applyNumberFormat="1" applyFont="1" applyFill="1" applyBorder="1" applyAlignment="1">
      <alignment horizontal="left" vertical="top"/>
    </xf>
    <xf numFmtId="3" fontId="2" fillId="0" borderId="20" xfId="0" applyNumberFormat="1" applyFont="1" applyBorder="1" applyAlignment="1">
      <alignment vertical="top" wrapText="1"/>
    </xf>
    <xf numFmtId="3" fontId="2" fillId="0" borderId="3" xfId="0" applyNumberFormat="1" applyFont="1" applyFill="1" applyBorder="1" applyAlignment="1">
      <alignment horizontal="right" vertical="top"/>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22"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6" fillId="0" borderId="0" xfId="0" applyFont="1" applyBorder="1" applyAlignment="1">
      <alignment vertical="top"/>
    </xf>
    <xf numFmtId="0" fontId="2" fillId="0" borderId="6" xfId="0" applyFont="1" applyBorder="1" applyAlignment="1">
      <alignment horizontal="left" vertical="top" wrapText="1" indent="1"/>
    </xf>
    <xf numFmtId="0" fontId="2" fillId="0" borderId="1" xfId="0" applyFont="1" applyBorder="1" applyAlignment="1">
      <alignment horizontal="left" vertical="top" wrapText="1" indent="1"/>
    </xf>
    <xf numFmtId="0" fontId="2" fillId="0" borderId="1" xfId="0" applyFont="1" applyBorder="1" applyAlignment="1">
      <alignment horizontal="left" vertical="top" wrapText="1"/>
    </xf>
    <xf numFmtId="0" fontId="0" fillId="0" borderId="0" xfId="0" applyBorder="1" applyAlignment="1">
      <alignment vertical="top" wrapText="1"/>
    </xf>
    <xf numFmtId="0" fontId="6" fillId="0" borderId="5" xfId="0" applyFont="1" applyBorder="1" applyAlignment="1">
      <alignment vertical="top" wrapText="1"/>
    </xf>
    <xf numFmtId="0" fontId="7" fillId="2" borderId="18" xfId="0" applyFont="1" applyFill="1" applyBorder="1" applyAlignment="1">
      <alignment vertical="top" wrapText="1"/>
    </xf>
    <xf numFmtId="0" fontId="7" fillId="2" borderId="17" xfId="0" applyFont="1" applyFill="1" applyBorder="1" applyAlignment="1">
      <alignment vertical="top" wrapText="1"/>
    </xf>
    <xf numFmtId="0" fontId="0" fillId="0" borderId="15" xfId="0" applyBorder="1" applyAlignment="1">
      <alignment vertical="top" wrapText="1"/>
    </xf>
    <xf numFmtId="0" fontId="0" fillId="0" borderId="3"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2" fillId="2" borderId="23" xfId="0" applyFont="1" applyFill="1" applyBorder="1" applyAlignment="1">
      <alignment vertical="top" wrapText="1"/>
    </xf>
    <xf numFmtId="0" fontId="2" fillId="2" borderId="24" xfId="0" applyFont="1" applyFill="1" applyBorder="1" applyAlignment="1">
      <alignment vertical="top" wrapText="1"/>
    </xf>
    <xf numFmtId="0" fontId="8" fillId="0" borderId="5" xfId="0" applyFont="1" applyBorder="1" applyAlignment="1">
      <alignment horizontal="left" vertical="top" wrapText="1"/>
    </xf>
    <xf numFmtId="0" fontId="6" fillId="2" borderId="0" xfId="0" applyFont="1" applyFill="1" applyBorder="1" applyAlignment="1">
      <alignment horizontal="left" vertical="top" wrapText="1"/>
    </xf>
    <xf numFmtId="0" fontId="2" fillId="0" borderId="6" xfId="0" applyFont="1" applyBorder="1" applyAlignment="1">
      <alignment horizontal="left" vertical="top" wrapText="1"/>
    </xf>
    <xf numFmtId="0" fontId="6" fillId="0" borderId="0" xfId="0" applyFont="1" applyBorder="1" applyAlignment="1">
      <alignment horizontal="left" vertical="top" wrapText="1"/>
    </xf>
    <xf numFmtId="0" fontId="2" fillId="0" borderId="5" xfId="0" applyFont="1" applyBorder="1" applyAlignment="1">
      <alignment horizontal="left" vertical="top" wrapText="1"/>
    </xf>
    <xf numFmtId="3" fontId="6" fillId="2" borderId="9" xfId="0" applyNumberFormat="1" applyFont="1" applyFill="1" applyBorder="1" applyAlignment="1">
      <alignment horizontal="left" vertical="top"/>
    </xf>
    <xf numFmtId="0" fontId="2" fillId="0" borderId="4" xfId="0" applyFont="1" applyBorder="1" applyAlignment="1">
      <alignment horizontal="left" vertical="top" wrapText="1"/>
    </xf>
    <xf numFmtId="0" fontId="2" fillId="2" borderId="13" xfId="0" applyFont="1" applyFill="1" applyBorder="1" applyAlignment="1">
      <alignment vertical="top" wrapText="1"/>
    </xf>
    <xf numFmtId="3" fontId="2" fillId="2" borderId="13" xfId="0" applyNumberFormat="1" applyFont="1" applyFill="1" applyBorder="1" applyAlignment="1">
      <alignment horizontal="right" vertical="center"/>
    </xf>
    <xf numFmtId="0" fontId="2" fillId="0" borderId="25" xfId="0" applyFont="1" applyBorder="1" applyAlignment="1">
      <alignment vertical="top" wrapText="1"/>
    </xf>
    <xf numFmtId="0" fontId="6" fillId="2" borderId="24" xfId="0" applyFont="1" applyFill="1" applyBorder="1" applyAlignment="1">
      <alignment vertical="top" wrapText="1"/>
    </xf>
    <xf numFmtId="3" fontId="2" fillId="0" borderId="15" xfId="0" applyNumberFormat="1" applyFont="1" applyFill="1" applyBorder="1" applyAlignment="1">
      <alignment horizontal="left" vertical="top"/>
    </xf>
    <xf numFmtId="3" fontId="2" fillId="0" borderId="16" xfId="0" applyNumberFormat="1" applyFont="1" applyBorder="1" applyAlignment="1">
      <alignment vertical="top" wrapText="1"/>
    </xf>
    <xf numFmtId="0" fontId="6" fillId="0" borderId="0" xfId="0" applyFont="1" applyBorder="1" applyAlignment="1">
      <alignment vertical="top" wrapText="1"/>
    </xf>
    <xf numFmtId="3" fontId="11" fillId="0" borderId="0" xfId="0" applyNumberFormat="1" applyFont="1" applyFill="1" applyBorder="1" applyAlignment="1">
      <alignment horizontal="left" vertical="center"/>
    </xf>
    <xf numFmtId="3" fontId="12" fillId="0" borderId="0" xfId="0" applyNumberFormat="1" applyFont="1" applyFill="1" applyBorder="1" applyAlignment="1">
      <alignment horizontal="left" vertical="center"/>
    </xf>
    <xf numFmtId="0" fontId="2" fillId="0" borderId="26" xfId="0" applyFont="1" applyBorder="1" applyAlignment="1">
      <alignment horizontal="left" vertical="top" wrapText="1"/>
    </xf>
    <xf numFmtId="0" fontId="2" fillId="0" borderId="27" xfId="0" applyFont="1" applyBorder="1" applyAlignment="1">
      <alignment vertical="top" wrapText="1"/>
    </xf>
    <xf numFmtId="0" fontId="2" fillId="0" borderId="0" xfId="0" applyFont="1" applyAlignment="1">
      <alignment horizontal="left" vertical="top"/>
    </xf>
    <xf numFmtId="0" fontId="2" fillId="0" borderId="28" xfId="0" applyFont="1" applyBorder="1" applyAlignment="1">
      <alignment horizontal="left" vertical="top" wrapText="1"/>
    </xf>
    <xf numFmtId="0" fontId="2" fillId="0" borderId="29" xfId="0" applyFont="1" applyBorder="1" applyAlignment="1">
      <alignment horizontal="left" vertical="top" wrapText="1"/>
    </xf>
    <xf numFmtId="0" fontId="14" fillId="0" borderId="0" xfId="2" applyFont="1" applyAlignment="1" applyProtection="1">
      <alignment horizontal="left" vertical="top"/>
    </xf>
    <xf numFmtId="0" fontId="6" fillId="0" borderId="0" xfId="0" applyFont="1" applyAlignment="1">
      <alignment horizontal="left" vertical="top"/>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15" fillId="0" borderId="0" xfId="0" applyFont="1" applyAlignment="1">
      <alignment horizontal="left" vertical="top"/>
    </xf>
    <xf numFmtId="0" fontId="2" fillId="0" borderId="32" xfId="0" applyFont="1" applyBorder="1" applyAlignment="1">
      <alignment horizontal="left" vertical="top" wrapText="1"/>
    </xf>
    <xf numFmtId="0" fontId="2" fillId="0" borderId="33" xfId="0" applyFont="1" applyBorder="1" applyAlignment="1">
      <alignment horizontal="left" vertical="top" wrapText="1"/>
    </xf>
    <xf numFmtId="0" fontId="15" fillId="0" borderId="32" xfId="0" applyFont="1" applyBorder="1" applyAlignment="1">
      <alignment horizontal="left" vertical="top" wrapText="1"/>
    </xf>
    <xf numFmtId="0" fontId="2" fillId="0" borderId="0" xfId="2" applyFont="1" applyAlignment="1" applyProtection="1">
      <alignment horizontal="left" vertical="top"/>
    </xf>
    <xf numFmtId="0" fontId="2" fillId="0" borderId="0" xfId="0" applyFont="1"/>
    <xf numFmtId="0" fontId="2" fillId="0" borderId="34" xfId="0" applyFont="1" applyBorder="1" applyAlignment="1">
      <alignment horizontal="center" wrapText="1"/>
    </xf>
    <xf numFmtId="0" fontId="6" fillId="0" borderId="34" xfId="0" applyFont="1" applyBorder="1" applyAlignment="1">
      <alignment horizontal="center" wrapText="1"/>
    </xf>
    <xf numFmtId="0" fontId="2" fillId="0" borderId="30" xfId="0" applyFont="1" applyBorder="1" applyAlignment="1">
      <alignment vertical="top" wrapText="1"/>
    </xf>
    <xf numFmtId="0" fontId="6" fillId="0" borderId="29" xfId="0" applyFont="1" applyBorder="1" applyAlignment="1">
      <alignment vertical="top" wrapText="1"/>
    </xf>
    <xf numFmtId="0" fontId="2" fillId="0" borderId="29" xfId="0" applyFont="1" applyBorder="1" applyAlignment="1">
      <alignment vertical="top" wrapText="1"/>
    </xf>
    <xf numFmtId="0" fontId="2" fillId="0" borderId="32" xfId="0" applyFont="1" applyBorder="1" applyAlignment="1">
      <alignment vertical="top" wrapText="1"/>
    </xf>
    <xf numFmtId="0" fontId="6" fillId="0" borderId="30" xfId="0" applyFont="1" applyBorder="1" applyAlignment="1">
      <alignment vertical="top" wrapText="1"/>
    </xf>
    <xf numFmtId="0" fontId="2" fillId="0" borderId="31" xfId="0" applyFont="1" applyBorder="1" applyAlignment="1">
      <alignment vertical="top" wrapText="1"/>
    </xf>
    <xf numFmtId="0" fontId="2" fillId="0" borderId="33" xfId="0" applyFont="1" applyBorder="1" applyAlignment="1">
      <alignment vertical="top" wrapText="1"/>
    </xf>
    <xf numFmtId="0" fontId="2" fillId="0" borderId="28" xfId="0" applyFont="1" applyBorder="1" applyAlignment="1">
      <alignment vertical="top" wrapText="1"/>
    </xf>
    <xf numFmtId="0" fontId="6" fillId="0" borderId="31" xfId="0" applyFont="1" applyBorder="1" applyAlignment="1">
      <alignment vertical="top" wrapText="1"/>
    </xf>
    <xf numFmtId="0" fontId="2" fillId="0" borderId="29" xfId="0" applyFont="1" applyBorder="1" applyAlignment="1">
      <alignment horizontal="left" vertical="top" wrapText="1" indent="1"/>
    </xf>
    <xf numFmtId="0" fontId="2" fillId="0" borderId="29" xfId="0" applyFont="1" applyBorder="1" applyAlignment="1">
      <alignment horizontal="left" vertical="top" wrapText="1" indent="4"/>
    </xf>
    <xf numFmtId="0" fontId="6" fillId="0" borderId="29" xfId="0" applyFont="1" applyBorder="1" applyAlignment="1">
      <alignment horizontal="left" vertical="top" wrapText="1" indent="1"/>
    </xf>
    <xf numFmtId="0" fontId="19" fillId="0" borderId="0" xfId="0" applyFont="1" applyAlignment="1">
      <alignment horizontal="left"/>
    </xf>
    <xf numFmtId="0" fontId="6" fillId="0" borderId="32" xfId="0" applyFont="1" applyBorder="1" applyAlignment="1">
      <alignment vertical="top" wrapText="1"/>
    </xf>
    <xf numFmtId="0" fontId="6" fillId="0" borderId="8" xfId="0" applyFont="1" applyBorder="1" applyAlignment="1">
      <alignment horizontal="left" wrapText="1"/>
    </xf>
    <xf numFmtId="0" fontId="2" fillId="0" borderId="0" xfId="0" applyFont="1" applyAlignment="1">
      <alignment horizontal="left"/>
    </xf>
    <xf numFmtId="0" fontId="6" fillId="0" borderId="0" xfId="0" applyFont="1" applyAlignment="1">
      <alignment horizontal="left"/>
    </xf>
    <xf numFmtId="0" fontId="6" fillId="0" borderId="8" xfId="0" applyFont="1" applyBorder="1" applyAlignment="1">
      <alignment horizontal="left" vertical="top" wrapText="1"/>
    </xf>
    <xf numFmtId="0" fontId="2" fillId="0" borderId="34" xfId="0" applyFont="1" applyBorder="1" applyAlignment="1">
      <alignment horizontal="center" vertical="top" wrapText="1"/>
    </xf>
    <xf numFmtId="0" fontId="6" fillId="0" borderId="34" xfId="0" applyFont="1" applyBorder="1" applyAlignment="1">
      <alignment horizontal="center" vertical="top" wrapText="1"/>
    </xf>
    <xf numFmtId="0" fontId="2" fillId="0" borderId="0" xfId="0" applyFont="1" applyBorder="1" applyAlignment="1">
      <alignment horizontal="left" vertical="center"/>
    </xf>
    <xf numFmtId="0" fontId="6" fillId="0" borderId="0" xfId="0" applyFont="1" applyBorder="1" applyAlignment="1">
      <alignment horizontal="left"/>
    </xf>
    <xf numFmtId="0" fontId="2" fillId="0" borderId="0" xfId="0" applyFont="1" applyBorder="1"/>
    <xf numFmtId="0" fontId="2" fillId="0" borderId="35" xfId="0" applyFont="1" applyBorder="1" applyAlignment="1">
      <alignment horizontal="left" vertical="center"/>
    </xf>
    <xf numFmtId="0" fontId="2" fillId="0" borderId="4" xfId="0" applyFont="1" applyBorder="1" applyAlignment="1">
      <alignment vertical="top" wrapText="1"/>
    </xf>
    <xf numFmtId="0" fontId="2" fillId="0" borderId="4" xfId="0" applyFont="1" applyBorder="1"/>
    <xf numFmtId="0" fontId="2" fillId="0" borderId="28" xfId="0" applyFont="1" applyBorder="1"/>
    <xf numFmtId="0" fontId="2" fillId="0" borderId="36" xfId="0" applyFont="1" applyBorder="1" applyAlignment="1">
      <alignment horizontal="left" vertical="center"/>
    </xf>
    <xf numFmtId="3" fontId="2" fillId="0" borderId="7" xfId="0" applyNumberFormat="1" applyFont="1" applyFill="1" applyBorder="1" applyAlignment="1">
      <alignment horizontal="right" vertical="center"/>
    </xf>
    <xf numFmtId="0" fontId="2" fillId="0" borderId="7" xfId="0" applyFont="1" applyBorder="1"/>
    <xf numFmtId="0" fontId="2" fillId="0" borderId="37" xfId="0" applyFont="1" applyBorder="1"/>
    <xf numFmtId="0" fontId="6" fillId="0" borderId="32" xfId="0" applyFont="1" applyBorder="1" applyAlignment="1">
      <alignment horizontal="left" vertical="top" wrapText="1"/>
    </xf>
    <xf numFmtId="0" fontId="6" fillId="0" borderId="33" xfId="0" applyFont="1" applyBorder="1" applyAlignment="1">
      <alignment horizontal="left" vertical="top" wrapText="1"/>
    </xf>
    <xf numFmtId="0" fontId="2" fillId="0" borderId="38" xfId="0" applyFont="1" applyBorder="1" applyAlignment="1">
      <alignment horizontal="left" vertical="center"/>
    </xf>
    <xf numFmtId="0" fontId="2" fillId="0" borderId="1" xfId="0" applyFont="1" applyBorder="1"/>
    <xf numFmtId="0" fontId="2" fillId="0" borderId="39" xfId="0" applyFont="1" applyBorder="1"/>
    <xf numFmtId="3" fontId="2" fillId="0" borderId="1" xfId="0" applyNumberFormat="1" applyFont="1" applyFill="1" applyBorder="1" applyAlignment="1">
      <alignment horizontal="right" vertical="center"/>
    </xf>
    <xf numFmtId="3" fontId="6" fillId="0" borderId="0" xfId="0" applyNumberFormat="1" applyFont="1" applyFill="1" applyBorder="1" applyAlignment="1">
      <alignment vertical="center" wrapText="1"/>
    </xf>
    <xf numFmtId="3" fontId="2" fillId="0" borderId="0" xfId="0" applyNumberFormat="1" applyFont="1" applyFill="1" applyBorder="1" applyAlignment="1">
      <alignment vertical="center" wrapText="1"/>
    </xf>
    <xf numFmtId="0" fontId="2" fillId="0" borderId="0" xfId="0" applyFont="1" applyAlignment="1"/>
    <xf numFmtId="3" fontId="2" fillId="0" borderId="0" xfId="0" applyNumberFormat="1" applyFont="1" applyFill="1" applyBorder="1" applyAlignment="1">
      <alignment horizontal="left" vertical="top" wrapText="1"/>
    </xf>
    <xf numFmtId="3" fontId="2" fillId="0" borderId="38" xfId="0" applyNumberFormat="1" applyFont="1" applyFill="1" applyBorder="1" applyAlignment="1">
      <alignment vertical="top" wrapText="1"/>
    </xf>
    <xf numFmtId="3" fontId="2" fillId="0" borderId="40" xfId="0" applyNumberFormat="1" applyFont="1" applyFill="1" applyBorder="1" applyAlignment="1">
      <alignment vertical="top"/>
    </xf>
    <xf numFmtId="3" fontId="2" fillId="0" borderId="38" xfId="0" applyNumberFormat="1" applyFont="1" applyFill="1" applyBorder="1" applyAlignment="1">
      <alignment vertical="top"/>
    </xf>
    <xf numFmtId="3" fontId="9" fillId="0" borderId="8" xfId="0" applyNumberFormat="1" applyFont="1" applyFill="1" applyBorder="1" applyAlignment="1">
      <alignment horizontal="right" vertical="center"/>
    </xf>
    <xf numFmtId="3" fontId="2" fillId="0" borderId="0" xfId="0" quotePrefix="1" applyNumberFormat="1" applyFont="1" applyFill="1" applyBorder="1" applyAlignment="1">
      <alignment vertical="center" wrapText="1"/>
    </xf>
    <xf numFmtId="4" fontId="2" fillId="0" borderId="0" xfId="0" quotePrefix="1" applyNumberFormat="1" applyFont="1" applyFill="1" applyBorder="1" applyAlignment="1">
      <alignment vertical="center" wrapText="1"/>
    </xf>
    <xf numFmtId="3" fontId="20" fillId="0" borderId="0" xfId="0" applyNumberFormat="1" applyFont="1" applyFill="1" applyBorder="1" applyAlignment="1">
      <alignment horizontal="left" vertical="center"/>
    </xf>
    <xf numFmtId="3" fontId="20" fillId="0" borderId="0" xfId="0" applyNumberFormat="1" applyFont="1" applyFill="1" applyBorder="1" applyAlignment="1">
      <alignment horizontal="center" vertical="center"/>
    </xf>
    <xf numFmtId="3" fontId="21" fillId="0" borderId="0" xfId="0" applyNumberFormat="1" applyFont="1" applyFill="1" applyBorder="1" applyAlignment="1">
      <alignment horizontal="left" vertical="center"/>
    </xf>
    <xf numFmtId="0" fontId="8" fillId="2" borderId="9" xfId="0" applyFont="1" applyFill="1" applyBorder="1" applyAlignment="1">
      <alignment vertical="top" wrapText="1"/>
    </xf>
    <xf numFmtId="3" fontId="6" fillId="0" borderId="0" xfId="0" applyNumberFormat="1" applyFont="1" applyFill="1" applyBorder="1" applyAlignment="1">
      <alignment horizontal="left" vertical="center"/>
    </xf>
    <xf numFmtId="3" fontId="2" fillId="0" borderId="6" xfId="0" applyNumberFormat="1" applyFont="1" applyFill="1" applyBorder="1" applyAlignment="1">
      <alignment vertical="center" wrapText="1"/>
    </xf>
    <xf numFmtId="3" fontId="6" fillId="0" borderId="9" xfId="0" applyNumberFormat="1" applyFont="1" applyFill="1" applyBorder="1" applyAlignment="1">
      <alignment vertical="center" wrapText="1"/>
    </xf>
    <xf numFmtId="3" fontId="22" fillId="0" borderId="0" xfId="0" applyNumberFormat="1" applyFont="1" applyFill="1" applyBorder="1" applyAlignment="1">
      <alignment horizontal="right" vertical="center"/>
    </xf>
    <xf numFmtId="0" fontId="20" fillId="0" borderId="0" xfId="0" applyFont="1" applyAlignment="1">
      <alignment horizontal="center" vertical="top"/>
    </xf>
    <xf numFmtId="3" fontId="20" fillId="0" borderId="0" xfId="0" applyNumberFormat="1" applyFont="1" applyFill="1" applyBorder="1" applyAlignment="1">
      <alignment horizontal="right" vertical="center"/>
    </xf>
    <xf numFmtId="3" fontId="4" fillId="0" borderId="0" xfId="0" applyNumberFormat="1" applyFont="1" applyFill="1" applyBorder="1" applyAlignment="1">
      <alignment vertical="center"/>
    </xf>
    <xf numFmtId="3" fontId="6" fillId="0" borderId="0" xfId="0" applyNumberFormat="1" applyFont="1" applyFill="1" applyBorder="1" applyAlignment="1">
      <alignment vertical="center"/>
    </xf>
    <xf numFmtId="3" fontId="2" fillId="0" borderId="10" xfId="0" applyNumberFormat="1" applyFont="1" applyFill="1" applyBorder="1" applyAlignment="1">
      <alignment vertical="top" wrapText="1"/>
    </xf>
    <xf numFmtId="3" fontId="2" fillId="0" borderId="20" xfId="0" applyNumberFormat="1" applyFont="1" applyFill="1" applyBorder="1" applyAlignment="1">
      <alignment vertical="top" wrapText="1"/>
    </xf>
    <xf numFmtId="3" fontId="8" fillId="0" borderId="0" xfId="0" applyNumberFormat="1" applyFont="1" applyFill="1" applyBorder="1" applyAlignment="1">
      <alignment horizontal="center" vertical="center"/>
    </xf>
    <xf numFmtId="3" fontId="28" fillId="0" borderId="38" xfId="0" applyNumberFormat="1" applyFont="1" applyFill="1" applyBorder="1" applyAlignment="1">
      <alignment vertical="top" wrapText="1"/>
    </xf>
    <xf numFmtId="3" fontId="23" fillId="0" borderId="0" xfId="0" applyNumberFormat="1" applyFont="1" applyFill="1" applyBorder="1" applyAlignment="1">
      <alignment horizontal="center" vertical="center" wrapText="1"/>
    </xf>
    <xf numFmtId="3" fontId="24" fillId="0" borderId="8" xfId="0" applyNumberFormat="1" applyFont="1" applyFill="1" applyBorder="1" applyAlignment="1">
      <alignment horizontal="right" vertical="center" wrapText="1"/>
    </xf>
    <xf numFmtId="3" fontId="25" fillId="0" borderId="0" xfId="0" applyNumberFormat="1" applyFont="1" applyFill="1" applyBorder="1" applyAlignment="1">
      <alignment vertical="center"/>
    </xf>
    <xf numFmtId="3" fontId="26" fillId="0" borderId="0" xfId="0" applyNumberFormat="1" applyFont="1" applyFill="1" applyBorder="1" applyAlignment="1">
      <alignment horizontal="right" vertical="center"/>
    </xf>
    <xf numFmtId="3" fontId="24" fillId="0" borderId="0" xfId="0" applyNumberFormat="1" applyFont="1" applyFill="1" applyBorder="1" applyAlignment="1">
      <alignment horizontal="center" vertical="center" wrapText="1"/>
    </xf>
    <xf numFmtId="3" fontId="26" fillId="0" borderId="8" xfId="0" applyNumberFormat="1" applyFont="1" applyFill="1" applyBorder="1" applyAlignment="1">
      <alignment horizontal="right" vertical="center"/>
    </xf>
    <xf numFmtId="3" fontId="27" fillId="0" borderId="4" xfId="0" applyNumberFormat="1" applyFont="1" applyFill="1" applyBorder="1" applyAlignment="1">
      <alignment horizontal="left" vertical="center"/>
    </xf>
    <xf numFmtId="3" fontId="26" fillId="0" borderId="33" xfId="0" applyNumberFormat="1" applyFont="1" applyFill="1" applyBorder="1" applyAlignment="1">
      <alignment horizontal="right" vertical="center"/>
    </xf>
    <xf numFmtId="3" fontId="4" fillId="0" borderId="0" xfId="0" applyNumberFormat="1" applyFont="1" applyFill="1" applyBorder="1" applyAlignment="1">
      <alignment horizontal="left" vertical="center"/>
    </xf>
    <xf numFmtId="3" fontId="3" fillId="0" borderId="0" xfId="0" applyNumberFormat="1" applyFont="1" applyFill="1" applyBorder="1" applyAlignment="1">
      <alignment horizontal="left" vertical="center"/>
    </xf>
    <xf numFmtId="3" fontId="4" fillId="0" borderId="0" xfId="0" applyNumberFormat="1" applyFont="1" applyFill="1" applyBorder="1" applyAlignment="1">
      <alignment vertical="top" wrapText="1"/>
    </xf>
    <xf numFmtId="3" fontId="2" fillId="0" borderId="0" xfId="0" applyNumberFormat="1" applyFont="1" applyFill="1" applyBorder="1" applyAlignment="1">
      <alignment vertical="top" wrapText="1"/>
    </xf>
    <xf numFmtId="3" fontId="2" fillId="0" borderId="32" xfId="0" applyNumberFormat="1" applyFont="1" applyFill="1" applyBorder="1" applyAlignment="1">
      <alignment vertical="top" wrapText="1"/>
    </xf>
    <xf numFmtId="3" fontId="2" fillId="0" borderId="33" xfId="0" applyNumberFormat="1" applyFont="1" applyFill="1" applyBorder="1" applyAlignment="1">
      <alignment vertical="top" wrapText="1"/>
    </xf>
    <xf numFmtId="3" fontId="6" fillId="0" borderId="8" xfId="0" applyNumberFormat="1" applyFont="1" applyFill="1" applyBorder="1" applyAlignment="1">
      <alignment vertical="top" wrapText="1"/>
    </xf>
    <xf numFmtId="3" fontId="2" fillId="0" borderId="41" xfId="0" applyNumberFormat="1" applyFont="1" applyFill="1" applyBorder="1" applyAlignment="1">
      <alignment vertical="top" wrapText="1"/>
    </xf>
    <xf numFmtId="3" fontId="2" fillId="0" borderId="42" xfId="0" applyNumberFormat="1" applyFont="1" applyFill="1" applyBorder="1" applyAlignment="1">
      <alignment vertical="top" wrapText="1"/>
    </xf>
    <xf numFmtId="3" fontId="2" fillId="0" borderId="43"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8" fillId="0" borderId="0" xfId="0" applyNumberFormat="1" applyFont="1" applyFill="1" applyBorder="1" applyAlignment="1">
      <alignment vertical="center"/>
    </xf>
    <xf numFmtId="3" fontId="2" fillId="0" borderId="44" xfId="0" applyNumberFormat="1" applyFont="1" applyFill="1" applyBorder="1" applyAlignment="1">
      <alignment vertical="top" wrapText="1"/>
    </xf>
    <xf numFmtId="3" fontId="22" fillId="0" borderId="0" xfId="0" applyNumberFormat="1" applyFont="1" applyFill="1" applyBorder="1" applyAlignment="1">
      <alignment vertical="center"/>
    </xf>
    <xf numFmtId="3" fontId="2" fillId="0" borderId="16" xfId="0" applyNumberFormat="1" applyFont="1" applyFill="1" applyBorder="1" applyAlignment="1">
      <alignment vertical="top" wrapText="1"/>
    </xf>
    <xf numFmtId="0" fontId="8" fillId="0" borderId="0" xfId="0" applyFont="1" applyAlignment="1">
      <alignment vertical="top" wrapText="1"/>
    </xf>
    <xf numFmtId="0" fontId="2" fillId="0" borderId="0" xfId="0" applyFont="1" applyAlignment="1">
      <alignment vertical="top" wrapText="1"/>
    </xf>
    <xf numFmtId="0" fontId="2" fillId="0" borderId="42" xfId="0" applyFont="1" applyBorder="1" applyAlignment="1">
      <alignment vertical="top" wrapText="1"/>
    </xf>
    <xf numFmtId="0" fontId="2" fillId="0" borderId="41" xfId="0" applyFont="1" applyBorder="1" applyAlignment="1">
      <alignment vertical="top" wrapText="1"/>
    </xf>
    <xf numFmtId="3" fontId="9" fillId="0" borderId="0" xfId="0" applyNumberFormat="1" applyFont="1" applyFill="1" applyBorder="1" applyAlignment="1">
      <alignment vertical="center"/>
    </xf>
    <xf numFmtId="3" fontId="9" fillId="0" borderId="0" xfId="0" quotePrefix="1" applyNumberFormat="1" applyFont="1" applyFill="1" applyBorder="1" applyAlignment="1">
      <alignment vertical="center"/>
    </xf>
    <xf numFmtId="3" fontId="9" fillId="0" borderId="4" xfId="0" applyNumberFormat="1" applyFont="1" applyFill="1" applyBorder="1" applyAlignment="1">
      <alignment vertical="top" wrapText="1"/>
    </xf>
    <xf numFmtId="3" fontId="9" fillId="0" borderId="17" xfId="0" applyNumberFormat="1" applyFont="1" applyFill="1" applyBorder="1" applyAlignment="1">
      <alignment vertical="top" wrapText="1"/>
    </xf>
    <xf numFmtId="3" fontId="9" fillId="0" borderId="18" xfId="0" applyNumberFormat="1" applyFont="1" applyFill="1" applyBorder="1" applyAlignment="1">
      <alignment vertical="top" wrapText="1"/>
    </xf>
    <xf numFmtId="3" fontId="9" fillId="0" borderId="19" xfId="0" applyNumberFormat="1" applyFont="1" applyFill="1" applyBorder="1" applyAlignment="1">
      <alignment vertical="top" wrapText="1"/>
    </xf>
    <xf numFmtId="3" fontId="9" fillId="0" borderId="3" xfId="0" applyNumberFormat="1" applyFont="1" applyFill="1" applyBorder="1" applyAlignment="1">
      <alignment vertical="top" wrapText="1"/>
    </xf>
    <xf numFmtId="3" fontId="9" fillId="0" borderId="15" xfId="0" applyNumberFormat="1" applyFont="1" applyFill="1" applyBorder="1" applyAlignment="1">
      <alignment vertical="top" wrapText="1"/>
    </xf>
    <xf numFmtId="3" fontId="30" fillId="0" borderId="0" xfId="0" applyNumberFormat="1" applyFont="1" applyFill="1" applyBorder="1" applyAlignment="1">
      <alignment horizontal="center"/>
    </xf>
    <xf numFmtId="3" fontId="2" fillId="0" borderId="45" xfId="0" applyNumberFormat="1" applyFont="1" applyFill="1" applyBorder="1" applyAlignment="1">
      <alignment horizontal="left" vertical="top" wrapText="1"/>
    </xf>
    <xf numFmtId="3" fontId="2" fillId="0" borderId="1" xfId="0" applyNumberFormat="1" applyFont="1" applyFill="1" applyBorder="1" applyAlignment="1">
      <alignment vertical="top" wrapText="1"/>
    </xf>
    <xf numFmtId="3" fontId="2" fillId="0" borderId="1" xfId="0" applyNumberFormat="1" applyFont="1" applyFill="1" applyBorder="1" applyAlignment="1">
      <alignment horizontal="left" vertical="top" wrapText="1"/>
    </xf>
    <xf numFmtId="3" fontId="6" fillId="0" borderId="1" xfId="0" applyNumberFormat="1" applyFont="1" applyFill="1" applyBorder="1" applyAlignment="1">
      <alignment vertical="top" wrapText="1"/>
    </xf>
    <xf numFmtId="3" fontId="18" fillId="0" borderId="1" xfId="0" applyNumberFormat="1" applyFont="1" applyFill="1" applyBorder="1" applyAlignment="1">
      <alignment vertical="top" wrapText="1"/>
    </xf>
    <xf numFmtId="3" fontId="6" fillId="0" borderId="1" xfId="0" applyNumberFormat="1" applyFont="1" applyFill="1" applyBorder="1" applyAlignment="1">
      <alignment horizontal="left" vertical="top" wrapText="1"/>
    </xf>
    <xf numFmtId="3" fontId="2" fillId="0" borderId="45" xfId="0" applyNumberFormat="1" applyFont="1" applyFill="1" applyBorder="1" applyAlignment="1">
      <alignment vertical="top" wrapText="1"/>
    </xf>
    <xf numFmtId="3" fontId="30" fillId="0" borderId="4" xfId="0" applyNumberFormat="1" applyFont="1" applyFill="1" applyBorder="1" applyAlignment="1">
      <alignment horizontal="center"/>
    </xf>
    <xf numFmtId="3" fontId="2" fillId="0" borderId="16" xfId="0" applyNumberFormat="1" applyFont="1" applyFill="1" applyBorder="1" applyAlignment="1">
      <alignment horizontal="left" vertical="top" wrapText="1"/>
    </xf>
    <xf numFmtId="3" fontId="2" fillId="0" borderId="20" xfId="0" applyNumberFormat="1" applyFont="1" applyFill="1" applyBorder="1" applyAlignment="1">
      <alignment horizontal="left" vertical="top" wrapText="1"/>
    </xf>
    <xf numFmtId="3" fontId="2" fillId="0" borderId="0" xfId="0" applyNumberFormat="1" applyFont="1" applyFill="1" applyBorder="1" applyAlignment="1">
      <alignment horizontal="right" vertical="top" wrapText="1"/>
    </xf>
    <xf numFmtId="3" fontId="8" fillId="3" borderId="4" xfId="0" applyNumberFormat="1" applyFont="1" applyFill="1" applyBorder="1" applyAlignment="1">
      <alignment horizontal="left" vertical="top"/>
    </xf>
    <xf numFmtId="0" fontId="2" fillId="0" borderId="10" xfId="0" applyFont="1" applyBorder="1" applyAlignment="1">
      <alignment horizontal="left" vertical="top" wrapText="1"/>
    </xf>
    <xf numFmtId="0" fontId="2" fillId="0" borderId="20" xfId="0" applyFont="1" applyBorder="1" applyAlignment="1">
      <alignment horizontal="left" vertical="top" wrapText="1"/>
    </xf>
    <xf numFmtId="0" fontId="2" fillId="3" borderId="25"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38" xfId="0" applyFont="1" applyBorder="1" applyAlignment="1">
      <alignment vertical="top"/>
    </xf>
    <xf numFmtId="3" fontId="28" fillId="0" borderId="8" xfId="0" applyNumberFormat="1" applyFont="1" applyFill="1" applyBorder="1" applyAlignment="1">
      <alignment horizontal="right" vertical="center"/>
    </xf>
    <xf numFmtId="3" fontId="28" fillId="0" borderId="8" xfId="0" applyNumberFormat="1" applyFont="1" applyFill="1" applyBorder="1" applyAlignment="1">
      <alignment horizontal="right" vertical="center" wrapText="1"/>
    </xf>
    <xf numFmtId="0" fontId="2" fillId="3" borderId="18" xfId="0" applyFont="1" applyFill="1" applyBorder="1" applyAlignment="1">
      <alignment horizontal="left" vertical="top" wrapText="1"/>
    </xf>
    <xf numFmtId="0" fontId="6" fillId="3" borderId="18" xfId="0" applyFont="1" applyFill="1" applyBorder="1" applyAlignment="1">
      <alignment horizontal="left" vertical="top" wrapText="1"/>
    </xf>
    <xf numFmtId="3" fontId="2" fillId="0" borderId="4" xfId="0" applyNumberFormat="1" applyFont="1" applyFill="1" applyBorder="1" applyAlignment="1">
      <alignment vertical="top" wrapText="1"/>
    </xf>
    <xf numFmtId="3" fontId="14" fillId="4" borderId="6" xfId="2" applyNumberFormat="1" applyFont="1" applyFill="1" applyBorder="1" applyAlignment="1" applyProtection="1">
      <alignment vertical="top" wrapText="1"/>
    </xf>
    <xf numFmtId="3" fontId="14" fillId="4" borderId="1" xfId="2" applyNumberFormat="1" applyFont="1" applyFill="1" applyBorder="1" applyAlignment="1" applyProtection="1">
      <alignment vertical="top" wrapText="1"/>
    </xf>
    <xf numFmtId="3" fontId="14" fillId="4" borderId="7" xfId="2" applyNumberFormat="1" applyFont="1" applyFill="1" applyBorder="1" applyAlignment="1" applyProtection="1">
      <alignment vertical="top" wrapText="1"/>
    </xf>
    <xf numFmtId="3" fontId="23" fillId="0" borderId="0" xfId="0" applyNumberFormat="1" applyFont="1" applyFill="1" applyBorder="1" applyAlignment="1">
      <alignment horizontal="left" vertical="center" wrapText="1"/>
    </xf>
    <xf numFmtId="3" fontId="8" fillId="0" borderId="0" xfId="0" applyNumberFormat="1" applyFont="1" applyFill="1" applyBorder="1" applyAlignment="1">
      <alignment horizontal="left" vertical="center"/>
    </xf>
    <xf numFmtId="3" fontId="9" fillId="0" borderId="0" xfId="0" applyNumberFormat="1" applyFont="1" applyFill="1" applyBorder="1" applyAlignment="1">
      <alignment horizontal="left" vertical="center"/>
    </xf>
    <xf numFmtId="18" fontId="2" fillId="0" borderId="0" xfId="5" applyNumberFormat="1" applyFont="1" applyFill="1" applyBorder="1" applyAlignment="1">
      <alignment horizontal="right" vertical="top"/>
    </xf>
    <xf numFmtId="3" fontId="10" fillId="0" borderId="0" xfId="5" applyNumberFormat="1" applyFont="1" applyFill="1" applyBorder="1" applyAlignment="1">
      <alignment horizontal="center" vertical="top"/>
    </xf>
    <xf numFmtId="3" fontId="9" fillId="0" borderId="0" xfId="5" applyNumberFormat="1" applyFont="1" applyFill="1" applyBorder="1" applyAlignment="1">
      <alignment horizontal="left" vertical="top"/>
    </xf>
    <xf numFmtId="3" fontId="2" fillId="0" borderId="0" xfId="5" applyNumberFormat="1" applyFont="1" applyFill="1" applyBorder="1" applyAlignment="1">
      <alignment horizontal="left" vertical="top"/>
    </xf>
    <xf numFmtId="3" fontId="2" fillId="0" borderId="0" xfId="5" applyNumberFormat="1" applyFont="1" applyFill="1" applyBorder="1" applyAlignment="1">
      <alignment horizontal="right" vertical="top"/>
    </xf>
    <xf numFmtId="49" fontId="4"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3" fontId="9" fillId="0" borderId="0" xfId="5" applyNumberFormat="1" applyFont="1" applyFill="1" applyBorder="1" applyAlignment="1">
      <alignment horizontal="right" vertical="top"/>
    </xf>
    <xf numFmtId="18" fontId="2" fillId="5" borderId="0" xfId="4" applyNumberFormat="1" applyFont="1" applyFill="1" applyBorder="1" applyAlignment="1">
      <alignment vertical="center"/>
    </xf>
    <xf numFmtId="18" fontId="2" fillId="5" borderId="0" xfId="4" applyNumberFormat="1" applyFont="1" applyFill="1" applyBorder="1" applyAlignment="1">
      <alignment horizontal="center" vertical="top" wrapText="1"/>
    </xf>
    <xf numFmtId="18" fontId="10" fillId="0" borderId="0" xfId="4" applyNumberFormat="1" applyFont="1" applyBorder="1" applyAlignment="1">
      <alignment horizontal="center" vertical="top" wrapText="1"/>
    </xf>
    <xf numFmtId="18" fontId="2" fillId="0" borderId="0" xfId="4" applyNumberFormat="1" applyFont="1" applyBorder="1" applyAlignment="1">
      <alignment horizontal="left" vertical="top" wrapText="1"/>
    </xf>
    <xf numFmtId="18" fontId="9" fillId="0" borderId="0" xfId="4" applyNumberFormat="1" applyFont="1" applyBorder="1" applyAlignment="1">
      <alignment horizontal="left" vertical="top" wrapText="1"/>
    </xf>
    <xf numFmtId="18" fontId="2" fillId="5" borderId="4" xfId="4" applyNumberFormat="1" applyFont="1" applyFill="1" applyBorder="1" applyAlignment="1">
      <alignment horizontal="center" vertical="top"/>
    </xf>
    <xf numFmtId="0" fontId="10" fillId="0" borderId="4" xfId="4" applyFont="1" applyBorder="1" applyAlignment="1">
      <alignment horizontal="center" vertical="top"/>
    </xf>
    <xf numFmtId="0" fontId="2" fillId="0" borderId="4" xfId="4" applyFont="1" applyBorder="1" applyAlignment="1">
      <alignment horizontal="left" vertical="top"/>
    </xf>
    <xf numFmtId="18" fontId="21" fillId="5" borderId="0" xfId="4" applyNumberFormat="1" applyFont="1" applyFill="1" applyBorder="1" applyAlignment="1">
      <alignment horizontal="right" vertical="top"/>
    </xf>
    <xf numFmtId="18" fontId="21" fillId="5" borderId="0" xfId="4" applyNumberFormat="1" applyFont="1" applyFill="1" applyBorder="1" applyAlignment="1">
      <alignment horizontal="center" vertical="top"/>
    </xf>
    <xf numFmtId="1" fontId="32" fillId="0" borderId="0" xfId="4" applyNumberFormat="1" applyFont="1" applyBorder="1" applyAlignment="1">
      <alignment horizontal="center" vertical="top"/>
    </xf>
    <xf numFmtId="0" fontId="33" fillId="0" borderId="0" xfId="3" applyFont="1" applyAlignment="1">
      <alignment horizontal="left" vertical="top"/>
    </xf>
    <xf numFmtId="3" fontId="33" fillId="0" borderId="0" xfId="5" applyNumberFormat="1" applyFont="1" applyFill="1" applyBorder="1" applyAlignment="1">
      <alignment horizontal="left" vertical="top"/>
    </xf>
    <xf numFmtId="0" fontId="33" fillId="0" borderId="0" xfId="4" applyFont="1" applyBorder="1" applyAlignment="1">
      <alignment horizontal="left" vertical="top" wrapText="1"/>
    </xf>
    <xf numFmtId="3" fontId="21" fillId="0" borderId="0" xfId="5" applyNumberFormat="1" applyFont="1" applyFill="1" applyBorder="1" applyAlignment="1">
      <alignment horizontal="left" vertical="top"/>
    </xf>
    <xf numFmtId="3" fontId="21" fillId="0" borderId="0" xfId="5" applyNumberFormat="1" applyFont="1" applyFill="1" applyBorder="1" applyAlignment="1">
      <alignment horizontal="right" vertical="top"/>
    </xf>
    <xf numFmtId="3" fontId="32" fillId="0" borderId="0" xfId="5" applyNumberFormat="1" applyFont="1" applyFill="1" applyBorder="1" applyAlignment="1">
      <alignment horizontal="center" vertical="top"/>
    </xf>
    <xf numFmtId="3" fontId="21" fillId="0" borderId="0" xfId="5" applyNumberFormat="1" applyFont="1" applyFill="1" applyBorder="1" applyAlignment="1">
      <alignment horizontal="center" vertical="top"/>
    </xf>
    <xf numFmtId="0" fontId="21" fillId="0" borderId="0" xfId="3" applyFont="1" applyAlignment="1">
      <alignment horizontal="left" vertical="top"/>
    </xf>
    <xf numFmtId="0" fontId="31" fillId="0" borderId="0" xfId="3"/>
    <xf numFmtId="0" fontId="21" fillId="0" borderId="0" xfId="4" applyFont="1" applyBorder="1" applyAlignment="1">
      <alignment horizontal="center" vertical="top"/>
    </xf>
    <xf numFmtId="0" fontId="21" fillId="0" borderId="0" xfId="4" applyFont="1" applyBorder="1" applyAlignment="1">
      <alignment horizontal="left" vertical="top"/>
    </xf>
    <xf numFmtId="0" fontId="21" fillId="0" borderId="0" xfId="3" applyFont="1" applyAlignment="1">
      <alignment horizontal="center" vertical="top"/>
    </xf>
    <xf numFmtId="0" fontId="34" fillId="0" borderId="0" xfId="4" applyFont="1" applyBorder="1" applyAlignment="1">
      <alignment horizontal="left" vertical="top"/>
    </xf>
    <xf numFmtId="3" fontId="9" fillId="0" borderId="0" xfId="5" applyNumberFormat="1" applyFont="1" applyFill="1" applyBorder="1" applyAlignment="1">
      <alignment horizontal="center" vertical="top"/>
    </xf>
    <xf numFmtId="20" fontId="2" fillId="0" borderId="4" xfId="4" applyNumberFormat="1" applyFont="1" applyBorder="1" applyAlignment="1">
      <alignment horizontal="left" vertical="top"/>
    </xf>
    <xf numFmtId="217" fontId="21" fillId="0" borderId="0" xfId="5" applyNumberFormat="1" applyFont="1" applyFill="1" applyBorder="1" applyAlignment="1">
      <alignment horizontal="left" vertical="top"/>
    </xf>
    <xf numFmtId="219" fontId="2" fillId="0" borderId="0" xfId="5" applyNumberFormat="1" applyFont="1" applyFill="1" applyBorder="1" applyAlignment="1">
      <alignment horizontal="left" vertical="top"/>
    </xf>
    <xf numFmtId="219" fontId="2" fillId="0" borderId="0" xfId="5" applyNumberFormat="1" applyFont="1" applyFill="1" applyBorder="1" applyAlignment="1">
      <alignment horizontal="right" vertical="top"/>
    </xf>
    <xf numFmtId="219" fontId="9" fillId="0" borderId="0" xfId="4" applyNumberFormat="1" applyFont="1" applyBorder="1" applyAlignment="1">
      <alignment horizontal="right" vertical="top"/>
    </xf>
    <xf numFmtId="219" fontId="2" fillId="0" borderId="4" xfId="4" applyNumberFormat="1" applyFont="1" applyBorder="1" applyAlignment="1">
      <alignment horizontal="right" vertical="top"/>
    </xf>
    <xf numFmtId="219" fontId="21" fillId="0" borderId="0" xfId="4" applyNumberFormat="1" applyFont="1" applyBorder="1" applyAlignment="1">
      <alignment horizontal="right" vertical="top"/>
    </xf>
    <xf numFmtId="219" fontId="33" fillId="0" borderId="0" xfId="4" applyNumberFormat="1" applyFont="1" applyBorder="1" applyAlignment="1">
      <alignment horizontal="right" vertical="top" wrapText="1"/>
    </xf>
    <xf numFmtId="219" fontId="21" fillId="0" borderId="0" xfId="4" applyNumberFormat="1" applyFont="1" applyFill="1" applyBorder="1" applyAlignment="1">
      <alignment horizontal="right" vertical="top"/>
    </xf>
    <xf numFmtId="18" fontId="21" fillId="0" borderId="0" xfId="4" applyNumberFormat="1" applyFont="1" applyFill="1" applyBorder="1" applyAlignment="1">
      <alignment horizontal="right" vertical="top"/>
    </xf>
    <xf numFmtId="18" fontId="21" fillId="0" borderId="0" xfId="4" applyNumberFormat="1" applyFont="1" applyFill="1" applyBorder="1" applyAlignment="1">
      <alignment horizontal="center" vertical="top"/>
    </xf>
    <xf numFmtId="0" fontId="21" fillId="0" borderId="0" xfId="3" applyFont="1" applyFill="1" applyAlignment="1">
      <alignment horizontal="center" vertical="top"/>
    </xf>
    <xf numFmtId="18" fontId="21" fillId="4" borderId="0" xfId="4" applyNumberFormat="1" applyFont="1" applyFill="1" applyBorder="1" applyAlignment="1">
      <alignment horizontal="center" vertical="top"/>
    </xf>
    <xf numFmtId="18" fontId="21" fillId="4" borderId="0" xfId="4" applyNumberFormat="1" applyFont="1" applyFill="1" applyBorder="1" applyAlignment="1">
      <alignment horizontal="right" vertical="top"/>
    </xf>
    <xf numFmtId="3" fontId="2" fillId="0" borderId="7" xfId="0" applyNumberFormat="1" applyFont="1" applyFill="1" applyBorder="1" applyAlignment="1">
      <alignment horizontal="left" vertical="center"/>
    </xf>
    <xf numFmtId="3" fontId="2" fillId="0" borderId="1" xfId="0" applyNumberFormat="1" applyFont="1" applyFill="1" applyBorder="1" applyAlignment="1">
      <alignment horizontal="left" vertical="center"/>
    </xf>
    <xf numFmtId="3" fontId="2" fillId="0" borderId="19" xfId="0" applyNumberFormat="1" applyFont="1" applyFill="1" applyBorder="1" applyAlignment="1">
      <alignment horizontal="right" vertical="center"/>
    </xf>
    <xf numFmtId="3" fontId="2" fillId="0" borderId="3" xfId="0" applyNumberFormat="1" applyFont="1" applyFill="1" applyBorder="1" applyAlignment="1">
      <alignment horizontal="right" vertical="center"/>
    </xf>
    <xf numFmtId="3" fontId="2" fillId="0" borderId="7" xfId="0" applyNumberFormat="1" applyFont="1" applyFill="1" applyBorder="1" applyAlignment="1">
      <alignment horizontal="center" vertical="center"/>
    </xf>
    <xf numFmtId="3" fontId="2" fillId="0" borderId="19"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3" fontId="2" fillId="0" borderId="3" xfId="0" applyNumberFormat="1" applyFont="1" applyFill="1" applyBorder="1" applyAlignment="1">
      <alignment horizontal="center" vertical="center"/>
    </xf>
    <xf numFmtId="3" fontId="2" fillId="0" borderId="7" xfId="0" applyNumberFormat="1" applyFont="1" applyFill="1" applyBorder="1" applyAlignment="1">
      <alignment vertical="center"/>
    </xf>
    <xf numFmtId="3" fontId="2" fillId="0" borderId="1" xfId="0" applyNumberFormat="1" applyFont="1" applyFill="1" applyBorder="1" applyAlignment="1">
      <alignment vertical="center"/>
    </xf>
    <xf numFmtId="3" fontId="2" fillId="0" borderId="2" xfId="0" applyNumberFormat="1" applyFont="1" applyFill="1" applyBorder="1" applyAlignment="1">
      <alignment vertical="center"/>
    </xf>
    <xf numFmtId="3" fontId="2" fillId="0" borderId="2" xfId="0" applyNumberFormat="1" applyFont="1" applyFill="1" applyBorder="1" applyAlignment="1">
      <alignment horizontal="left" vertical="center"/>
    </xf>
    <xf numFmtId="3" fontId="2" fillId="0" borderId="2" xfId="0" applyNumberFormat="1" applyFont="1" applyFill="1" applyBorder="1" applyAlignment="1">
      <alignment horizontal="right" vertical="center"/>
    </xf>
    <xf numFmtId="3" fontId="2" fillId="0" borderId="10" xfId="0" applyNumberFormat="1" applyFont="1" applyFill="1" applyBorder="1" applyAlignment="1">
      <alignment vertical="center"/>
    </xf>
    <xf numFmtId="3" fontId="2" fillId="0" borderId="20" xfId="0" applyNumberFormat="1" applyFont="1" applyFill="1" applyBorder="1" applyAlignment="1">
      <alignment vertical="center"/>
    </xf>
    <xf numFmtId="3" fontId="2" fillId="0" borderId="22" xfId="0" applyNumberFormat="1" applyFont="1" applyFill="1" applyBorder="1" applyAlignment="1">
      <alignment vertical="center"/>
    </xf>
    <xf numFmtId="3" fontId="2" fillId="0" borderId="19" xfId="0" applyNumberFormat="1" applyFont="1" applyFill="1" applyBorder="1" applyAlignment="1">
      <alignment vertical="center"/>
    </xf>
    <xf numFmtId="3" fontId="2" fillId="0" borderId="3" xfId="0" applyNumberFormat="1" applyFont="1" applyFill="1" applyBorder="1" applyAlignment="1">
      <alignment vertical="center"/>
    </xf>
    <xf numFmtId="3" fontId="2" fillId="0" borderId="4" xfId="0" applyNumberFormat="1" applyFont="1" applyFill="1" applyBorder="1" applyAlignment="1">
      <alignment horizontal="center" vertical="center" wrapText="1"/>
    </xf>
    <xf numFmtId="3" fontId="2" fillId="0" borderId="18" xfId="0" applyNumberFormat="1" applyFont="1" applyFill="1" applyBorder="1" applyAlignment="1">
      <alignment horizontal="center" vertical="center" wrapText="1"/>
    </xf>
    <xf numFmtId="3" fontId="2" fillId="0" borderId="17" xfId="0" applyNumberFormat="1" applyFont="1" applyFill="1" applyBorder="1" applyAlignment="1">
      <alignment horizontal="center" vertical="center" wrapText="1"/>
    </xf>
    <xf numFmtId="49" fontId="2" fillId="0" borderId="0" xfId="0" applyNumberFormat="1" applyFont="1" applyFill="1" applyBorder="1" applyAlignment="1">
      <alignment horizontal="left" vertical="top"/>
    </xf>
    <xf numFmtId="3" fontId="2" fillId="0" borderId="0" xfId="0" applyNumberFormat="1" applyFont="1" applyFill="1" applyBorder="1" applyAlignment="1">
      <alignment vertical="top"/>
    </xf>
    <xf numFmtId="49" fontId="4" fillId="0" borderId="0" xfId="0" applyNumberFormat="1" applyFont="1" applyFill="1" applyBorder="1" applyAlignment="1">
      <alignment horizontal="left" vertical="top"/>
    </xf>
    <xf numFmtId="9" fontId="2" fillId="0" borderId="0" xfId="0" applyNumberFormat="1" applyFont="1" applyFill="1" applyBorder="1" applyAlignment="1">
      <alignment horizontal="right" vertical="top"/>
    </xf>
    <xf numFmtId="3" fontId="3" fillId="0" borderId="0" xfId="0" applyNumberFormat="1" applyFont="1" applyFill="1" applyBorder="1" applyAlignment="1">
      <alignment horizontal="right" vertical="top"/>
    </xf>
    <xf numFmtId="9" fontId="2" fillId="0" borderId="35" xfId="0" applyNumberFormat="1" applyFont="1" applyFill="1" applyBorder="1" applyAlignment="1">
      <alignment horizontal="left" vertical="top"/>
    </xf>
    <xf numFmtId="3" fontId="2" fillId="0" borderId="4" xfId="0" applyNumberFormat="1" applyFont="1" applyFill="1" applyBorder="1" applyAlignment="1">
      <alignment horizontal="right" vertical="top"/>
    </xf>
    <xf numFmtId="3" fontId="2" fillId="0" borderId="4" xfId="0" applyNumberFormat="1" applyFont="1" applyFill="1" applyBorder="1" applyAlignment="1">
      <alignment horizontal="left" vertical="top"/>
    </xf>
    <xf numFmtId="3" fontId="2" fillId="0" borderId="35" xfId="0" applyNumberFormat="1" applyFont="1" applyFill="1" applyBorder="1" applyAlignment="1">
      <alignment horizontal="left" vertical="top"/>
    </xf>
    <xf numFmtId="3" fontId="2" fillId="0" borderId="35" xfId="0" applyNumberFormat="1" applyFont="1" applyFill="1" applyBorder="1" applyAlignment="1">
      <alignment horizontal="right" vertical="top" wrapText="1"/>
    </xf>
    <xf numFmtId="3" fontId="2" fillId="0" borderId="46" xfId="0" applyNumberFormat="1" applyFont="1" applyFill="1" applyBorder="1" applyAlignment="1">
      <alignment horizontal="right" vertical="top"/>
    </xf>
    <xf numFmtId="3" fontId="2" fillId="0" borderId="11" xfId="0" applyNumberFormat="1" applyFont="1" applyFill="1" applyBorder="1" applyAlignment="1">
      <alignment horizontal="right" vertical="top"/>
    </xf>
    <xf numFmtId="3" fontId="2" fillId="0" borderId="12" xfId="0" applyNumberFormat="1" applyFont="1" applyFill="1" applyBorder="1" applyAlignment="1">
      <alignment horizontal="right" vertical="top"/>
    </xf>
    <xf numFmtId="3" fontId="2" fillId="0" borderId="7" xfId="0" applyNumberFormat="1" applyFont="1" applyFill="1" applyBorder="1" applyAlignment="1">
      <alignment horizontal="left" vertical="top"/>
    </xf>
    <xf numFmtId="3" fontId="2" fillId="0" borderId="36" xfId="0" applyNumberFormat="1" applyFont="1" applyFill="1" applyBorder="1" applyAlignment="1">
      <alignment horizontal="right" vertical="top"/>
    </xf>
    <xf numFmtId="3" fontId="2" fillId="0" borderId="47" xfId="0" applyNumberFormat="1" applyFont="1" applyFill="1" applyBorder="1" applyAlignment="1">
      <alignment horizontal="left" vertical="top"/>
    </xf>
    <xf numFmtId="197" fontId="2" fillId="0" borderId="36" xfId="0" applyNumberFormat="1" applyFont="1" applyFill="1" applyBorder="1" applyAlignment="1">
      <alignment horizontal="right" vertical="top"/>
    </xf>
    <xf numFmtId="3" fontId="2" fillId="0" borderId="19" xfId="0" applyNumberFormat="1" applyFont="1" applyFill="1" applyBorder="1" applyAlignment="1">
      <alignment horizontal="right" vertical="top"/>
    </xf>
    <xf numFmtId="3" fontId="2" fillId="0" borderId="10" xfId="0" applyNumberFormat="1" applyFont="1" applyFill="1" applyBorder="1" applyAlignment="1">
      <alignment horizontal="right" vertical="top"/>
    </xf>
    <xf numFmtId="3" fontId="2" fillId="0" borderId="1" xfId="0" applyNumberFormat="1" applyFont="1" applyFill="1" applyBorder="1" applyAlignment="1">
      <alignment horizontal="left" vertical="top"/>
    </xf>
    <xf numFmtId="3" fontId="2" fillId="0" borderId="38" xfId="0" applyNumberFormat="1" applyFont="1" applyFill="1" applyBorder="1" applyAlignment="1">
      <alignment horizontal="right" vertical="top"/>
    </xf>
    <xf numFmtId="3" fontId="2" fillId="0" borderId="48" xfId="0" applyNumberFormat="1" applyFont="1" applyFill="1" applyBorder="1" applyAlignment="1">
      <alignment horizontal="left" vertical="top"/>
    </xf>
    <xf numFmtId="197" fontId="2" fillId="0" borderId="38" xfId="0" applyNumberFormat="1" applyFont="1" applyFill="1" applyBorder="1" applyAlignment="1">
      <alignment horizontal="right" vertical="top"/>
    </xf>
    <xf numFmtId="3" fontId="2" fillId="0" borderId="20" xfId="0" applyNumberFormat="1" applyFont="1" applyFill="1" applyBorder="1" applyAlignment="1">
      <alignment horizontal="right" vertical="top"/>
    </xf>
    <xf numFmtId="3" fontId="20" fillId="0" borderId="0" xfId="0" applyNumberFormat="1" applyFont="1" applyFill="1" applyBorder="1" applyAlignment="1">
      <alignment vertical="center"/>
    </xf>
    <xf numFmtId="3" fontId="24" fillId="0" borderId="34" xfId="0" applyNumberFormat="1" applyFont="1" applyFill="1" applyBorder="1" applyAlignment="1">
      <alignment horizontal="left" vertical="center" wrapText="1"/>
    </xf>
    <xf numFmtId="3" fontId="9" fillId="0" borderId="7" xfId="2" applyNumberFormat="1" applyFont="1" applyFill="1" applyBorder="1" applyAlignment="1" applyProtection="1">
      <alignment vertical="top" wrapText="1"/>
    </xf>
    <xf numFmtId="3" fontId="9" fillId="0" borderId="1" xfId="2" applyNumberFormat="1" applyFont="1" applyFill="1" applyBorder="1" applyAlignment="1" applyProtection="1">
      <alignment vertical="top" wrapText="1"/>
    </xf>
    <xf numFmtId="3" fontId="9" fillId="0" borderId="6" xfId="2" applyNumberFormat="1" applyFont="1" applyFill="1" applyBorder="1" applyAlignment="1" applyProtection="1">
      <alignment vertical="top" wrapText="1"/>
    </xf>
    <xf numFmtId="49" fontId="2" fillId="0" borderId="0" xfId="0" applyNumberFormat="1" applyFont="1" applyFill="1" applyBorder="1" applyAlignment="1">
      <alignment horizontal="left" vertical="top" wrapText="1"/>
    </xf>
    <xf numFmtId="3" fontId="20" fillId="0" borderId="0" xfId="0" applyNumberFormat="1" applyFont="1" applyFill="1" applyBorder="1" applyAlignment="1">
      <alignment horizontal="center" vertical="center"/>
    </xf>
    <xf numFmtId="0" fontId="2" fillId="0" borderId="1" xfId="0" applyFont="1" applyBorder="1" applyAlignment="1">
      <alignment horizontal="left" vertical="top" wrapText="1"/>
    </xf>
    <xf numFmtId="0" fontId="2" fillId="0" borderId="9" xfId="0" applyFont="1" applyBorder="1" applyAlignment="1">
      <alignment horizontal="left" vertical="top" wrapText="1"/>
    </xf>
    <xf numFmtId="0" fontId="20" fillId="0" borderId="0" xfId="0" applyFont="1" applyAlignment="1">
      <alignment horizontal="center" vertical="top"/>
    </xf>
    <xf numFmtId="0" fontId="2" fillId="0" borderId="32" xfId="0" applyFont="1" applyBorder="1" applyAlignment="1">
      <alignment horizontal="left" vertical="top" wrapText="1"/>
    </xf>
    <xf numFmtId="0" fontId="2" fillId="0" borderId="30" xfId="0" applyFont="1" applyBorder="1" applyAlignment="1">
      <alignment horizontal="left" vertical="top" wrapText="1"/>
    </xf>
    <xf numFmtId="0" fontId="2" fillId="0" borderId="30" xfId="0" applyFont="1" applyBorder="1" applyAlignment="1">
      <alignment vertical="top" wrapText="1"/>
    </xf>
    <xf numFmtId="0" fontId="2" fillId="0" borderId="32" xfId="0" applyFont="1" applyBorder="1" applyAlignment="1">
      <alignment vertical="top" wrapText="1"/>
    </xf>
    <xf numFmtId="0" fontId="2" fillId="0" borderId="33" xfId="0" applyFont="1" applyBorder="1" applyAlignment="1">
      <alignment vertical="top" wrapText="1"/>
    </xf>
    <xf numFmtId="0" fontId="2" fillId="0" borderId="33" xfId="0" applyFont="1" applyBorder="1" applyAlignment="1">
      <alignment horizontal="left" vertical="top" wrapText="1"/>
    </xf>
    <xf numFmtId="0" fontId="6" fillId="0" borderId="30" xfId="0" applyFont="1" applyBorder="1" applyAlignment="1">
      <alignment vertical="top" wrapText="1"/>
    </xf>
    <xf numFmtId="0" fontId="6" fillId="0" borderId="33" xfId="0" applyFont="1" applyBorder="1" applyAlignment="1">
      <alignment vertical="top" wrapText="1"/>
    </xf>
    <xf numFmtId="3" fontId="20" fillId="0" borderId="0" xfId="0" applyNumberFormat="1" applyFont="1" applyFill="1" applyBorder="1" applyAlignment="1">
      <alignment horizontal="center" vertical="center" wrapText="1"/>
    </xf>
    <xf numFmtId="0" fontId="2" fillId="0" borderId="30" xfId="0" applyFont="1" applyBorder="1" applyAlignment="1">
      <alignment horizontal="center" vertical="top" wrapText="1"/>
    </xf>
    <xf numFmtId="0" fontId="2" fillId="0" borderId="32" xfId="0" applyFont="1" applyBorder="1" applyAlignment="1">
      <alignment horizontal="center" vertical="top" wrapText="1"/>
    </xf>
    <xf numFmtId="0" fontId="2" fillId="0" borderId="0" xfId="0" applyFont="1" applyAlignment="1">
      <alignment horizontal="left" vertical="center" wrapText="1"/>
    </xf>
    <xf numFmtId="0" fontId="20" fillId="0" borderId="0" xfId="0" applyFont="1" applyBorder="1" applyAlignment="1">
      <alignment horizontal="center"/>
    </xf>
    <xf numFmtId="0" fontId="6" fillId="0" borderId="30" xfId="0" applyFont="1" applyBorder="1" applyAlignment="1">
      <alignment horizontal="left" vertical="top" wrapText="1"/>
    </xf>
    <xf numFmtId="0" fontId="6" fillId="0" borderId="32" xfId="0" applyFont="1" applyBorder="1" applyAlignment="1">
      <alignment horizontal="left" vertical="top" wrapText="1"/>
    </xf>
    <xf numFmtId="0" fontId="6" fillId="0" borderId="33" xfId="0" applyFont="1" applyBorder="1" applyAlignment="1">
      <alignment horizontal="left" vertical="top" wrapText="1"/>
    </xf>
    <xf numFmtId="18" fontId="8" fillId="0" borderId="0" xfId="4" applyNumberFormat="1" applyFont="1" applyBorder="1" applyAlignment="1">
      <alignment horizontal="center" vertical="top"/>
    </xf>
    <xf numFmtId="18" fontId="9" fillId="0" borderId="0" xfId="4" applyNumberFormat="1" applyFont="1" applyBorder="1" applyAlignment="1">
      <alignment horizontal="center" vertical="top"/>
    </xf>
    <xf numFmtId="3" fontId="6" fillId="0" borderId="0" xfId="0" applyNumberFormat="1" applyFont="1" applyFill="1" applyBorder="1" applyAlignment="1">
      <alignment horizontal="center" vertical="center"/>
    </xf>
    <xf numFmtId="3" fontId="2" fillId="0" borderId="4" xfId="0" applyNumberFormat="1" applyFont="1" applyFill="1" applyBorder="1" applyAlignment="1">
      <alignment horizontal="center" vertical="center"/>
    </xf>
  </cellXfs>
  <cellStyles count="6">
    <cellStyle name="Header" xfId="1"/>
    <cellStyle name="Hyperlink" xfId="2" builtinId="8"/>
    <cellStyle name="Normal" xfId="0" builtinId="0"/>
    <cellStyle name="Normal_Agendas" xfId="3"/>
    <cellStyle name="Normal_Atlanta%20ALERT%20Agenda%2018Mar02(1)" xfId="4"/>
    <cellStyle name="Normal_SS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wmf"/><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15</xdr:row>
          <xdr:rowOff>45720</xdr:rowOff>
        </xdr:from>
        <xdr:to>
          <xdr:col>1</xdr:col>
          <xdr:colOff>91440</xdr:colOff>
          <xdr:row>23</xdr:row>
          <xdr:rowOff>76200</xdr:rowOff>
        </xdr:to>
        <xdr:pic>
          <xdr:nvPicPr>
            <xdr:cNvPr id="10241" name="Picture 1">
              <a:extLst>
                <a:ext uri="{FF2B5EF4-FFF2-40B4-BE49-F238E27FC236}">
                  <a16:creationId xmlns:a16="http://schemas.microsoft.com/office/drawing/2014/main" id="{F4523A39-5232-EAAF-794E-17F62F59C9E8}"/>
                </a:ext>
              </a:extLst>
            </xdr:cNvPr>
            <xdr:cNvPicPr>
              <a:picLocks noChangeAspect="1" noChangeArrowheads="1"/>
              <a:extLst>
                <a:ext uri="{84589F7E-364E-4C9E-8A38-B11213B215E9}">
                  <a14:cameraTool cellRange="HW!$B$2:$F$9" spid="_x0000_s10242"/>
                </a:ext>
              </a:extLst>
            </xdr:cNvPicPr>
          </xdr:nvPicPr>
          <xdr:blipFill>
            <a:blip xmlns:r="http://schemas.openxmlformats.org/officeDocument/2006/relationships" r:embed="rId1">
              <a:extLst>
                <a:ext uri="{28A0092B-C50C-407E-A947-70E740481C1C}">
                  <a14:useLocalDpi val="0"/>
                </a:ext>
              </a:extLst>
            </a:blip>
            <a:srcRect/>
            <a:stretch>
              <a:fillRect/>
            </a:stretch>
          </xdr:blipFill>
          <xdr:spPr bwMode="auto">
            <a:xfrm>
              <a:off x="45720" y="4945380"/>
              <a:ext cx="1752600" cy="13716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30480</xdr:colOff>
          <xdr:row>13</xdr:row>
          <xdr:rowOff>15240</xdr:rowOff>
        </xdr:from>
        <xdr:to>
          <xdr:col>1</xdr:col>
          <xdr:colOff>2796540</xdr:colOff>
          <xdr:row>13</xdr:row>
          <xdr:rowOff>792480</xdr:rowOff>
        </xdr:to>
        <xdr:pic>
          <xdr:nvPicPr>
            <xdr:cNvPr id="1029" name="Picture 5">
              <a:extLst>
                <a:ext uri="{FF2B5EF4-FFF2-40B4-BE49-F238E27FC236}">
                  <a16:creationId xmlns:a16="http://schemas.microsoft.com/office/drawing/2014/main" id="{DC58A402-D78D-9113-CB17-6BE64BA375EB}"/>
                </a:ext>
              </a:extLst>
            </xdr:cNvPr>
            <xdr:cNvPicPr>
              <a:picLocks noChangeAspect="1" noChangeArrowheads="1"/>
              <a:extLst>
                <a:ext uri="{84589F7E-364E-4C9E-8A38-B11213B215E9}">
                  <a14:cameraTool cellRange="Fraction!$A$3:$H$5" spid="_x0000_s1148"/>
                </a:ext>
              </a:extLst>
            </xdr:cNvPicPr>
          </xdr:nvPicPr>
          <xdr:blipFill>
            <a:blip xmlns:r="http://schemas.openxmlformats.org/officeDocument/2006/relationships" r:embed="rId1">
              <a:extLst>
                <a:ext uri="{28A0092B-C50C-407E-A947-70E740481C1C}">
                  <a14:useLocalDpi val="0"/>
                </a:ext>
              </a:extLst>
            </a:blip>
            <a:srcRect/>
            <a:stretch>
              <a:fillRect/>
            </a:stretch>
          </xdr:blipFill>
          <xdr:spPr bwMode="auto">
            <a:xfrm>
              <a:off x="3192780" y="3352800"/>
              <a:ext cx="2766060" cy="77724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15240</xdr:rowOff>
        </xdr:from>
        <xdr:to>
          <xdr:col>2</xdr:col>
          <xdr:colOff>2773680</xdr:colOff>
          <xdr:row>13</xdr:row>
          <xdr:rowOff>792480</xdr:rowOff>
        </xdr:to>
        <xdr:pic>
          <xdr:nvPicPr>
            <xdr:cNvPr id="1030" name="Picture 6">
              <a:extLst>
                <a:ext uri="{FF2B5EF4-FFF2-40B4-BE49-F238E27FC236}">
                  <a16:creationId xmlns:a16="http://schemas.microsoft.com/office/drawing/2014/main" id="{2A987FE7-5E90-D816-E8DF-268A0800516B}"/>
                </a:ext>
              </a:extLst>
            </xdr:cNvPr>
            <xdr:cNvPicPr>
              <a:picLocks noChangeAspect="1" noChangeArrowheads="1"/>
              <a:extLst>
                <a:ext uri="{84589F7E-364E-4C9E-8A38-B11213B215E9}">
                  <a14:cameraTool cellRange="Fraction!$A$3:$H$5" spid="_x0000_s1149"/>
                </a:ext>
              </a:extLst>
            </xdr:cNvPicPr>
          </xdr:nvPicPr>
          <xdr:blipFill>
            <a:blip xmlns:r="http://schemas.openxmlformats.org/officeDocument/2006/relationships" r:embed="rId1">
              <a:extLst>
                <a:ext uri="{28A0092B-C50C-407E-A947-70E740481C1C}">
                  <a14:useLocalDpi val="0"/>
                </a:ext>
              </a:extLst>
            </a:blip>
            <a:srcRect/>
            <a:stretch>
              <a:fillRect/>
            </a:stretch>
          </xdr:blipFill>
          <xdr:spPr bwMode="auto">
            <a:xfrm>
              <a:off x="5989320" y="3352800"/>
              <a:ext cx="2766060" cy="77724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xdr:twoCellAnchor>
    <xdr:from>
      <xdr:col>4</xdr:col>
      <xdr:colOff>0</xdr:colOff>
      <xdr:row>36</xdr:row>
      <xdr:rowOff>68583</xdr:rowOff>
    </xdr:from>
    <xdr:to>
      <xdr:col>14</xdr:col>
      <xdr:colOff>524743</xdr:colOff>
      <xdr:row>53</xdr:row>
      <xdr:rowOff>118330</xdr:rowOff>
    </xdr:to>
    <xdr:grpSp>
      <xdr:nvGrpSpPr>
        <xdr:cNvPr id="1087" name="Group 63">
          <a:extLst>
            <a:ext uri="{FF2B5EF4-FFF2-40B4-BE49-F238E27FC236}">
              <a16:creationId xmlns:a16="http://schemas.microsoft.com/office/drawing/2014/main" id="{0B0725D8-5AC8-5FFF-7DB8-48AF97D01C1F}"/>
            </a:ext>
          </a:extLst>
        </xdr:cNvPr>
        <xdr:cNvGrpSpPr>
          <a:grpSpLocks/>
        </xdr:cNvGrpSpPr>
      </xdr:nvGrpSpPr>
      <xdr:grpSpPr bwMode="auto">
        <a:xfrm>
          <a:off x="9425940" y="18867123"/>
          <a:ext cx="6773143" cy="2899627"/>
          <a:chOff x="37" y="2019"/>
          <a:chExt cx="731" cy="294"/>
        </a:xfrm>
      </xdr:grpSpPr>
      <xdr:sp macro="" textlink="">
        <xdr:nvSpPr>
          <xdr:cNvPr id="1032" name="Line 8">
            <a:extLst>
              <a:ext uri="{FF2B5EF4-FFF2-40B4-BE49-F238E27FC236}">
                <a16:creationId xmlns:a16="http://schemas.microsoft.com/office/drawing/2014/main" id="{6809C8FD-C328-F1F0-C2E8-B9F01927CDE7}"/>
              </a:ext>
            </a:extLst>
          </xdr:cNvPr>
          <xdr:cNvSpPr>
            <a:spLocks noChangeShapeType="1"/>
          </xdr:cNvSpPr>
        </xdr:nvSpPr>
        <xdr:spPr bwMode="auto">
          <a:xfrm flipV="1">
            <a:off x="303" y="2148"/>
            <a:ext cx="0" cy="120"/>
          </a:xfrm>
          <a:prstGeom prst="line">
            <a:avLst/>
          </a:prstGeom>
          <a:noFill/>
          <a:ln w="57150">
            <a:solidFill>
              <a:srgbClr val="B2B2B2"/>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33" name="Line 9">
            <a:extLst>
              <a:ext uri="{FF2B5EF4-FFF2-40B4-BE49-F238E27FC236}">
                <a16:creationId xmlns:a16="http://schemas.microsoft.com/office/drawing/2014/main" id="{00CB5041-319E-6219-62B2-66A9812A774A}"/>
              </a:ext>
            </a:extLst>
          </xdr:cNvPr>
          <xdr:cNvSpPr>
            <a:spLocks noChangeShapeType="1"/>
          </xdr:cNvSpPr>
        </xdr:nvSpPr>
        <xdr:spPr bwMode="auto">
          <a:xfrm>
            <a:off x="236" y="2147"/>
            <a:ext cx="136" cy="0"/>
          </a:xfrm>
          <a:prstGeom prst="line">
            <a:avLst/>
          </a:prstGeom>
          <a:noFill/>
          <a:ln w="57150">
            <a:solidFill>
              <a:srgbClr val="B2B2B2"/>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grpSp>
        <xdr:nvGrpSpPr>
          <xdr:cNvPr id="1034" name="Group 10">
            <a:extLst>
              <a:ext uri="{FF2B5EF4-FFF2-40B4-BE49-F238E27FC236}">
                <a16:creationId xmlns:a16="http://schemas.microsoft.com/office/drawing/2014/main" id="{68076BAB-1DEE-EF21-C043-63DDA5DCC6FE}"/>
              </a:ext>
            </a:extLst>
          </xdr:cNvPr>
          <xdr:cNvGrpSpPr>
            <a:grpSpLocks/>
          </xdr:cNvGrpSpPr>
        </xdr:nvGrpSpPr>
        <xdr:grpSpPr bwMode="auto">
          <a:xfrm>
            <a:off x="277" y="2120"/>
            <a:ext cx="11" cy="58"/>
            <a:chOff x="1811" y="2209"/>
            <a:chExt cx="87" cy="349"/>
          </a:xfrm>
        </xdr:grpSpPr>
        <xdr:sp macro="" textlink="">
          <xdr:nvSpPr>
            <xdr:cNvPr id="1035" name="Line 11">
              <a:extLst>
                <a:ext uri="{FF2B5EF4-FFF2-40B4-BE49-F238E27FC236}">
                  <a16:creationId xmlns:a16="http://schemas.microsoft.com/office/drawing/2014/main" id="{30D93547-0129-246A-51DD-CF80BDE4E2E6}"/>
                </a:ext>
              </a:extLst>
            </xdr:cNvPr>
            <xdr:cNvSpPr>
              <a:spLocks noChangeShapeType="1"/>
            </xdr:cNvSpPr>
          </xdr:nvSpPr>
          <xdr:spPr bwMode="auto">
            <a:xfrm>
              <a:off x="1855" y="2209"/>
              <a:ext cx="1" cy="349"/>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Line 12">
              <a:extLst>
                <a:ext uri="{FF2B5EF4-FFF2-40B4-BE49-F238E27FC236}">
                  <a16:creationId xmlns:a16="http://schemas.microsoft.com/office/drawing/2014/main" id="{759D4448-C6CD-2C2F-20F8-597601CF7B26}"/>
                </a:ext>
              </a:extLst>
            </xdr:cNvPr>
            <xdr:cNvSpPr>
              <a:spLocks noChangeShapeType="1"/>
            </xdr:cNvSpPr>
          </xdr:nvSpPr>
          <xdr:spPr bwMode="auto">
            <a:xfrm flipV="1">
              <a:off x="1811" y="2242"/>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7" name="Line 13">
              <a:extLst>
                <a:ext uri="{FF2B5EF4-FFF2-40B4-BE49-F238E27FC236}">
                  <a16:creationId xmlns:a16="http://schemas.microsoft.com/office/drawing/2014/main" id="{81998123-78D8-42A8-74E7-0481B691AA86}"/>
                </a:ext>
              </a:extLst>
            </xdr:cNvPr>
            <xdr:cNvSpPr>
              <a:spLocks noChangeShapeType="1"/>
            </xdr:cNvSpPr>
          </xdr:nvSpPr>
          <xdr:spPr bwMode="auto">
            <a:xfrm flipV="1">
              <a:off x="1811" y="2329"/>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8" name="Line 14">
              <a:extLst>
                <a:ext uri="{FF2B5EF4-FFF2-40B4-BE49-F238E27FC236}">
                  <a16:creationId xmlns:a16="http://schemas.microsoft.com/office/drawing/2014/main" id="{C8C77492-C021-A3FC-A3EF-19169F6D95A8}"/>
                </a:ext>
              </a:extLst>
            </xdr:cNvPr>
            <xdr:cNvSpPr>
              <a:spLocks noChangeShapeType="1"/>
            </xdr:cNvSpPr>
          </xdr:nvSpPr>
          <xdr:spPr bwMode="auto">
            <a:xfrm flipV="1">
              <a:off x="1811" y="2416"/>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9" name="Line 15">
              <a:extLst>
                <a:ext uri="{FF2B5EF4-FFF2-40B4-BE49-F238E27FC236}">
                  <a16:creationId xmlns:a16="http://schemas.microsoft.com/office/drawing/2014/main" id="{93297F5F-C63B-8FE1-B613-B9E4858FE327}"/>
                </a:ext>
              </a:extLst>
            </xdr:cNvPr>
            <xdr:cNvSpPr>
              <a:spLocks noChangeShapeType="1"/>
            </xdr:cNvSpPr>
          </xdr:nvSpPr>
          <xdr:spPr bwMode="auto">
            <a:xfrm>
              <a:off x="1855" y="2209"/>
              <a:ext cx="1" cy="349"/>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0" name="Line 16">
              <a:extLst>
                <a:ext uri="{FF2B5EF4-FFF2-40B4-BE49-F238E27FC236}">
                  <a16:creationId xmlns:a16="http://schemas.microsoft.com/office/drawing/2014/main" id="{2F16F57A-1B47-6BF5-AD72-DAD56E70B164}"/>
                </a:ext>
              </a:extLst>
            </xdr:cNvPr>
            <xdr:cNvSpPr>
              <a:spLocks noChangeShapeType="1"/>
            </xdr:cNvSpPr>
          </xdr:nvSpPr>
          <xdr:spPr bwMode="auto">
            <a:xfrm flipV="1">
              <a:off x="1811" y="2242"/>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1" name="Line 17">
              <a:extLst>
                <a:ext uri="{FF2B5EF4-FFF2-40B4-BE49-F238E27FC236}">
                  <a16:creationId xmlns:a16="http://schemas.microsoft.com/office/drawing/2014/main" id="{D437549A-606E-3D73-BC59-13EB24D5EF3B}"/>
                </a:ext>
              </a:extLst>
            </xdr:cNvPr>
            <xdr:cNvSpPr>
              <a:spLocks noChangeShapeType="1"/>
            </xdr:cNvSpPr>
          </xdr:nvSpPr>
          <xdr:spPr bwMode="auto">
            <a:xfrm flipV="1">
              <a:off x="1811" y="2329"/>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2" name="Line 18">
              <a:extLst>
                <a:ext uri="{FF2B5EF4-FFF2-40B4-BE49-F238E27FC236}">
                  <a16:creationId xmlns:a16="http://schemas.microsoft.com/office/drawing/2014/main" id="{635C2B0E-A58D-3070-1467-D0A3FC809931}"/>
                </a:ext>
              </a:extLst>
            </xdr:cNvPr>
            <xdr:cNvSpPr>
              <a:spLocks noChangeShapeType="1"/>
            </xdr:cNvSpPr>
          </xdr:nvSpPr>
          <xdr:spPr bwMode="auto">
            <a:xfrm flipV="1">
              <a:off x="1811" y="2416"/>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1043" name="Text Box 19">
            <a:extLst>
              <a:ext uri="{FF2B5EF4-FFF2-40B4-BE49-F238E27FC236}">
                <a16:creationId xmlns:a16="http://schemas.microsoft.com/office/drawing/2014/main" id="{4901E187-093B-6382-E8BB-ADE2689CE569}"/>
              </a:ext>
            </a:extLst>
          </xdr:cNvPr>
          <xdr:cNvSpPr txBox="1">
            <a:spLocks noChangeArrowheads="1"/>
          </xdr:cNvSpPr>
        </xdr:nvSpPr>
        <xdr:spPr bwMode="auto">
          <a:xfrm>
            <a:off x="58" y="2126"/>
            <a:ext cx="226" cy="63"/>
          </a:xfrm>
          <a:prstGeom prst="rect">
            <a:avLst/>
          </a:prstGeom>
          <a:noFill/>
          <a:ln>
            <a:noFill/>
          </a:ln>
          <a:effectLst/>
          <a:extLst>
            <a:ext uri="{909E8E84-426E-40DD-AFC4-6F175D3DCCD1}">
              <a14:hiddenFill xmlns:a14="http://schemas.microsoft.com/office/drawing/2010/main">
                <a:solidFill>
                  <a:srgbClr val="00FFFF"/>
                </a:solidFill>
              </a14:hiddenFill>
            </a:ext>
            <a:ext uri="{91240B29-F687-4F45-9708-019B960494DF}">
              <a14:hiddenLine xmlns:a14="http://schemas.microsoft.com/office/drawing/2010/main" w="9525">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Outside Air Supply</a:t>
            </a:r>
          </a:p>
          <a:p>
            <a:pPr algn="l" rtl="0">
              <a:defRPr sz="1000"/>
            </a:pPr>
            <a:endParaRPr lang="en-US" sz="1800" b="0" i="0" u="none" strike="noStrike" baseline="0">
              <a:solidFill>
                <a:srgbClr val="000000"/>
              </a:solidFill>
              <a:latin typeface="Arial"/>
              <a:cs typeface="Arial"/>
            </a:endParaRPr>
          </a:p>
        </xdr:txBody>
      </xdr:sp>
      <xdr:sp macro="" textlink="">
        <xdr:nvSpPr>
          <xdr:cNvPr id="1044" name="Text Box 20">
            <a:extLst>
              <a:ext uri="{FF2B5EF4-FFF2-40B4-BE49-F238E27FC236}">
                <a16:creationId xmlns:a16="http://schemas.microsoft.com/office/drawing/2014/main" id="{6D7C3B9C-79B2-E684-8303-C304338ADADE}"/>
              </a:ext>
            </a:extLst>
          </xdr:cNvPr>
          <xdr:cNvSpPr txBox="1">
            <a:spLocks noChangeArrowheads="1"/>
          </xdr:cNvSpPr>
        </xdr:nvSpPr>
        <xdr:spPr bwMode="auto">
          <a:xfrm>
            <a:off x="44" y="2250"/>
            <a:ext cx="248" cy="63"/>
          </a:xfrm>
          <a:prstGeom prst="rect">
            <a:avLst/>
          </a:prstGeom>
          <a:noFill/>
          <a:ln>
            <a:noFill/>
          </a:ln>
          <a:effectLst/>
          <a:extLst>
            <a:ext uri="{909E8E84-426E-40DD-AFC4-6F175D3DCCD1}">
              <a14:hiddenFill xmlns:a14="http://schemas.microsoft.com/office/drawing/2010/main">
                <a:solidFill>
                  <a:srgbClr val="00FFFF"/>
                </a:solidFill>
              </a14:hiddenFill>
            </a:ext>
            <a:ext uri="{91240B29-F687-4F45-9708-019B960494DF}">
              <a14:hiddenLine xmlns:a14="http://schemas.microsoft.com/office/drawing/2010/main" w="9525">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Exhaust Air Opening</a:t>
            </a:r>
          </a:p>
          <a:p>
            <a:pPr algn="l" rtl="0">
              <a:defRPr sz="1000"/>
            </a:pPr>
            <a:endParaRPr lang="en-US" sz="1800" b="0" i="0" u="none" strike="noStrike" baseline="0">
              <a:solidFill>
                <a:srgbClr val="000000"/>
              </a:solidFill>
              <a:latin typeface="Arial"/>
              <a:cs typeface="Arial"/>
            </a:endParaRPr>
          </a:p>
        </xdr:txBody>
      </xdr:sp>
      <xdr:sp macro="" textlink="">
        <xdr:nvSpPr>
          <xdr:cNvPr id="1045" name="Text Box 21">
            <a:extLst>
              <a:ext uri="{FF2B5EF4-FFF2-40B4-BE49-F238E27FC236}">
                <a16:creationId xmlns:a16="http://schemas.microsoft.com/office/drawing/2014/main" id="{3B5666BD-CC39-FACD-7BFD-1B36AEE6DFCE}"/>
              </a:ext>
            </a:extLst>
          </xdr:cNvPr>
          <xdr:cNvSpPr txBox="1">
            <a:spLocks noChangeArrowheads="1"/>
          </xdr:cNvSpPr>
        </xdr:nvSpPr>
        <xdr:spPr bwMode="auto">
          <a:xfrm>
            <a:off x="475" y="2231"/>
            <a:ext cx="293" cy="63"/>
          </a:xfrm>
          <a:prstGeom prst="rect">
            <a:avLst/>
          </a:prstGeom>
          <a:noFill/>
          <a:ln>
            <a:noFill/>
          </a:ln>
          <a:effectLst/>
          <a:extLst>
            <a:ext uri="{909E8E84-426E-40DD-AFC4-6F175D3DCCD1}">
              <a14:hiddenFill xmlns:a14="http://schemas.microsoft.com/office/drawing/2010/main">
                <a:solidFill>
                  <a:srgbClr val="00FFFF"/>
                </a:solidFill>
              </a14:hiddenFill>
            </a:ext>
            <a:ext uri="{91240B29-F687-4F45-9708-019B960494DF}">
              <a14:hiddenLine xmlns:a14="http://schemas.microsoft.com/office/drawing/2010/main" w="9525">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Return Air From Building</a:t>
            </a:r>
          </a:p>
          <a:p>
            <a:pPr algn="l" rtl="0">
              <a:defRPr sz="1000"/>
            </a:pPr>
            <a:endParaRPr lang="en-US" sz="1800" b="0" i="0" u="none" strike="noStrike" baseline="0">
              <a:solidFill>
                <a:srgbClr val="000000"/>
              </a:solidFill>
              <a:latin typeface="Arial"/>
              <a:cs typeface="Arial"/>
            </a:endParaRPr>
          </a:p>
        </xdr:txBody>
      </xdr:sp>
      <xdr:grpSp>
        <xdr:nvGrpSpPr>
          <xdr:cNvPr id="1046" name="Group 22">
            <a:extLst>
              <a:ext uri="{FF2B5EF4-FFF2-40B4-BE49-F238E27FC236}">
                <a16:creationId xmlns:a16="http://schemas.microsoft.com/office/drawing/2014/main" id="{2952C508-CD2D-B52B-1A52-ED1B0BC414E8}"/>
              </a:ext>
            </a:extLst>
          </xdr:cNvPr>
          <xdr:cNvGrpSpPr>
            <a:grpSpLocks/>
          </xdr:cNvGrpSpPr>
        </xdr:nvGrpSpPr>
        <xdr:grpSpPr bwMode="auto">
          <a:xfrm>
            <a:off x="401" y="2095"/>
            <a:ext cx="187" cy="103"/>
            <a:chOff x="3076" y="2652"/>
            <a:chExt cx="1446" cy="617"/>
          </a:xfrm>
        </xdr:grpSpPr>
        <xdr:sp macro="" textlink="">
          <xdr:nvSpPr>
            <xdr:cNvPr id="1047" name="Oval 23">
              <a:extLst>
                <a:ext uri="{FF2B5EF4-FFF2-40B4-BE49-F238E27FC236}">
                  <a16:creationId xmlns:a16="http://schemas.microsoft.com/office/drawing/2014/main" id="{C08E27D0-3167-2241-CB75-2CB0D0E4B844}"/>
                </a:ext>
              </a:extLst>
            </xdr:cNvPr>
            <xdr:cNvSpPr>
              <a:spLocks noChangeArrowheads="1"/>
            </xdr:cNvSpPr>
          </xdr:nvSpPr>
          <xdr:spPr bwMode="auto">
            <a:xfrm>
              <a:off x="3076" y="2652"/>
              <a:ext cx="648" cy="617"/>
            </a:xfrm>
            <a:prstGeom prst="ellipse">
              <a:avLst/>
            </a:prstGeom>
            <a:solidFill>
              <a:srgbClr val="B2B2B2"/>
            </a:solidFill>
            <a:ln w="52388">
              <a:solidFill>
                <a:srgbClr val="B2B2B2"/>
              </a:solidFill>
              <a:round/>
              <a:headEnd/>
              <a:tailEnd/>
            </a:ln>
          </xdr:spPr>
        </xdr:sp>
        <xdr:sp macro="" textlink="">
          <xdr:nvSpPr>
            <xdr:cNvPr id="1048" name="Text Box 24">
              <a:extLst>
                <a:ext uri="{FF2B5EF4-FFF2-40B4-BE49-F238E27FC236}">
                  <a16:creationId xmlns:a16="http://schemas.microsoft.com/office/drawing/2014/main" id="{26AFA7D6-AFEC-12C9-1DEC-3DA7C37C2A14}"/>
                </a:ext>
              </a:extLst>
            </xdr:cNvPr>
            <xdr:cNvSpPr txBox="1">
              <a:spLocks noChangeArrowheads="1"/>
            </xdr:cNvSpPr>
          </xdr:nvSpPr>
          <xdr:spPr bwMode="auto">
            <a:xfrm>
              <a:off x="3101" y="2767"/>
              <a:ext cx="1421" cy="379"/>
            </a:xfrm>
            <a:prstGeom prst="rect">
              <a:avLst/>
            </a:prstGeom>
            <a:noFill/>
            <a:ln>
              <a:noFill/>
            </a:ln>
            <a:effectLst/>
            <a:extLst>
              <a:ext uri="{909E8E84-426E-40DD-AFC4-6F175D3DCCD1}">
                <a14:hiddenFill xmlns:a14="http://schemas.microsoft.com/office/drawing/2010/main">
                  <a:solidFill>
                    <a:srgbClr val="00FFFF"/>
                  </a:solidFill>
                </a14:hiddenFill>
              </a:ext>
              <a:ext uri="{91240B29-F687-4F45-9708-019B960494DF}">
                <a14:hiddenLine xmlns:a14="http://schemas.microsoft.com/office/drawing/2010/main" w="9525">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Supply Air Fan</a:t>
              </a:r>
            </a:p>
            <a:p>
              <a:pPr algn="l" rtl="0">
                <a:defRPr sz="1000"/>
              </a:pPr>
              <a:endParaRPr lang="en-US" sz="1800" b="0" i="0" u="none" strike="noStrike" baseline="0">
                <a:solidFill>
                  <a:srgbClr val="000000"/>
                </a:solidFill>
                <a:latin typeface="Arial"/>
                <a:cs typeface="Arial"/>
              </a:endParaRPr>
            </a:p>
          </xdr:txBody>
        </xdr:sp>
      </xdr:grpSp>
      <xdr:sp macro="" textlink="">
        <xdr:nvSpPr>
          <xdr:cNvPr id="1049" name="Text Box 25">
            <a:extLst>
              <a:ext uri="{FF2B5EF4-FFF2-40B4-BE49-F238E27FC236}">
                <a16:creationId xmlns:a16="http://schemas.microsoft.com/office/drawing/2014/main" id="{FCD7E1FE-D061-FA84-6870-60037FFB2436}"/>
              </a:ext>
            </a:extLst>
          </xdr:cNvPr>
          <xdr:cNvSpPr txBox="1">
            <a:spLocks noChangeArrowheads="1"/>
          </xdr:cNvSpPr>
        </xdr:nvSpPr>
        <xdr:spPr bwMode="auto">
          <a:xfrm>
            <a:off x="44" y="2202"/>
            <a:ext cx="232" cy="63"/>
          </a:xfrm>
          <a:prstGeom prst="rect">
            <a:avLst/>
          </a:prstGeom>
          <a:noFill/>
          <a:ln w="9525">
            <a:solidFill>
              <a:srgbClr val="FFFFFF"/>
            </a:solidFill>
            <a:miter lim="800000"/>
            <a:headEnd/>
            <a:tailEnd/>
          </a:ln>
          <a:effectLst/>
          <a:extLst>
            <a:ext uri="{909E8E84-426E-40DD-AFC4-6F175D3DCCD1}">
              <a14:hiddenFill xmlns:a14="http://schemas.microsoft.com/office/drawing/2010/main">
                <a:solidFill>
                  <a:srgbClr val="00FFFF"/>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Ductwork Dampers</a:t>
            </a:r>
          </a:p>
          <a:p>
            <a:pPr algn="l" rtl="0">
              <a:defRPr sz="1000"/>
            </a:pPr>
            <a:endParaRPr lang="en-US" sz="1800" b="0" i="0" u="none" strike="noStrike" baseline="0">
              <a:solidFill>
                <a:srgbClr val="000000"/>
              </a:solidFill>
              <a:latin typeface="Arial"/>
              <a:cs typeface="Arial"/>
            </a:endParaRPr>
          </a:p>
        </xdr:txBody>
      </xdr:sp>
      <xdr:sp macro="" textlink="">
        <xdr:nvSpPr>
          <xdr:cNvPr id="1050" name="Text Box 26">
            <a:extLst>
              <a:ext uri="{FF2B5EF4-FFF2-40B4-BE49-F238E27FC236}">
                <a16:creationId xmlns:a16="http://schemas.microsoft.com/office/drawing/2014/main" id="{6CAED29B-EA4A-9652-EE09-6743D4664252}"/>
              </a:ext>
            </a:extLst>
          </xdr:cNvPr>
          <xdr:cNvSpPr txBox="1">
            <a:spLocks noChangeArrowheads="1"/>
          </xdr:cNvSpPr>
        </xdr:nvSpPr>
        <xdr:spPr bwMode="auto">
          <a:xfrm>
            <a:off x="480" y="2063"/>
            <a:ext cx="194" cy="63"/>
          </a:xfrm>
          <a:prstGeom prst="rect">
            <a:avLst/>
          </a:prstGeom>
          <a:noFill/>
          <a:ln>
            <a:noFill/>
          </a:ln>
          <a:effectLst/>
          <a:extLst>
            <a:ext uri="{909E8E84-426E-40DD-AFC4-6F175D3DCCD1}">
              <a14:hiddenFill xmlns:a14="http://schemas.microsoft.com/office/drawing/2010/main">
                <a:solidFill>
                  <a:srgbClr val="00FFFF"/>
                </a:solidFill>
              </a14:hiddenFill>
            </a:ext>
            <a:ext uri="{91240B29-F687-4F45-9708-019B960494DF}">
              <a14:hiddenLine xmlns:a14="http://schemas.microsoft.com/office/drawing/2010/main" w="9525">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Air Into Building</a:t>
            </a:r>
          </a:p>
          <a:p>
            <a:pPr algn="l" rtl="0">
              <a:defRPr sz="1000"/>
            </a:pPr>
            <a:endParaRPr lang="en-US" sz="1800" b="0" i="0" u="none" strike="noStrike" baseline="0">
              <a:solidFill>
                <a:srgbClr val="000000"/>
              </a:solidFill>
              <a:latin typeface="Arial"/>
              <a:cs typeface="Arial"/>
            </a:endParaRPr>
          </a:p>
        </xdr:txBody>
      </xdr:sp>
      <xdr:grpSp>
        <xdr:nvGrpSpPr>
          <xdr:cNvPr id="1051" name="Group 27">
            <a:extLst>
              <a:ext uri="{FF2B5EF4-FFF2-40B4-BE49-F238E27FC236}">
                <a16:creationId xmlns:a16="http://schemas.microsoft.com/office/drawing/2014/main" id="{0F51FD12-CE07-9B66-E894-79A9CDD68703}"/>
              </a:ext>
            </a:extLst>
          </xdr:cNvPr>
          <xdr:cNvGrpSpPr>
            <a:grpSpLocks/>
          </xdr:cNvGrpSpPr>
        </xdr:nvGrpSpPr>
        <xdr:grpSpPr bwMode="auto">
          <a:xfrm>
            <a:off x="284" y="2203"/>
            <a:ext cx="45" cy="14"/>
            <a:chOff x="1953" y="2721"/>
            <a:chExt cx="348" cy="87"/>
          </a:xfrm>
        </xdr:grpSpPr>
        <xdr:sp macro="" textlink="">
          <xdr:nvSpPr>
            <xdr:cNvPr id="1052" name="Line 28">
              <a:extLst>
                <a:ext uri="{FF2B5EF4-FFF2-40B4-BE49-F238E27FC236}">
                  <a16:creationId xmlns:a16="http://schemas.microsoft.com/office/drawing/2014/main" id="{2A2189EA-6C01-62A2-1B8B-D7E2E5A1FFBD}"/>
                </a:ext>
              </a:extLst>
            </xdr:cNvPr>
            <xdr:cNvSpPr>
              <a:spLocks noChangeShapeType="1"/>
            </xdr:cNvSpPr>
          </xdr:nvSpPr>
          <xdr:spPr bwMode="auto">
            <a:xfrm>
              <a:off x="1953" y="2765"/>
              <a:ext cx="348" cy="1"/>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3" name="Line 29">
              <a:extLst>
                <a:ext uri="{FF2B5EF4-FFF2-40B4-BE49-F238E27FC236}">
                  <a16:creationId xmlns:a16="http://schemas.microsoft.com/office/drawing/2014/main" id="{14E3F93A-3B6E-F886-53F0-7FEAD4E06B3E}"/>
                </a:ext>
              </a:extLst>
            </xdr:cNvPr>
            <xdr:cNvSpPr>
              <a:spLocks noChangeShapeType="1"/>
            </xdr:cNvSpPr>
          </xdr:nvSpPr>
          <xdr:spPr bwMode="auto">
            <a:xfrm flipH="1" flipV="1">
              <a:off x="1985" y="2721"/>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4" name="Line 30">
              <a:extLst>
                <a:ext uri="{FF2B5EF4-FFF2-40B4-BE49-F238E27FC236}">
                  <a16:creationId xmlns:a16="http://schemas.microsoft.com/office/drawing/2014/main" id="{0E154433-CD97-1C45-9E7D-04037541EB76}"/>
                </a:ext>
              </a:extLst>
            </xdr:cNvPr>
            <xdr:cNvSpPr>
              <a:spLocks noChangeShapeType="1"/>
            </xdr:cNvSpPr>
          </xdr:nvSpPr>
          <xdr:spPr bwMode="auto">
            <a:xfrm flipH="1" flipV="1">
              <a:off x="2061" y="2721"/>
              <a:ext cx="88"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5" name="Line 31">
              <a:extLst>
                <a:ext uri="{FF2B5EF4-FFF2-40B4-BE49-F238E27FC236}">
                  <a16:creationId xmlns:a16="http://schemas.microsoft.com/office/drawing/2014/main" id="{E7FFAEE1-805F-BCAC-CFEC-71A9B4F53DBA}"/>
                </a:ext>
              </a:extLst>
            </xdr:cNvPr>
            <xdr:cNvSpPr>
              <a:spLocks noChangeShapeType="1"/>
            </xdr:cNvSpPr>
          </xdr:nvSpPr>
          <xdr:spPr bwMode="auto">
            <a:xfrm flipH="1" flipV="1">
              <a:off x="2149" y="2721"/>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6" name="Line 32">
              <a:extLst>
                <a:ext uri="{FF2B5EF4-FFF2-40B4-BE49-F238E27FC236}">
                  <a16:creationId xmlns:a16="http://schemas.microsoft.com/office/drawing/2014/main" id="{73FC36F9-91C0-9E99-ABF6-BB37B1305AEC}"/>
                </a:ext>
              </a:extLst>
            </xdr:cNvPr>
            <xdr:cNvSpPr>
              <a:spLocks noChangeShapeType="1"/>
            </xdr:cNvSpPr>
          </xdr:nvSpPr>
          <xdr:spPr bwMode="auto">
            <a:xfrm>
              <a:off x="1953" y="2765"/>
              <a:ext cx="348" cy="1"/>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7" name="Line 33">
              <a:extLst>
                <a:ext uri="{FF2B5EF4-FFF2-40B4-BE49-F238E27FC236}">
                  <a16:creationId xmlns:a16="http://schemas.microsoft.com/office/drawing/2014/main" id="{E55EB2F0-05B6-E849-2745-1BFCC87526BE}"/>
                </a:ext>
              </a:extLst>
            </xdr:cNvPr>
            <xdr:cNvSpPr>
              <a:spLocks noChangeShapeType="1"/>
            </xdr:cNvSpPr>
          </xdr:nvSpPr>
          <xdr:spPr bwMode="auto">
            <a:xfrm flipH="1" flipV="1">
              <a:off x="1985" y="2721"/>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8" name="Line 34">
              <a:extLst>
                <a:ext uri="{FF2B5EF4-FFF2-40B4-BE49-F238E27FC236}">
                  <a16:creationId xmlns:a16="http://schemas.microsoft.com/office/drawing/2014/main" id="{F7C151AF-117F-7117-4443-784EFF64DC29}"/>
                </a:ext>
              </a:extLst>
            </xdr:cNvPr>
            <xdr:cNvSpPr>
              <a:spLocks noChangeShapeType="1"/>
            </xdr:cNvSpPr>
          </xdr:nvSpPr>
          <xdr:spPr bwMode="auto">
            <a:xfrm flipH="1" flipV="1">
              <a:off x="2061" y="2721"/>
              <a:ext cx="88"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59" name="Line 35">
              <a:extLst>
                <a:ext uri="{FF2B5EF4-FFF2-40B4-BE49-F238E27FC236}">
                  <a16:creationId xmlns:a16="http://schemas.microsoft.com/office/drawing/2014/main" id="{77D78441-F0CD-EAFF-E1B8-5CC4820D5032}"/>
                </a:ext>
              </a:extLst>
            </xdr:cNvPr>
            <xdr:cNvSpPr>
              <a:spLocks noChangeShapeType="1"/>
            </xdr:cNvSpPr>
          </xdr:nvSpPr>
          <xdr:spPr bwMode="auto">
            <a:xfrm flipH="1" flipV="1">
              <a:off x="2149" y="2721"/>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1060" name="Freeform 36">
            <a:extLst>
              <a:ext uri="{FF2B5EF4-FFF2-40B4-BE49-F238E27FC236}">
                <a16:creationId xmlns:a16="http://schemas.microsoft.com/office/drawing/2014/main" id="{543EE32D-6309-7C96-E009-E9499C909D72}"/>
              </a:ext>
            </a:extLst>
          </xdr:cNvPr>
          <xdr:cNvSpPr>
            <a:spLocks/>
          </xdr:cNvSpPr>
        </xdr:nvSpPr>
        <xdr:spPr bwMode="auto">
          <a:xfrm>
            <a:off x="229" y="2216"/>
            <a:ext cx="52" cy="12"/>
          </a:xfrm>
          <a:custGeom>
            <a:avLst/>
            <a:gdLst>
              <a:gd name="T0" fmla="*/ 0 w 396"/>
              <a:gd name="T1" fmla="*/ 66 h 74"/>
              <a:gd name="T2" fmla="*/ 177 w 396"/>
              <a:gd name="T3" fmla="*/ 63 h 74"/>
              <a:gd name="T4" fmla="*/ 396 w 396"/>
              <a:gd name="T5" fmla="*/ 0 h 74"/>
            </a:gdLst>
            <a:ahLst/>
            <a:cxnLst>
              <a:cxn ang="0">
                <a:pos x="T0" y="T1"/>
              </a:cxn>
              <a:cxn ang="0">
                <a:pos x="T2" y="T3"/>
              </a:cxn>
              <a:cxn ang="0">
                <a:pos x="T4" y="T5"/>
              </a:cxn>
            </a:cxnLst>
            <a:rect l="0" t="0" r="r" b="b"/>
            <a:pathLst>
              <a:path w="396" h="74">
                <a:moveTo>
                  <a:pt x="0" y="66"/>
                </a:moveTo>
                <a:cubicBezTo>
                  <a:pt x="29" y="66"/>
                  <a:pt x="111" y="74"/>
                  <a:pt x="177" y="63"/>
                </a:cubicBezTo>
                <a:cubicBezTo>
                  <a:pt x="243" y="52"/>
                  <a:pt x="351" y="13"/>
                  <a:pt x="396" y="0"/>
                </a:cubicBezTo>
              </a:path>
            </a:pathLst>
          </a:custGeom>
          <a:noFill/>
          <a:ln w="9525" cap="flat" cmpd="sng">
            <a:solidFill>
              <a:srgbClr val="000000"/>
            </a:solidFill>
            <a:prstDash val="dash"/>
            <a:round/>
            <a:headEnd type="none" w="med" len="me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61" name="Line 37">
            <a:extLst>
              <a:ext uri="{FF2B5EF4-FFF2-40B4-BE49-F238E27FC236}">
                <a16:creationId xmlns:a16="http://schemas.microsoft.com/office/drawing/2014/main" id="{02684C1D-0023-8CF5-9C33-04572E93ABFB}"/>
              </a:ext>
            </a:extLst>
          </xdr:cNvPr>
          <xdr:cNvSpPr>
            <a:spLocks noChangeShapeType="1"/>
          </xdr:cNvSpPr>
        </xdr:nvSpPr>
        <xdr:spPr bwMode="auto">
          <a:xfrm flipH="1" flipV="1">
            <a:off x="236" y="2264"/>
            <a:ext cx="67" cy="1"/>
          </a:xfrm>
          <a:prstGeom prst="line">
            <a:avLst/>
          </a:prstGeom>
          <a:noFill/>
          <a:ln w="57150">
            <a:solidFill>
              <a:srgbClr val="B2B2B2"/>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62" name="Line 38">
            <a:extLst>
              <a:ext uri="{FF2B5EF4-FFF2-40B4-BE49-F238E27FC236}">
                <a16:creationId xmlns:a16="http://schemas.microsoft.com/office/drawing/2014/main" id="{075A8A18-E717-3D00-12C7-F9CFB9933149}"/>
              </a:ext>
            </a:extLst>
          </xdr:cNvPr>
          <xdr:cNvSpPr>
            <a:spLocks noChangeShapeType="1"/>
          </xdr:cNvSpPr>
        </xdr:nvSpPr>
        <xdr:spPr bwMode="auto">
          <a:xfrm flipH="1">
            <a:off x="305" y="2264"/>
            <a:ext cx="168" cy="0"/>
          </a:xfrm>
          <a:prstGeom prst="line">
            <a:avLst/>
          </a:prstGeom>
          <a:noFill/>
          <a:ln w="57150">
            <a:solidFill>
              <a:srgbClr val="B2B2B2"/>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63" name="Oval 39">
            <a:extLst>
              <a:ext uri="{FF2B5EF4-FFF2-40B4-BE49-F238E27FC236}">
                <a16:creationId xmlns:a16="http://schemas.microsoft.com/office/drawing/2014/main" id="{88E6CC8E-52E9-0426-A521-06ED4D82F37B}"/>
              </a:ext>
            </a:extLst>
          </xdr:cNvPr>
          <xdr:cNvSpPr>
            <a:spLocks noChangeArrowheads="1"/>
          </xdr:cNvSpPr>
        </xdr:nvSpPr>
        <xdr:spPr bwMode="auto">
          <a:xfrm>
            <a:off x="322" y="2135"/>
            <a:ext cx="19" cy="24"/>
          </a:xfrm>
          <a:prstGeom prst="ellipse">
            <a:avLst/>
          </a:prstGeom>
          <a:solidFill>
            <a:srgbClr val="FFFFFF"/>
          </a:solidFill>
          <a:ln w="28575">
            <a:solidFill>
              <a:srgbClr val="000000"/>
            </a:solidFill>
            <a:round/>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Lst>
        </xdr:spPr>
        <xdr:txBody>
          <a:bodyPr vertOverflow="clip" wrap="square" lIns="91440" tIns="45720" rIns="91440" bIns="45720" anchor="t" upright="1"/>
          <a:lstStyle/>
          <a:p>
            <a:pPr algn="l" rtl="0">
              <a:lnSpc>
                <a:spcPts val="1400"/>
              </a:lnSpc>
              <a:defRPr sz="1000"/>
            </a:pPr>
            <a:r>
              <a:rPr lang="en-US" sz="1400" b="0" i="0" u="none" strike="noStrike" baseline="0">
                <a:solidFill>
                  <a:srgbClr val="000000"/>
                </a:solidFill>
                <a:latin typeface="Arial"/>
                <a:cs typeface="Arial"/>
              </a:rPr>
              <a:t>T</a:t>
            </a:r>
          </a:p>
          <a:p>
            <a:pPr algn="l" rtl="0">
              <a:lnSpc>
                <a:spcPts val="1300"/>
              </a:lnSpc>
              <a:defRPr sz="1000"/>
            </a:pPr>
            <a:endParaRPr lang="en-US" sz="1400" b="0" i="0" u="none" strike="noStrike" baseline="0">
              <a:solidFill>
                <a:srgbClr val="000000"/>
              </a:solidFill>
              <a:latin typeface="Arial"/>
              <a:cs typeface="Arial"/>
            </a:endParaRPr>
          </a:p>
        </xdr:txBody>
      </xdr:sp>
      <xdr:sp macro="" textlink="">
        <xdr:nvSpPr>
          <xdr:cNvPr id="1064" name="Oval 40">
            <a:extLst>
              <a:ext uri="{FF2B5EF4-FFF2-40B4-BE49-F238E27FC236}">
                <a16:creationId xmlns:a16="http://schemas.microsoft.com/office/drawing/2014/main" id="{4ED3949F-3292-1964-1F79-34ACAE3D66D5}"/>
              </a:ext>
            </a:extLst>
          </xdr:cNvPr>
          <xdr:cNvSpPr>
            <a:spLocks noChangeArrowheads="1"/>
          </xdr:cNvSpPr>
        </xdr:nvSpPr>
        <xdr:spPr bwMode="auto">
          <a:xfrm>
            <a:off x="335" y="2252"/>
            <a:ext cx="18" cy="24"/>
          </a:xfrm>
          <a:prstGeom prst="ellipse">
            <a:avLst/>
          </a:prstGeom>
          <a:solidFill>
            <a:srgbClr val="FFFFFF"/>
          </a:solidFill>
          <a:ln w="28575">
            <a:solidFill>
              <a:srgbClr val="000000"/>
            </a:solidFill>
            <a:round/>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Lst>
        </xdr:spPr>
        <xdr:txBody>
          <a:bodyPr vertOverflow="clip" wrap="square" lIns="91440" tIns="45720" rIns="91440" bIns="45720" anchor="t" upright="1"/>
          <a:lstStyle/>
          <a:p>
            <a:pPr algn="l" rtl="0">
              <a:lnSpc>
                <a:spcPts val="1400"/>
              </a:lnSpc>
              <a:defRPr sz="1000"/>
            </a:pPr>
            <a:r>
              <a:rPr lang="en-US" sz="1400" b="0" i="0" u="none" strike="noStrike" baseline="0">
                <a:solidFill>
                  <a:srgbClr val="000000"/>
                </a:solidFill>
                <a:latin typeface="Arial"/>
                <a:cs typeface="Arial"/>
              </a:rPr>
              <a:t>T</a:t>
            </a:r>
          </a:p>
          <a:p>
            <a:pPr algn="l" rtl="0">
              <a:lnSpc>
                <a:spcPts val="1300"/>
              </a:lnSpc>
              <a:defRPr sz="1000"/>
            </a:pPr>
            <a:endParaRPr lang="en-US" sz="1400" b="0" i="0" u="none" strike="noStrike" baseline="0">
              <a:solidFill>
                <a:srgbClr val="000000"/>
              </a:solidFill>
              <a:latin typeface="Arial"/>
              <a:cs typeface="Arial"/>
            </a:endParaRPr>
          </a:p>
        </xdr:txBody>
      </xdr:sp>
      <xdr:sp macro="" textlink="">
        <xdr:nvSpPr>
          <xdr:cNvPr id="1065" name="Oval 41">
            <a:extLst>
              <a:ext uri="{FF2B5EF4-FFF2-40B4-BE49-F238E27FC236}">
                <a16:creationId xmlns:a16="http://schemas.microsoft.com/office/drawing/2014/main" id="{03520D41-FCC9-9168-AFF3-8E1F722C66F5}"/>
              </a:ext>
            </a:extLst>
          </xdr:cNvPr>
          <xdr:cNvSpPr>
            <a:spLocks noChangeArrowheads="1"/>
          </xdr:cNvSpPr>
        </xdr:nvSpPr>
        <xdr:spPr bwMode="auto">
          <a:xfrm>
            <a:off x="248" y="2135"/>
            <a:ext cx="19" cy="24"/>
          </a:xfrm>
          <a:prstGeom prst="ellipse">
            <a:avLst/>
          </a:prstGeom>
          <a:solidFill>
            <a:srgbClr val="FFFFFF"/>
          </a:solidFill>
          <a:ln w="28575">
            <a:solidFill>
              <a:srgbClr val="000000"/>
            </a:solidFill>
            <a:round/>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Lst>
        </xdr:spPr>
        <xdr:txBody>
          <a:bodyPr vertOverflow="clip" wrap="square" lIns="91440" tIns="45720" rIns="91440" bIns="45720" anchor="t" upright="1"/>
          <a:lstStyle/>
          <a:p>
            <a:pPr algn="l" rtl="0">
              <a:defRPr sz="1000"/>
            </a:pPr>
            <a:r>
              <a:rPr lang="en-US" sz="1400" b="0" i="0" u="none" strike="noStrike" baseline="0">
                <a:solidFill>
                  <a:srgbClr val="000000"/>
                </a:solidFill>
                <a:latin typeface="Arial"/>
                <a:cs typeface="Arial"/>
              </a:rPr>
              <a:t>TT</a:t>
            </a:r>
          </a:p>
          <a:p>
            <a:pPr algn="l" rtl="0">
              <a:defRPr sz="1000"/>
            </a:pPr>
            <a:endParaRPr lang="en-US" sz="1400" b="0" i="0" u="none" strike="noStrike" baseline="0">
              <a:solidFill>
                <a:srgbClr val="000000"/>
              </a:solidFill>
              <a:latin typeface="Arial"/>
              <a:cs typeface="Arial"/>
            </a:endParaRPr>
          </a:p>
        </xdr:txBody>
      </xdr:sp>
      <xdr:sp macro="" textlink="">
        <xdr:nvSpPr>
          <xdr:cNvPr id="1066" name="Text Box 42">
            <a:extLst>
              <a:ext uri="{FF2B5EF4-FFF2-40B4-BE49-F238E27FC236}">
                <a16:creationId xmlns:a16="http://schemas.microsoft.com/office/drawing/2014/main" id="{8D3D85B8-F98B-C5E5-703A-0AB422402083}"/>
              </a:ext>
            </a:extLst>
          </xdr:cNvPr>
          <xdr:cNvSpPr txBox="1">
            <a:spLocks noChangeArrowheads="1"/>
          </xdr:cNvSpPr>
        </xdr:nvSpPr>
        <xdr:spPr bwMode="auto">
          <a:xfrm>
            <a:off x="37" y="2160"/>
            <a:ext cx="261" cy="63"/>
          </a:xfrm>
          <a:prstGeom prst="rect">
            <a:avLst/>
          </a:prstGeom>
          <a:noFill/>
          <a:ln w="9525">
            <a:solidFill>
              <a:srgbClr val="FFFFFF"/>
            </a:solidFill>
            <a:miter lim="800000"/>
            <a:headEnd/>
            <a:tailEnd/>
          </a:ln>
          <a:effectLst/>
          <a:extLst>
            <a:ext uri="{909E8E84-426E-40DD-AFC4-6F175D3DCCD1}">
              <a14:hiddenFill xmlns:a14="http://schemas.microsoft.com/office/drawing/2010/main">
                <a:solidFill>
                  <a:srgbClr val="00FFFF"/>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Temperature Sensors</a:t>
            </a:r>
          </a:p>
          <a:p>
            <a:pPr algn="l" rtl="0">
              <a:defRPr sz="1000"/>
            </a:pPr>
            <a:endParaRPr lang="en-US" sz="1800" b="0" i="0" u="none" strike="noStrike" baseline="0">
              <a:solidFill>
                <a:srgbClr val="000000"/>
              </a:solidFill>
              <a:latin typeface="Arial"/>
              <a:cs typeface="Arial"/>
            </a:endParaRPr>
          </a:p>
        </xdr:txBody>
      </xdr:sp>
      <xdr:sp macro="" textlink="">
        <xdr:nvSpPr>
          <xdr:cNvPr id="1067" name="Freeform 43">
            <a:extLst>
              <a:ext uri="{FF2B5EF4-FFF2-40B4-BE49-F238E27FC236}">
                <a16:creationId xmlns:a16="http://schemas.microsoft.com/office/drawing/2014/main" id="{D7DF40B6-B899-0EEF-161C-41AD191E6A2F}"/>
              </a:ext>
            </a:extLst>
          </xdr:cNvPr>
          <xdr:cNvSpPr>
            <a:spLocks/>
          </xdr:cNvSpPr>
        </xdr:nvSpPr>
        <xdr:spPr bwMode="auto">
          <a:xfrm>
            <a:off x="231" y="2163"/>
            <a:ext cx="25" cy="23"/>
          </a:xfrm>
          <a:custGeom>
            <a:avLst/>
            <a:gdLst>
              <a:gd name="T0" fmla="*/ 0 w 198"/>
              <a:gd name="T1" fmla="*/ 141 h 141"/>
              <a:gd name="T2" fmla="*/ 135 w 198"/>
              <a:gd name="T3" fmla="*/ 117 h 141"/>
              <a:gd name="T4" fmla="*/ 198 w 198"/>
              <a:gd name="T5" fmla="*/ 0 h 141"/>
            </a:gdLst>
            <a:ahLst/>
            <a:cxnLst>
              <a:cxn ang="0">
                <a:pos x="T0" y="T1"/>
              </a:cxn>
              <a:cxn ang="0">
                <a:pos x="T2" y="T3"/>
              </a:cxn>
              <a:cxn ang="0">
                <a:pos x="T4" y="T5"/>
              </a:cxn>
            </a:cxnLst>
            <a:rect l="0" t="0" r="r" b="b"/>
            <a:pathLst>
              <a:path w="198" h="141">
                <a:moveTo>
                  <a:pt x="0" y="141"/>
                </a:moveTo>
                <a:cubicBezTo>
                  <a:pt x="22" y="137"/>
                  <a:pt x="102" y="140"/>
                  <a:pt x="135" y="117"/>
                </a:cubicBezTo>
                <a:cubicBezTo>
                  <a:pt x="168" y="94"/>
                  <a:pt x="185" y="24"/>
                  <a:pt x="198" y="0"/>
                </a:cubicBezTo>
              </a:path>
            </a:pathLst>
          </a:custGeom>
          <a:noFill/>
          <a:ln w="9525" cap="flat" cmpd="sng">
            <a:solidFill>
              <a:srgbClr val="000000"/>
            </a:solidFill>
            <a:prstDash val="dash"/>
            <a:round/>
            <a:headEnd type="none" w="med" len="me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68" name="Line 44">
            <a:extLst>
              <a:ext uri="{FF2B5EF4-FFF2-40B4-BE49-F238E27FC236}">
                <a16:creationId xmlns:a16="http://schemas.microsoft.com/office/drawing/2014/main" id="{B909E822-3CFF-6CEA-9B6E-4BAE46F859F7}"/>
              </a:ext>
            </a:extLst>
          </xdr:cNvPr>
          <xdr:cNvSpPr>
            <a:spLocks noChangeShapeType="1"/>
          </xdr:cNvSpPr>
        </xdr:nvSpPr>
        <xdr:spPr bwMode="auto">
          <a:xfrm flipV="1">
            <a:off x="445" y="2097"/>
            <a:ext cx="63" cy="0"/>
          </a:xfrm>
          <a:prstGeom prst="line">
            <a:avLst/>
          </a:prstGeom>
          <a:noFill/>
          <a:ln w="57150">
            <a:solidFill>
              <a:srgbClr val="B2B2B2"/>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69" name="AutoShape 45">
            <a:extLst>
              <a:ext uri="{FF2B5EF4-FFF2-40B4-BE49-F238E27FC236}">
                <a16:creationId xmlns:a16="http://schemas.microsoft.com/office/drawing/2014/main" id="{6EF044E6-D990-628E-0951-4F6D9884B150}"/>
              </a:ext>
            </a:extLst>
          </xdr:cNvPr>
          <xdr:cNvSpPr>
            <a:spLocks/>
          </xdr:cNvSpPr>
        </xdr:nvSpPr>
        <xdr:spPr bwMode="auto">
          <a:xfrm rot="-5400000">
            <a:off x="279" y="2057"/>
            <a:ext cx="32" cy="100"/>
          </a:xfrm>
          <a:prstGeom prst="rightBrace">
            <a:avLst>
              <a:gd name="adj1" fmla="val 26042"/>
              <a:gd name="adj2" fmla="val 50000"/>
            </a:avLst>
          </a:pr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grpSp>
        <xdr:nvGrpSpPr>
          <xdr:cNvPr id="1070" name="Group 46">
            <a:extLst>
              <a:ext uri="{FF2B5EF4-FFF2-40B4-BE49-F238E27FC236}">
                <a16:creationId xmlns:a16="http://schemas.microsoft.com/office/drawing/2014/main" id="{50D94142-E349-4818-7750-DC818E174160}"/>
              </a:ext>
            </a:extLst>
          </xdr:cNvPr>
          <xdr:cNvGrpSpPr>
            <a:grpSpLocks/>
          </xdr:cNvGrpSpPr>
        </xdr:nvGrpSpPr>
        <xdr:grpSpPr bwMode="auto">
          <a:xfrm>
            <a:off x="269" y="2019"/>
            <a:ext cx="52" cy="62"/>
            <a:chOff x="1929" y="2136"/>
            <a:chExt cx="537" cy="474"/>
          </a:xfrm>
        </xdr:grpSpPr>
        <xdr:sp macro="" textlink="">
          <xdr:nvSpPr>
            <xdr:cNvPr id="1071" name="Rectangle 47">
              <a:extLst>
                <a:ext uri="{FF2B5EF4-FFF2-40B4-BE49-F238E27FC236}">
                  <a16:creationId xmlns:a16="http://schemas.microsoft.com/office/drawing/2014/main" id="{022D9E40-0924-32C6-03BE-5A1C870708C2}"/>
                </a:ext>
              </a:extLst>
            </xdr:cNvPr>
            <xdr:cNvSpPr>
              <a:spLocks noChangeArrowheads="1"/>
            </xdr:cNvSpPr>
          </xdr:nvSpPr>
          <xdr:spPr bwMode="auto">
            <a:xfrm>
              <a:off x="1989" y="2136"/>
              <a:ext cx="348" cy="291"/>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72" name="Rectangle 48">
              <a:extLst>
                <a:ext uri="{FF2B5EF4-FFF2-40B4-BE49-F238E27FC236}">
                  <a16:creationId xmlns:a16="http://schemas.microsoft.com/office/drawing/2014/main" id="{BC54CDF1-A356-7470-0760-1FB113A842DE}"/>
                </a:ext>
              </a:extLst>
            </xdr:cNvPr>
            <xdr:cNvSpPr>
              <a:spLocks noChangeArrowheads="1"/>
            </xdr:cNvSpPr>
          </xdr:nvSpPr>
          <xdr:spPr bwMode="auto">
            <a:xfrm>
              <a:off x="2027" y="2170"/>
              <a:ext cx="273" cy="222"/>
            </a:xfrm>
            <a:prstGeom prst="rect">
              <a:avLst/>
            </a:prstGeom>
            <a:solidFill>
              <a:srgbClr val="B2B2B2"/>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73" name="Rectangle 49">
              <a:extLst>
                <a:ext uri="{FF2B5EF4-FFF2-40B4-BE49-F238E27FC236}">
                  <a16:creationId xmlns:a16="http://schemas.microsoft.com/office/drawing/2014/main" id="{963FFCAB-4F24-EBE5-1DEC-2ACD9FA0E73D}"/>
                </a:ext>
              </a:extLst>
            </xdr:cNvPr>
            <xdr:cNvSpPr>
              <a:spLocks noChangeArrowheads="1"/>
            </xdr:cNvSpPr>
          </xdr:nvSpPr>
          <xdr:spPr bwMode="auto">
            <a:xfrm>
              <a:off x="1929" y="2448"/>
              <a:ext cx="471" cy="138"/>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74" name="Line 50">
              <a:extLst>
                <a:ext uri="{FF2B5EF4-FFF2-40B4-BE49-F238E27FC236}">
                  <a16:creationId xmlns:a16="http://schemas.microsoft.com/office/drawing/2014/main" id="{0DC2086D-107E-129E-60EE-00F691C9EB27}"/>
                </a:ext>
              </a:extLst>
            </xdr:cNvPr>
            <xdr:cNvSpPr>
              <a:spLocks noChangeShapeType="1"/>
            </xdr:cNvSpPr>
          </xdr:nvSpPr>
          <xdr:spPr bwMode="auto">
            <a:xfrm>
              <a:off x="2244" y="2481"/>
              <a:ext cx="105" cy="0"/>
            </a:xfrm>
            <a:prstGeom prst="line">
              <a:avLst/>
            </a:prstGeom>
            <a:noFill/>
            <a:ln w="285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sp>
        <xdr:sp macro="" textlink="">
          <xdr:nvSpPr>
            <xdr:cNvPr id="1075" name="AutoShape 51">
              <a:extLst>
                <a:ext uri="{FF2B5EF4-FFF2-40B4-BE49-F238E27FC236}">
                  <a16:creationId xmlns:a16="http://schemas.microsoft.com/office/drawing/2014/main" id="{BD3A9C29-03A8-AC6A-0AE6-5AB4D7722485}"/>
                </a:ext>
              </a:extLst>
            </xdr:cNvPr>
            <xdr:cNvSpPr>
              <a:spLocks noChangeArrowheads="1"/>
            </xdr:cNvSpPr>
          </xdr:nvSpPr>
          <xdr:spPr bwMode="auto">
            <a:xfrm flipV="1">
              <a:off x="1941" y="2540"/>
              <a:ext cx="525" cy="70"/>
            </a:xfrm>
            <a:custGeom>
              <a:avLst/>
              <a:gdLst>
                <a:gd name="G0" fmla="+- 1773 0 0"/>
                <a:gd name="G1" fmla="+- 21600 0 1773"/>
                <a:gd name="G2" fmla="*/ 1773 1 2"/>
                <a:gd name="G3" fmla="+- 21600 0 G2"/>
                <a:gd name="G4" fmla="+/ 1773 21600 2"/>
                <a:gd name="G5" fmla="+/ G1 0 2"/>
                <a:gd name="G6" fmla="*/ 21600 21600 1773"/>
                <a:gd name="G7" fmla="*/ G6 1 2"/>
                <a:gd name="G8" fmla="+- 21600 0 G7"/>
                <a:gd name="G9" fmla="*/ 21600 1 2"/>
                <a:gd name="G10" fmla="+- 1773 0 G9"/>
                <a:gd name="G11" fmla="?: G10 G8 0"/>
                <a:gd name="G12" fmla="?: G10 G7 21600"/>
                <a:gd name="T0" fmla="*/ 20713 w 21600"/>
                <a:gd name="T1" fmla="*/ 10800 h 21600"/>
                <a:gd name="T2" fmla="*/ 10800 w 21600"/>
                <a:gd name="T3" fmla="*/ 21600 h 21600"/>
                <a:gd name="T4" fmla="*/ 887 w 21600"/>
                <a:gd name="T5" fmla="*/ 10800 h 21600"/>
                <a:gd name="T6" fmla="*/ 10800 w 21600"/>
                <a:gd name="T7" fmla="*/ 0 h 21600"/>
                <a:gd name="T8" fmla="*/ 2687 w 21600"/>
                <a:gd name="T9" fmla="*/ 2687 h 21600"/>
                <a:gd name="T10" fmla="*/ 18913 w 21600"/>
                <a:gd name="T11" fmla="*/ 18913 h 21600"/>
              </a:gdLst>
              <a:ahLst/>
              <a:cxnLst>
                <a:cxn ang="0">
                  <a:pos x="T0" y="T1"/>
                </a:cxn>
                <a:cxn ang="0">
                  <a:pos x="T2" y="T3"/>
                </a:cxn>
                <a:cxn ang="0">
                  <a:pos x="T4" y="T5"/>
                </a:cxn>
                <a:cxn ang="0">
                  <a:pos x="T6" y="T7"/>
                </a:cxn>
              </a:cxnLst>
              <a:rect l="T8" t="T9" r="T10" b="T11"/>
              <a:pathLst>
                <a:path w="21600" h="21600">
                  <a:moveTo>
                    <a:pt x="0" y="0"/>
                  </a:moveTo>
                  <a:lnTo>
                    <a:pt x="1773" y="21600"/>
                  </a:lnTo>
                  <a:lnTo>
                    <a:pt x="19827" y="21600"/>
                  </a:lnTo>
                  <a:lnTo>
                    <a:pt x="21600" y="0"/>
                  </a:lnTo>
                  <a:close/>
                </a:path>
              </a:pathLst>
            </a:cu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Lst>
          </xdr:spPr>
        </xdr:sp>
      </xdr:grpSp>
      <xdr:sp macro="" textlink="">
        <xdr:nvSpPr>
          <xdr:cNvPr id="1076" name="Text Box 52">
            <a:extLst>
              <a:ext uri="{FF2B5EF4-FFF2-40B4-BE49-F238E27FC236}">
                <a16:creationId xmlns:a16="http://schemas.microsoft.com/office/drawing/2014/main" id="{14DBBE17-A685-E0B7-F291-E7A5B67F5152}"/>
              </a:ext>
            </a:extLst>
          </xdr:cNvPr>
          <xdr:cNvSpPr txBox="1">
            <a:spLocks noChangeArrowheads="1"/>
          </xdr:cNvSpPr>
        </xdr:nvSpPr>
        <xdr:spPr bwMode="auto">
          <a:xfrm>
            <a:off x="120" y="2022"/>
            <a:ext cx="113" cy="63"/>
          </a:xfrm>
          <a:prstGeom prst="rect">
            <a:avLst/>
          </a:prstGeom>
          <a:noFill/>
          <a:ln w="9525">
            <a:solidFill>
              <a:srgbClr val="FFFFFF"/>
            </a:solidFill>
            <a:miter lim="800000"/>
            <a:headEnd/>
            <a:tailEnd/>
          </a:ln>
          <a:effectLst/>
          <a:extLst>
            <a:ext uri="{909E8E84-426E-40DD-AFC4-6F175D3DCCD1}">
              <a14:hiddenFill xmlns:a14="http://schemas.microsoft.com/office/drawing/2010/main">
                <a:solidFill>
                  <a:srgbClr val="00FFFF"/>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0000"/>
                </a:solidFill>
                <a:latin typeface="Arial"/>
                <a:cs typeface="Arial"/>
              </a:rPr>
              <a:t>Controls</a:t>
            </a:r>
          </a:p>
          <a:p>
            <a:pPr algn="l" rtl="0">
              <a:defRPr sz="1000"/>
            </a:pPr>
            <a:endParaRPr lang="en-US" sz="1800" b="0" i="0" u="none" strike="noStrike" baseline="0">
              <a:solidFill>
                <a:srgbClr val="000000"/>
              </a:solidFill>
              <a:latin typeface="Arial"/>
              <a:cs typeface="Arial"/>
            </a:endParaRPr>
          </a:p>
        </xdr:txBody>
      </xdr:sp>
      <xdr:grpSp>
        <xdr:nvGrpSpPr>
          <xdr:cNvPr id="1077" name="Group 53">
            <a:extLst>
              <a:ext uri="{FF2B5EF4-FFF2-40B4-BE49-F238E27FC236}">
                <a16:creationId xmlns:a16="http://schemas.microsoft.com/office/drawing/2014/main" id="{9DB321A7-DDB2-78AB-52C8-0278CDBE624F}"/>
              </a:ext>
            </a:extLst>
          </xdr:cNvPr>
          <xdr:cNvGrpSpPr>
            <a:grpSpLocks/>
          </xdr:cNvGrpSpPr>
        </xdr:nvGrpSpPr>
        <xdr:grpSpPr bwMode="auto">
          <a:xfrm>
            <a:off x="273" y="2241"/>
            <a:ext cx="12" cy="58"/>
            <a:chOff x="1811" y="2209"/>
            <a:chExt cx="87" cy="349"/>
          </a:xfrm>
        </xdr:grpSpPr>
        <xdr:sp macro="" textlink="">
          <xdr:nvSpPr>
            <xdr:cNvPr id="1078" name="Line 54">
              <a:extLst>
                <a:ext uri="{FF2B5EF4-FFF2-40B4-BE49-F238E27FC236}">
                  <a16:creationId xmlns:a16="http://schemas.microsoft.com/office/drawing/2014/main" id="{7919E225-BB5D-9C1F-DFC4-9521B8681968}"/>
                </a:ext>
              </a:extLst>
            </xdr:cNvPr>
            <xdr:cNvSpPr>
              <a:spLocks noChangeShapeType="1"/>
            </xdr:cNvSpPr>
          </xdr:nvSpPr>
          <xdr:spPr bwMode="auto">
            <a:xfrm>
              <a:off x="1855" y="2209"/>
              <a:ext cx="1" cy="349"/>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79" name="Line 55">
              <a:extLst>
                <a:ext uri="{FF2B5EF4-FFF2-40B4-BE49-F238E27FC236}">
                  <a16:creationId xmlns:a16="http://schemas.microsoft.com/office/drawing/2014/main" id="{EEB398E8-C9E1-A651-0CC6-925E52898298}"/>
                </a:ext>
              </a:extLst>
            </xdr:cNvPr>
            <xdr:cNvSpPr>
              <a:spLocks noChangeShapeType="1"/>
            </xdr:cNvSpPr>
          </xdr:nvSpPr>
          <xdr:spPr bwMode="auto">
            <a:xfrm flipV="1">
              <a:off x="1811" y="2242"/>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0" name="Line 56">
              <a:extLst>
                <a:ext uri="{FF2B5EF4-FFF2-40B4-BE49-F238E27FC236}">
                  <a16:creationId xmlns:a16="http://schemas.microsoft.com/office/drawing/2014/main" id="{89EE926C-C814-FD12-7EA8-7AF95E5D52B9}"/>
                </a:ext>
              </a:extLst>
            </xdr:cNvPr>
            <xdr:cNvSpPr>
              <a:spLocks noChangeShapeType="1"/>
            </xdr:cNvSpPr>
          </xdr:nvSpPr>
          <xdr:spPr bwMode="auto">
            <a:xfrm flipV="1">
              <a:off x="1811" y="2329"/>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1" name="Line 57">
              <a:extLst>
                <a:ext uri="{FF2B5EF4-FFF2-40B4-BE49-F238E27FC236}">
                  <a16:creationId xmlns:a16="http://schemas.microsoft.com/office/drawing/2014/main" id="{8D7BF290-0798-95E1-806E-FB4D9CD5CEFB}"/>
                </a:ext>
              </a:extLst>
            </xdr:cNvPr>
            <xdr:cNvSpPr>
              <a:spLocks noChangeShapeType="1"/>
            </xdr:cNvSpPr>
          </xdr:nvSpPr>
          <xdr:spPr bwMode="auto">
            <a:xfrm flipV="1">
              <a:off x="1811" y="2416"/>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2" name="Line 58">
              <a:extLst>
                <a:ext uri="{FF2B5EF4-FFF2-40B4-BE49-F238E27FC236}">
                  <a16:creationId xmlns:a16="http://schemas.microsoft.com/office/drawing/2014/main" id="{15B97771-9954-F933-094A-277932672B57}"/>
                </a:ext>
              </a:extLst>
            </xdr:cNvPr>
            <xdr:cNvSpPr>
              <a:spLocks noChangeShapeType="1"/>
            </xdr:cNvSpPr>
          </xdr:nvSpPr>
          <xdr:spPr bwMode="auto">
            <a:xfrm>
              <a:off x="1855" y="2209"/>
              <a:ext cx="1" cy="349"/>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3" name="Line 59">
              <a:extLst>
                <a:ext uri="{FF2B5EF4-FFF2-40B4-BE49-F238E27FC236}">
                  <a16:creationId xmlns:a16="http://schemas.microsoft.com/office/drawing/2014/main" id="{28C7DC20-2757-5914-25A7-4FB2085836E5}"/>
                </a:ext>
              </a:extLst>
            </xdr:cNvPr>
            <xdr:cNvSpPr>
              <a:spLocks noChangeShapeType="1"/>
            </xdr:cNvSpPr>
          </xdr:nvSpPr>
          <xdr:spPr bwMode="auto">
            <a:xfrm flipV="1">
              <a:off x="1811" y="2242"/>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4" name="Line 60">
              <a:extLst>
                <a:ext uri="{FF2B5EF4-FFF2-40B4-BE49-F238E27FC236}">
                  <a16:creationId xmlns:a16="http://schemas.microsoft.com/office/drawing/2014/main" id="{FAC83A83-012B-0513-BD67-55E473370EF5}"/>
                </a:ext>
              </a:extLst>
            </xdr:cNvPr>
            <xdr:cNvSpPr>
              <a:spLocks noChangeShapeType="1"/>
            </xdr:cNvSpPr>
          </xdr:nvSpPr>
          <xdr:spPr bwMode="auto">
            <a:xfrm flipV="1">
              <a:off x="1811" y="2329"/>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85" name="Line 61">
              <a:extLst>
                <a:ext uri="{FF2B5EF4-FFF2-40B4-BE49-F238E27FC236}">
                  <a16:creationId xmlns:a16="http://schemas.microsoft.com/office/drawing/2014/main" id="{A65CD6AA-C77E-9601-B9EB-640815513F9D}"/>
                </a:ext>
              </a:extLst>
            </xdr:cNvPr>
            <xdr:cNvSpPr>
              <a:spLocks noChangeShapeType="1"/>
            </xdr:cNvSpPr>
          </xdr:nvSpPr>
          <xdr:spPr bwMode="auto">
            <a:xfrm flipV="1">
              <a:off x="1811" y="2416"/>
              <a:ext cx="87" cy="8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pic>
        <xdr:nvPicPr>
          <xdr:cNvPr id="1086" name="Picture 62">
            <a:extLst>
              <a:ext uri="{FF2B5EF4-FFF2-40B4-BE49-F238E27FC236}">
                <a16:creationId xmlns:a16="http://schemas.microsoft.com/office/drawing/2014/main" id="{E1A47186-FE29-3100-AD2E-727ACB6D6FF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4" y="2091"/>
            <a:ext cx="24" cy="114"/>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twoCellAnchor editAs="oneCell">
    <xdr:from>
      <xdr:col>0</xdr:col>
      <xdr:colOff>7620</xdr:colOff>
      <xdr:row>37</xdr:row>
      <xdr:rowOff>68580</xdr:rowOff>
    </xdr:from>
    <xdr:to>
      <xdr:col>2</xdr:col>
      <xdr:colOff>1927860</xdr:colOff>
      <xdr:row>65</xdr:row>
      <xdr:rowOff>106680</xdr:rowOff>
    </xdr:to>
    <xdr:pic>
      <xdr:nvPicPr>
        <xdr:cNvPr id="1147" name="Picture 123">
          <a:extLst>
            <a:ext uri="{FF2B5EF4-FFF2-40B4-BE49-F238E27FC236}">
              <a16:creationId xmlns:a16="http://schemas.microsoft.com/office/drawing/2014/main" id="{1AC2AE0A-2CBE-6613-B11C-88E1CBC9E1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 y="19034760"/>
          <a:ext cx="7901940" cy="4732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403860</xdr:colOff>
          <xdr:row>1</xdr:row>
          <xdr:rowOff>114300</xdr:rowOff>
        </xdr:from>
        <xdr:to>
          <xdr:col>0</xdr:col>
          <xdr:colOff>1341120</xdr:colOff>
          <xdr:row>6</xdr:row>
          <xdr:rowOff>60960</xdr:rowOff>
        </xdr:to>
        <xdr:sp macro="" textlink="">
          <xdr:nvSpPr>
            <xdr:cNvPr id="3077" name="Object 5" hidden="1">
              <a:extLst>
                <a:ext uri="{63B3BB69-23CF-44E3-9099-C40C66FF867C}">
                  <a14:compatExt spid="_x0000_s3077"/>
                </a:ext>
                <a:ext uri="{FF2B5EF4-FFF2-40B4-BE49-F238E27FC236}">
                  <a16:creationId xmlns:a16="http://schemas.microsoft.com/office/drawing/2014/main" id="{C06B27DF-5B4D-33BE-877E-1A6C961BAD0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213360</xdr:colOff>
          <xdr:row>9</xdr:row>
          <xdr:rowOff>68580</xdr:rowOff>
        </xdr:from>
        <xdr:to>
          <xdr:col>1</xdr:col>
          <xdr:colOff>2438400</xdr:colOff>
          <xdr:row>9</xdr:row>
          <xdr:rowOff>998220</xdr:rowOff>
        </xdr:to>
        <xdr:pic>
          <xdr:nvPicPr>
            <xdr:cNvPr id="2049" name="Picture 1">
              <a:extLst>
                <a:ext uri="{FF2B5EF4-FFF2-40B4-BE49-F238E27FC236}">
                  <a16:creationId xmlns:a16="http://schemas.microsoft.com/office/drawing/2014/main" id="{BFFDF409-B6FB-45A3-65A1-F372101F8D81}"/>
                </a:ext>
              </a:extLst>
            </xdr:cNvPr>
            <xdr:cNvPicPr>
              <a:picLocks noChangeAspect="1" noChangeArrowheads="1"/>
              <a:extLst>
                <a:ext uri="{84589F7E-364E-4C9E-8A38-B11213B215E9}">
                  <a14:cameraTool cellRange="Condenser!$B$4:$D$8" spid="_x0000_s2053"/>
                </a:ext>
              </a:extLst>
            </xdr:cNvPicPr>
          </xdr:nvPicPr>
          <xdr:blipFill>
            <a:blip xmlns:r="http://schemas.openxmlformats.org/officeDocument/2006/relationships" r:embed="rId1">
              <a:extLst>
                <a:ext uri="{28A0092B-C50C-407E-A947-70E740481C1C}">
                  <a14:useLocalDpi val="0"/>
                </a:ext>
              </a:extLst>
            </a:blip>
            <a:srcRect/>
            <a:stretch>
              <a:fillRect/>
            </a:stretch>
          </xdr:blipFill>
          <xdr:spPr bwMode="auto">
            <a:xfrm>
              <a:off x="2926080" y="4617720"/>
              <a:ext cx="2225040" cy="92964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xdr:row>
          <xdr:rowOff>68580</xdr:rowOff>
        </xdr:from>
        <xdr:to>
          <xdr:col>2</xdr:col>
          <xdr:colOff>2438400</xdr:colOff>
          <xdr:row>9</xdr:row>
          <xdr:rowOff>998220</xdr:rowOff>
        </xdr:to>
        <xdr:pic>
          <xdr:nvPicPr>
            <xdr:cNvPr id="2050" name="Picture 2">
              <a:extLst>
                <a:ext uri="{FF2B5EF4-FFF2-40B4-BE49-F238E27FC236}">
                  <a16:creationId xmlns:a16="http://schemas.microsoft.com/office/drawing/2014/main" id="{E88DA7C3-CBDC-1C91-FC00-49EFF5F70323}"/>
                </a:ext>
              </a:extLst>
            </xdr:cNvPr>
            <xdr:cNvPicPr>
              <a:picLocks noChangeAspect="1" noChangeArrowheads="1"/>
              <a:extLst>
                <a:ext uri="{84589F7E-364E-4C9E-8A38-B11213B215E9}">
                  <a14:cameraTool cellRange="Condenser!$B$4:$D$8" spid="_x0000_s2054"/>
                </a:ext>
              </a:extLst>
            </xdr:cNvPicPr>
          </xdr:nvPicPr>
          <xdr:blipFill>
            <a:blip xmlns:r="http://schemas.openxmlformats.org/officeDocument/2006/relationships" r:embed="rId1">
              <a:extLst>
                <a:ext uri="{28A0092B-C50C-407E-A947-70E740481C1C}">
                  <a14:useLocalDpi val="0"/>
                </a:ext>
              </a:extLst>
            </a:blip>
            <a:srcRect/>
            <a:stretch>
              <a:fillRect/>
            </a:stretch>
          </xdr:blipFill>
          <xdr:spPr bwMode="auto">
            <a:xfrm>
              <a:off x="5974080" y="4617720"/>
              <a:ext cx="2225040" cy="92964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xdr:row>
          <xdr:rowOff>45720</xdr:rowOff>
        </xdr:from>
        <xdr:to>
          <xdr:col>1</xdr:col>
          <xdr:colOff>2247900</xdr:colOff>
          <xdr:row>17</xdr:row>
          <xdr:rowOff>982980</xdr:rowOff>
        </xdr:to>
        <xdr:pic>
          <xdr:nvPicPr>
            <xdr:cNvPr id="2051" name="Picture 3">
              <a:extLst>
                <a:ext uri="{FF2B5EF4-FFF2-40B4-BE49-F238E27FC236}">
                  <a16:creationId xmlns:a16="http://schemas.microsoft.com/office/drawing/2014/main" id="{B5423CC3-8994-5151-A92E-1D7BD4269D16}"/>
                </a:ext>
              </a:extLst>
            </xdr:cNvPr>
            <xdr:cNvPicPr>
              <a:picLocks noChangeAspect="1" noChangeArrowheads="1"/>
              <a:extLst>
                <a:ext uri="{84589F7E-364E-4C9E-8A38-B11213B215E9}">
                  <a14:cameraTool cellRange="Condenser!$B$11:$D$15" spid="_x0000_s2055"/>
                </a:ext>
              </a:extLst>
            </xdr:cNvPicPr>
          </xdr:nvPicPr>
          <xdr:blipFill>
            <a:blip xmlns:r="http://schemas.openxmlformats.org/officeDocument/2006/relationships" r:embed="rId2">
              <a:extLst>
                <a:ext uri="{28A0092B-C50C-407E-A947-70E740481C1C}">
                  <a14:useLocalDpi val="0"/>
                </a:ext>
              </a:extLst>
            </a:blip>
            <a:srcRect/>
            <a:stretch>
              <a:fillRect/>
            </a:stretch>
          </xdr:blipFill>
          <xdr:spPr bwMode="auto">
            <a:xfrm>
              <a:off x="2735580" y="9380220"/>
              <a:ext cx="2225040" cy="93726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17</xdr:row>
          <xdr:rowOff>30480</xdr:rowOff>
        </xdr:from>
        <xdr:to>
          <xdr:col>2</xdr:col>
          <xdr:colOff>2247900</xdr:colOff>
          <xdr:row>17</xdr:row>
          <xdr:rowOff>967740</xdr:rowOff>
        </xdr:to>
        <xdr:pic>
          <xdr:nvPicPr>
            <xdr:cNvPr id="2052" name="Picture 4">
              <a:extLst>
                <a:ext uri="{FF2B5EF4-FFF2-40B4-BE49-F238E27FC236}">
                  <a16:creationId xmlns:a16="http://schemas.microsoft.com/office/drawing/2014/main" id="{50DEC401-C330-6A37-9769-400E63BE416D}"/>
                </a:ext>
              </a:extLst>
            </xdr:cNvPr>
            <xdr:cNvPicPr>
              <a:picLocks noChangeAspect="1" noChangeArrowheads="1"/>
              <a:extLst>
                <a:ext uri="{84589F7E-364E-4C9E-8A38-B11213B215E9}">
                  <a14:cameraTool cellRange="Condenser!$B$11:$D$15" spid="_x0000_s2056"/>
                </a:ext>
              </a:extLst>
            </xdr:cNvPicPr>
          </xdr:nvPicPr>
          <xdr:blipFill>
            <a:blip xmlns:r="http://schemas.openxmlformats.org/officeDocument/2006/relationships" r:embed="rId2">
              <a:extLst>
                <a:ext uri="{28A0092B-C50C-407E-A947-70E740481C1C}">
                  <a14:useLocalDpi val="0"/>
                </a:ext>
              </a:extLst>
            </a:blip>
            <a:srcRect/>
            <a:stretch>
              <a:fillRect/>
            </a:stretch>
          </xdr:blipFill>
          <xdr:spPr bwMode="auto">
            <a:xfrm>
              <a:off x="5783580" y="9364980"/>
              <a:ext cx="2225040" cy="93726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256540</xdr:colOff>
      <xdr:row>89</xdr:row>
      <xdr:rowOff>45720</xdr:rowOff>
    </xdr:from>
    <xdr:to>
      <xdr:col>4</xdr:col>
      <xdr:colOff>1643890</xdr:colOff>
      <xdr:row>114</xdr:row>
      <xdr:rowOff>154940</xdr:rowOff>
    </xdr:to>
    <xdr:grpSp>
      <xdr:nvGrpSpPr>
        <xdr:cNvPr id="8760" name="Group 568">
          <a:extLst>
            <a:ext uri="{FF2B5EF4-FFF2-40B4-BE49-F238E27FC236}">
              <a16:creationId xmlns:a16="http://schemas.microsoft.com/office/drawing/2014/main" id="{9CB7DF83-7FE1-598B-A82F-0C97ADE0191A}"/>
            </a:ext>
          </a:extLst>
        </xdr:cNvPr>
        <xdr:cNvGrpSpPr>
          <a:grpSpLocks/>
        </xdr:cNvGrpSpPr>
      </xdr:nvGrpSpPr>
      <xdr:grpSpPr bwMode="auto">
        <a:xfrm>
          <a:off x="1211580" y="24582120"/>
          <a:ext cx="5664710" cy="4427220"/>
          <a:chOff x="1800" y="1264"/>
          <a:chExt cx="8676" cy="6730"/>
        </a:xfrm>
      </xdr:grpSpPr>
      <xdr:sp macro="" textlink="">
        <xdr:nvSpPr>
          <xdr:cNvPr id="8761" name="AutoShape 569">
            <a:extLst>
              <a:ext uri="{FF2B5EF4-FFF2-40B4-BE49-F238E27FC236}">
                <a16:creationId xmlns:a16="http://schemas.microsoft.com/office/drawing/2014/main" id="{1D079C7D-F7F8-2A08-A634-F8A127204656}"/>
              </a:ext>
            </a:extLst>
          </xdr:cNvPr>
          <xdr:cNvSpPr>
            <a:spLocks noChangeAspect="1" noChangeArrowheads="1" noTextEdit="1"/>
          </xdr:cNvSpPr>
        </xdr:nvSpPr>
        <xdr:spPr bwMode="auto">
          <a:xfrm>
            <a:off x="1800" y="1264"/>
            <a:ext cx="8676" cy="6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762" name="Rectangle 570">
            <a:extLst>
              <a:ext uri="{FF2B5EF4-FFF2-40B4-BE49-F238E27FC236}">
                <a16:creationId xmlns:a16="http://schemas.microsoft.com/office/drawing/2014/main" id="{A5AB16D3-EE24-7564-F3C5-4081A1EDA4C2}"/>
              </a:ext>
            </a:extLst>
          </xdr:cNvPr>
          <xdr:cNvSpPr>
            <a:spLocks noChangeArrowheads="1"/>
          </xdr:cNvSpPr>
        </xdr:nvSpPr>
        <xdr:spPr bwMode="auto">
          <a:xfrm>
            <a:off x="5044" y="2820"/>
            <a:ext cx="719" cy="2195"/>
          </a:xfrm>
          <a:prstGeom prst="rect">
            <a:avLst/>
          </a:prstGeom>
          <a:solidFill>
            <a:srgbClr val="B2B2B2"/>
          </a:solidFill>
          <a:ln w="5715">
            <a:solidFill>
              <a:srgbClr val="000000"/>
            </a:solidFill>
            <a:miter lim="800000"/>
            <a:headEnd/>
            <a:tailEnd/>
          </a:ln>
        </xdr:spPr>
      </xdr:sp>
      <xdr:sp macro="" textlink="">
        <xdr:nvSpPr>
          <xdr:cNvPr id="8763" name="Rectangle 571">
            <a:extLst>
              <a:ext uri="{FF2B5EF4-FFF2-40B4-BE49-F238E27FC236}">
                <a16:creationId xmlns:a16="http://schemas.microsoft.com/office/drawing/2014/main" id="{FA80155F-60D5-A545-3980-652D0A0DD569}"/>
              </a:ext>
            </a:extLst>
          </xdr:cNvPr>
          <xdr:cNvSpPr>
            <a:spLocks noChangeArrowheads="1"/>
          </xdr:cNvSpPr>
        </xdr:nvSpPr>
        <xdr:spPr bwMode="auto">
          <a:xfrm>
            <a:off x="5116" y="4164"/>
            <a:ext cx="432" cy="709"/>
          </a:xfrm>
          <a:prstGeom prst="rect">
            <a:avLst/>
          </a:prstGeom>
          <a:solidFill>
            <a:srgbClr val="FFCCFF"/>
          </a:solidFill>
          <a:ln w="17145">
            <a:solidFill>
              <a:srgbClr val="000000"/>
            </a:solidFill>
            <a:miter lim="800000"/>
            <a:headEnd/>
            <a:tailEnd/>
          </a:ln>
        </xdr:spPr>
      </xdr:sp>
      <xdr:sp macro="" textlink="">
        <xdr:nvSpPr>
          <xdr:cNvPr id="8764" name="Rectangle 572">
            <a:extLst>
              <a:ext uri="{FF2B5EF4-FFF2-40B4-BE49-F238E27FC236}">
                <a16:creationId xmlns:a16="http://schemas.microsoft.com/office/drawing/2014/main" id="{1F449A4B-B75B-4421-E9F6-F29B7D8A8FA5}"/>
              </a:ext>
            </a:extLst>
          </xdr:cNvPr>
          <xdr:cNvSpPr>
            <a:spLocks noChangeArrowheads="1"/>
          </xdr:cNvSpPr>
        </xdr:nvSpPr>
        <xdr:spPr bwMode="auto">
          <a:xfrm>
            <a:off x="6192" y="3103"/>
            <a:ext cx="289" cy="1063"/>
          </a:xfrm>
          <a:prstGeom prst="rect">
            <a:avLst/>
          </a:prstGeom>
          <a:solidFill>
            <a:srgbClr val="FFCCFF"/>
          </a:solidFill>
          <a:ln w="17145">
            <a:solidFill>
              <a:srgbClr val="000000"/>
            </a:solidFill>
            <a:miter lim="800000"/>
            <a:headEnd/>
            <a:tailEnd/>
          </a:ln>
        </xdr:spPr>
      </xdr:sp>
      <xdr:grpSp>
        <xdr:nvGrpSpPr>
          <xdr:cNvPr id="8765" name="Group 573">
            <a:extLst>
              <a:ext uri="{FF2B5EF4-FFF2-40B4-BE49-F238E27FC236}">
                <a16:creationId xmlns:a16="http://schemas.microsoft.com/office/drawing/2014/main" id="{C98D67A1-2183-CCCA-08CB-653A7031B1B1}"/>
              </a:ext>
            </a:extLst>
          </xdr:cNvPr>
          <xdr:cNvGrpSpPr>
            <a:grpSpLocks/>
          </xdr:cNvGrpSpPr>
        </xdr:nvGrpSpPr>
        <xdr:grpSpPr bwMode="auto">
          <a:xfrm>
            <a:off x="6896" y="2382"/>
            <a:ext cx="1319" cy="1513"/>
            <a:chOff x="6896" y="2558"/>
            <a:chExt cx="1319" cy="1513"/>
          </a:xfrm>
        </xdr:grpSpPr>
        <xdr:sp macro="" textlink="">
          <xdr:nvSpPr>
            <xdr:cNvPr id="8766" name="Freeform 574">
              <a:extLst>
                <a:ext uri="{FF2B5EF4-FFF2-40B4-BE49-F238E27FC236}">
                  <a16:creationId xmlns:a16="http://schemas.microsoft.com/office/drawing/2014/main" id="{E18845E5-5362-3502-DC76-F7DECC44A44F}"/>
                </a:ext>
              </a:extLst>
            </xdr:cNvPr>
            <xdr:cNvSpPr>
              <a:spLocks noEditPoints="1"/>
            </xdr:cNvSpPr>
          </xdr:nvSpPr>
          <xdr:spPr bwMode="auto">
            <a:xfrm>
              <a:off x="6896" y="2558"/>
              <a:ext cx="1319" cy="1513"/>
            </a:xfrm>
            <a:custGeom>
              <a:avLst/>
              <a:gdLst>
                <a:gd name="T0" fmla="*/ 409 w 1319"/>
                <a:gd name="T1" fmla="*/ 15 h 1513"/>
                <a:gd name="T2" fmla="*/ 244 w 1319"/>
                <a:gd name="T3" fmla="*/ 44 h 1513"/>
                <a:gd name="T4" fmla="*/ 87 w 1319"/>
                <a:gd name="T5" fmla="*/ 99 h 1513"/>
                <a:gd name="T6" fmla="*/ 24 w 1319"/>
                <a:gd name="T7" fmla="*/ 144 h 1513"/>
                <a:gd name="T8" fmla="*/ 5 w 1319"/>
                <a:gd name="T9" fmla="*/ 175 h 1513"/>
                <a:gd name="T10" fmla="*/ 0 w 1319"/>
                <a:gd name="T11" fmla="*/ 1314 h 1513"/>
                <a:gd name="T12" fmla="*/ 8 w 1319"/>
                <a:gd name="T13" fmla="*/ 1347 h 1513"/>
                <a:gd name="T14" fmla="*/ 33 w 1319"/>
                <a:gd name="T15" fmla="*/ 1379 h 1513"/>
                <a:gd name="T16" fmla="*/ 118 w 1319"/>
                <a:gd name="T17" fmla="*/ 1431 h 1513"/>
                <a:gd name="T18" fmla="*/ 293 w 1319"/>
                <a:gd name="T19" fmla="*/ 1480 h 1513"/>
                <a:gd name="T20" fmla="*/ 467 w 1319"/>
                <a:gd name="T21" fmla="*/ 1504 h 1513"/>
                <a:gd name="T22" fmla="*/ 725 w 1319"/>
                <a:gd name="T23" fmla="*/ 1512 h 1513"/>
                <a:gd name="T24" fmla="*/ 968 w 1319"/>
                <a:gd name="T25" fmla="*/ 1491 h 1513"/>
                <a:gd name="T26" fmla="*/ 1122 w 1319"/>
                <a:gd name="T27" fmla="*/ 1458 h 1513"/>
                <a:gd name="T28" fmla="*/ 1261 w 1319"/>
                <a:gd name="T29" fmla="*/ 1400 h 1513"/>
                <a:gd name="T30" fmla="*/ 1303 w 1319"/>
                <a:gd name="T31" fmla="*/ 1361 h 1513"/>
                <a:gd name="T32" fmla="*/ 1317 w 1319"/>
                <a:gd name="T33" fmla="*/ 1329 h 1513"/>
                <a:gd name="T34" fmla="*/ 1317 w 1319"/>
                <a:gd name="T35" fmla="*/ 190 h 1513"/>
                <a:gd name="T36" fmla="*/ 1306 w 1319"/>
                <a:gd name="T37" fmla="*/ 157 h 1513"/>
                <a:gd name="T38" fmla="*/ 1265 w 1319"/>
                <a:gd name="T39" fmla="*/ 117 h 1513"/>
                <a:gd name="T40" fmla="*/ 1163 w 1319"/>
                <a:gd name="T41" fmla="*/ 69 h 1513"/>
                <a:gd name="T42" fmla="*/ 1021 w 1319"/>
                <a:gd name="T43" fmla="*/ 32 h 1513"/>
                <a:gd name="T44" fmla="*/ 790 w 1319"/>
                <a:gd name="T45" fmla="*/ 5 h 1513"/>
                <a:gd name="T46" fmla="*/ 660 w 1319"/>
                <a:gd name="T47" fmla="*/ 27 h 1513"/>
                <a:gd name="T48" fmla="*/ 911 w 1319"/>
                <a:gd name="T49" fmla="*/ 42 h 1513"/>
                <a:gd name="T50" fmla="*/ 1015 w 1319"/>
                <a:gd name="T51" fmla="*/ 59 h 1513"/>
                <a:gd name="T52" fmla="*/ 1190 w 1319"/>
                <a:gd name="T53" fmla="*/ 108 h 1513"/>
                <a:gd name="T54" fmla="*/ 1246 w 1319"/>
                <a:gd name="T55" fmla="*/ 136 h 1513"/>
                <a:gd name="T56" fmla="*/ 1292 w 1319"/>
                <a:gd name="T57" fmla="*/ 162 h 1513"/>
                <a:gd name="T58" fmla="*/ 1292 w 1319"/>
                <a:gd name="T59" fmla="*/ 195 h 1513"/>
                <a:gd name="T60" fmla="*/ 1292 w 1319"/>
                <a:gd name="T61" fmla="*/ 1314 h 1513"/>
                <a:gd name="T62" fmla="*/ 1289 w 1319"/>
                <a:gd name="T63" fmla="*/ 1328 h 1513"/>
                <a:gd name="T64" fmla="*/ 1283 w 1319"/>
                <a:gd name="T65" fmla="*/ 1341 h 1513"/>
                <a:gd name="T66" fmla="*/ 1255 w 1319"/>
                <a:gd name="T67" fmla="*/ 1386 h 1513"/>
                <a:gd name="T68" fmla="*/ 1153 w 1319"/>
                <a:gd name="T69" fmla="*/ 1419 h 1513"/>
                <a:gd name="T70" fmla="*/ 1021 w 1319"/>
                <a:gd name="T71" fmla="*/ 1468 h 1513"/>
                <a:gd name="T72" fmla="*/ 853 w 1319"/>
                <a:gd name="T73" fmla="*/ 1477 h 1513"/>
                <a:gd name="T74" fmla="*/ 594 w 1319"/>
                <a:gd name="T75" fmla="*/ 1485 h 1513"/>
                <a:gd name="T76" fmla="*/ 352 w 1319"/>
                <a:gd name="T77" fmla="*/ 1464 h 1513"/>
                <a:gd name="T78" fmla="*/ 255 w 1319"/>
                <a:gd name="T79" fmla="*/ 1444 h 1513"/>
                <a:gd name="T80" fmla="*/ 98 w 1319"/>
                <a:gd name="T81" fmla="*/ 1389 h 1513"/>
                <a:gd name="T82" fmla="*/ 53 w 1319"/>
                <a:gd name="T83" fmla="*/ 1359 h 1513"/>
                <a:gd name="T84" fmla="*/ 39 w 1319"/>
                <a:gd name="T85" fmla="*/ 1346 h 1513"/>
                <a:gd name="T86" fmla="*/ 15 w 1319"/>
                <a:gd name="T87" fmla="*/ 1323 h 1513"/>
                <a:gd name="T88" fmla="*/ 29 w 1319"/>
                <a:gd name="T89" fmla="*/ 190 h 1513"/>
                <a:gd name="T90" fmla="*/ 33 w 1319"/>
                <a:gd name="T91" fmla="*/ 177 h 1513"/>
                <a:gd name="T92" fmla="*/ 44 w 1319"/>
                <a:gd name="T93" fmla="*/ 163 h 1513"/>
                <a:gd name="T94" fmla="*/ 69 w 1319"/>
                <a:gd name="T95" fmla="*/ 139 h 1513"/>
                <a:gd name="T96" fmla="*/ 208 w 1319"/>
                <a:gd name="T97" fmla="*/ 81 h 1513"/>
                <a:gd name="T98" fmla="*/ 298 w 1319"/>
                <a:gd name="T99" fmla="*/ 59 h 1513"/>
                <a:gd name="T100" fmla="*/ 530 w 1319"/>
                <a:gd name="T101" fmla="*/ 32 h 15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1319" h="1513">
                  <a:moveTo>
                    <a:pt x="594" y="2"/>
                  </a:moveTo>
                  <a:lnTo>
                    <a:pt x="530" y="5"/>
                  </a:lnTo>
                  <a:lnTo>
                    <a:pt x="467" y="9"/>
                  </a:lnTo>
                  <a:lnTo>
                    <a:pt x="409" y="15"/>
                  </a:lnTo>
                  <a:lnTo>
                    <a:pt x="352" y="23"/>
                  </a:lnTo>
                  <a:lnTo>
                    <a:pt x="298" y="32"/>
                  </a:lnTo>
                  <a:lnTo>
                    <a:pt x="293" y="33"/>
                  </a:lnTo>
                  <a:lnTo>
                    <a:pt x="244" y="44"/>
                  </a:lnTo>
                  <a:lnTo>
                    <a:pt x="198" y="56"/>
                  </a:lnTo>
                  <a:lnTo>
                    <a:pt x="156" y="69"/>
                  </a:lnTo>
                  <a:lnTo>
                    <a:pt x="118" y="82"/>
                  </a:lnTo>
                  <a:lnTo>
                    <a:pt x="87" y="99"/>
                  </a:lnTo>
                  <a:lnTo>
                    <a:pt x="59" y="114"/>
                  </a:lnTo>
                  <a:lnTo>
                    <a:pt x="54" y="117"/>
                  </a:lnTo>
                  <a:lnTo>
                    <a:pt x="33" y="135"/>
                  </a:lnTo>
                  <a:lnTo>
                    <a:pt x="24" y="144"/>
                  </a:lnTo>
                  <a:lnTo>
                    <a:pt x="17" y="153"/>
                  </a:lnTo>
                  <a:lnTo>
                    <a:pt x="14" y="157"/>
                  </a:lnTo>
                  <a:lnTo>
                    <a:pt x="8" y="166"/>
                  </a:lnTo>
                  <a:lnTo>
                    <a:pt x="5" y="175"/>
                  </a:lnTo>
                  <a:lnTo>
                    <a:pt x="2" y="184"/>
                  </a:lnTo>
                  <a:lnTo>
                    <a:pt x="2" y="190"/>
                  </a:lnTo>
                  <a:lnTo>
                    <a:pt x="0" y="199"/>
                  </a:lnTo>
                  <a:lnTo>
                    <a:pt x="0" y="1314"/>
                  </a:lnTo>
                  <a:lnTo>
                    <a:pt x="2" y="1323"/>
                  </a:lnTo>
                  <a:lnTo>
                    <a:pt x="2" y="1329"/>
                  </a:lnTo>
                  <a:lnTo>
                    <a:pt x="5" y="1338"/>
                  </a:lnTo>
                  <a:lnTo>
                    <a:pt x="8" y="1347"/>
                  </a:lnTo>
                  <a:lnTo>
                    <a:pt x="14" y="1356"/>
                  </a:lnTo>
                  <a:lnTo>
                    <a:pt x="17" y="1361"/>
                  </a:lnTo>
                  <a:lnTo>
                    <a:pt x="24" y="1370"/>
                  </a:lnTo>
                  <a:lnTo>
                    <a:pt x="33" y="1379"/>
                  </a:lnTo>
                  <a:lnTo>
                    <a:pt x="54" y="1397"/>
                  </a:lnTo>
                  <a:lnTo>
                    <a:pt x="59" y="1400"/>
                  </a:lnTo>
                  <a:lnTo>
                    <a:pt x="87" y="1415"/>
                  </a:lnTo>
                  <a:lnTo>
                    <a:pt x="118" y="1431"/>
                  </a:lnTo>
                  <a:lnTo>
                    <a:pt x="156" y="1444"/>
                  </a:lnTo>
                  <a:lnTo>
                    <a:pt x="198" y="1458"/>
                  </a:lnTo>
                  <a:lnTo>
                    <a:pt x="244" y="1470"/>
                  </a:lnTo>
                  <a:lnTo>
                    <a:pt x="293" y="1480"/>
                  </a:lnTo>
                  <a:lnTo>
                    <a:pt x="298" y="1482"/>
                  </a:lnTo>
                  <a:lnTo>
                    <a:pt x="352" y="1491"/>
                  </a:lnTo>
                  <a:lnTo>
                    <a:pt x="409" y="1498"/>
                  </a:lnTo>
                  <a:lnTo>
                    <a:pt x="467" y="1504"/>
                  </a:lnTo>
                  <a:lnTo>
                    <a:pt x="530" y="1509"/>
                  </a:lnTo>
                  <a:lnTo>
                    <a:pt x="594" y="1512"/>
                  </a:lnTo>
                  <a:lnTo>
                    <a:pt x="660" y="1513"/>
                  </a:lnTo>
                  <a:lnTo>
                    <a:pt x="725" y="1512"/>
                  </a:lnTo>
                  <a:lnTo>
                    <a:pt x="790" y="1509"/>
                  </a:lnTo>
                  <a:lnTo>
                    <a:pt x="853" y="1504"/>
                  </a:lnTo>
                  <a:lnTo>
                    <a:pt x="911" y="1498"/>
                  </a:lnTo>
                  <a:lnTo>
                    <a:pt x="968" y="1491"/>
                  </a:lnTo>
                  <a:lnTo>
                    <a:pt x="1021" y="1482"/>
                  </a:lnTo>
                  <a:lnTo>
                    <a:pt x="1026" y="1480"/>
                  </a:lnTo>
                  <a:lnTo>
                    <a:pt x="1075" y="1470"/>
                  </a:lnTo>
                  <a:lnTo>
                    <a:pt x="1122" y="1458"/>
                  </a:lnTo>
                  <a:lnTo>
                    <a:pt x="1163" y="1444"/>
                  </a:lnTo>
                  <a:lnTo>
                    <a:pt x="1201" y="1431"/>
                  </a:lnTo>
                  <a:lnTo>
                    <a:pt x="1232" y="1415"/>
                  </a:lnTo>
                  <a:lnTo>
                    <a:pt x="1261" y="1400"/>
                  </a:lnTo>
                  <a:lnTo>
                    <a:pt x="1265" y="1397"/>
                  </a:lnTo>
                  <a:lnTo>
                    <a:pt x="1286" y="1379"/>
                  </a:lnTo>
                  <a:lnTo>
                    <a:pt x="1295" y="1370"/>
                  </a:lnTo>
                  <a:lnTo>
                    <a:pt x="1303" y="1361"/>
                  </a:lnTo>
                  <a:lnTo>
                    <a:pt x="1306" y="1356"/>
                  </a:lnTo>
                  <a:lnTo>
                    <a:pt x="1311" y="1347"/>
                  </a:lnTo>
                  <a:lnTo>
                    <a:pt x="1314" y="1338"/>
                  </a:lnTo>
                  <a:lnTo>
                    <a:pt x="1317" y="1329"/>
                  </a:lnTo>
                  <a:lnTo>
                    <a:pt x="1317" y="1323"/>
                  </a:lnTo>
                  <a:lnTo>
                    <a:pt x="1319" y="1314"/>
                  </a:lnTo>
                  <a:lnTo>
                    <a:pt x="1319" y="199"/>
                  </a:lnTo>
                  <a:lnTo>
                    <a:pt x="1317" y="190"/>
                  </a:lnTo>
                  <a:lnTo>
                    <a:pt x="1317" y="184"/>
                  </a:lnTo>
                  <a:lnTo>
                    <a:pt x="1314" y="175"/>
                  </a:lnTo>
                  <a:lnTo>
                    <a:pt x="1311" y="166"/>
                  </a:lnTo>
                  <a:lnTo>
                    <a:pt x="1306" y="157"/>
                  </a:lnTo>
                  <a:lnTo>
                    <a:pt x="1303" y="153"/>
                  </a:lnTo>
                  <a:lnTo>
                    <a:pt x="1295" y="144"/>
                  </a:lnTo>
                  <a:lnTo>
                    <a:pt x="1286" y="135"/>
                  </a:lnTo>
                  <a:lnTo>
                    <a:pt x="1265" y="117"/>
                  </a:lnTo>
                  <a:lnTo>
                    <a:pt x="1261" y="114"/>
                  </a:lnTo>
                  <a:lnTo>
                    <a:pt x="1232" y="99"/>
                  </a:lnTo>
                  <a:lnTo>
                    <a:pt x="1201" y="82"/>
                  </a:lnTo>
                  <a:lnTo>
                    <a:pt x="1163" y="69"/>
                  </a:lnTo>
                  <a:lnTo>
                    <a:pt x="1122" y="56"/>
                  </a:lnTo>
                  <a:lnTo>
                    <a:pt x="1075" y="44"/>
                  </a:lnTo>
                  <a:lnTo>
                    <a:pt x="1026" y="33"/>
                  </a:lnTo>
                  <a:lnTo>
                    <a:pt x="1021" y="32"/>
                  </a:lnTo>
                  <a:lnTo>
                    <a:pt x="968" y="23"/>
                  </a:lnTo>
                  <a:lnTo>
                    <a:pt x="911" y="15"/>
                  </a:lnTo>
                  <a:lnTo>
                    <a:pt x="853" y="9"/>
                  </a:lnTo>
                  <a:lnTo>
                    <a:pt x="790" y="5"/>
                  </a:lnTo>
                  <a:lnTo>
                    <a:pt x="725" y="2"/>
                  </a:lnTo>
                  <a:lnTo>
                    <a:pt x="660" y="0"/>
                  </a:lnTo>
                  <a:lnTo>
                    <a:pt x="594" y="2"/>
                  </a:lnTo>
                  <a:close/>
                  <a:moveTo>
                    <a:pt x="660" y="27"/>
                  </a:moveTo>
                  <a:lnTo>
                    <a:pt x="725" y="29"/>
                  </a:lnTo>
                  <a:lnTo>
                    <a:pt x="790" y="32"/>
                  </a:lnTo>
                  <a:lnTo>
                    <a:pt x="853" y="36"/>
                  </a:lnTo>
                  <a:lnTo>
                    <a:pt x="911" y="42"/>
                  </a:lnTo>
                  <a:lnTo>
                    <a:pt x="968" y="50"/>
                  </a:lnTo>
                  <a:lnTo>
                    <a:pt x="1021" y="59"/>
                  </a:lnTo>
                  <a:lnTo>
                    <a:pt x="1021" y="45"/>
                  </a:lnTo>
                  <a:lnTo>
                    <a:pt x="1015" y="59"/>
                  </a:lnTo>
                  <a:lnTo>
                    <a:pt x="1065" y="69"/>
                  </a:lnTo>
                  <a:lnTo>
                    <a:pt x="1111" y="81"/>
                  </a:lnTo>
                  <a:lnTo>
                    <a:pt x="1153" y="94"/>
                  </a:lnTo>
                  <a:lnTo>
                    <a:pt x="1190" y="108"/>
                  </a:lnTo>
                  <a:lnTo>
                    <a:pt x="1222" y="124"/>
                  </a:lnTo>
                  <a:lnTo>
                    <a:pt x="1250" y="139"/>
                  </a:lnTo>
                  <a:lnTo>
                    <a:pt x="1255" y="127"/>
                  </a:lnTo>
                  <a:lnTo>
                    <a:pt x="1246" y="136"/>
                  </a:lnTo>
                  <a:lnTo>
                    <a:pt x="1267" y="154"/>
                  </a:lnTo>
                  <a:lnTo>
                    <a:pt x="1276" y="163"/>
                  </a:lnTo>
                  <a:lnTo>
                    <a:pt x="1283" y="172"/>
                  </a:lnTo>
                  <a:lnTo>
                    <a:pt x="1292" y="162"/>
                  </a:lnTo>
                  <a:lnTo>
                    <a:pt x="1280" y="168"/>
                  </a:lnTo>
                  <a:lnTo>
                    <a:pt x="1286" y="177"/>
                  </a:lnTo>
                  <a:lnTo>
                    <a:pt x="1289" y="186"/>
                  </a:lnTo>
                  <a:lnTo>
                    <a:pt x="1292" y="195"/>
                  </a:lnTo>
                  <a:lnTo>
                    <a:pt x="1304" y="190"/>
                  </a:lnTo>
                  <a:lnTo>
                    <a:pt x="1291" y="190"/>
                  </a:lnTo>
                  <a:lnTo>
                    <a:pt x="1292" y="199"/>
                  </a:lnTo>
                  <a:lnTo>
                    <a:pt x="1292" y="1314"/>
                  </a:lnTo>
                  <a:lnTo>
                    <a:pt x="1291" y="1323"/>
                  </a:lnTo>
                  <a:lnTo>
                    <a:pt x="1304" y="1323"/>
                  </a:lnTo>
                  <a:lnTo>
                    <a:pt x="1292" y="1319"/>
                  </a:lnTo>
                  <a:lnTo>
                    <a:pt x="1289" y="1328"/>
                  </a:lnTo>
                  <a:lnTo>
                    <a:pt x="1286" y="1337"/>
                  </a:lnTo>
                  <a:lnTo>
                    <a:pt x="1280" y="1346"/>
                  </a:lnTo>
                  <a:lnTo>
                    <a:pt x="1292" y="1352"/>
                  </a:lnTo>
                  <a:lnTo>
                    <a:pt x="1283" y="1341"/>
                  </a:lnTo>
                  <a:lnTo>
                    <a:pt x="1276" y="1350"/>
                  </a:lnTo>
                  <a:lnTo>
                    <a:pt x="1267" y="1359"/>
                  </a:lnTo>
                  <a:lnTo>
                    <a:pt x="1246" y="1377"/>
                  </a:lnTo>
                  <a:lnTo>
                    <a:pt x="1255" y="1386"/>
                  </a:lnTo>
                  <a:lnTo>
                    <a:pt x="1250" y="1374"/>
                  </a:lnTo>
                  <a:lnTo>
                    <a:pt x="1222" y="1389"/>
                  </a:lnTo>
                  <a:lnTo>
                    <a:pt x="1190" y="1406"/>
                  </a:lnTo>
                  <a:lnTo>
                    <a:pt x="1153" y="1419"/>
                  </a:lnTo>
                  <a:lnTo>
                    <a:pt x="1111" y="1432"/>
                  </a:lnTo>
                  <a:lnTo>
                    <a:pt x="1065" y="1444"/>
                  </a:lnTo>
                  <a:lnTo>
                    <a:pt x="1015" y="1455"/>
                  </a:lnTo>
                  <a:lnTo>
                    <a:pt x="1021" y="1468"/>
                  </a:lnTo>
                  <a:lnTo>
                    <a:pt x="1021" y="1455"/>
                  </a:lnTo>
                  <a:lnTo>
                    <a:pt x="968" y="1464"/>
                  </a:lnTo>
                  <a:lnTo>
                    <a:pt x="911" y="1471"/>
                  </a:lnTo>
                  <a:lnTo>
                    <a:pt x="853" y="1477"/>
                  </a:lnTo>
                  <a:lnTo>
                    <a:pt x="790" y="1482"/>
                  </a:lnTo>
                  <a:lnTo>
                    <a:pt x="725" y="1485"/>
                  </a:lnTo>
                  <a:lnTo>
                    <a:pt x="660" y="1486"/>
                  </a:lnTo>
                  <a:lnTo>
                    <a:pt x="594" y="1485"/>
                  </a:lnTo>
                  <a:lnTo>
                    <a:pt x="530" y="1482"/>
                  </a:lnTo>
                  <a:lnTo>
                    <a:pt x="467" y="1477"/>
                  </a:lnTo>
                  <a:lnTo>
                    <a:pt x="409" y="1471"/>
                  </a:lnTo>
                  <a:lnTo>
                    <a:pt x="352" y="1464"/>
                  </a:lnTo>
                  <a:lnTo>
                    <a:pt x="298" y="1455"/>
                  </a:lnTo>
                  <a:lnTo>
                    <a:pt x="298" y="1468"/>
                  </a:lnTo>
                  <a:lnTo>
                    <a:pt x="304" y="1455"/>
                  </a:lnTo>
                  <a:lnTo>
                    <a:pt x="255" y="1444"/>
                  </a:lnTo>
                  <a:lnTo>
                    <a:pt x="208" y="1432"/>
                  </a:lnTo>
                  <a:lnTo>
                    <a:pt x="166" y="1419"/>
                  </a:lnTo>
                  <a:lnTo>
                    <a:pt x="129" y="1406"/>
                  </a:lnTo>
                  <a:lnTo>
                    <a:pt x="98" y="1389"/>
                  </a:lnTo>
                  <a:lnTo>
                    <a:pt x="69" y="1374"/>
                  </a:lnTo>
                  <a:lnTo>
                    <a:pt x="65" y="1386"/>
                  </a:lnTo>
                  <a:lnTo>
                    <a:pt x="74" y="1377"/>
                  </a:lnTo>
                  <a:lnTo>
                    <a:pt x="53" y="1359"/>
                  </a:lnTo>
                  <a:lnTo>
                    <a:pt x="44" y="1350"/>
                  </a:lnTo>
                  <a:lnTo>
                    <a:pt x="36" y="1341"/>
                  </a:lnTo>
                  <a:lnTo>
                    <a:pt x="27" y="1352"/>
                  </a:lnTo>
                  <a:lnTo>
                    <a:pt x="39" y="1346"/>
                  </a:lnTo>
                  <a:lnTo>
                    <a:pt x="33" y="1337"/>
                  </a:lnTo>
                  <a:lnTo>
                    <a:pt x="30" y="1328"/>
                  </a:lnTo>
                  <a:lnTo>
                    <a:pt x="27" y="1319"/>
                  </a:lnTo>
                  <a:lnTo>
                    <a:pt x="15" y="1323"/>
                  </a:lnTo>
                  <a:lnTo>
                    <a:pt x="29" y="1323"/>
                  </a:lnTo>
                  <a:lnTo>
                    <a:pt x="27" y="1314"/>
                  </a:lnTo>
                  <a:lnTo>
                    <a:pt x="27" y="199"/>
                  </a:lnTo>
                  <a:lnTo>
                    <a:pt x="29" y="190"/>
                  </a:lnTo>
                  <a:lnTo>
                    <a:pt x="15" y="190"/>
                  </a:lnTo>
                  <a:lnTo>
                    <a:pt x="27" y="195"/>
                  </a:lnTo>
                  <a:lnTo>
                    <a:pt x="30" y="186"/>
                  </a:lnTo>
                  <a:lnTo>
                    <a:pt x="33" y="177"/>
                  </a:lnTo>
                  <a:lnTo>
                    <a:pt x="39" y="168"/>
                  </a:lnTo>
                  <a:lnTo>
                    <a:pt x="27" y="162"/>
                  </a:lnTo>
                  <a:lnTo>
                    <a:pt x="36" y="172"/>
                  </a:lnTo>
                  <a:lnTo>
                    <a:pt x="44" y="163"/>
                  </a:lnTo>
                  <a:lnTo>
                    <a:pt x="53" y="154"/>
                  </a:lnTo>
                  <a:lnTo>
                    <a:pt x="74" y="136"/>
                  </a:lnTo>
                  <a:lnTo>
                    <a:pt x="65" y="127"/>
                  </a:lnTo>
                  <a:lnTo>
                    <a:pt x="69" y="139"/>
                  </a:lnTo>
                  <a:lnTo>
                    <a:pt x="98" y="124"/>
                  </a:lnTo>
                  <a:lnTo>
                    <a:pt x="129" y="108"/>
                  </a:lnTo>
                  <a:lnTo>
                    <a:pt x="166" y="94"/>
                  </a:lnTo>
                  <a:lnTo>
                    <a:pt x="208" y="81"/>
                  </a:lnTo>
                  <a:lnTo>
                    <a:pt x="255" y="69"/>
                  </a:lnTo>
                  <a:lnTo>
                    <a:pt x="304" y="59"/>
                  </a:lnTo>
                  <a:lnTo>
                    <a:pt x="298" y="45"/>
                  </a:lnTo>
                  <a:lnTo>
                    <a:pt x="298" y="59"/>
                  </a:lnTo>
                  <a:lnTo>
                    <a:pt x="352" y="50"/>
                  </a:lnTo>
                  <a:lnTo>
                    <a:pt x="409" y="42"/>
                  </a:lnTo>
                  <a:lnTo>
                    <a:pt x="467" y="36"/>
                  </a:lnTo>
                  <a:lnTo>
                    <a:pt x="530" y="32"/>
                  </a:lnTo>
                  <a:lnTo>
                    <a:pt x="594" y="29"/>
                  </a:lnTo>
                  <a:lnTo>
                    <a:pt x="660" y="27"/>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767" name="Freeform 575">
              <a:extLst>
                <a:ext uri="{FF2B5EF4-FFF2-40B4-BE49-F238E27FC236}">
                  <a16:creationId xmlns:a16="http://schemas.microsoft.com/office/drawing/2014/main" id="{D3665F83-F620-BE94-714A-F9AFC094E768}"/>
                </a:ext>
              </a:extLst>
            </xdr:cNvPr>
            <xdr:cNvSpPr>
              <a:spLocks/>
            </xdr:cNvSpPr>
          </xdr:nvSpPr>
          <xdr:spPr bwMode="auto">
            <a:xfrm>
              <a:off x="6896" y="2757"/>
              <a:ext cx="1319" cy="199"/>
            </a:xfrm>
            <a:custGeom>
              <a:avLst/>
              <a:gdLst>
                <a:gd name="T0" fmla="*/ 0 w 1319"/>
                <a:gd name="T1" fmla="*/ 0 h 199"/>
                <a:gd name="T2" fmla="*/ 2 w 1319"/>
                <a:gd name="T3" fmla="*/ 15 h 199"/>
                <a:gd name="T4" fmla="*/ 8 w 1319"/>
                <a:gd name="T5" fmla="*/ 34 h 199"/>
                <a:gd name="T6" fmla="*/ 17 w 1319"/>
                <a:gd name="T7" fmla="*/ 48 h 199"/>
                <a:gd name="T8" fmla="*/ 33 w 1319"/>
                <a:gd name="T9" fmla="*/ 66 h 199"/>
                <a:gd name="T10" fmla="*/ 59 w 1319"/>
                <a:gd name="T11" fmla="*/ 85 h 199"/>
                <a:gd name="T12" fmla="*/ 118 w 1319"/>
                <a:gd name="T13" fmla="*/ 117 h 199"/>
                <a:gd name="T14" fmla="*/ 198 w 1319"/>
                <a:gd name="T15" fmla="*/ 144 h 199"/>
                <a:gd name="T16" fmla="*/ 293 w 1319"/>
                <a:gd name="T17" fmla="*/ 166 h 199"/>
                <a:gd name="T18" fmla="*/ 352 w 1319"/>
                <a:gd name="T19" fmla="*/ 177 h 199"/>
                <a:gd name="T20" fmla="*/ 467 w 1319"/>
                <a:gd name="T21" fmla="*/ 190 h 199"/>
                <a:gd name="T22" fmla="*/ 594 w 1319"/>
                <a:gd name="T23" fmla="*/ 197 h 199"/>
                <a:gd name="T24" fmla="*/ 725 w 1319"/>
                <a:gd name="T25" fmla="*/ 197 h 199"/>
                <a:gd name="T26" fmla="*/ 853 w 1319"/>
                <a:gd name="T27" fmla="*/ 191 h 199"/>
                <a:gd name="T28" fmla="*/ 968 w 1319"/>
                <a:gd name="T29" fmla="*/ 177 h 199"/>
                <a:gd name="T30" fmla="*/ 1026 w 1319"/>
                <a:gd name="T31" fmla="*/ 166 h 199"/>
                <a:gd name="T32" fmla="*/ 1122 w 1319"/>
                <a:gd name="T33" fmla="*/ 144 h 199"/>
                <a:gd name="T34" fmla="*/ 1201 w 1319"/>
                <a:gd name="T35" fmla="*/ 117 h 199"/>
                <a:gd name="T36" fmla="*/ 1261 w 1319"/>
                <a:gd name="T37" fmla="*/ 85 h 199"/>
                <a:gd name="T38" fmla="*/ 1286 w 1319"/>
                <a:gd name="T39" fmla="*/ 66 h 199"/>
                <a:gd name="T40" fmla="*/ 1303 w 1319"/>
                <a:gd name="T41" fmla="*/ 48 h 199"/>
                <a:gd name="T42" fmla="*/ 1311 w 1319"/>
                <a:gd name="T43" fmla="*/ 34 h 199"/>
                <a:gd name="T44" fmla="*/ 1317 w 1319"/>
                <a:gd name="T45" fmla="*/ 15 h 199"/>
                <a:gd name="T46" fmla="*/ 1319 w 1319"/>
                <a:gd name="T47" fmla="*/ 0 h 199"/>
                <a:gd name="T48" fmla="*/ 1291 w 1319"/>
                <a:gd name="T49" fmla="*/ 9 h 199"/>
                <a:gd name="T50" fmla="*/ 1292 w 1319"/>
                <a:gd name="T51" fmla="*/ 5 h 199"/>
                <a:gd name="T52" fmla="*/ 1286 w 1319"/>
                <a:gd name="T53" fmla="*/ 24 h 199"/>
                <a:gd name="T54" fmla="*/ 1292 w 1319"/>
                <a:gd name="T55" fmla="*/ 37 h 199"/>
                <a:gd name="T56" fmla="*/ 1276 w 1319"/>
                <a:gd name="T57" fmla="*/ 37 h 199"/>
                <a:gd name="T58" fmla="*/ 1246 w 1319"/>
                <a:gd name="T59" fmla="*/ 63 h 199"/>
                <a:gd name="T60" fmla="*/ 1250 w 1319"/>
                <a:gd name="T61" fmla="*/ 60 h 199"/>
                <a:gd name="T62" fmla="*/ 1190 w 1319"/>
                <a:gd name="T63" fmla="*/ 91 h 199"/>
                <a:gd name="T64" fmla="*/ 1111 w 1319"/>
                <a:gd name="T65" fmla="*/ 118 h 199"/>
                <a:gd name="T66" fmla="*/ 1015 w 1319"/>
                <a:gd name="T67" fmla="*/ 141 h 199"/>
                <a:gd name="T68" fmla="*/ 1021 w 1319"/>
                <a:gd name="T69" fmla="*/ 141 h 199"/>
                <a:gd name="T70" fmla="*/ 911 w 1319"/>
                <a:gd name="T71" fmla="*/ 157 h 199"/>
                <a:gd name="T72" fmla="*/ 790 w 1319"/>
                <a:gd name="T73" fmla="*/ 169 h 199"/>
                <a:gd name="T74" fmla="*/ 660 w 1319"/>
                <a:gd name="T75" fmla="*/ 172 h 199"/>
                <a:gd name="T76" fmla="*/ 530 w 1319"/>
                <a:gd name="T77" fmla="*/ 169 h 199"/>
                <a:gd name="T78" fmla="*/ 409 w 1319"/>
                <a:gd name="T79" fmla="*/ 157 h 199"/>
                <a:gd name="T80" fmla="*/ 298 w 1319"/>
                <a:gd name="T81" fmla="*/ 141 h 199"/>
                <a:gd name="T82" fmla="*/ 304 w 1319"/>
                <a:gd name="T83" fmla="*/ 141 h 199"/>
                <a:gd name="T84" fmla="*/ 208 w 1319"/>
                <a:gd name="T85" fmla="*/ 118 h 199"/>
                <a:gd name="T86" fmla="*/ 129 w 1319"/>
                <a:gd name="T87" fmla="*/ 91 h 199"/>
                <a:gd name="T88" fmla="*/ 69 w 1319"/>
                <a:gd name="T89" fmla="*/ 60 h 199"/>
                <a:gd name="T90" fmla="*/ 74 w 1319"/>
                <a:gd name="T91" fmla="*/ 63 h 199"/>
                <a:gd name="T92" fmla="*/ 44 w 1319"/>
                <a:gd name="T93" fmla="*/ 37 h 199"/>
                <a:gd name="T94" fmla="*/ 27 w 1319"/>
                <a:gd name="T95" fmla="*/ 37 h 199"/>
                <a:gd name="T96" fmla="*/ 33 w 1319"/>
                <a:gd name="T97" fmla="*/ 24 h 199"/>
                <a:gd name="T98" fmla="*/ 27 w 1319"/>
                <a:gd name="T99" fmla="*/ 5 h 199"/>
                <a:gd name="T100" fmla="*/ 29 w 1319"/>
                <a:gd name="T101" fmla="*/ 9 h 1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1319" h="199">
                  <a:moveTo>
                    <a:pt x="27" y="0"/>
                  </a:moveTo>
                  <a:lnTo>
                    <a:pt x="0" y="0"/>
                  </a:lnTo>
                  <a:lnTo>
                    <a:pt x="2" y="9"/>
                  </a:lnTo>
                  <a:lnTo>
                    <a:pt x="2" y="15"/>
                  </a:lnTo>
                  <a:lnTo>
                    <a:pt x="5" y="24"/>
                  </a:lnTo>
                  <a:lnTo>
                    <a:pt x="8" y="34"/>
                  </a:lnTo>
                  <a:lnTo>
                    <a:pt x="14" y="43"/>
                  </a:lnTo>
                  <a:lnTo>
                    <a:pt x="17" y="48"/>
                  </a:lnTo>
                  <a:lnTo>
                    <a:pt x="24" y="57"/>
                  </a:lnTo>
                  <a:lnTo>
                    <a:pt x="33" y="66"/>
                  </a:lnTo>
                  <a:lnTo>
                    <a:pt x="54" y="82"/>
                  </a:lnTo>
                  <a:lnTo>
                    <a:pt x="59" y="85"/>
                  </a:lnTo>
                  <a:lnTo>
                    <a:pt x="87" y="102"/>
                  </a:lnTo>
                  <a:lnTo>
                    <a:pt x="118" y="117"/>
                  </a:lnTo>
                  <a:lnTo>
                    <a:pt x="156" y="132"/>
                  </a:lnTo>
                  <a:lnTo>
                    <a:pt x="198" y="144"/>
                  </a:lnTo>
                  <a:lnTo>
                    <a:pt x="244" y="156"/>
                  </a:lnTo>
                  <a:lnTo>
                    <a:pt x="293" y="166"/>
                  </a:lnTo>
                  <a:lnTo>
                    <a:pt x="298" y="168"/>
                  </a:lnTo>
                  <a:lnTo>
                    <a:pt x="352" y="177"/>
                  </a:lnTo>
                  <a:lnTo>
                    <a:pt x="409" y="184"/>
                  </a:lnTo>
                  <a:lnTo>
                    <a:pt x="467" y="190"/>
                  </a:lnTo>
                  <a:lnTo>
                    <a:pt x="530" y="196"/>
                  </a:lnTo>
                  <a:lnTo>
                    <a:pt x="594" y="197"/>
                  </a:lnTo>
                  <a:lnTo>
                    <a:pt x="660" y="199"/>
                  </a:lnTo>
                  <a:lnTo>
                    <a:pt x="725" y="197"/>
                  </a:lnTo>
                  <a:lnTo>
                    <a:pt x="790" y="196"/>
                  </a:lnTo>
                  <a:lnTo>
                    <a:pt x="853" y="191"/>
                  </a:lnTo>
                  <a:lnTo>
                    <a:pt x="911" y="184"/>
                  </a:lnTo>
                  <a:lnTo>
                    <a:pt x="968" y="177"/>
                  </a:lnTo>
                  <a:lnTo>
                    <a:pt x="1021" y="168"/>
                  </a:lnTo>
                  <a:lnTo>
                    <a:pt x="1026" y="166"/>
                  </a:lnTo>
                  <a:lnTo>
                    <a:pt x="1075" y="156"/>
                  </a:lnTo>
                  <a:lnTo>
                    <a:pt x="1122" y="144"/>
                  </a:lnTo>
                  <a:lnTo>
                    <a:pt x="1163" y="132"/>
                  </a:lnTo>
                  <a:lnTo>
                    <a:pt x="1201" y="117"/>
                  </a:lnTo>
                  <a:lnTo>
                    <a:pt x="1232" y="102"/>
                  </a:lnTo>
                  <a:lnTo>
                    <a:pt x="1261" y="85"/>
                  </a:lnTo>
                  <a:lnTo>
                    <a:pt x="1265" y="82"/>
                  </a:lnTo>
                  <a:lnTo>
                    <a:pt x="1286" y="66"/>
                  </a:lnTo>
                  <a:lnTo>
                    <a:pt x="1295" y="57"/>
                  </a:lnTo>
                  <a:lnTo>
                    <a:pt x="1303" y="48"/>
                  </a:lnTo>
                  <a:lnTo>
                    <a:pt x="1306" y="43"/>
                  </a:lnTo>
                  <a:lnTo>
                    <a:pt x="1311" y="34"/>
                  </a:lnTo>
                  <a:lnTo>
                    <a:pt x="1314" y="24"/>
                  </a:lnTo>
                  <a:lnTo>
                    <a:pt x="1317" y="15"/>
                  </a:lnTo>
                  <a:lnTo>
                    <a:pt x="1317" y="9"/>
                  </a:lnTo>
                  <a:lnTo>
                    <a:pt x="1319" y="0"/>
                  </a:lnTo>
                  <a:lnTo>
                    <a:pt x="1292" y="0"/>
                  </a:lnTo>
                  <a:lnTo>
                    <a:pt x="1291" y="9"/>
                  </a:lnTo>
                  <a:lnTo>
                    <a:pt x="1304" y="9"/>
                  </a:lnTo>
                  <a:lnTo>
                    <a:pt x="1292" y="5"/>
                  </a:lnTo>
                  <a:lnTo>
                    <a:pt x="1289" y="14"/>
                  </a:lnTo>
                  <a:lnTo>
                    <a:pt x="1286" y="24"/>
                  </a:lnTo>
                  <a:lnTo>
                    <a:pt x="1280" y="33"/>
                  </a:lnTo>
                  <a:lnTo>
                    <a:pt x="1292" y="37"/>
                  </a:lnTo>
                  <a:lnTo>
                    <a:pt x="1283" y="29"/>
                  </a:lnTo>
                  <a:lnTo>
                    <a:pt x="1276" y="37"/>
                  </a:lnTo>
                  <a:lnTo>
                    <a:pt x="1267" y="46"/>
                  </a:lnTo>
                  <a:lnTo>
                    <a:pt x="1246" y="63"/>
                  </a:lnTo>
                  <a:lnTo>
                    <a:pt x="1255" y="73"/>
                  </a:lnTo>
                  <a:lnTo>
                    <a:pt x="1250" y="60"/>
                  </a:lnTo>
                  <a:lnTo>
                    <a:pt x="1222" y="76"/>
                  </a:lnTo>
                  <a:lnTo>
                    <a:pt x="1190" y="91"/>
                  </a:lnTo>
                  <a:lnTo>
                    <a:pt x="1153" y="106"/>
                  </a:lnTo>
                  <a:lnTo>
                    <a:pt x="1111" y="118"/>
                  </a:lnTo>
                  <a:lnTo>
                    <a:pt x="1065" y="130"/>
                  </a:lnTo>
                  <a:lnTo>
                    <a:pt x="1015" y="141"/>
                  </a:lnTo>
                  <a:lnTo>
                    <a:pt x="1021" y="154"/>
                  </a:lnTo>
                  <a:lnTo>
                    <a:pt x="1021" y="141"/>
                  </a:lnTo>
                  <a:lnTo>
                    <a:pt x="968" y="150"/>
                  </a:lnTo>
                  <a:lnTo>
                    <a:pt x="911" y="157"/>
                  </a:lnTo>
                  <a:lnTo>
                    <a:pt x="853" y="165"/>
                  </a:lnTo>
                  <a:lnTo>
                    <a:pt x="790" y="169"/>
                  </a:lnTo>
                  <a:lnTo>
                    <a:pt x="725" y="171"/>
                  </a:lnTo>
                  <a:lnTo>
                    <a:pt x="660" y="172"/>
                  </a:lnTo>
                  <a:lnTo>
                    <a:pt x="594" y="171"/>
                  </a:lnTo>
                  <a:lnTo>
                    <a:pt x="530" y="169"/>
                  </a:lnTo>
                  <a:lnTo>
                    <a:pt x="467" y="163"/>
                  </a:lnTo>
                  <a:lnTo>
                    <a:pt x="409" y="157"/>
                  </a:lnTo>
                  <a:lnTo>
                    <a:pt x="352" y="150"/>
                  </a:lnTo>
                  <a:lnTo>
                    <a:pt x="298" y="141"/>
                  </a:lnTo>
                  <a:lnTo>
                    <a:pt x="298" y="154"/>
                  </a:lnTo>
                  <a:lnTo>
                    <a:pt x="304" y="141"/>
                  </a:lnTo>
                  <a:lnTo>
                    <a:pt x="255" y="130"/>
                  </a:lnTo>
                  <a:lnTo>
                    <a:pt x="208" y="118"/>
                  </a:lnTo>
                  <a:lnTo>
                    <a:pt x="166" y="106"/>
                  </a:lnTo>
                  <a:lnTo>
                    <a:pt x="129" y="91"/>
                  </a:lnTo>
                  <a:lnTo>
                    <a:pt x="98" y="76"/>
                  </a:lnTo>
                  <a:lnTo>
                    <a:pt x="69" y="60"/>
                  </a:lnTo>
                  <a:lnTo>
                    <a:pt x="65" y="73"/>
                  </a:lnTo>
                  <a:lnTo>
                    <a:pt x="74" y="63"/>
                  </a:lnTo>
                  <a:lnTo>
                    <a:pt x="53" y="46"/>
                  </a:lnTo>
                  <a:lnTo>
                    <a:pt x="44" y="37"/>
                  </a:lnTo>
                  <a:lnTo>
                    <a:pt x="36" y="29"/>
                  </a:lnTo>
                  <a:lnTo>
                    <a:pt x="27" y="37"/>
                  </a:lnTo>
                  <a:lnTo>
                    <a:pt x="39" y="33"/>
                  </a:lnTo>
                  <a:lnTo>
                    <a:pt x="33" y="24"/>
                  </a:lnTo>
                  <a:lnTo>
                    <a:pt x="30" y="14"/>
                  </a:lnTo>
                  <a:lnTo>
                    <a:pt x="27" y="5"/>
                  </a:lnTo>
                  <a:lnTo>
                    <a:pt x="15" y="9"/>
                  </a:lnTo>
                  <a:lnTo>
                    <a:pt x="29" y="9"/>
                  </a:lnTo>
                  <a:lnTo>
                    <a:pt x="27"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768" name="Rectangle 576">
            <a:extLst>
              <a:ext uri="{FF2B5EF4-FFF2-40B4-BE49-F238E27FC236}">
                <a16:creationId xmlns:a16="http://schemas.microsoft.com/office/drawing/2014/main" id="{349F8315-CF30-A279-3617-BE38F9F109C6}"/>
              </a:ext>
            </a:extLst>
          </xdr:cNvPr>
          <xdr:cNvSpPr>
            <a:spLocks noChangeArrowheads="1"/>
          </xdr:cNvSpPr>
        </xdr:nvSpPr>
        <xdr:spPr bwMode="auto">
          <a:xfrm>
            <a:off x="6192" y="2820"/>
            <a:ext cx="791" cy="284"/>
          </a:xfrm>
          <a:prstGeom prst="rect">
            <a:avLst/>
          </a:prstGeom>
          <a:solidFill>
            <a:srgbClr val="FFCCFF"/>
          </a:solidFill>
          <a:ln w="17145">
            <a:solidFill>
              <a:srgbClr val="000000"/>
            </a:solidFill>
            <a:miter lim="800000"/>
            <a:headEnd/>
            <a:tailEnd/>
          </a:ln>
        </xdr:spPr>
      </xdr:sp>
      <xdr:sp macro="" textlink="">
        <xdr:nvSpPr>
          <xdr:cNvPr id="8769" name="Rectangle 577">
            <a:extLst>
              <a:ext uri="{FF2B5EF4-FFF2-40B4-BE49-F238E27FC236}">
                <a16:creationId xmlns:a16="http://schemas.microsoft.com/office/drawing/2014/main" id="{D5B07AA5-8C33-66BD-174B-B0117D1B6BA8}"/>
              </a:ext>
            </a:extLst>
          </xdr:cNvPr>
          <xdr:cNvSpPr>
            <a:spLocks noChangeArrowheads="1"/>
          </xdr:cNvSpPr>
        </xdr:nvSpPr>
        <xdr:spPr bwMode="auto">
          <a:xfrm>
            <a:off x="7340" y="3882"/>
            <a:ext cx="289" cy="2265"/>
          </a:xfrm>
          <a:prstGeom prst="rect">
            <a:avLst/>
          </a:prstGeom>
          <a:solidFill>
            <a:srgbClr val="EAEAEA"/>
          </a:solidFill>
          <a:ln w="17145">
            <a:solidFill>
              <a:srgbClr val="000000"/>
            </a:solidFill>
            <a:miter lim="800000"/>
            <a:headEnd/>
            <a:tailEnd/>
          </a:ln>
        </xdr:spPr>
      </xdr:sp>
      <xdr:sp macro="" textlink="">
        <xdr:nvSpPr>
          <xdr:cNvPr id="8770" name="Rectangle 578">
            <a:extLst>
              <a:ext uri="{FF2B5EF4-FFF2-40B4-BE49-F238E27FC236}">
                <a16:creationId xmlns:a16="http://schemas.microsoft.com/office/drawing/2014/main" id="{35D530AD-A809-EDA0-3E8E-7B48EA3DFA03}"/>
              </a:ext>
            </a:extLst>
          </xdr:cNvPr>
          <xdr:cNvSpPr>
            <a:spLocks noChangeArrowheads="1"/>
          </xdr:cNvSpPr>
        </xdr:nvSpPr>
        <xdr:spPr bwMode="auto">
          <a:xfrm>
            <a:off x="6120" y="6145"/>
            <a:ext cx="1509" cy="284"/>
          </a:xfrm>
          <a:prstGeom prst="rect">
            <a:avLst/>
          </a:prstGeom>
          <a:solidFill>
            <a:srgbClr val="EAEAEA"/>
          </a:solidFill>
          <a:ln w="22860">
            <a:solidFill>
              <a:srgbClr val="000000"/>
            </a:solidFill>
            <a:miter lim="800000"/>
            <a:headEnd/>
            <a:tailEnd/>
          </a:ln>
        </xdr:spPr>
      </xdr:sp>
      <xdr:sp macro="" textlink="">
        <xdr:nvSpPr>
          <xdr:cNvPr id="8771" name="Oval 579">
            <a:extLst>
              <a:ext uri="{FF2B5EF4-FFF2-40B4-BE49-F238E27FC236}">
                <a16:creationId xmlns:a16="http://schemas.microsoft.com/office/drawing/2014/main" id="{367AA70A-89CB-91FC-A333-CA5F7590677A}"/>
              </a:ext>
            </a:extLst>
          </xdr:cNvPr>
          <xdr:cNvSpPr>
            <a:spLocks noChangeArrowheads="1"/>
          </xdr:cNvSpPr>
        </xdr:nvSpPr>
        <xdr:spPr bwMode="auto">
          <a:xfrm>
            <a:off x="4255" y="4871"/>
            <a:ext cx="2154" cy="1842"/>
          </a:xfrm>
          <a:prstGeom prst="ellipse">
            <a:avLst/>
          </a:prstGeom>
          <a:solidFill>
            <a:srgbClr val="EAEAEA"/>
          </a:solidFill>
          <a:ln w="22860">
            <a:solidFill>
              <a:srgbClr val="000000"/>
            </a:solidFill>
            <a:round/>
            <a:headEnd/>
            <a:tailEnd/>
          </a:ln>
        </xdr:spPr>
      </xdr:sp>
      <xdr:sp macro="" textlink="">
        <xdr:nvSpPr>
          <xdr:cNvPr id="8772" name="Rectangle 580">
            <a:extLst>
              <a:ext uri="{FF2B5EF4-FFF2-40B4-BE49-F238E27FC236}">
                <a16:creationId xmlns:a16="http://schemas.microsoft.com/office/drawing/2014/main" id="{F5CC2316-EAAD-E40E-9856-339D3DD4B7B0}"/>
              </a:ext>
            </a:extLst>
          </xdr:cNvPr>
          <xdr:cNvSpPr>
            <a:spLocks noChangeArrowheads="1"/>
          </xdr:cNvSpPr>
        </xdr:nvSpPr>
        <xdr:spPr bwMode="auto">
          <a:xfrm>
            <a:off x="3609" y="6003"/>
            <a:ext cx="719" cy="73"/>
          </a:xfrm>
          <a:prstGeom prst="rect">
            <a:avLst/>
          </a:prstGeom>
          <a:solidFill>
            <a:srgbClr val="EAEAEA"/>
          </a:solidFill>
          <a:ln w="5715">
            <a:solidFill>
              <a:srgbClr val="000000"/>
            </a:solidFill>
            <a:miter lim="800000"/>
            <a:headEnd/>
            <a:tailEnd/>
          </a:ln>
        </xdr:spPr>
      </xdr:sp>
      <xdr:sp macro="" textlink="">
        <xdr:nvSpPr>
          <xdr:cNvPr id="8773" name="Rectangle 581">
            <a:extLst>
              <a:ext uri="{FF2B5EF4-FFF2-40B4-BE49-F238E27FC236}">
                <a16:creationId xmlns:a16="http://schemas.microsoft.com/office/drawing/2014/main" id="{BE7B755F-7F3C-6D82-BE37-CA8F347B9735}"/>
              </a:ext>
            </a:extLst>
          </xdr:cNvPr>
          <xdr:cNvSpPr>
            <a:spLocks noChangeArrowheads="1"/>
          </xdr:cNvSpPr>
        </xdr:nvSpPr>
        <xdr:spPr bwMode="auto">
          <a:xfrm>
            <a:off x="3322" y="5863"/>
            <a:ext cx="288" cy="354"/>
          </a:xfrm>
          <a:prstGeom prst="rect">
            <a:avLst/>
          </a:prstGeom>
          <a:solidFill>
            <a:srgbClr val="EAEAEA"/>
          </a:solidFill>
          <a:ln w="5715">
            <a:solidFill>
              <a:srgbClr val="000000"/>
            </a:solidFill>
            <a:miter lim="800000"/>
            <a:headEnd/>
            <a:tailEnd/>
          </a:ln>
        </xdr:spPr>
      </xdr:sp>
      <xdr:sp macro="" textlink="">
        <xdr:nvSpPr>
          <xdr:cNvPr id="8774" name="Rectangle 582">
            <a:extLst>
              <a:ext uri="{FF2B5EF4-FFF2-40B4-BE49-F238E27FC236}">
                <a16:creationId xmlns:a16="http://schemas.microsoft.com/office/drawing/2014/main" id="{9CBE39F6-6E31-4FF7-E9FB-817BD47E88F4}"/>
              </a:ext>
            </a:extLst>
          </xdr:cNvPr>
          <xdr:cNvSpPr>
            <a:spLocks noChangeArrowheads="1"/>
          </xdr:cNvSpPr>
        </xdr:nvSpPr>
        <xdr:spPr bwMode="auto">
          <a:xfrm>
            <a:off x="2748" y="6003"/>
            <a:ext cx="575" cy="73"/>
          </a:xfrm>
          <a:prstGeom prst="rect">
            <a:avLst/>
          </a:prstGeom>
          <a:solidFill>
            <a:srgbClr val="EAEAEA"/>
          </a:solidFill>
          <a:ln w="5715">
            <a:solidFill>
              <a:srgbClr val="000000"/>
            </a:solidFill>
            <a:miter lim="800000"/>
            <a:headEnd/>
            <a:tailEnd/>
          </a:ln>
        </xdr:spPr>
      </xdr:sp>
      <xdr:sp macro="" textlink="">
        <xdr:nvSpPr>
          <xdr:cNvPr id="8775" name="Rectangle 583">
            <a:extLst>
              <a:ext uri="{FF2B5EF4-FFF2-40B4-BE49-F238E27FC236}">
                <a16:creationId xmlns:a16="http://schemas.microsoft.com/office/drawing/2014/main" id="{AB4480A3-E075-E124-E4D2-C213E67A02EC}"/>
              </a:ext>
            </a:extLst>
          </xdr:cNvPr>
          <xdr:cNvSpPr>
            <a:spLocks noChangeArrowheads="1"/>
          </xdr:cNvSpPr>
        </xdr:nvSpPr>
        <xdr:spPr bwMode="auto">
          <a:xfrm>
            <a:off x="8202" y="2820"/>
            <a:ext cx="934" cy="284"/>
          </a:xfrm>
          <a:prstGeom prst="rect">
            <a:avLst/>
          </a:prstGeom>
          <a:solidFill>
            <a:srgbClr val="FFCCFF"/>
          </a:solidFill>
          <a:ln w="17145">
            <a:solidFill>
              <a:srgbClr val="000000"/>
            </a:solidFill>
            <a:miter lim="800000"/>
            <a:headEnd/>
            <a:tailEnd/>
          </a:ln>
        </xdr:spPr>
      </xdr:sp>
      <xdr:grpSp>
        <xdr:nvGrpSpPr>
          <xdr:cNvPr id="8776" name="Group 584">
            <a:extLst>
              <a:ext uri="{FF2B5EF4-FFF2-40B4-BE49-F238E27FC236}">
                <a16:creationId xmlns:a16="http://schemas.microsoft.com/office/drawing/2014/main" id="{11A0E67F-D7DE-704F-2593-597A0405CFF0}"/>
              </a:ext>
            </a:extLst>
          </xdr:cNvPr>
          <xdr:cNvGrpSpPr>
            <a:grpSpLocks/>
          </xdr:cNvGrpSpPr>
        </xdr:nvGrpSpPr>
        <xdr:grpSpPr bwMode="auto">
          <a:xfrm>
            <a:off x="2518" y="2098"/>
            <a:ext cx="2466" cy="1307"/>
            <a:chOff x="2518" y="2274"/>
            <a:chExt cx="2466" cy="1307"/>
          </a:xfrm>
        </xdr:grpSpPr>
        <xdr:sp macro="" textlink="">
          <xdr:nvSpPr>
            <xdr:cNvPr id="8777" name="Freeform 585">
              <a:extLst>
                <a:ext uri="{FF2B5EF4-FFF2-40B4-BE49-F238E27FC236}">
                  <a16:creationId xmlns:a16="http://schemas.microsoft.com/office/drawing/2014/main" id="{8669E3E7-D522-62B8-E1B8-04D8507C08EF}"/>
                </a:ext>
              </a:extLst>
            </xdr:cNvPr>
            <xdr:cNvSpPr>
              <a:spLocks/>
            </xdr:cNvSpPr>
          </xdr:nvSpPr>
          <xdr:spPr bwMode="auto">
            <a:xfrm>
              <a:off x="2531" y="2288"/>
              <a:ext cx="2440" cy="1279"/>
            </a:xfrm>
            <a:custGeom>
              <a:avLst/>
              <a:gdLst>
                <a:gd name="T0" fmla="*/ 2 w 2440"/>
                <a:gd name="T1" fmla="*/ 701 h 1279"/>
                <a:gd name="T2" fmla="*/ 14 w 2440"/>
                <a:gd name="T3" fmla="*/ 825 h 1279"/>
                <a:gd name="T4" fmla="*/ 36 w 2440"/>
                <a:gd name="T5" fmla="*/ 939 h 1279"/>
                <a:gd name="T6" fmla="*/ 69 w 2440"/>
                <a:gd name="T7" fmla="*/ 1040 h 1279"/>
                <a:gd name="T8" fmla="*/ 109 w 2440"/>
                <a:gd name="T9" fmla="*/ 1127 h 1279"/>
                <a:gd name="T10" fmla="*/ 157 w 2440"/>
                <a:gd name="T11" fmla="*/ 1196 h 1279"/>
                <a:gd name="T12" fmla="*/ 212 w 2440"/>
                <a:gd name="T13" fmla="*/ 1244 h 1279"/>
                <a:gd name="T14" fmla="*/ 241 w 2440"/>
                <a:gd name="T15" fmla="*/ 1260 h 1279"/>
                <a:gd name="T16" fmla="*/ 271 w 2440"/>
                <a:gd name="T17" fmla="*/ 1270 h 1279"/>
                <a:gd name="T18" fmla="*/ 302 w 2440"/>
                <a:gd name="T19" fmla="*/ 1273 h 1279"/>
                <a:gd name="T20" fmla="*/ 2148 w 2440"/>
                <a:gd name="T21" fmla="*/ 1279 h 1279"/>
                <a:gd name="T22" fmla="*/ 2178 w 2440"/>
                <a:gd name="T23" fmla="*/ 1272 h 1279"/>
                <a:gd name="T24" fmla="*/ 2208 w 2440"/>
                <a:gd name="T25" fmla="*/ 1260 h 1279"/>
                <a:gd name="T26" fmla="*/ 2251 w 2440"/>
                <a:gd name="T27" fmla="*/ 1230 h 1279"/>
                <a:gd name="T28" fmla="*/ 2304 w 2440"/>
                <a:gd name="T29" fmla="*/ 1172 h 1279"/>
                <a:gd name="T30" fmla="*/ 2349 w 2440"/>
                <a:gd name="T31" fmla="*/ 1094 h 1279"/>
                <a:gd name="T32" fmla="*/ 2386 w 2440"/>
                <a:gd name="T33" fmla="*/ 1000 h 1279"/>
                <a:gd name="T34" fmla="*/ 2414 w 2440"/>
                <a:gd name="T35" fmla="*/ 892 h 1279"/>
                <a:gd name="T36" fmla="*/ 2434 w 2440"/>
                <a:gd name="T37" fmla="*/ 773 h 1279"/>
                <a:gd name="T38" fmla="*/ 2440 w 2440"/>
                <a:gd name="T39" fmla="*/ 644 h 1279"/>
                <a:gd name="T40" fmla="*/ 2434 w 2440"/>
                <a:gd name="T41" fmla="*/ 515 h 1279"/>
                <a:gd name="T42" fmla="*/ 2417 w 2440"/>
                <a:gd name="T43" fmla="*/ 396 h 1279"/>
                <a:gd name="T44" fmla="*/ 2389 w 2440"/>
                <a:gd name="T45" fmla="*/ 288 h 1279"/>
                <a:gd name="T46" fmla="*/ 2352 w 2440"/>
                <a:gd name="T47" fmla="*/ 194 h 1279"/>
                <a:gd name="T48" fmla="*/ 2307 w 2440"/>
                <a:gd name="T49" fmla="*/ 116 h 1279"/>
                <a:gd name="T50" fmla="*/ 2256 w 2440"/>
                <a:gd name="T51" fmla="*/ 56 h 1279"/>
                <a:gd name="T52" fmla="*/ 2214 w 2440"/>
                <a:gd name="T53" fmla="*/ 27 h 1279"/>
                <a:gd name="T54" fmla="*/ 2184 w 2440"/>
                <a:gd name="T55" fmla="*/ 13 h 1279"/>
                <a:gd name="T56" fmla="*/ 2153 w 2440"/>
                <a:gd name="T57" fmla="*/ 7 h 1279"/>
                <a:gd name="T58" fmla="*/ 308 w 2440"/>
                <a:gd name="T59" fmla="*/ 0 h 1279"/>
                <a:gd name="T60" fmla="*/ 277 w 2440"/>
                <a:gd name="T61" fmla="*/ 3 h 1279"/>
                <a:gd name="T62" fmla="*/ 247 w 2440"/>
                <a:gd name="T63" fmla="*/ 12 h 1279"/>
                <a:gd name="T64" fmla="*/ 217 w 2440"/>
                <a:gd name="T65" fmla="*/ 28 h 1279"/>
                <a:gd name="T66" fmla="*/ 162 w 2440"/>
                <a:gd name="T67" fmla="*/ 76 h 1279"/>
                <a:gd name="T68" fmla="*/ 114 w 2440"/>
                <a:gd name="T69" fmla="*/ 143 h 1279"/>
                <a:gd name="T70" fmla="*/ 72 w 2440"/>
                <a:gd name="T71" fmla="*/ 230 h 1279"/>
                <a:gd name="T72" fmla="*/ 37 w 2440"/>
                <a:gd name="T73" fmla="*/ 332 h 1279"/>
                <a:gd name="T74" fmla="*/ 15 w 2440"/>
                <a:gd name="T75" fmla="*/ 445 h 1279"/>
                <a:gd name="T76" fmla="*/ 2 w 2440"/>
                <a:gd name="T77" fmla="*/ 569 h 12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2440" h="1279">
                  <a:moveTo>
                    <a:pt x="0" y="635"/>
                  </a:moveTo>
                  <a:lnTo>
                    <a:pt x="2" y="701"/>
                  </a:lnTo>
                  <a:lnTo>
                    <a:pt x="6" y="764"/>
                  </a:lnTo>
                  <a:lnTo>
                    <a:pt x="14" y="825"/>
                  </a:lnTo>
                  <a:lnTo>
                    <a:pt x="22" y="883"/>
                  </a:lnTo>
                  <a:lnTo>
                    <a:pt x="36" y="939"/>
                  </a:lnTo>
                  <a:lnTo>
                    <a:pt x="51" y="991"/>
                  </a:lnTo>
                  <a:lnTo>
                    <a:pt x="69" y="1040"/>
                  </a:lnTo>
                  <a:lnTo>
                    <a:pt x="88" y="1085"/>
                  </a:lnTo>
                  <a:lnTo>
                    <a:pt x="109" y="1127"/>
                  </a:lnTo>
                  <a:lnTo>
                    <a:pt x="133" y="1163"/>
                  </a:lnTo>
                  <a:lnTo>
                    <a:pt x="157" y="1196"/>
                  </a:lnTo>
                  <a:lnTo>
                    <a:pt x="184" y="1223"/>
                  </a:lnTo>
                  <a:lnTo>
                    <a:pt x="212" y="1244"/>
                  </a:lnTo>
                  <a:lnTo>
                    <a:pt x="226" y="1252"/>
                  </a:lnTo>
                  <a:lnTo>
                    <a:pt x="241" y="1260"/>
                  </a:lnTo>
                  <a:lnTo>
                    <a:pt x="256" y="1266"/>
                  </a:lnTo>
                  <a:lnTo>
                    <a:pt x="271" y="1270"/>
                  </a:lnTo>
                  <a:lnTo>
                    <a:pt x="287" y="1272"/>
                  </a:lnTo>
                  <a:lnTo>
                    <a:pt x="302" y="1273"/>
                  </a:lnTo>
                  <a:lnTo>
                    <a:pt x="2132" y="1279"/>
                  </a:lnTo>
                  <a:lnTo>
                    <a:pt x="2148" y="1279"/>
                  </a:lnTo>
                  <a:lnTo>
                    <a:pt x="2163" y="1276"/>
                  </a:lnTo>
                  <a:lnTo>
                    <a:pt x="2178" y="1272"/>
                  </a:lnTo>
                  <a:lnTo>
                    <a:pt x="2193" y="1267"/>
                  </a:lnTo>
                  <a:lnTo>
                    <a:pt x="2208" y="1260"/>
                  </a:lnTo>
                  <a:lnTo>
                    <a:pt x="2223" y="1251"/>
                  </a:lnTo>
                  <a:lnTo>
                    <a:pt x="2251" y="1230"/>
                  </a:lnTo>
                  <a:lnTo>
                    <a:pt x="2278" y="1203"/>
                  </a:lnTo>
                  <a:lnTo>
                    <a:pt x="2304" y="1172"/>
                  </a:lnTo>
                  <a:lnTo>
                    <a:pt x="2326" y="1136"/>
                  </a:lnTo>
                  <a:lnTo>
                    <a:pt x="2349" y="1094"/>
                  </a:lnTo>
                  <a:lnTo>
                    <a:pt x="2368" y="1049"/>
                  </a:lnTo>
                  <a:lnTo>
                    <a:pt x="2386" y="1000"/>
                  </a:lnTo>
                  <a:lnTo>
                    <a:pt x="2402" y="948"/>
                  </a:lnTo>
                  <a:lnTo>
                    <a:pt x="2414" y="892"/>
                  </a:lnTo>
                  <a:lnTo>
                    <a:pt x="2425" y="834"/>
                  </a:lnTo>
                  <a:lnTo>
                    <a:pt x="2434" y="773"/>
                  </a:lnTo>
                  <a:lnTo>
                    <a:pt x="2438" y="710"/>
                  </a:lnTo>
                  <a:lnTo>
                    <a:pt x="2440" y="644"/>
                  </a:lnTo>
                  <a:lnTo>
                    <a:pt x="2438" y="580"/>
                  </a:lnTo>
                  <a:lnTo>
                    <a:pt x="2434" y="515"/>
                  </a:lnTo>
                  <a:lnTo>
                    <a:pt x="2426" y="454"/>
                  </a:lnTo>
                  <a:lnTo>
                    <a:pt x="2417" y="396"/>
                  </a:lnTo>
                  <a:lnTo>
                    <a:pt x="2404" y="341"/>
                  </a:lnTo>
                  <a:lnTo>
                    <a:pt x="2389" y="288"/>
                  </a:lnTo>
                  <a:lnTo>
                    <a:pt x="2371" y="239"/>
                  </a:lnTo>
                  <a:lnTo>
                    <a:pt x="2352" y="194"/>
                  </a:lnTo>
                  <a:lnTo>
                    <a:pt x="2331" y="152"/>
                  </a:lnTo>
                  <a:lnTo>
                    <a:pt x="2307" y="116"/>
                  </a:lnTo>
                  <a:lnTo>
                    <a:pt x="2283" y="83"/>
                  </a:lnTo>
                  <a:lnTo>
                    <a:pt x="2256" y="56"/>
                  </a:lnTo>
                  <a:lnTo>
                    <a:pt x="2228" y="36"/>
                  </a:lnTo>
                  <a:lnTo>
                    <a:pt x="2214" y="27"/>
                  </a:lnTo>
                  <a:lnTo>
                    <a:pt x="2199" y="19"/>
                  </a:lnTo>
                  <a:lnTo>
                    <a:pt x="2184" y="13"/>
                  </a:lnTo>
                  <a:lnTo>
                    <a:pt x="2169" y="9"/>
                  </a:lnTo>
                  <a:lnTo>
                    <a:pt x="2153" y="7"/>
                  </a:lnTo>
                  <a:lnTo>
                    <a:pt x="2138" y="6"/>
                  </a:lnTo>
                  <a:lnTo>
                    <a:pt x="308" y="0"/>
                  </a:lnTo>
                  <a:lnTo>
                    <a:pt x="293" y="0"/>
                  </a:lnTo>
                  <a:lnTo>
                    <a:pt x="277" y="3"/>
                  </a:lnTo>
                  <a:lnTo>
                    <a:pt x="262" y="7"/>
                  </a:lnTo>
                  <a:lnTo>
                    <a:pt x="247" y="12"/>
                  </a:lnTo>
                  <a:lnTo>
                    <a:pt x="232" y="19"/>
                  </a:lnTo>
                  <a:lnTo>
                    <a:pt x="217" y="28"/>
                  </a:lnTo>
                  <a:lnTo>
                    <a:pt x="188" y="49"/>
                  </a:lnTo>
                  <a:lnTo>
                    <a:pt x="162" y="76"/>
                  </a:lnTo>
                  <a:lnTo>
                    <a:pt x="136" y="107"/>
                  </a:lnTo>
                  <a:lnTo>
                    <a:pt x="114" y="143"/>
                  </a:lnTo>
                  <a:lnTo>
                    <a:pt x="91" y="185"/>
                  </a:lnTo>
                  <a:lnTo>
                    <a:pt x="72" y="230"/>
                  </a:lnTo>
                  <a:lnTo>
                    <a:pt x="54" y="279"/>
                  </a:lnTo>
                  <a:lnTo>
                    <a:pt x="37" y="332"/>
                  </a:lnTo>
                  <a:lnTo>
                    <a:pt x="25" y="387"/>
                  </a:lnTo>
                  <a:lnTo>
                    <a:pt x="15" y="445"/>
                  </a:lnTo>
                  <a:lnTo>
                    <a:pt x="8" y="506"/>
                  </a:lnTo>
                  <a:lnTo>
                    <a:pt x="2" y="569"/>
                  </a:lnTo>
                  <a:lnTo>
                    <a:pt x="0" y="635"/>
                  </a:lnTo>
                  <a:close/>
                </a:path>
              </a:pathLst>
            </a:custGeom>
            <a:solidFill>
              <a:srgbClr val="EAEAEA"/>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778" name="Freeform 586">
              <a:extLst>
                <a:ext uri="{FF2B5EF4-FFF2-40B4-BE49-F238E27FC236}">
                  <a16:creationId xmlns:a16="http://schemas.microsoft.com/office/drawing/2014/main" id="{A9295660-3BA4-CE0E-ECA0-7F12163A73B1}"/>
                </a:ext>
              </a:extLst>
            </xdr:cNvPr>
            <xdr:cNvSpPr>
              <a:spLocks/>
            </xdr:cNvSpPr>
          </xdr:nvSpPr>
          <xdr:spPr bwMode="auto">
            <a:xfrm>
              <a:off x="2531" y="2288"/>
              <a:ext cx="610" cy="1273"/>
            </a:xfrm>
            <a:custGeom>
              <a:avLst/>
              <a:gdLst>
                <a:gd name="T0" fmla="*/ 318 w 610"/>
                <a:gd name="T1" fmla="*/ 1272 h 1273"/>
                <a:gd name="T2" fmla="*/ 348 w 610"/>
                <a:gd name="T3" fmla="*/ 1266 h 1273"/>
                <a:gd name="T4" fmla="*/ 378 w 610"/>
                <a:gd name="T5" fmla="*/ 1254 h 1273"/>
                <a:gd name="T6" fmla="*/ 422 w 610"/>
                <a:gd name="T7" fmla="*/ 1224 h 1273"/>
                <a:gd name="T8" fmla="*/ 474 w 610"/>
                <a:gd name="T9" fmla="*/ 1164 h 1273"/>
                <a:gd name="T10" fmla="*/ 519 w 610"/>
                <a:gd name="T11" fmla="*/ 1088 h 1273"/>
                <a:gd name="T12" fmla="*/ 556 w 610"/>
                <a:gd name="T13" fmla="*/ 994 h 1273"/>
                <a:gd name="T14" fmla="*/ 585 w 610"/>
                <a:gd name="T15" fmla="*/ 885 h 1273"/>
                <a:gd name="T16" fmla="*/ 604 w 610"/>
                <a:gd name="T17" fmla="*/ 765 h 1273"/>
                <a:gd name="T18" fmla="*/ 610 w 610"/>
                <a:gd name="T19" fmla="*/ 637 h 1273"/>
                <a:gd name="T20" fmla="*/ 604 w 610"/>
                <a:gd name="T21" fmla="*/ 508 h 1273"/>
                <a:gd name="T22" fmla="*/ 588 w 610"/>
                <a:gd name="T23" fmla="*/ 388 h 1273"/>
                <a:gd name="T24" fmla="*/ 559 w 610"/>
                <a:gd name="T25" fmla="*/ 281 h 1273"/>
                <a:gd name="T26" fmla="*/ 522 w 610"/>
                <a:gd name="T27" fmla="*/ 187 h 1273"/>
                <a:gd name="T28" fmla="*/ 477 w 610"/>
                <a:gd name="T29" fmla="*/ 109 h 1273"/>
                <a:gd name="T30" fmla="*/ 426 w 610"/>
                <a:gd name="T31" fmla="*/ 51 h 1273"/>
                <a:gd name="T32" fmla="*/ 384 w 610"/>
                <a:gd name="T33" fmla="*/ 19 h 1273"/>
                <a:gd name="T34" fmla="*/ 354 w 610"/>
                <a:gd name="T35" fmla="*/ 7 h 1273"/>
                <a:gd name="T36" fmla="*/ 323 w 610"/>
                <a:gd name="T37" fmla="*/ 1 h 1273"/>
                <a:gd name="T38" fmla="*/ 293 w 610"/>
                <a:gd name="T39" fmla="*/ 0 h 1273"/>
                <a:gd name="T40" fmla="*/ 262 w 610"/>
                <a:gd name="T41" fmla="*/ 7 h 1273"/>
                <a:gd name="T42" fmla="*/ 232 w 610"/>
                <a:gd name="T43" fmla="*/ 19 h 1273"/>
                <a:gd name="T44" fmla="*/ 188 w 610"/>
                <a:gd name="T45" fmla="*/ 49 h 1273"/>
                <a:gd name="T46" fmla="*/ 136 w 610"/>
                <a:gd name="T47" fmla="*/ 107 h 1273"/>
                <a:gd name="T48" fmla="*/ 91 w 610"/>
                <a:gd name="T49" fmla="*/ 185 h 1273"/>
                <a:gd name="T50" fmla="*/ 54 w 610"/>
                <a:gd name="T51" fmla="*/ 279 h 1273"/>
                <a:gd name="T52" fmla="*/ 25 w 610"/>
                <a:gd name="T53" fmla="*/ 387 h 1273"/>
                <a:gd name="T54" fmla="*/ 8 w 610"/>
                <a:gd name="T55" fmla="*/ 506 h 1273"/>
                <a:gd name="T56" fmla="*/ 0 w 610"/>
                <a:gd name="T57" fmla="*/ 635 h 1273"/>
                <a:gd name="T58" fmla="*/ 6 w 610"/>
                <a:gd name="T59" fmla="*/ 764 h 1273"/>
                <a:gd name="T60" fmla="*/ 22 w 610"/>
                <a:gd name="T61" fmla="*/ 883 h 1273"/>
                <a:gd name="T62" fmla="*/ 51 w 610"/>
                <a:gd name="T63" fmla="*/ 991 h 1273"/>
                <a:gd name="T64" fmla="*/ 88 w 610"/>
                <a:gd name="T65" fmla="*/ 1085 h 1273"/>
                <a:gd name="T66" fmla="*/ 133 w 610"/>
                <a:gd name="T67" fmla="*/ 1163 h 1273"/>
                <a:gd name="T68" fmla="*/ 184 w 610"/>
                <a:gd name="T69" fmla="*/ 1223 h 1273"/>
                <a:gd name="T70" fmla="*/ 226 w 610"/>
                <a:gd name="T71" fmla="*/ 1252 h 1273"/>
                <a:gd name="T72" fmla="*/ 256 w 610"/>
                <a:gd name="T73" fmla="*/ 1266 h 1273"/>
                <a:gd name="T74" fmla="*/ 287 w 610"/>
                <a:gd name="T75" fmla="*/ 1272 h 12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610" h="1273">
                  <a:moveTo>
                    <a:pt x="302" y="1273"/>
                  </a:moveTo>
                  <a:lnTo>
                    <a:pt x="318" y="1272"/>
                  </a:lnTo>
                  <a:lnTo>
                    <a:pt x="333" y="1270"/>
                  </a:lnTo>
                  <a:lnTo>
                    <a:pt x="348" y="1266"/>
                  </a:lnTo>
                  <a:lnTo>
                    <a:pt x="363" y="1260"/>
                  </a:lnTo>
                  <a:lnTo>
                    <a:pt x="378" y="1254"/>
                  </a:lnTo>
                  <a:lnTo>
                    <a:pt x="393" y="1245"/>
                  </a:lnTo>
                  <a:lnTo>
                    <a:pt x="422" y="1224"/>
                  </a:lnTo>
                  <a:lnTo>
                    <a:pt x="449" y="1197"/>
                  </a:lnTo>
                  <a:lnTo>
                    <a:pt x="474" y="1164"/>
                  </a:lnTo>
                  <a:lnTo>
                    <a:pt x="496" y="1128"/>
                  </a:lnTo>
                  <a:lnTo>
                    <a:pt x="519" y="1088"/>
                  </a:lnTo>
                  <a:lnTo>
                    <a:pt x="538" y="1042"/>
                  </a:lnTo>
                  <a:lnTo>
                    <a:pt x="556" y="994"/>
                  </a:lnTo>
                  <a:lnTo>
                    <a:pt x="573" y="940"/>
                  </a:lnTo>
                  <a:lnTo>
                    <a:pt x="585" y="885"/>
                  </a:lnTo>
                  <a:lnTo>
                    <a:pt x="595" y="826"/>
                  </a:lnTo>
                  <a:lnTo>
                    <a:pt x="604" y="765"/>
                  </a:lnTo>
                  <a:lnTo>
                    <a:pt x="609" y="702"/>
                  </a:lnTo>
                  <a:lnTo>
                    <a:pt x="610" y="637"/>
                  </a:lnTo>
                  <a:lnTo>
                    <a:pt x="609" y="572"/>
                  </a:lnTo>
                  <a:lnTo>
                    <a:pt x="604" y="508"/>
                  </a:lnTo>
                  <a:lnTo>
                    <a:pt x="597" y="447"/>
                  </a:lnTo>
                  <a:lnTo>
                    <a:pt x="588" y="388"/>
                  </a:lnTo>
                  <a:lnTo>
                    <a:pt x="574" y="333"/>
                  </a:lnTo>
                  <a:lnTo>
                    <a:pt x="559" y="281"/>
                  </a:lnTo>
                  <a:lnTo>
                    <a:pt x="541" y="231"/>
                  </a:lnTo>
                  <a:lnTo>
                    <a:pt x="522" y="187"/>
                  </a:lnTo>
                  <a:lnTo>
                    <a:pt x="501" y="145"/>
                  </a:lnTo>
                  <a:lnTo>
                    <a:pt x="477" y="109"/>
                  </a:lnTo>
                  <a:lnTo>
                    <a:pt x="453" y="77"/>
                  </a:lnTo>
                  <a:lnTo>
                    <a:pt x="426" y="51"/>
                  </a:lnTo>
                  <a:lnTo>
                    <a:pt x="398" y="28"/>
                  </a:lnTo>
                  <a:lnTo>
                    <a:pt x="384" y="19"/>
                  </a:lnTo>
                  <a:lnTo>
                    <a:pt x="369" y="13"/>
                  </a:lnTo>
                  <a:lnTo>
                    <a:pt x="354" y="7"/>
                  </a:lnTo>
                  <a:lnTo>
                    <a:pt x="339" y="3"/>
                  </a:lnTo>
                  <a:lnTo>
                    <a:pt x="323" y="1"/>
                  </a:lnTo>
                  <a:lnTo>
                    <a:pt x="308" y="0"/>
                  </a:lnTo>
                  <a:lnTo>
                    <a:pt x="293" y="0"/>
                  </a:lnTo>
                  <a:lnTo>
                    <a:pt x="277" y="3"/>
                  </a:lnTo>
                  <a:lnTo>
                    <a:pt x="262" y="7"/>
                  </a:lnTo>
                  <a:lnTo>
                    <a:pt x="247" y="12"/>
                  </a:lnTo>
                  <a:lnTo>
                    <a:pt x="232" y="19"/>
                  </a:lnTo>
                  <a:lnTo>
                    <a:pt x="217" y="28"/>
                  </a:lnTo>
                  <a:lnTo>
                    <a:pt x="188" y="49"/>
                  </a:lnTo>
                  <a:lnTo>
                    <a:pt x="162" y="76"/>
                  </a:lnTo>
                  <a:lnTo>
                    <a:pt x="136" y="107"/>
                  </a:lnTo>
                  <a:lnTo>
                    <a:pt x="114" y="143"/>
                  </a:lnTo>
                  <a:lnTo>
                    <a:pt x="91" y="185"/>
                  </a:lnTo>
                  <a:lnTo>
                    <a:pt x="72" y="230"/>
                  </a:lnTo>
                  <a:lnTo>
                    <a:pt x="54" y="279"/>
                  </a:lnTo>
                  <a:lnTo>
                    <a:pt x="37" y="332"/>
                  </a:lnTo>
                  <a:lnTo>
                    <a:pt x="25" y="387"/>
                  </a:lnTo>
                  <a:lnTo>
                    <a:pt x="15" y="445"/>
                  </a:lnTo>
                  <a:lnTo>
                    <a:pt x="8" y="506"/>
                  </a:lnTo>
                  <a:lnTo>
                    <a:pt x="2" y="569"/>
                  </a:lnTo>
                  <a:lnTo>
                    <a:pt x="0" y="635"/>
                  </a:lnTo>
                  <a:lnTo>
                    <a:pt x="2" y="701"/>
                  </a:lnTo>
                  <a:lnTo>
                    <a:pt x="6" y="764"/>
                  </a:lnTo>
                  <a:lnTo>
                    <a:pt x="14" y="825"/>
                  </a:lnTo>
                  <a:lnTo>
                    <a:pt x="22" y="883"/>
                  </a:lnTo>
                  <a:lnTo>
                    <a:pt x="36" y="939"/>
                  </a:lnTo>
                  <a:lnTo>
                    <a:pt x="51" y="991"/>
                  </a:lnTo>
                  <a:lnTo>
                    <a:pt x="69" y="1040"/>
                  </a:lnTo>
                  <a:lnTo>
                    <a:pt x="88" y="1085"/>
                  </a:lnTo>
                  <a:lnTo>
                    <a:pt x="109" y="1127"/>
                  </a:lnTo>
                  <a:lnTo>
                    <a:pt x="133" y="1163"/>
                  </a:lnTo>
                  <a:lnTo>
                    <a:pt x="157" y="1196"/>
                  </a:lnTo>
                  <a:lnTo>
                    <a:pt x="184" y="1223"/>
                  </a:lnTo>
                  <a:lnTo>
                    <a:pt x="212" y="1244"/>
                  </a:lnTo>
                  <a:lnTo>
                    <a:pt x="226" y="1252"/>
                  </a:lnTo>
                  <a:lnTo>
                    <a:pt x="241" y="1260"/>
                  </a:lnTo>
                  <a:lnTo>
                    <a:pt x="256" y="1266"/>
                  </a:lnTo>
                  <a:lnTo>
                    <a:pt x="271" y="1270"/>
                  </a:lnTo>
                  <a:lnTo>
                    <a:pt x="287" y="1272"/>
                  </a:lnTo>
                  <a:lnTo>
                    <a:pt x="302" y="1273"/>
                  </a:lnTo>
                  <a:close/>
                </a:path>
              </a:pathLst>
            </a:custGeom>
            <a:solidFill>
              <a:srgbClr val="EFEFE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779" name="Freeform 587">
              <a:extLst>
                <a:ext uri="{FF2B5EF4-FFF2-40B4-BE49-F238E27FC236}">
                  <a16:creationId xmlns:a16="http://schemas.microsoft.com/office/drawing/2014/main" id="{4EA4EBE6-CB5B-B8EB-70DF-EEB312D662A5}"/>
                </a:ext>
              </a:extLst>
            </xdr:cNvPr>
            <xdr:cNvSpPr>
              <a:spLocks noEditPoints="1"/>
            </xdr:cNvSpPr>
          </xdr:nvSpPr>
          <xdr:spPr bwMode="auto">
            <a:xfrm>
              <a:off x="2518" y="2274"/>
              <a:ext cx="2466" cy="1307"/>
            </a:xfrm>
            <a:custGeom>
              <a:avLst/>
              <a:gdLst>
                <a:gd name="T0" fmla="*/ 22 w 2466"/>
                <a:gd name="T1" fmla="*/ 897 h 1307"/>
                <a:gd name="T2" fmla="*/ 68 w 2466"/>
                <a:gd name="T3" fmla="*/ 1059 h 1307"/>
                <a:gd name="T4" fmla="*/ 136 w 2466"/>
                <a:gd name="T5" fmla="*/ 1187 h 1307"/>
                <a:gd name="T6" fmla="*/ 219 w 2466"/>
                <a:gd name="T7" fmla="*/ 1271 h 1307"/>
                <a:gd name="T8" fmla="*/ 279 w 2466"/>
                <a:gd name="T9" fmla="*/ 1296 h 1307"/>
                <a:gd name="T10" fmla="*/ 2145 w 2466"/>
                <a:gd name="T11" fmla="*/ 1307 h 1307"/>
                <a:gd name="T12" fmla="*/ 2197 w 2466"/>
                <a:gd name="T13" fmla="*/ 1299 h 1307"/>
                <a:gd name="T14" fmla="*/ 2245 w 2466"/>
                <a:gd name="T15" fmla="*/ 1275 h 1307"/>
                <a:gd name="T16" fmla="*/ 2329 w 2466"/>
                <a:gd name="T17" fmla="*/ 1192 h 1307"/>
                <a:gd name="T18" fmla="*/ 2412 w 2466"/>
                <a:gd name="T19" fmla="*/ 1020 h 1307"/>
                <a:gd name="T20" fmla="*/ 2451 w 2466"/>
                <a:gd name="T21" fmla="*/ 848 h 1307"/>
                <a:gd name="T22" fmla="*/ 2465 w 2466"/>
                <a:gd name="T23" fmla="*/ 594 h 1307"/>
                <a:gd name="T24" fmla="*/ 2442 w 2466"/>
                <a:gd name="T25" fmla="*/ 405 h 1307"/>
                <a:gd name="T26" fmla="*/ 2378 w 2466"/>
                <a:gd name="T27" fmla="*/ 202 h 1307"/>
                <a:gd name="T28" fmla="*/ 2305 w 2466"/>
                <a:gd name="T29" fmla="*/ 88 h 1307"/>
                <a:gd name="T30" fmla="*/ 2232 w 2466"/>
                <a:gd name="T31" fmla="*/ 27 h 1307"/>
                <a:gd name="T32" fmla="*/ 2182 w 2466"/>
                <a:gd name="T33" fmla="*/ 9 h 1307"/>
                <a:gd name="T34" fmla="*/ 306 w 2466"/>
                <a:gd name="T35" fmla="*/ 0 h 1307"/>
                <a:gd name="T36" fmla="*/ 254 w 2466"/>
                <a:gd name="T37" fmla="*/ 14 h 1307"/>
                <a:gd name="T38" fmla="*/ 192 w 2466"/>
                <a:gd name="T39" fmla="*/ 53 h 1307"/>
                <a:gd name="T40" fmla="*/ 113 w 2466"/>
                <a:gd name="T41" fmla="*/ 153 h 1307"/>
                <a:gd name="T42" fmla="*/ 38 w 2466"/>
                <a:gd name="T43" fmla="*/ 340 h 1307"/>
                <a:gd name="T44" fmla="*/ 7 w 2466"/>
                <a:gd name="T45" fmla="*/ 520 h 1307"/>
                <a:gd name="T46" fmla="*/ 27 w 2466"/>
                <a:gd name="T47" fmla="*/ 649 h 1307"/>
                <a:gd name="T48" fmla="*/ 52 w 2466"/>
                <a:gd name="T49" fmla="*/ 401 h 1307"/>
                <a:gd name="T50" fmla="*/ 79 w 2466"/>
                <a:gd name="T51" fmla="*/ 298 h 1307"/>
                <a:gd name="T52" fmla="*/ 163 w 2466"/>
                <a:gd name="T53" fmla="*/ 126 h 1307"/>
                <a:gd name="T54" fmla="*/ 212 w 2466"/>
                <a:gd name="T55" fmla="*/ 72 h 1307"/>
                <a:gd name="T56" fmla="*/ 249 w 2466"/>
                <a:gd name="T57" fmla="*/ 45 h 1307"/>
                <a:gd name="T58" fmla="*/ 290 w 2466"/>
                <a:gd name="T59" fmla="*/ 17 h 1307"/>
                <a:gd name="T60" fmla="*/ 2151 w 2466"/>
                <a:gd name="T61" fmla="*/ 33 h 1307"/>
                <a:gd name="T62" fmla="*/ 2176 w 2466"/>
                <a:gd name="T63" fmla="*/ 36 h 1307"/>
                <a:gd name="T64" fmla="*/ 2236 w 2466"/>
                <a:gd name="T65" fmla="*/ 62 h 1307"/>
                <a:gd name="T66" fmla="*/ 2285 w 2466"/>
                <a:gd name="T67" fmla="*/ 108 h 1307"/>
                <a:gd name="T68" fmla="*/ 2332 w 2466"/>
                <a:gd name="T69" fmla="*/ 172 h 1307"/>
                <a:gd name="T70" fmla="*/ 2405 w 2466"/>
                <a:gd name="T71" fmla="*/ 361 h 1307"/>
                <a:gd name="T72" fmla="*/ 2426 w 2466"/>
                <a:gd name="T73" fmla="*/ 468 h 1307"/>
                <a:gd name="T74" fmla="*/ 2438 w 2466"/>
                <a:gd name="T75" fmla="*/ 724 h 1307"/>
                <a:gd name="T76" fmla="*/ 2427 w 2466"/>
                <a:gd name="T77" fmla="*/ 906 h 1307"/>
                <a:gd name="T78" fmla="*/ 2369 w 2466"/>
                <a:gd name="T79" fmla="*/ 1059 h 1307"/>
                <a:gd name="T80" fmla="*/ 2317 w 2466"/>
                <a:gd name="T81" fmla="*/ 1186 h 1307"/>
                <a:gd name="T82" fmla="*/ 2226 w 2466"/>
                <a:gd name="T83" fmla="*/ 1256 h 1307"/>
                <a:gd name="T84" fmla="*/ 2202 w 2466"/>
                <a:gd name="T85" fmla="*/ 1268 h 1307"/>
                <a:gd name="T86" fmla="*/ 2176 w 2466"/>
                <a:gd name="T87" fmla="*/ 1277 h 1307"/>
                <a:gd name="T88" fmla="*/ 300 w 2466"/>
                <a:gd name="T89" fmla="*/ 1272 h 1307"/>
                <a:gd name="T90" fmla="*/ 275 w 2466"/>
                <a:gd name="T91" fmla="*/ 1266 h 1307"/>
                <a:gd name="T92" fmla="*/ 225 w 2466"/>
                <a:gd name="T93" fmla="*/ 1258 h 1307"/>
                <a:gd name="T94" fmla="*/ 155 w 2466"/>
                <a:gd name="T95" fmla="*/ 1168 h 1307"/>
                <a:gd name="T96" fmla="*/ 113 w 2466"/>
                <a:gd name="T97" fmla="*/ 1095 h 1307"/>
                <a:gd name="T98" fmla="*/ 49 w 2466"/>
                <a:gd name="T99" fmla="*/ 891 h 1307"/>
                <a:gd name="T100" fmla="*/ 32 w 2466"/>
                <a:gd name="T101" fmla="*/ 778 h 13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2466" h="1307">
                  <a:moveTo>
                    <a:pt x="1" y="715"/>
                  </a:moveTo>
                  <a:lnTo>
                    <a:pt x="6" y="778"/>
                  </a:lnTo>
                  <a:lnTo>
                    <a:pt x="13" y="839"/>
                  </a:lnTo>
                  <a:lnTo>
                    <a:pt x="22" y="897"/>
                  </a:lnTo>
                  <a:lnTo>
                    <a:pt x="24" y="902"/>
                  </a:lnTo>
                  <a:lnTo>
                    <a:pt x="35" y="957"/>
                  </a:lnTo>
                  <a:lnTo>
                    <a:pt x="50" y="1011"/>
                  </a:lnTo>
                  <a:lnTo>
                    <a:pt x="68" y="1059"/>
                  </a:lnTo>
                  <a:lnTo>
                    <a:pt x="88" y="1105"/>
                  </a:lnTo>
                  <a:lnTo>
                    <a:pt x="110" y="1145"/>
                  </a:lnTo>
                  <a:lnTo>
                    <a:pt x="133" y="1183"/>
                  </a:lnTo>
                  <a:lnTo>
                    <a:pt x="136" y="1187"/>
                  </a:lnTo>
                  <a:lnTo>
                    <a:pt x="161" y="1219"/>
                  </a:lnTo>
                  <a:lnTo>
                    <a:pt x="188" y="1246"/>
                  </a:lnTo>
                  <a:lnTo>
                    <a:pt x="215" y="1268"/>
                  </a:lnTo>
                  <a:lnTo>
                    <a:pt x="219" y="1271"/>
                  </a:lnTo>
                  <a:lnTo>
                    <a:pt x="234" y="1280"/>
                  </a:lnTo>
                  <a:lnTo>
                    <a:pt x="249" y="1287"/>
                  </a:lnTo>
                  <a:lnTo>
                    <a:pt x="264" y="1292"/>
                  </a:lnTo>
                  <a:lnTo>
                    <a:pt x="279" y="1296"/>
                  </a:lnTo>
                  <a:lnTo>
                    <a:pt x="284" y="1298"/>
                  </a:lnTo>
                  <a:lnTo>
                    <a:pt x="300" y="1299"/>
                  </a:lnTo>
                  <a:lnTo>
                    <a:pt x="315" y="1301"/>
                  </a:lnTo>
                  <a:lnTo>
                    <a:pt x="2145" y="1307"/>
                  </a:lnTo>
                  <a:lnTo>
                    <a:pt x="2161" y="1307"/>
                  </a:lnTo>
                  <a:lnTo>
                    <a:pt x="2176" y="1304"/>
                  </a:lnTo>
                  <a:lnTo>
                    <a:pt x="2181" y="1304"/>
                  </a:lnTo>
                  <a:lnTo>
                    <a:pt x="2197" y="1299"/>
                  </a:lnTo>
                  <a:lnTo>
                    <a:pt x="2212" y="1293"/>
                  </a:lnTo>
                  <a:lnTo>
                    <a:pt x="2227" y="1287"/>
                  </a:lnTo>
                  <a:lnTo>
                    <a:pt x="2241" y="1278"/>
                  </a:lnTo>
                  <a:lnTo>
                    <a:pt x="2245" y="1275"/>
                  </a:lnTo>
                  <a:lnTo>
                    <a:pt x="2273" y="1255"/>
                  </a:lnTo>
                  <a:lnTo>
                    <a:pt x="2300" y="1228"/>
                  </a:lnTo>
                  <a:lnTo>
                    <a:pt x="2326" y="1196"/>
                  </a:lnTo>
                  <a:lnTo>
                    <a:pt x="2329" y="1192"/>
                  </a:lnTo>
                  <a:lnTo>
                    <a:pt x="2353" y="1154"/>
                  </a:lnTo>
                  <a:lnTo>
                    <a:pt x="2375" y="1114"/>
                  </a:lnTo>
                  <a:lnTo>
                    <a:pt x="2395" y="1069"/>
                  </a:lnTo>
                  <a:lnTo>
                    <a:pt x="2412" y="1020"/>
                  </a:lnTo>
                  <a:lnTo>
                    <a:pt x="2427" y="967"/>
                  </a:lnTo>
                  <a:lnTo>
                    <a:pt x="2441" y="912"/>
                  </a:lnTo>
                  <a:lnTo>
                    <a:pt x="2441" y="906"/>
                  </a:lnTo>
                  <a:lnTo>
                    <a:pt x="2451" y="848"/>
                  </a:lnTo>
                  <a:lnTo>
                    <a:pt x="2460" y="787"/>
                  </a:lnTo>
                  <a:lnTo>
                    <a:pt x="2465" y="724"/>
                  </a:lnTo>
                  <a:lnTo>
                    <a:pt x="2466" y="658"/>
                  </a:lnTo>
                  <a:lnTo>
                    <a:pt x="2465" y="594"/>
                  </a:lnTo>
                  <a:lnTo>
                    <a:pt x="2460" y="529"/>
                  </a:lnTo>
                  <a:lnTo>
                    <a:pt x="2453" y="468"/>
                  </a:lnTo>
                  <a:lnTo>
                    <a:pt x="2444" y="410"/>
                  </a:lnTo>
                  <a:lnTo>
                    <a:pt x="2442" y="405"/>
                  </a:lnTo>
                  <a:lnTo>
                    <a:pt x="2430" y="350"/>
                  </a:lnTo>
                  <a:lnTo>
                    <a:pt x="2415" y="296"/>
                  </a:lnTo>
                  <a:lnTo>
                    <a:pt x="2398" y="248"/>
                  </a:lnTo>
                  <a:lnTo>
                    <a:pt x="2378" y="202"/>
                  </a:lnTo>
                  <a:lnTo>
                    <a:pt x="2357" y="162"/>
                  </a:lnTo>
                  <a:lnTo>
                    <a:pt x="2333" y="124"/>
                  </a:lnTo>
                  <a:lnTo>
                    <a:pt x="2330" y="120"/>
                  </a:lnTo>
                  <a:lnTo>
                    <a:pt x="2305" y="88"/>
                  </a:lnTo>
                  <a:lnTo>
                    <a:pt x="2278" y="62"/>
                  </a:lnTo>
                  <a:lnTo>
                    <a:pt x="2251" y="39"/>
                  </a:lnTo>
                  <a:lnTo>
                    <a:pt x="2247" y="36"/>
                  </a:lnTo>
                  <a:lnTo>
                    <a:pt x="2232" y="27"/>
                  </a:lnTo>
                  <a:lnTo>
                    <a:pt x="2217" y="21"/>
                  </a:lnTo>
                  <a:lnTo>
                    <a:pt x="2202" y="15"/>
                  </a:lnTo>
                  <a:lnTo>
                    <a:pt x="2187" y="11"/>
                  </a:lnTo>
                  <a:lnTo>
                    <a:pt x="2182" y="9"/>
                  </a:lnTo>
                  <a:lnTo>
                    <a:pt x="2166" y="8"/>
                  </a:lnTo>
                  <a:lnTo>
                    <a:pt x="2151" y="6"/>
                  </a:lnTo>
                  <a:lnTo>
                    <a:pt x="321" y="0"/>
                  </a:lnTo>
                  <a:lnTo>
                    <a:pt x="306" y="0"/>
                  </a:lnTo>
                  <a:lnTo>
                    <a:pt x="290" y="3"/>
                  </a:lnTo>
                  <a:lnTo>
                    <a:pt x="285" y="5"/>
                  </a:lnTo>
                  <a:lnTo>
                    <a:pt x="269" y="8"/>
                  </a:lnTo>
                  <a:lnTo>
                    <a:pt x="254" y="14"/>
                  </a:lnTo>
                  <a:lnTo>
                    <a:pt x="239" y="20"/>
                  </a:lnTo>
                  <a:lnTo>
                    <a:pt x="225" y="29"/>
                  </a:lnTo>
                  <a:lnTo>
                    <a:pt x="221" y="32"/>
                  </a:lnTo>
                  <a:lnTo>
                    <a:pt x="192" y="53"/>
                  </a:lnTo>
                  <a:lnTo>
                    <a:pt x="166" y="79"/>
                  </a:lnTo>
                  <a:lnTo>
                    <a:pt x="140" y="111"/>
                  </a:lnTo>
                  <a:lnTo>
                    <a:pt x="137" y="115"/>
                  </a:lnTo>
                  <a:lnTo>
                    <a:pt x="113" y="153"/>
                  </a:lnTo>
                  <a:lnTo>
                    <a:pt x="92" y="193"/>
                  </a:lnTo>
                  <a:lnTo>
                    <a:pt x="71" y="238"/>
                  </a:lnTo>
                  <a:lnTo>
                    <a:pt x="53" y="287"/>
                  </a:lnTo>
                  <a:lnTo>
                    <a:pt x="38" y="340"/>
                  </a:lnTo>
                  <a:lnTo>
                    <a:pt x="25" y="395"/>
                  </a:lnTo>
                  <a:lnTo>
                    <a:pt x="25" y="401"/>
                  </a:lnTo>
                  <a:lnTo>
                    <a:pt x="15" y="459"/>
                  </a:lnTo>
                  <a:lnTo>
                    <a:pt x="7" y="520"/>
                  </a:lnTo>
                  <a:lnTo>
                    <a:pt x="1" y="583"/>
                  </a:lnTo>
                  <a:lnTo>
                    <a:pt x="0" y="649"/>
                  </a:lnTo>
                  <a:lnTo>
                    <a:pt x="1" y="715"/>
                  </a:lnTo>
                  <a:close/>
                  <a:moveTo>
                    <a:pt x="27" y="649"/>
                  </a:moveTo>
                  <a:lnTo>
                    <a:pt x="28" y="583"/>
                  </a:lnTo>
                  <a:lnTo>
                    <a:pt x="34" y="520"/>
                  </a:lnTo>
                  <a:lnTo>
                    <a:pt x="41" y="459"/>
                  </a:lnTo>
                  <a:lnTo>
                    <a:pt x="52" y="401"/>
                  </a:lnTo>
                  <a:lnTo>
                    <a:pt x="38" y="401"/>
                  </a:lnTo>
                  <a:lnTo>
                    <a:pt x="50" y="405"/>
                  </a:lnTo>
                  <a:lnTo>
                    <a:pt x="64" y="350"/>
                  </a:lnTo>
                  <a:lnTo>
                    <a:pt x="79" y="298"/>
                  </a:lnTo>
                  <a:lnTo>
                    <a:pt x="97" y="248"/>
                  </a:lnTo>
                  <a:lnTo>
                    <a:pt x="118" y="204"/>
                  </a:lnTo>
                  <a:lnTo>
                    <a:pt x="139" y="163"/>
                  </a:lnTo>
                  <a:lnTo>
                    <a:pt x="163" y="126"/>
                  </a:lnTo>
                  <a:lnTo>
                    <a:pt x="149" y="121"/>
                  </a:lnTo>
                  <a:lnTo>
                    <a:pt x="160" y="130"/>
                  </a:lnTo>
                  <a:lnTo>
                    <a:pt x="185" y="99"/>
                  </a:lnTo>
                  <a:lnTo>
                    <a:pt x="212" y="72"/>
                  </a:lnTo>
                  <a:lnTo>
                    <a:pt x="240" y="51"/>
                  </a:lnTo>
                  <a:lnTo>
                    <a:pt x="230" y="42"/>
                  </a:lnTo>
                  <a:lnTo>
                    <a:pt x="236" y="54"/>
                  </a:lnTo>
                  <a:lnTo>
                    <a:pt x="249" y="45"/>
                  </a:lnTo>
                  <a:lnTo>
                    <a:pt x="264" y="39"/>
                  </a:lnTo>
                  <a:lnTo>
                    <a:pt x="279" y="33"/>
                  </a:lnTo>
                  <a:lnTo>
                    <a:pt x="296" y="30"/>
                  </a:lnTo>
                  <a:lnTo>
                    <a:pt x="290" y="17"/>
                  </a:lnTo>
                  <a:lnTo>
                    <a:pt x="290" y="30"/>
                  </a:lnTo>
                  <a:lnTo>
                    <a:pt x="306" y="27"/>
                  </a:lnTo>
                  <a:lnTo>
                    <a:pt x="321" y="27"/>
                  </a:lnTo>
                  <a:lnTo>
                    <a:pt x="2151" y="33"/>
                  </a:lnTo>
                  <a:lnTo>
                    <a:pt x="2166" y="35"/>
                  </a:lnTo>
                  <a:lnTo>
                    <a:pt x="2182" y="36"/>
                  </a:lnTo>
                  <a:lnTo>
                    <a:pt x="2182" y="23"/>
                  </a:lnTo>
                  <a:lnTo>
                    <a:pt x="2176" y="36"/>
                  </a:lnTo>
                  <a:lnTo>
                    <a:pt x="2191" y="41"/>
                  </a:lnTo>
                  <a:lnTo>
                    <a:pt x="2206" y="47"/>
                  </a:lnTo>
                  <a:lnTo>
                    <a:pt x="2221" y="53"/>
                  </a:lnTo>
                  <a:lnTo>
                    <a:pt x="2236" y="62"/>
                  </a:lnTo>
                  <a:lnTo>
                    <a:pt x="2241" y="50"/>
                  </a:lnTo>
                  <a:lnTo>
                    <a:pt x="2232" y="59"/>
                  </a:lnTo>
                  <a:lnTo>
                    <a:pt x="2259" y="81"/>
                  </a:lnTo>
                  <a:lnTo>
                    <a:pt x="2285" y="108"/>
                  </a:lnTo>
                  <a:lnTo>
                    <a:pt x="2311" y="139"/>
                  </a:lnTo>
                  <a:lnTo>
                    <a:pt x="2320" y="130"/>
                  </a:lnTo>
                  <a:lnTo>
                    <a:pt x="2308" y="135"/>
                  </a:lnTo>
                  <a:lnTo>
                    <a:pt x="2332" y="172"/>
                  </a:lnTo>
                  <a:lnTo>
                    <a:pt x="2353" y="213"/>
                  </a:lnTo>
                  <a:lnTo>
                    <a:pt x="2372" y="259"/>
                  </a:lnTo>
                  <a:lnTo>
                    <a:pt x="2390" y="307"/>
                  </a:lnTo>
                  <a:lnTo>
                    <a:pt x="2405" y="361"/>
                  </a:lnTo>
                  <a:lnTo>
                    <a:pt x="2417" y="416"/>
                  </a:lnTo>
                  <a:lnTo>
                    <a:pt x="2430" y="410"/>
                  </a:lnTo>
                  <a:lnTo>
                    <a:pt x="2417" y="410"/>
                  </a:lnTo>
                  <a:lnTo>
                    <a:pt x="2426" y="468"/>
                  </a:lnTo>
                  <a:lnTo>
                    <a:pt x="2433" y="529"/>
                  </a:lnTo>
                  <a:lnTo>
                    <a:pt x="2438" y="594"/>
                  </a:lnTo>
                  <a:lnTo>
                    <a:pt x="2439" y="658"/>
                  </a:lnTo>
                  <a:lnTo>
                    <a:pt x="2438" y="724"/>
                  </a:lnTo>
                  <a:lnTo>
                    <a:pt x="2433" y="787"/>
                  </a:lnTo>
                  <a:lnTo>
                    <a:pt x="2424" y="848"/>
                  </a:lnTo>
                  <a:lnTo>
                    <a:pt x="2414" y="906"/>
                  </a:lnTo>
                  <a:lnTo>
                    <a:pt x="2427" y="906"/>
                  </a:lnTo>
                  <a:lnTo>
                    <a:pt x="2415" y="902"/>
                  </a:lnTo>
                  <a:lnTo>
                    <a:pt x="2402" y="957"/>
                  </a:lnTo>
                  <a:lnTo>
                    <a:pt x="2387" y="1009"/>
                  </a:lnTo>
                  <a:lnTo>
                    <a:pt x="2369" y="1059"/>
                  </a:lnTo>
                  <a:lnTo>
                    <a:pt x="2350" y="1104"/>
                  </a:lnTo>
                  <a:lnTo>
                    <a:pt x="2327" y="1144"/>
                  </a:lnTo>
                  <a:lnTo>
                    <a:pt x="2303" y="1181"/>
                  </a:lnTo>
                  <a:lnTo>
                    <a:pt x="2317" y="1186"/>
                  </a:lnTo>
                  <a:lnTo>
                    <a:pt x="2306" y="1177"/>
                  </a:lnTo>
                  <a:lnTo>
                    <a:pt x="2281" y="1208"/>
                  </a:lnTo>
                  <a:lnTo>
                    <a:pt x="2254" y="1235"/>
                  </a:lnTo>
                  <a:lnTo>
                    <a:pt x="2226" y="1256"/>
                  </a:lnTo>
                  <a:lnTo>
                    <a:pt x="2236" y="1265"/>
                  </a:lnTo>
                  <a:lnTo>
                    <a:pt x="2230" y="1253"/>
                  </a:lnTo>
                  <a:lnTo>
                    <a:pt x="2217" y="1262"/>
                  </a:lnTo>
                  <a:lnTo>
                    <a:pt x="2202" y="1268"/>
                  </a:lnTo>
                  <a:lnTo>
                    <a:pt x="2187" y="1274"/>
                  </a:lnTo>
                  <a:lnTo>
                    <a:pt x="2170" y="1278"/>
                  </a:lnTo>
                  <a:lnTo>
                    <a:pt x="2176" y="1290"/>
                  </a:lnTo>
                  <a:lnTo>
                    <a:pt x="2176" y="1277"/>
                  </a:lnTo>
                  <a:lnTo>
                    <a:pt x="2161" y="1280"/>
                  </a:lnTo>
                  <a:lnTo>
                    <a:pt x="2145" y="1280"/>
                  </a:lnTo>
                  <a:lnTo>
                    <a:pt x="315" y="1274"/>
                  </a:lnTo>
                  <a:lnTo>
                    <a:pt x="300" y="1272"/>
                  </a:lnTo>
                  <a:lnTo>
                    <a:pt x="284" y="1271"/>
                  </a:lnTo>
                  <a:lnTo>
                    <a:pt x="284" y="1284"/>
                  </a:lnTo>
                  <a:lnTo>
                    <a:pt x="290" y="1271"/>
                  </a:lnTo>
                  <a:lnTo>
                    <a:pt x="275" y="1266"/>
                  </a:lnTo>
                  <a:lnTo>
                    <a:pt x="260" y="1262"/>
                  </a:lnTo>
                  <a:lnTo>
                    <a:pt x="245" y="1255"/>
                  </a:lnTo>
                  <a:lnTo>
                    <a:pt x="230" y="1246"/>
                  </a:lnTo>
                  <a:lnTo>
                    <a:pt x="225" y="1258"/>
                  </a:lnTo>
                  <a:lnTo>
                    <a:pt x="234" y="1249"/>
                  </a:lnTo>
                  <a:lnTo>
                    <a:pt x="207" y="1226"/>
                  </a:lnTo>
                  <a:lnTo>
                    <a:pt x="180" y="1199"/>
                  </a:lnTo>
                  <a:lnTo>
                    <a:pt x="155" y="1168"/>
                  </a:lnTo>
                  <a:lnTo>
                    <a:pt x="146" y="1177"/>
                  </a:lnTo>
                  <a:lnTo>
                    <a:pt x="158" y="1172"/>
                  </a:lnTo>
                  <a:lnTo>
                    <a:pt x="136" y="1135"/>
                  </a:lnTo>
                  <a:lnTo>
                    <a:pt x="113" y="1095"/>
                  </a:lnTo>
                  <a:lnTo>
                    <a:pt x="94" y="1048"/>
                  </a:lnTo>
                  <a:lnTo>
                    <a:pt x="76" y="1000"/>
                  </a:lnTo>
                  <a:lnTo>
                    <a:pt x="61" y="947"/>
                  </a:lnTo>
                  <a:lnTo>
                    <a:pt x="49" y="891"/>
                  </a:lnTo>
                  <a:lnTo>
                    <a:pt x="35" y="897"/>
                  </a:lnTo>
                  <a:lnTo>
                    <a:pt x="49" y="897"/>
                  </a:lnTo>
                  <a:lnTo>
                    <a:pt x="40" y="839"/>
                  </a:lnTo>
                  <a:lnTo>
                    <a:pt x="32" y="778"/>
                  </a:lnTo>
                  <a:lnTo>
                    <a:pt x="28" y="715"/>
                  </a:lnTo>
                  <a:lnTo>
                    <a:pt x="27" y="649"/>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780" name="Freeform 588">
              <a:extLst>
                <a:ext uri="{FF2B5EF4-FFF2-40B4-BE49-F238E27FC236}">
                  <a16:creationId xmlns:a16="http://schemas.microsoft.com/office/drawing/2014/main" id="{C3931212-C033-0681-DDB7-5965C3B82567}"/>
                </a:ext>
              </a:extLst>
            </xdr:cNvPr>
            <xdr:cNvSpPr>
              <a:spLocks/>
            </xdr:cNvSpPr>
          </xdr:nvSpPr>
          <xdr:spPr bwMode="auto">
            <a:xfrm>
              <a:off x="2833" y="2274"/>
              <a:ext cx="321" cy="1301"/>
            </a:xfrm>
            <a:custGeom>
              <a:avLst/>
              <a:gdLst>
                <a:gd name="T0" fmla="*/ 0 w 321"/>
                <a:gd name="T1" fmla="*/ 1301 h 1301"/>
                <a:gd name="T2" fmla="*/ 31 w 321"/>
                <a:gd name="T3" fmla="*/ 1298 h 1301"/>
                <a:gd name="T4" fmla="*/ 52 w 321"/>
                <a:gd name="T5" fmla="*/ 1293 h 1301"/>
                <a:gd name="T6" fmla="*/ 82 w 321"/>
                <a:gd name="T7" fmla="*/ 1280 h 1301"/>
                <a:gd name="T8" fmla="*/ 100 w 321"/>
                <a:gd name="T9" fmla="*/ 1268 h 1301"/>
                <a:gd name="T10" fmla="*/ 156 w 321"/>
                <a:gd name="T11" fmla="*/ 1220 h 1301"/>
                <a:gd name="T12" fmla="*/ 184 w 321"/>
                <a:gd name="T13" fmla="*/ 1184 h 1301"/>
                <a:gd name="T14" fmla="*/ 230 w 321"/>
                <a:gd name="T15" fmla="*/ 1107 h 1301"/>
                <a:gd name="T16" fmla="*/ 268 w 321"/>
                <a:gd name="T17" fmla="*/ 1012 h 1301"/>
                <a:gd name="T18" fmla="*/ 296 w 321"/>
                <a:gd name="T19" fmla="*/ 905 h 1301"/>
                <a:gd name="T20" fmla="*/ 307 w 321"/>
                <a:gd name="T21" fmla="*/ 840 h 1301"/>
                <a:gd name="T22" fmla="*/ 320 w 321"/>
                <a:gd name="T23" fmla="*/ 716 h 1301"/>
                <a:gd name="T24" fmla="*/ 320 w 321"/>
                <a:gd name="T25" fmla="*/ 586 h 1301"/>
                <a:gd name="T26" fmla="*/ 308 w 321"/>
                <a:gd name="T27" fmla="*/ 461 h 1301"/>
                <a:gd name="T28" fmla="*/ 298 w 321"/>
                <a:gd name="T29" fmla="*/ 398 h 1301"/>
                <a:gd name="T30" fmla="*/ 271 w 321"/>
                <a:gd name="T31" fmla="*/ 289 h 1301"/>
                <a:gd name="T32" fmla="*/ 233 w 321"/>
                <a:gd name="T33" fmla="*/ 195 h 1301"/>
                <a:gd name="T34" fmla="*/ 188 w 321"/>
                <a:gd name="T35" fmla="*/ 117 h 1301"/>
                <a:gd name="T36" fmla="*/ 160 w 321"/>
                <a:gd name="T37" fmla="*/ 81 h 1301"/>
                <a:gd name="T38" fmla="*/ 106 w 321"/>
                <a:gd name="T39" fmla="*/ 33 h 1301"/>
                <a:gd name="T40" fmla="*/ 87 w 321"/>
                <a:gd name="T41" fmla="*/ 21 h 1301"/>
                <a:gd name="T42" fmla="*/ 57 w 321"/>
                <a:gd name="T43" fmla="*/ 8 h 1301"/>
                <a:gd name="T44" fmla="*/ 37 w 321"/>
                <a:gd name="T45" fmla="*/ 3 h 1301"/>
                <a:gd name="T46" fmla="*/ 6 w 321"/>
                <a:gd name="T47" fmla="*/ 0 h 1301"/>
                <a:gd name="T48" fmla="*/ 21 w 321"/>
                <a:gd name="T49" fmla="*/ 29 h 1301"/>
                <a:gd name="T50" fmla="*/ 37 w 321"/>
                <a:gd name="T51" fmla="*/ 17 h 1301"/>
                <a:gd name="T52" fmla="*/ 46 w 321"/>
                <a:gd name="T53" fmla="*/ 33 h 1301"/>
                <a:gd name="T54" fmla="*/ 76 w 321"/>
                <a:gd name="T55" fmla="*/ 47 h 1301"/>
                <a:gd name="T56" fmla="*/ 96 w 321"/>
                <a:gd name="T57" fmla="*/ 42 h 1301"/>
                <a:gd name="T58" fmla="*/ 114 w 321"/>
                <a:gd name="T59" fmla="*/ 73 h 1301"/>
                <a:gd name="T60" fmla="*/ 166 w 321"/>
                <a:gd name="T61" fmla="*/ 132 h 1301"/>
                <a:gd name="T62" fmla="*/ 163 w 321"/>
                <a:gd name="T63" fmla="*/ 127 h 1301"/>
                <a:gd name="T64" fmla="*/ 208 w 321"/>
                <a:gd name="T65" fmla="*/ 205 h 1301"/>
                <a:gd name="T66" fmla="*/ 245 w 321"/>
                <a:gd name="T67" fmla="*/ 299 h 1301"/>
                <a:gd name="T68" fmla="*/ 272 w 321"/>
                <a:gd name="T69" fmla="*/ 408 h 1301"/>
                <a:gd name="T70" fmla="*/ 272 w 321"/>
                <a:gd name="T71" fmla="*/ 402 h 1301"/>
                <a:gd name="T72" fmla="*/ 289 w 321"/>
                <a:gd name="T73" fmla="*/ 522 h 1301"/>
                <a:gd name="T74" fmla="*/ 295 w 321"/>
                <a:gd name="T75" fmla="*/ 651 h 1301"/>
                <a:gd name="T76" fmla="*/ 289 w 321"/>
                <a:gd name="T77" fmla="*/ 779 h 1301"/>
                <a:gd name="T78" fmla="*/ 269 w 321"/>
                <a:gd name="T79" fmla="*/ 899 h 1301"/>
                <a:gd name="T80" fmla="*/ 271 w 321"/>
                <a:gd name="T81" fmla="*/ 894 h 1301"/>
                <a:gd name="T82" fmla="*/ 242 w 321"/>
                <a:gd name="T83" fmla="*/ 1002 h 1301"/>
                <a:gd name="T84" fmla="*/ 205 w 321"/>
                <a:gd name="T85" fmla="*/ 1096 h 1301"/>
                <a:gd name="T86" fmla="*/ 158 w 321"/>
                <a:gd name="T87" fmla="*/ 1174 h 1301"/>
                <a:gd name="T88" fmla="*/ 161 w 321"/>
                <a:gd name="T89" fmla="*/ 1169 h 1301"/>
                <a:gd name="T90" fmla="*/ 109 w 321"/>
                <a:gd name="T91" fmla="*/ 1228 h 1301"/>
                <a:gd name="T92" fmla="*/ 91 w 321"/>
                <a:gd name="T93" fmla="*/ 1259 h 1301"/>
                <a:gd name="T94" fmla="*/ 72 w 321"/>
                <a:gd name="T95" fmla="*/ 1255 h 1301"/>
                <a:gd name="T96" fmla="*/ 42 w 321"/>
                <a:gd name="T97" fmla="*/ 1268 h 1301"/>
                <a:gd name="T98" fmla="*/ 31 w 321"/>
                <a:gd name="T99" fmla="*/ 1284 h 1301"/>
                <a:gd name="T100" fmla="*/ 16 w 321"/>
                <a:gd name="T101" fmla="*/ 1272 h 13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321" h="1301">
                  <a:moveTo>
                    <a:pt x="0" y="1274"/>
                  </a:moveTo>
                  <a:lnTo>
                    <a:pt x="0" y="1301"/>
                  </a:lnTo>
                  <a:lnTo>
                    <a:pt x="16" y="1299"/>
                  </a:lnTo>
                  <a:lnTo>
                    <a:pt x="31" y="1298"/>
                  </a:lnTo>
                  <a:lnTo>
                    <a:pt x="36" y="1296"/>
                  </a:lnTo>
                  <a:lnTo>
                    <a:pt x="52" y="1293"/>
                  </a:lnTo>
                  <a:lnTo>
                    <a:pt x="67" y="1287"/>
                  </a:lnTo>
                  <a:lnTo>
                    <a:pt x="82" y="1280"/>
                  </a:lnTo>
                  <a:lnTo>
                    <a:pt x="96" y="1271"/>
                  </a:lnTo>
                  <a:lnTo>
                    <a:pt x="100" y="1268"/>
                  </a:lnTo>
                  <a:lnTo>
                    <a:pt x="129" y="1247"/>
                  </a:lnTo>
                  <a:lnTo>
                    <a:pt x="156" y="1220"/>
                  </a:lnTo>
                  <a:lnTo>
                    <a:pt x="181" y="1189"/>
                  </a:lnTo>
                  <a:lnTo>
                    <a:pt x="184" y="1184"/>
                  </a:lnTo>
                  <a:lnTo>
                    <a:pt x="208" y="1147"/>
                  </a:lnTo>
                  <a:lnTo>
                    <a:pt x="230" y="1107"/>
                  </a:lnTo>
                  <a:lnTo>
                    <a:pt x="250" y="1062"/>
                  </a:lnTo>
                  <a:lnTo>
                    <a:pt x="268" y="1012"/>
                  </a:lnTo>
                  <a:lnTo>
                    <a:pt x="283" y="960"/>
                  </a:lnTo>
                  <a:lnTo>
                    <a:pt x="296" y="905"/>
                  </a:lnTo>
                  <a:lnTo>
                    <a:pt x="296" y="899"/>
                  </a:lnTo>
                  <a:lnTo>
                    <a:pt x="307" y="840"/>
                  </a:lnTo>
                  <a:lnTo>
                    <a:pt x="315" y="779"/>
                  </a:lnTo>
                  <a:lnTo>
                    <a:pt x="320" y="716"/>
                  </a:lnTo>
                  <a:lnTo>
                    <a:pt x="321" y="651"/>
                  </a:lnTo>
                  <a:lnTo>
                    <a:pt x="320" y="586"/>
                  </a:lnTo>
                  <a:lnTo>
                    <a:pt x="315" y="522"/>
                  </a:lnTo>
                  <a:lnTo>
                    <a:pt x="308" y="461"/>
                  </a:lnTo>
                  <a:lnTo>
                    <a:pt x="299" y="402"/>
                  </a:lnTo>
                  <a:lnTo>
                    <a:pt x="298" y="398"/>
                  </a:lnTo>
                  <a:lnTo>
                    <a:pt x="286" y="343"/>
                  </a:lnTo>
                  <a:lnTo>
                    <a:pt x="271" y="289"/>
                  </a:lnTo>
                  <a:lnTo>
                    <a:pt x="253" y="241"/>
                  </a:lnTo>
                  <a:lnTo>
                    <a:pt x="233" y="195"/>
                  </a:lnTo>
                  <a:lnTo>
                    <a:pt x="212" y="154"/>
                  </a:lnTo>
                  <a:lnTo>
                    <a:pt x="188" y="117"/>
                  </a:lnTo>
                  <a:lnTo>
                    <a:pt x="185" y="112"/>
                  </a:lnTo>
                  <a:lnTo>
                    <a:pt x="160" y="81"/>
                  </a:lnTo>
                  <a:lnTo>
                    <a:pt x="133" y="54"/>
                  </a:lnTo>
                  <a:lnTo>
                    <a:pt x="106" y="33"/>
                  </a:lnTo>
                  <a:lnTo>
                    <a:pt x="102" y="30"/>
                  </a:lnTo>
                  <a:lnTo>
                    <a:pt x="87" y="21"/>
                  </a:lnTo>
                  <a:lnTo>
                    <a:pt x="72" y="14"/>
                  </a:lnTo>
                  <a:lnTo>
                    <a:pt x="57" y="8"/>
                  </a:lnTo>
                  <a:lnTo>
                    <a:pt x="42" y="5"/>
                  </a:lnTo>
                  <a:lnTo>
                    <a:pt x="37" y="3"/>
                  </a:lnTo>
                  <a:lnTo>
                    <a:pt x="21" y="2"/>
                  </a:lnTo>
                  <a:lnTo>
                    <a:pt x="6" y="0"/>
                  </a:lnTo>
                  <a:lnTo>
                    <a:pt x="6" y="27"/>
                  </a:lnTo>
                  <a:lnTo>
                    <a:pt x="21" y="29"/>
                  </a:lnTo>
                  <a:lnTo>
                    <a:pt x="37" y="30"/>
                  </a:lnTo>
                  <a:lnTo>
                    <a:pt x="37" y="17"/>
                  </a:lnTo>
                  <a:lnTo>
                    <a:pt x="31" y="30"/>
                  </a:lnTo>
                  <a:lnTo>
                    <a:pt x="46" y="33"/>
                  </a:lnTo>
                  <a:lnTo>
                    <a:pt x="61" y="39"/>
                  </a:lnTo>
                  <a:lnTo>
                    <a:pt x="76" y="47"/>
                  </a:lnTo>
                  <a:lnTo>
                    <a:pt x="91" y="56"/>
                  </a:lnTo>
                  <a:lnTo>
                    <a:pt x="96" y="42"/>
                  </a:lnTo>
                  <a:lnTo>
                    <a:pt x="87" y="53"/>
                  </a:lnTo>
                  <a:lnTo>
                    <a:pt x="114" y="73"/>
                  </a:lnTo>
                  <a:lnTo>
                    <a:pt x="141" y="100"/>
                  </a:lnTo>
                  <a:lnTo>
                    <a:pt x="166" y="132"/>
                  </a:lnTo>
                  <a:lnTo>
                    <a:pt x="175" y="123"/>
                  </a:lnTo>
                  <a:lnTo>
                    <a:pt x="163" y="127"/>
                  </a:lnTo>
                  <a:lnTo>
                    <a:pt x="187" y="165"/>
                  </a:lnTo>
                  <a:lnTo>
                    <a:pt x="208" y="205"/>
                  </a:lnTo>
                  <a:lnTo>
                    <a:pt x="227" y="251"/>
                  </a:lnTo>
                  <a:lnTo>
                    <a:pt x="245" y="299"/>
                  </a:lnTo>
                  <a:lnTo>
                    <a:pt x="260" y="353"/>
                  </a:lnTo>
                  <a:lnTo>
                    <a:pt x="272" y="408"/>
                  </a:lnTo>
                  <a:lnTo>
                    <a:pt x="286" y="402"/>
                  </a:lnTo>
                  <a:lnTo>
                    <a:pt x="272" y="402"/>
                  </a:lnTo>
                  <a:lnTo>
                    <a:pt x="281" y="461"/>
                  </a:lnTo>
                  <a:lnTo>
                    <a:pt x="289" y="522"/>
                  </a:lnTo>
                  <a:lnTo>
                    <a:pt x="293" y="586"/>
                  </a:lnTo>
                  <a:lnTo>
                    <a:pt x="295" y="651"/>
                  </a:lnTo>
                  <a:lnTo>
                    <a:pt x="293" y="716"/>
                  </a:lnTo>
                  <a:lnTo>
                    <a:pt x="289" y="779"/>
                  </a:lnTo>
                  <a:lnTo>
                    <a:pt x="280" y="840"/>
                  </a:lnTo>
                  <a:lnTo>
                    <a:pt x="269" y="899"/>
                  </a:lnTo>
                  <a:lnTo>
                    <a:pt x="283" y="899"/>
                  </a:lnTo>
                  <a:lnTo>
                    <a:pt x="271" y="894"/>
                  </a:lnTo>
                  <a:lnTo>
                    <a:pt x="257" y="950"/>
                  </a:lnTo>
                  <a:lnTo>
                    <a:pt x="242" y="1002"/>
                  </a:lnTo>
                  <a:lnTo>
                    <a:pt x="224" y="1051"/>
                  </a:lnTo>
                  <a:lnTo>
                    <a:pt x="205" y="1096"/>
                  </a:lnTo>
                  <a:lnTo>
                    <a:pt x="182" y="1136"/>
                  </a:lnTo>
                  <a:lnTo>
                    <a:pt x="158" y="1174"/>
                  </a:lnTo>
                  <a:lnTo>
                    <a:pt x="172" y="1178"/>
                  </a:lnTo>
                  <a:lnTo>
                    <a:pt x="161" y="1169"/>
                  </a:lnTo>
                  <a:lnTo>
                    <a:pt x="136" y="1201"/>
                  </a:lnTo>
                  <a:lnTo>
                    <a:pt x="109" y="1228"/>
                  </a:lnTo>
                  <a:lnTo>
                    <a:pt x="81" y="1249"/>
                  </a:lnTo>
                  <a:lnTo>
                    <a:pt x="91" y="1259"/>
                  </a:lnTo>
                  <a:lnTo>
                    <a:pt x="85" y="1246"/>
                  </a:lnTo>
                  <a:lnTo>
                    <a:pt x="72" y="1255"/>
                  </a:lnTo>
                  <a:lnTo>
                    <a:pt x="57" y="1262"/>
                  </a:lnTo>
                  <a:lnTo>
                    <a:pt x="42" y="1268"/>
                  </a:lnTo>
                  <a:lnTo>
                    <a:pt x="25" y="1271"/>
                  </a:lnTo>
                  <a:lnTo>
                    <a:pt x="31" y="1284"/>
                  </a:lnTo>
                  <a:lnTo>
                    <a:pt x="31" y="1271"/>
                  </a:lnTo>
                  <a:lnTo>
                    <a:pt x="16" y="1272"/>
                  </a:lnTo>
                  <a:lnTo>
                    <a:pt x="0" y="1274"/>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781" name="Oval 589">
            <a:extLst>
              <a:ext uri="{FF2B5EF4-FFF2-40B4-BE49-F238E27FC236}">
                <a16:creationId xmlns:a16="http://schemas.microsoft.com/office/drawing/2014/main" id="{6B51DB96-725B-09F8-6122-69B3BFC8F2CD}"/>
              </a:ext>
            </a:extLst>
          </xdr:cNvPr>
          <xdr:cNvSpPr>
            <a:spLocks noChangeArrowheads="1"/>
          </xdr:cNvSpPr>
        </xdr:nvSpPr>
        <xdr:spPr bwMode="auto">
          <a:xfrm>
            <a:off x="2748" y="3810"/>
            <a:ext cx="719" cy="638"/>
          </a:xfrm>
          <a:prstGeom prst="ellipse">
            <a:avLst/>
          </a:prstGeom>
          <a:solidFill>
            <a:srgbClr val="EAEAEA"/>
          </a:solidFill>
          <a:ln w="5715">
            <a:solidFill>
              <a:srgbClr val="000000"/>
            </a:solidFill>
            <a:round/>
            <a:headEnd/>
            <a:tailEnd/>
          </a:ln>
        </xdr:spPr>
      </xdr:sp>
      <xdr:sp macro="" textlink="">
        <xdr:nvSpPr>
          <xdr:cNvPr id="8782" name="Rectangle 590">
            <a:extLst>
              <a:ext uri="{FF2B5EF4-FFF2-40B4-BE49-F238E27FC236}">
                <a16:creationId xmlns:a16="http://schemas.microsoft.com/office/drawing/2014/main" id="{BFF316FF-CF33-2971-CCF9-BE3627FA76DE}"/>
              </a:ext>
            </a:extLst>
          </xdr:cNvPr>
          <xdr:cNvSpPr>
            <a:spLocks noChangeArrowheads="1"/>
          </xdr:cNvSpPr>
        </xdr:nvSpPr>
        <xdr:spPr bwMode="auto">
          <a:xfrm>
            <a:off x="2748" y="4094"/>
            <a:ext cx="73" cy="1982"/>
          </a:xfrm>
          <a:prstGeom prst="rect">
            <a:avLst/>
          </a:prstGeom>
          <a:solidFill>
            <a:srgbClr val="EAEAEA"/>
          </a:solidFill>
          <a:ln w="5715">
            <a:solidFill>
              <a:srgbClr val="000000"/>
            </a:solidFill>
            <a:miter lim="800000"/>
            <a:headEnd/>
            <a:tailEnd/>
          </a:ln>
        </xdr:spPr>
      </xdr:sp>
      <xdr:sp macro="" textlink="">
        <xdr:nvSpPr>
          <xdr:cNvPr id="8783" name="Rectangle 591">
            <a:extLst>
              <a:ext uri="{FF2B5EF4-FFF2-40B4-BE49-F238E27FC236}">
                <a16:creationId xmlns:a16="http://schemas.microsoft.com/office/drawing/2014/main" id="{2FD03467-AC40-E7DB-EF97-B847A7ACE0A0}"/>
              </a:ext>
            </a:extLst>
          </xdr:cNvPr>
          <xdr:cNvSpPr>
            <a:spLocks noChangeArrowheads="1"/>
          </xdr:cNvSpPr>
        </xdr:nvSpPr>
        <xdr:spPr bwMode="auto">
          <a:xfrm>
            <a:off x="3035" y="3387"/>
            <a:ext cx="73" cy="779"/>
          </a:xfrm>
          <a:prstGeom prst="rect">
            <a:avLst/>
          </a:prstGeom>
          <a:solidFill>
            <a:srgbClr val="EAEAEA"/>
          </a:solidFill>
          <a:ln w="5715">
            <a:solidFill>
              <a:srgbClr val="000000"/>
            </a:solidFill>
            <a:miter lim="800000"/>
            <a:headEnd/>
            <a:tailEnd/>
          </a:ln>
        </xdr:spPr>
      </xdr:sp>
      <xdr:sp macro="" textlink="">
        <xdr:nvSpPr>
          <xdr:cNvPr id="8784" name="Oval 592">
            <a:extLst>
              <a:ext uri="{FF2B5EF4-FFF2-40B4-BE49-F238E27FC236}">
                <a16:creationId xmlns:a16="http://schemas.microsoft.com/office/drawing/2014/main" id="{CCF611DD-5B47-50FE-83C3-34BE56A34217}"/>
              </a:ext>
            </a:extLst>
          </xdr:cNvPr>
          <xdr:cNvSpPr>
            <a:spLocks noChangeArrowheads="1"/>
          </xdr:cNvSpPr>
        </xdr:nvSpPr>
        <xdr:spPr bwMode="auto">
          <a:xfrm>
            <a:off x="5044" y="6003"/>
            <a:ext cx="576" cy="426"/>
          </a:xfrm>
          <a:prstGeom prst="ellipse">
            <a:avLst/>
          </a:prstGeom>
          <a:solidFill>
            <a:srgbClr val="B2B2B2"/>
          </a:solidFill>
          <a:ln w="5715">
            <a:solidFill>
              <a:srgbClr val="000000"/>
            </a:solidFill>
            <a:round/>
            <a:headEnd/>
            <a:tailEnd/>
          </a:ln>
        </xdr:spPr>
      </xdr:sp>
      <xdr:sp macro="" textlink="">
        <xdr:nvSpPr>
          <xdr:cNvPr id="8785" name="Freeform 593">
            <a:extLst>
              <a:ext uri="{FF2B5EF4-FFF2-40B4-BE49-F238E27FC236}">
                <a16:creationId xmlns:a16="http://schemas.microsoft.com/office/drawing/2014/main" id="{D7CA8964-D363-AF85-2FF5-E159ED09A542}"/>
              </a:ext>
            </a:extLst>
          </xdr:cNvPr>
          <xdr:cNvSpPr>
            <a:spLocks/>
          </xdr:cNvSpPr>
        </xdr:nvSpPr>
        <xdr:spPr bwMode="auto">
          <a:xfrm>
            <a:off x="5325" y="6275"/>
            <a:ext cx="4312" cy="450"/>
          </a:xfrm>
          <a:custGeom>
            <a:avLst/>
            <a:gdLst>
              <a:gd name="T0" fmla="*/ 12 w 4312"/>
              <a:gd name="T1" fmla="*/ 0 h 450"/>
              <a:gd name="T2" fmla="*/ 0 w 4312"/>
              <a:gd name="T3" fmla="*/ 24 h 450"/>
              <a:gd name="T4" fmla="*/ 861 w 4312"/>
              <a:gd name="T5" fmla="*/ 449 h 450"/>
              <a:gd name="T6" fmla="*/ 863 w 4312"/>
              <a:gd name="T7" fmla="*/ 449 h 450"/>
              <a:gd name="T8" fmla="*/ 867 w 4312"/>
              <a:gd name="T9" fmla="*/ 450 h 450"/>
              <a:gd name="T10" fmla="*/ 4312 w 4312"/>
              <a:gd name="T11" fmla="*/ 450 h 450"/>
              <a:gd name="T12" fmla="*/ 4312 w 4312"/>
              <a:gd name="T13" fmla="*/ 423 h 450"/>
              <a:gd name="T14" fmla="*/ 867 w 4312"/>
              <a:gd name="T15" fmla="*/ 423 h 450"/>
              <a:gd name="T16" fmla="*/ 867 w 4312"/>
              <a:gd name="T17" fmla="*/ 437 h 450"/>
              <a:gd name="T18" fmla="*/ 873 w 4312"/>
              <a:gd name="T19" fmla="*/ 425 h 450"/>
              <a:gd name="T20" fmla="*/ 12 w 4312"/>
              <a:gd name="T21" fmla="*/ 0 h 4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4312" h="450">
                <a:moveTo>
                  <a:pt x="12" y="0"/>
                </a:moveTo>
                <a:lnTo>
                  <a:pt x="0" y="24"/>
                </a:lnTo>
                <a:lnTo>
                  <a:pt x="861" y="449"/>
                </a:lnTo>
                <a:lnTo>
                  <a:pt x="863" y="449"/>
                </a:lnTo>
                <a:lnTo>
                  <a:pt x="867" y="450"/>
                </a:lnTo>
                <a:lnTo>
                  <a:pt x="4312" y="450"/>
                </a:lnTo>
                <a:lnTo>
                  <a:pt x="4312" y="423"/>
                </a:lnTo>
                <a:lnTo>
                  <a:pt x="867" y="423"/>
                </a:lnTo>
                <a:lnTo>
                  <a:pt x="867" y="437"/>
                </a:lnTo>
                <a:lnTo>
                  <a:pt x="873" y="425"/>
                </a:lnTo>
                <a:lnTo>
                  <a:pt x="12"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786" name="Rectangle 594">
            <a:extLst>
              <a:ext uri="{FF2B5EF4-FFF2-40B4-BE49-F238E27FC236}">
                <a16:creationId xmlns:a16="http://schemas.microsoft.com/office/drawing/2014/main" id="{9020958A-A2E8-D86B-C107-E19A34695BBD}"/>
              </a:ext>
            </a:extLst>
          </xdr:cNvPr>
          <xdr:cNvSpPr>
            <a:spLocks noChangeArrowheads="1"/>
          </xdr:cNvSpPr>
        </xdr:nvSpPr>
        <xdr:spPr bwMode="auto">
          <a:xfrm>
            <a:off x="2174" y="6075"/>
            <a:ext cx="2010" cy="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787" name="Rectangle 595">
            <a:extLst>
              <a:ext uri="{FF2B5EF4-FFF2-40B4-BE49-F238E27FC236}">
                <a16:creationId xmlns:a16="http://schemas.microsoft.com/office/drawing/2014/main" id="{3B3F76D9-371B-2639-C7B8-24A937C82210}"/>
              </a:ext>
            </a:extLst>
          </xdr:cNvPr>
          <xdr:cNvSpPr>
            <a:spLocks noChangeArrowheads="1"/>
          </xdr:cNvSpPr>
        </xdr:nvSpPr>
        <xdr:spPr bwMode="auto">
          <a:xfrm>
            <a:off x="2243" y="6141"/>
            <a:ext cx="1214" cy="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400" b="0" i="0" u="none" strike="noStrike" baseline="0">
                <a:solidFill>
                  <a:srgbClr val="000000"/>
                </a:solidFill>
                <a:latin typeface="Times New Roman"/>
                <a:cs typeface="Times New Roman"/>
              </a:rPr>
              <a:t>Feedwater </a:t>
            </a:r>
            <a:endParaRPr lang="en-US" sz="1200" b="0" i="0" u="none" strike="noStrike" baseline="0">
              <a:solidFill>
                <a:srgbClr val="000000"/>
              </a:solidFill>
              <a:latin typeface="Times New Roman"/>
              <a:cs typeface="Times New Roman"/>
            </a:endParaRPr>
          </a:p>
          <a:p>
            <a:pPr algn="l" rtl="0">
              <a:lnSpc>
                <a:spcPts val="1300"/>
              </a:lnSpc>
              <a:defRPr sz="1000"/>
            </a:pPr>
            <a:endParaRPr lang="en-US" sz="1200" b="0" i="0" u="none" strike="noStrike" baseline="0">
              <a:solidFill>
                <a:srgbClr val="000000"/>
              </a:solidFill>
              <a:latin typeface="Times New Roman"/>
              <a:cs typeface="Times New Roman"/>
            </a:endParaRPr>
          </a:p>
        </xdr:txBody>
      </xdr:sp>
      <xdr:sp macro="" textlink="">
        <xdr:nvSpPr>
          <xdr:cNvPr id="8788" name="Rectangle 596">
            <a:extLst>
              <a:ext uri="{FF2B5EF4-FFF2-40B4-BE49-F238E27FC236}">
                <a16:creationId xmlns:a16="http://schemas.microsoft.com/office/drawing/2014/main" id="{58AF17F1-11D8-60B7-D735-17C84FA47B93}"/>
              </a:ext>
            </a:extLst>
          </xdr:cNvPr>
          <xdr:cNvSpPr>
            <a:spLocks noChangeArrowheads="1"/>
          </xdr:cNvSpPr>
        </xdr:nvSpPr>
        <xdr:spPr bwMode="auto">
          <a:xfrm>
            <a:off x="2243" y="6500"/>
            <a:ext cx="1566" cy="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400" b="0" i="0" u="none" strike="noStrike" baseline="0">
                <a:solidFill>
                  <a:srgbClr val="000000"/>
                </a:solidFill>
                <a:latin typeface="Times New Roman"/>
                <a:cs typeface="Times New Roman"/>
              </a:rPr>
              <a:t>Control Valve</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789" name="Rectangle 597">
            <a:extLst>
              <a:ext uri="{FF2B5EF4-FFF2-40B4-BE49-F238E27FC236}">
                <a16:creationId xmlns:a16="http://schemas.microsoft.com/office/drawing/2014/main" id="{5DB36E73-7E0B-9977-6D69-83FBA82133C8}"/>
              </a:ext>
            </a:extLst>
          </xdr:cNvPr>
          <xdr:cNvSpPr>
            <a:spLocks noChangeArrowheads="1"/>
          </xdr:cNvSpPr>
        </xdr:nvSpPr>
        <xdr:spPr bwMode="auto">
          <a:xfrm>
            <a:off x="8058" y="3315"/>
            <a:ext cx="1150" cy="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790" name="Rectangle 598">
            <a:extLst>
              <a:ext uri="{FF2B5EF4-FFF2-40B4-BE49-F238E27FC236}">
                <a16:creationId xmlns:a16="http://schemas.microsoft.com/office/drawing/2014/main" id="{B1487F25-FBCF-A3D2-5276-812762E57F4D}"/>
              </a:ext>
            </a:extLst>
          </xdr:cNvPr>
          <xdr:cNvSpPr>
            <a:spLocks noChangeArrowheads="1"/>
          </xdr:cNvSpPr>
        </xdr:nvSpPr>
        <xdr:spPr bwMode="auto">
          <a:xfrm>
            <a:off x="8394" y="3384"/>
            <a:ext cx="594"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Steam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791" name="Rectangle 599">
            <a:extLst>
              <a:ext uri="{FF2B5EF4-FFF2-40B4-BE49-F238E27FC236}">
                <a16:creationId xmlns:a16="http://schemas.microsoft.com/office/drawing/2014/main" id="{C4A585D1-E39E-E639-DE9C-8C704C2099F1}"/>
              </a:ext>
            </a:extLst>
          </xdr:cNvPr>
          <xdr:cNvSpPr>
            <a:spLocks noChangeArrowheads="1"/>
          </xdr:cNvSpPr>
        </xdr:nvSpPr>
        <xdr:spPr bwMode="auto">
          <a:xfrm>
            <a:off x="8347" y="3639"/>
            <a:ext cx="54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Outlet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792" name="Rectangle 600">
            <a:extLst>
              <a:ext uri="{FF2B5EF4-FFF2-40B4-BE49-F238E27FC236}">
                <a16:creationId xmlns:a16="http://schemas.microsoft.com/office/drawing/2014/main" id="{21C87F60-BB46-4992-07AE-0F8216243E2F}"/>
              </a:ext>
            </a:extLst>
          </xdr:cNvPr>
          <xdr:cNvSpPr>
            <a:spLocks noChangeArrowheads="1"/>
          </xdr:cNvSpPr>
        </xdr:nvSpPr>
        <xdr:spPr bwMode="auto">
          <a:xfrm>
            <a:off x="4759" y="5366"/>
            <a:ext cx="1507" cy="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793" name="Rectangle 601">
            <a:extLst>
              <a:ext uri="{FF2B5EF4-FFF2-40B4-BE49-F238E27FC236}">
                <a16:creationId xmlns:a16="http://schemas.microsoft.com/office/drawing/2014/main" id="{4A93DD5B-BE63-6596-11F9-B56431E462F5}"/>
              </a:ext>
            </a:extLst>
          </xdr:cNvPr>
          <xdr:cNvSpPr>
            <a:spLocks noChangeArrowheads="1"/>
          </xdr:cNvSpPr>
        </xdr:nvSpPr>
        <xdr:spPr bwMode="auto">
          <a:xfrm>
            <a:off x="4858" y="5434"/>
            <a:ext cx="1015" cy="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400" b="0" i="0" u="none" strike="noStrike" baseline="0">
                <a:solidFill>
                  <a:srgbClr val="000000"/>
                </a:solidFill>
                <a:latin typeface="Times New Roman"/>
                <a:cs typeface="Times New Roman"/>
              </a:rPr>
              <a:t>BOILER</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794" name="Rectangle 602">
            <a:extLst>
              <a:ext uri="{FF2B5EF4-FFF2-40B4-BE49-F238E27FC236}">
                <a16:creationId xmlns:a16="http://schemas.microsoft.com/office/drawing/2014/main" id="{063C460F-BBBD-B2EA-D159-DAFA056B5481}"/>
              </a:ext>
            </a:extLst>
          </xdr:cNvPr>
          <xdr:cNvSpPr>
            <a:spLocks noChangeArrowheads="1"/>
          </xdr:cNvSpPr>
        </xdr:nvSpPr>
        <xdr:spPr bwMode="auto">
          <a:xfrm>
            <a:off x="6911" y="2891"/>
            <a:ext cx="1291" cy="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795" name="Rectangle 603">
            <a:extLst>
              <a:ext uri="{FF2B5EF4-FFF2-40B4-BE49-F238E27FC236}">
                <a16:creationId xmlns:a16="http://schemas.microsoft.com/office/drawing/2014/main" id="{8FA7D317-2BEB-4518-D3BC-1DC2A8BF3DBF}"/>
              </a:ext>
            </a:extLst>
          </xdr:cNvPr>
          <xdr:cNvSpPr>
            <a:spLocks noChangeArrowheads="1"/>
          </xdr:cNvSpPr>
        </xdr:nvSpPr>
        <xdr:spPr bwMode="auto">
          <a:xfrm>
            <a:off x="7250" y="2944"/>
            <a:ext cx="648" cy="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200" b="0" i="0" u="none" strike="noStrike" baseline="0">
                <a:solidFill>
                  <a:srgbClr val="000000"/>
                </a:solidFill>
                <a:latin typeface="Times New Roman"/>
                <a:cs typeface="Times New Roman"/>
              </a:rPr>
              <a:t>Steam </a:t>
            </a: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796" name="Rectangle 604">
            <a:extLst>
              <a:ext uri="{FF2B5EF4-FFF2-40B4-BE49-F238E27FC236}">
                <a16:creationId xmlns:a16="http://schemas.microsoft.com/office/drawing/2014/main" id="{2A39635F-E720-B510-CE92-942D0083E861}"/>
              </a:ext>
            </a:extLst>
          </xdr:cNvPr>
          <xdr:cNvSpPr>
            <a:spLocks noChangeArrowheads="1"/>
          </xdr:cNvSpPr>
        </xdr:nvSpPr>
        <xdr:spPr bwMode="auto">
          <a:xfrm>
            <a:off x="7052" y="3245"/>
            <a:ext cx="903" cy="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200" b="0" i="0" u="none" strike="noStrike" baseline="0">
                <a:solidFill>
                  <a:srgbClr val="000000"/>
                </a:solidFill>
                <a:latin typeface="Times New Roman"/>
                <a:cs typeface="Times New Roman"/>
              </a:rPr>
              <a:t>Separator</a:t>
            </a: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797" name="Rectangle 605">
            <a:extLst>
              <a:ext uri="{FF2B5EF4-FFF2-40B4-BE49-F238E27FC236}">
                <a16:creationId xmlns:a16="http://schemas.microsoft.com/office/drawing/2014/main" id="{008B66A8-080C-39A8-E7F9-084EB02E4586}"/>
              </a:ext>
            </a:extLst>
          </xdr:cNvPr>
          <xdr:cNvSpPr>
            <a:spLocks noChangeArrowheads="1"/>
          </xdr:cNvSpPr>
        </xdr:nvSpPr>
        <xdr:spPr bwMode="auto">
          <a:xfrm>
            <a:off x="7556" y="5015"/>
            <a:ext cx="1363" cy="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798" name="Rectangle 606">
            <a:extLst>
              <a:ext uri="{FF2B5EF4-FFF2-40B4-BE49-F238E27FC236}">
                <a16:creationId xmlns:a16="http://schemas.microsoft.com/office/drawing/2014/main" id="{81C102F4-7789-020C-4330-189BF6A5876B}"/>
              </a:ext>
            </a:extLst>
          </xdr:cNvPr>
          <xdr:cNvSpPr>
            <a:spLocks noChangeArrowheads="1"/>
          </xdr:cNvSpPr>
        </xdr:nvSpPr>
        <xdr:spPr bwMode="auto">
          <a:xfrm>
            <a:off x="7658" y="5087"/>
            <a:ext cx="962" cy="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200" b="0" i="0" u="none" strike="noStrike" baseline="0">
                <a:solidFill>
                  <a:srgbClr val="000000"/>
                </a:solidFill>
                <a:latin typeface="Times New Roman"/>
                <a:cs typeface="Times New Roman"/>
              </a:rPr>
              <a:t>Separator </a:t>
            </a: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799" name="Rectangle 607">
            <a:extLst>
              <a:ext uri="{FF2B5EF4-FFF2-40B4-BE49-F238E27FC236}">
                <a16:creationId xmlns:a16="http://schemas.microsoft.com/office/drawing/2014/main" id="{F01FE308-95A0-370D-C703-436C5F624E0A}"/>
              </a:ext>
            </a:extLst>
          </xdr:cNvPr>
          <xdr:cNvSpPr>
            <a:spLocks noChangeArrowheads="1"/>
          </xdr:cNvSpPr>
        </xdr:nvSpPr>
        <xdr:spPr bwMode="auto">
          <a:xfrm>
            <a:off x="7658" y="5376"/>
            <a:ext cx="641" cy="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200" b="0" i="0" u="none" strike="noStrike" baseline="0">
                <a:solidFill>
                  <a:srgbClr val="000000"/>
                </a:solidFill>
                <a:latin typeface="Times New Roman"/>
                <a:cs typeface="Times New Roman"/>
              </a:rPr>
              <a:t>Return</a:t>
            </a: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00" name="Rectangle 608">
            <a:extLst>
              <a:ext uri="{FF2B5EF4-FFF2-40B4-BE49-F238E27FC236}">
                <a16:creationId xmlns:a16="http://schemas.microsoft.com/office/drawing/2014/main" id="{961E644F-203C-7E13-363C-CD1173006B77}"/>
              </a:ext>
            </a:extLst>
          </xdr:cNvPr>
          <xdr:cNvSpPr>
            <a:spLocks noChangeArrowheads="1"/>
          </xdr:cNvSpPr>
        </xdr:nvSpPr>
        <xdr:spPr bwMode="auto">
          <a:xfrm>
            <a:off x="5835" y="4164"/>
            <a:ext cx="1507" cy="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01" name="Rectangle 609">
            <a:extLst>
              <a:ext uri="{FF2B5EF4-FFF2-40B4-BE49-F238E27FC236}">
                <a16:creationId xmlns:a16="http://schemas.microsoft.com/office/drawing/2014/main" id="{C80C027B-3E3D-CC0B-C5CA-3FCAD637DFF1}"/>
              </a:ext>
            </a:extLst>
          </xdr:cNvPr>
          <xdr:cNvSpPr>
            <a:spLocks noChangeArrowheads="1"/>
          </xdr:cNvSpPr>
        </xdr:nvSpPr>
        <xdr:spPr bwMode="auto">
          <a:xfrm>
            <a:off x="5955" y="4218"/>
            <a:ext cx="1518" cy="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200" b="0" i="0" u="none" strike="noStrike" baseline="0">
                <a:solidFill>
                  <a:srgbClr val="000000"/>
                </a:solidFill>
                <a:latin typeface="Times New Roman"/>
                <a:cs typeface="Times New Roman"/>
              </a:rPr>
              <a:t>Exhaust (stack) </a:t>
            </a: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02" name="Rectangle 610">
            <a:extLst>
              <a:ext uri="{FF2B5EF4-FFF2-40B4-BE49-F238E27FC236}">
                <a16:creationId xmlns:a16="http://schemas.microsoft.com/office/drawing/2014/main" id="{7789CF5A-91E3-5A8A-5377-DEEA4CF7852F}"/>
              </a:ext>
            </a:extLst>
          </xdr:cNvPr>
          <xdr:cNvSpPr>
            <a:spLocks noChangeArrowheads="1"/>
          </xdr:cNvSpPr>
        </xdr:nvSpPr>
        <xdr:spPr bwMode="auto">
          <a:xfrm>
            <a:off x="5955" y="4461"/>
            <a:ext cx="759" cy="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200" b="0" i="0" u="none" strike="noStrike" baseline="0">
                <a:solidFill>
                  <a:srgbClr val="000000"/>
                </a:solidFill>
                <a:latin typeface="Times New Roman"/>
                <a:cs typeface="Times New Roman"/>
              </a:rPr>
              <a:t>Damper</a:t>
            </a: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03" name="Oval 611">
            <a:extLst>
              <a:ext uri="{FF2B5EF4-FFF2-40B4-BE49-F238E27FC236}">
                <a16:creationId xmlns:a16="http://schemas.microsoft.com/office/drawing/2014/main" id="{6FC84A71-89F2-4454-9391-8B4BBCDE0EDF}"/>
              </a:ext>
            </a:extLst>
          </xdr:cNvPr>
          <xdr:cNvSpPr>
            <a:spLocks noChangeArrowheads="1"/>
          </xdr:cNvSpPr>
        </xdr:nvSpPr>
        <xdr:spPr bwMode="auto">
          <a:xfrm>
            <a:off x="2533" y="5650"/>
            <a:ext cx="503" cy="284"/>
          </a:xfrm>
          <a:prstGeom prst="ellipse">
            <a:avLst/>
          </a:prstGeom>
          <a:solidFill>
            <a:srgbClr val="FFFF99"/>
          </a:solidFill>
          <a:ln w="5715">
            <a:solidFill>
              <a:srgbClr val="000000"/>
            </a:solidFill>
            <a:round/>
            <a:headEnd/>
            <a:tailEnd/>
          </a:ln>
        </xdr:spPr>
      </xdr:sp>
      <xdr:sp macro="" textlink="">
        <xdr:nvSpPr>
          <xdr:cNvPr id="8804" name="Rectangle 612">
            <a:extLst>
              <a:ext uri="{FF2B5EF4-FFF2-40B4-BE49-F238E27FC236}">
                <a16:creationId xmlns:a16="http://schemas.microsoft.com/office/drawing/2014/main" id="{0C252146-E130-4F73-528C-955DB5E4F2D8}"/>
              </a:ext>
            </a:extLst>
          </xdr:cNvPr>
          <xdr:cNvSpPr>
            <a:spLocks noChangeArrowheads="1"/>
          </xdr:cNvSpPr>
        </xdr:nvSpPr>
        <xdr:spPr bwMode="auto">
          <a:xfrm>
            <a:off x="3177" y="2396"/>
            <a:ext cx="1725" cy="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05" name="Rectangle 613">
            <a:extLst>
              <a:ext uri="{FF2B5EF4-FFF2-40B4-BE49-F238E27FC236}">
                <a16:creationId xmlns:a16="http://schemas.microsoft.com/office/drawing/2014/main" id="{43CEE7A6-7E1A-69FF-3FBC-5FDF4A7731A0}"/>
              </a:ext>
            </a:extLst>
          </xdr:cNvPr>
          <xdr:cNvSpPr>
            <a:spLocks noChangeArrowheads="1"/>
          </xdr:cNvSpPr>
        </xdr:nvSpPr>
        <xdr:spPr bwMode="auto">
          <a:xfrm>
            <a:off x="3259" y="2469"/>
            <a:ext cx="1352" cy="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400" b="0" i="0" u="none" strike="noStrike" baseline="0">
                <a:solidFill>
                  <a:srgbClr val="000000"/>
                </a:solidFill>
                <a:latin typeface="Times New Roman"/>
                <a:cs typeface="Times New Roman"/>
              </a:rPr>
              <a:t>Condensate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06" name="Rectangle 614">
            <a:extLst>
              <a:ext uri="{FF2B5EF4-FFF2-40B4-BE49-F238E27FC236}">
                <a16:creationId xmlns:a16="http://schemas.microsoft.com/office/drawing/2014/main" id="{C2ABF783-BCBE-7755-48EA-891322F485FE}"/>
              </a:ext>
            </a:extLst>
          </xdr:cNvPr>
          <xdr:cNvSpPr>
            <a:spLocks noChangeArrowheads="1"/>
          </xdr:cNvSpPr>
        </xdr:nvSpPr>
        <xdr:spPr bwMode="auto">
          <a:xfrm>
            <a:off x="3259" y="2793"/>
            <a:ext cx="595" cy="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400" b="0" i="0" u="none" strike="noStrike" baseline="0">
                <a:solidFill>
                  <a:srgbClr val="000000"/>
                </a:solidFill>
                <a:latin typeface="Times New Roman"/>
                <a:cs typeface="Times New Roman"/>
              </a:rPr>
              <a:t>Tank</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07" name="Rectangle 615">
            <a:extLst>
              <a:ext uri="{FF2B5EF4-FFF2-40B4-BE49-F238E27FC236}">
                <a16:creationId xmlns:a16="http://schemas.microsoft.com/office/drawing/2014/main" id="{6BB1A990-C3E6-4207-8745-53079F6E20F1}"/>
              </a:ext>
            </a:extLst>
          </xdr:cNvPr>
          <xdr:cNvSpPr>
            <a:spLocks noChangeArrowheads="1"/>
          </xdr:cNvSpPr>
        </xdr:nvSpPr>
        <xdr:spPr bwMode="auto">
          <a:xfrm>
            <a:off x="1815" y="3529"/>
            <a:ext cx="1078" cy="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08" name="Rectangle 616">
            <a:extLst>
              <a:ext uri="{FF2B5EF4-FFF2-40B4-BE49-F238E27FC236}">
                <a16:creationId xmlns:a16="http://schemas.microsoft.com/office/drawing/2014/main" id="{6D89DCCF-208C-9510-2371-431FEEDDD9A3}"/>
              </a:ext>
            </a:extLst>
          </xdr:cNvPr>
          <xdr:cNvSpPr>
            <a:spLocks noChangeArrowheads="1"/>
          </xdr:cNvSpPr>
        </xdr:nvSpPr>
        <xdr:spPr bwMode="auto">
          <a:xfrm>
            <a:off x="2057" y="3592"/>
            <a:ext cx="603" cy="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400" b="0" i="0" u="none" strike="noStrike" baseline="0">
                <a:solidFill>
                  <a:srgbClr val="000000"/>
                </a:solidFill>
                <a:latin typeface="Times New Roman"/>
                <a:cs typeface="Times New Roman"/>
              </a:rPr>
              <a:t>Feed </a:t>
            </a:r>
            <a:endParaRPr lang="en-US" sz="1200" b="0" i="0" u="none" strike="noStrike" baseline="0">
              <a:solidFill>
                <a:srgbClr val="000000"/>
              </a:solidFill>
              <a:latin typeface="Times New Roman"/>
              <a:cs typeface="Times New Roman"/>
            </a:endParaRPr>
          </a:p>
          <a:p>
            <a:pPr algn="l" rtl="0">
              <a:lnSpc>
                <a:spcPts val="1300"/>
              </a:lnSpc>
              <a:defRPr sz="1000"/>
            </a:pPr>
            <a:endParaRPr lang="en-US" sz="1200" b="0" i="0" u="none" strike="noStrike" baseline="0">
              <a:solidFill>
                <a:srgbClr val="000000"/>
              </a:solidFill>
              <a:latin typeface="Times New Roman"/>
              <a:cs typeface="Times New Roman"/>
            </a:endParaRPr>
          </a:p>
        </xdr:txBody>
      </xdr:sp>
      <xdr:sp macro="" textlink="">
        <xdr:nvSpPr>
          <xdr:cNvPr id="8809" name="Rectangle 617">
            <a:extLst>
              <a:ext uri="{FF2B5EF4-FFF2-40B4-BE49-F238E27FC236}">
                <a16:creationId xmlns:a16="http://schemas.microsoft.com/office/drawing/2014/main" id="{D923207B-E34E-727D-8DE3-8370C370C5B2}"/>
              </a:ext>
            </a:extLst>
          </xdr:cNvPr>
          <xdr:cNvSpPr>
            <a:spLocks noChangeArrowheads="1"/>
          </xdr:cNvSpPr>
        </xdr:nvSpPr>
        <xdr:spPr bwMode="auto">
          <a:xfrm>
            <a:off x="2010" y="3951"/>
            <a:ext cx="677" cy="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400" b="0" i="0" u="none" strike="noStrike" baseline="0">
                <a:solidFill>
                  <a:srgbClr val="000000"/>
                </a:solidFill>
                <a:latin typeface="Times New Roman"/>
                <a:cs typeface="Times New Roman"/>
              </a:rPr>
              <a:t>Pump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10" name="Line 618">
            <a:extLst>
              <a:ext uri="{FF2B5EF4-FFF2-40B4-BE49-F238E27FC236}">
                <a16:creationId xmlns:a16="http://schemas.microsoft.com/office/drawing/2014/main" id="{5EA8E183-10A9-3750-5FF8-DD54625EA48B}"/>
              </a:ext>
            </a:extLst>
          </xdr:cNvPr>
          <xdr:cNvSpPr>
            <a:spLocks noChangeShapeType="1"/>
          </xdr:cNvSpPr>
        </xdr:nvSpPr>
        <xdr:spPr bwMode="auto">
          <a:xfrm>
            <a:off x="3322" y="5863"/>
            <a:ext cx="287" cy="352"/>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11" name="Line 619">
            <a:extLst>
              <a:ext uri="{FF2B5EF4-FFF2-40B4-BE49-F238E27FC236}">
                <a16:creationId xmlns:a16="http://schemas.microsoft.com/office/drawing/2014/main" id="{C94F22EE-08F8-1710-8CB3-CC5691B49A42}"/>
              </a:ext>
            </a:extLst>
          </xdr:cNvPr>
          <xdr:cNvSpPr>
            <a:spLocks noChangeShapeType="1"/>
          </xdr:cNvSpPr>
        </xdr:nvSpPr>
        <xdr:spPr bwMode="auto">
          <a:xfrm flipH="1">
            <a:off x="3322" y="5863"/>
            <a:ext cx="287" cy="352"/>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12" name="Line 620">
            <a:extLst>
              <a:ext uri="{FF2B5EF4-FFF2-40B4-BE49-F238E27FC236}">
                <a16:creationId xmlns:a16="http://schemas.microsoft.com/office/drawing/2014/main" id="{2154720A-5FE1-D7ED-76E4-12E850825BB9}"/>
              </a:ext>
            </a:extLst>
          </xdr:cNvPr>
          <xdr:cNvSpPr>
            <a:spLocks noChangeShapeType="1"/>
          </xdr:cNvSpPr>
        </xdr:nvSpPr>
        <xdr:spPr bwMode="auto">
          <a:xfrm>
            <a:off x="4542" y="5156"/>
            <a:ext cx="1578" cy="1"/>
          </a:xfrm>
          <a:prstGeom prst="line">
            <a:avLst/>
          </a:prstGeom>
          <a:noFill/>
          <a:ln w="7620">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13" name="Rectangle 621">
            <a:extLst>
              <a:ext uri="{FF2B5EF4-FFF2-40B4-BE49-F238E27FC236}">
                <a16:creationId xmlns:a16="http://schemas.microsoft.com/office/drawing/2014/main" id="{2E52FD63-6E3F-324B-E6A0-2116A846F11C}"/>
              </a:ext>
            </a:extLst>
          </xdr:cNvPr>
          <xdr:cNvSpPr>
            <a:spLocks noChangeArrowheads="1"/>
          </xdr:cNvSpPr>
        </xdr:nvSpPr>
        <xdr:spPr bwMode="auto">
          <a:xfrm>
            <a:off x="3250" y="5085"/>
            <a:ext cx="1151" cy="4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14" name="Rectangle 622">
            <a:extLst>
              <a:ext uri="{FF2B5EF4-FFF2-40B4-BE49-F238E27FC236}">
                <a16:creationId xmlns:a16="http://schemas.microsoft.com/office/drawing/2014/main" id="{F85D399A-E2AD-1703-93DE-174C03CC362E}"/>
              </a:ext>
            </a:extLst>
          </xdr:cNvPr>
          <xdr:cNvSpPr>
            <a:spLocks noChangeArrowheads="1"/>
          </xdr:cNvSpPr>
        </xdr:nvSpPr>
        <xdr:spPr bwMode="auto">
          <a:xfrm>
            <a:off x="3574" y="5144"/>
            <a:ext cx="520" cy="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800" b="0" i="0" u="none" strike="noStrike" baseline="0">
                <a:solidFill>
                  <a:srgbClr val="000000"/>
                </a:solidFill>
                <a:latin typeface="Times New Roman"/>
                <a:cs typeface="Times New Roman"/>
              </a:rPr>
              <a:t>Control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15" name="Rectangle 623">
            <a:extLst>
              <a:ext uri="{FF2B5EF4-FFF2-40B4-BE49-F238E27FC236}">
                <a16:creationId xmlns:a16="http://schemas.microsoft.com/office/drawing/2014/main" id="{289A70B7-5293-5ECA-FD97-E639280BE3CC}"/>
              </a:ext>
            </a:extLst>
          </xdr:cNvPr>
          <xdr:cNvSpPr>
            <a:spLocks noChangeArrowheads="1"/>
          </xdr:cNvSpPr>
        </xdr:nvSpPr>
        <xdr:spPr bwMode="auto">
          <a:xfrm>
            <a:off x="3492" y="5341"/>
            <a:ext cx="735" cy="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800" b="0" i="0" u="none" strike="noStrike" baseline="0">
                <a:solidFill>
                  <a:srgbClr val="000000"/>
                </a:solidFill>
                <a:latin typeface="Times New Roman"/>
                <a:cs typeface="Times New Roman"/>
              </a:rPr>
              <a:t>Feedback</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nvGrpSpPr>
          <xdr:cNvPr id="8816" name="Group 624">
            <a:extLst>
              <a:ext uri="{FF2B5EF4-FFF2-40B4-BE49-F238E27FC236}">
                <a16:creationId xmlns:a16="http://schemas.microsoft.com/office/drawing/2014/main" id="{5D507662-1F62-1FCD-B1C4-35C7C00FEDF7}"/>
              </a:ext>
            </a:extLst>
          </xdr:cNvPr>
          <xdr:cNvGrpSpPr>
            <a:grpSpLocks/>
          </xdr:cNvGrpSpPr>
        </xdr:nvGrpSpPr>
        <xdr:grpSpPr bwMode="auto">
          <a:xfrm>
            <a:off x="4183" y="5179"/>
            <a:ext cx="431" cy="95"/>
            <a:chOff x="4183" y="5355"/>
            <a:chExt cx="431" cy="95"/>
          </a:xfrm>
        </xdr:grpSpPr>
        <xdr:sp macro="" textlink="">
          <xdr:nvSpPr>
            <xdr:cNvPr id="8817" name="Line 625">
              <a:extLst>
                <a:ext uri="{FF2B5EF4-FFF2-40B4-BE49-F238E27FC236}">
                  <a16:creationId xmlns:a16="http://schemas.microsoft.com/office/drawing/2014/main" id="{FC7EE836-5762-8D90-82AF-A948ABA858E0}"/>
                </a:ext>
              </a:extLst>
            </xdr:cNvPr>
            <xdr:cNvSpPr>
              <a:spLocks noChangeShapeType="1"/>
            </xdr:cNvSpPr>
          </xdr:nvSpPr>
          <xdr:spPr bwMode="auto">
            <a:xfrm>
              <a:off x="4183" y="5402"/>
              <a:ext cx="341" cy="1"/>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18" name="Freeform 626">
              <a:extLst>
                <a:ext uri="{FF2B5EF4-FFF2-40B4-BE49-F238E27FC236}">
                  <a16:creationId xmlns:a16="http://schemas.microsoft.com/office/drawing/2014/main" id="{4F7F4BD8-DC54-AF7D-D89E-E65A51D819ED}"/>
                </a:ext>
              </a:extLst>
            </xdr:cNvPr>
            <xdr:cNvSpPr>
              <a:spLocks/>
            </xdr:cNvSpPr>
          </xdr:nvSpPr>
          <xdr:spPr bwMode="auto">
            <a:xfrm>
              <a:off x="4521" y="5355"/>
              <a:ext cx="93" cy="95"/>
            </a:xfrm>
            <a:custGeom>
              <a:avLst/>
              <a:gdLst>
                <a:gd name="T0" fmla="*/ 0 w 93"/>
                <a:gd name="T1" fmla="*/ 95 h 95"/>
                <a:gd name="T2" fmla="*/ 93 w 93"/>
                <a:gd name="T3" fmla="*/ 47 h 95"/>
                <a:gd name="T4" fmla="*/ 0 w 93"/>
                <a:gd name="T5" fmla="*/ 0 h 95"/>
                <a:gd name="T6" fmla="*/ 0 w 93"/>
                <a:gd name="T7" fmla="*/ 95 h 95"/>
              </a:gdLst>
              <a:ahLst/>
              <a:cxnLst>
                <a:cxn ang="0">
                  <a:pos x="T0" y="T1"/>
                </a:cxn>
                <a:cxn ang="0">
                  <a:pos x="T2" y="T3"/>
                </a:cxn>
                <a:cxn ang="0">
                  <a:pos x="T4" y="T5"/>
                </a:cxn>
                <a:cxn ang="0">
                  <a:pos x="T6" y="T7"/>
                </a:cxn>
              </a:cxnLst>
              <a:rect l="0" t="0" r="r" b="b"/>
              <a:pathLst>
                <a:path w="93" h="95">
                  <a:moveTo>
                    <a:pt x="0" y="95"/>
                  </a:moveTo>
                  <a:lnTo>
                    <a:pt x="93" y="47"/>
                  </a:lnTo>
                  <a:lnTo>
                    <a:pt x="0" y="0"/>
                  </a:lnTo>
                  <a:lnTo>
                    <a:pt x="0" y="95"/>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grpSp>
        <xdr:nvGrpSpPr>
          <xdr:cNvPr id="8819" name="Group 627">
            <a:extLst>
              <a:ext uri="{FF2B5EF4-FFF2-40B4-BE49-F238E27FC236}">
                <a16:creationId xmlns:a16="http://schemas.microsoft.com/office/drawing/2014/main" id="{8A4863C0-4BE1-47E5-807A-E383B3ADB8FE}"/>
              </a:ext>
            </a:extLst>
          </xdr:cNvPr>
          <xdr:cNvGrpSpPr>
            <a:grpSpLocks/>
          </xdr:cNvGrpSpPr>
        </xdr:nvGrpSpPr>
        <xdr:grpSpPr bwMode="auto">
          <a:xfrm>
            <a:off x="3419" y="5438"/>
            <a:ext cx="94" cy="425"/>
            <a:chOff x="3419" y="5614"/>
            <a:chExt cx="94" cy="425"/>
          </a:xfrm>
        </xdr:grpSpPr>
        <xdr:sp macro="" textlink="">
          <xdr:nvSpPr>
            <xdr:cNvPr id="8820" name="Line 628">
              <a:extLst>
                <a:ext uri="{FF2B5EF4-FFF2-40B4-BE49-F238E27FC236}">
                  <a16:creationId xmlns:a16="http://schemas.microsoft.com/office/drawing/2014/main" id="{4EDBD6D8-9A66-4BEB-142B-AC420E6388F3}"/>
                </a:ext>
              </a:extLst>
            </xdr:cNvPr>
            <xdr:cNvSpPr>
              <a:spLocks noChangeShapeType="1"/>
            </xdr:cNvSpPr>
          </xdr:nvSpPr>
          <xdr:spPr bwMode="auto">
            <a:xfrm>
              <a:off x="3465" y="5614"/>
              <a:ext cx="1" cy="335"/>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21" name="Freeform 629">
              <a:extLst>
                <a:ext uri="{FF2B5EF4-FFF2-40B4-BE49-F238E27FC236}">
                  <a16:creationId xmlns:a16="http://schemas.microsoft.com/office/drawing/2014/main" id="{C41CAB5B-256F-74AA-9BD9-B507C0B8D475}"/>
                </a:ext>
              </a:extLst>
            </xdr:cNvPr>
            <xdr:cNvSpPr>
              <a:spLocks/>
            </xdr:cNvSpPr>
          </xdr:nvSpPr>
          <xdr:spPr bwMode="auto">
            <a:xfrm>
              <a:off x="3419" y="5946"/>
              <a:ext cx="94" cy="93"/>
            </a:xfrm>
            <a:custGeom>
              <a:avLst/>
              <a:gdLst>
                <a:gd name="T0" fmla="*/ 0 w 94"/>
                <a:gd name="T1" fmla="*/ 0 h 93"/>
                <a:gd name="T2" fmla="*/ 46 w 94"/>
                <a:gd name="T3" fmla="*/ 93 h 93"/>
                <a:gd name="T4" fmla="*/ 94 w 94"/>
                <a:gd name="T5" fmla="*/ 0 h 93"/>
                <a:gd name="T6" fmla="*/ 0 w 94"/>
                <a:gd name="T7" fmla="*/ 0 h 93"/>
              </a:gdLst>
              <a:ahLst/>
              <a:cxnLst>
                <a:cxn ang="0">
                  <a:pos x="T0" y="T1"/>
                </a:cxn>
                <a:cxn ang="0">
                  <a:pos x="T2" y="T3"/>
                </a:cxn>
                <a:cxn ang="0">
                  <a:pos x="T4" y="T5"/>
                </a:cxn>
                <a:cxn ang="0">
                  <a:pos x="T6" y="T7"/>
                </a:cxn>
              </a:cxnLst>
              <a:rect l="0" t="0" r="r" b="b"/>
              <a:pathLst>
                <a:path w="94" h="93">
                  <a:moveTo>
                    <a:pt x="0" y="0"/>
                  </a:moveTo>
                  <a:lnTo>
                    <a:pt x="46" y="93"/>
                  </a:lnTo>
                  <a:lnTo>
                    <a:pt x="94" y="0"/>
                  </a:lnTo>
                  <a:lnTo>
                    <a:pt x="0"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822" name="Oval 630">
            <a:extLst>
              <a:ext uri="{FF2B5EF4-FFF2-40B4-BE49-F238E27FC236}">
                <a16:creationId xmlns:a16="http://schemas.microsoft.com/office/drawing/2014/main" id="{45932C9E-C402-DDAE-368B-AB5F29D71997}"/>
              </a:ext>
            </a:extLst>
          </xdr:cNvPr>
          <xdr:cNvSpPr>
            <a:spLocks noChangeArrowheads="1"/>
          </xdr:cNvSpPr>
        </xdr:nvSpPr>
        <xdr:spPr bwMode="auto">
          <a:xfrm>
            <a:off x="9708" y="2466"/>
            <a:ext cx="361" cy="286"/>
          </a:xfrm>
          <a:prstGeom prst="ellipse">
            <a:avLst/>
          </a:prstGeom>
          <a:solidFill>
            <a:srgbClr val="FFFF99"/>
          </a:solidFill>
          <a:ln w="11430">
            <a:solidFill>
              <a:srgbClr val="000000"/>
            </a:solidFill>
            <a:round/>
            <a:headEnd/>
            <a:tailEnd/>
          </a:ln>
        </xdr:spPr>
      </xdr:sp>
      <xdr:sp macro="" textlink="">
        <xdr:nvSpPr>
          <xdr:cNvPr id="8823" name="Rectangle 631">
            <a:extLst>
              <a:ext uri="{FF2B5EF4-FFF2-40B4-BE49-F238E27FC236}">
                <a16:creationId xmlns:a16="http://schemas.microsoft.com/office/drawing/2014/main" id="{AC3D45D2-49F2-AE53-3103-1CAE06E0228E}"/>
              </a:ext>
            </a:extLst>
          </xdr:cNvPr>
          <xdr:cNvSpPr>
            <a:spLocks noChangeArrowheads="1"/>
          </xdr:cNvSpPr>
        </xdr:nvSpPr>
        <xdr:spPr bwMode="auto">
          <a:xfrm>
            <a:off x="9777" y="2466"/>
            <a:ext cx="223"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24" name="Rectangle 632">
            <a:extLst>
              <a:ext uri="{FF2B5EF4-FFF2-40B4-BE49-F238E27FC236}">
                <a16:creationId xmlns:a16="http://schemas.microsoft.com/office/drawing/2014/main" id="{878F2D05-4C4E-D132-BDD0-AEC4A754AAF2}"/>
              </a:ext>
            </a:extLst>
          </xdr:cNvPr>
          <xdr:cNvSpPr>
            <a:spLocks noChangeArrowheads="1"/>
          </xdr:cNvSpPr>
        </xdr:nvSpPr>
        <xdr:spPr bwMode="auto">
          <a:xfrm>
            <a:off x="9876" y="2503"/>
            <a:ext cx="12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25" name="Oval 633">
            <a:extLst>
              <a:ext uri="{FF2B5EF4-FFF2-40B4-BE49-F238E27FC236}">
                <a16:creationId xmlns:a16="http://schemas.microsoft.com/office/drawing/2014/main" id="{EDA83DF3-F33F-149F-F5A6-7BE463A8F181}"/>
              </a:ext>
            </a:extLst>
          </xdr:cNvPr>
          <xdr:cNvSpPr>
            <a:spLocks noChangeArrowheads="1"/>
          </xdr:cNvSpPr>
        </xdr:nvSpPr>
        <xdr:spPr bwMode="auto">
          <a:xfrm>
            <a:off x="9708" y="2466"/>
            <a:ext cx="361" cy="286"/>
          </a:xfrm>
          <a:prstGeom prst="ellipse">
            <a:avLst/>
          </a:prstGeom>
          <a:solidFill>
            <a:srgbClr val="FFFF99"/>
          </a:solidFill>
          <a:ln w="11430">
            <a:solidFill>
              <a:srgbClr val="000000"/>
            </a:solidFill>
            <a:round/>
            <a:headEnd/>
            <a:tailEnd/>
          </a:ln>
        </xdr:spPr>
      </xdr:sp>
      <xdr:sp macro="" textlink="">
        <xdr:nvSpPr>
          <xdr:cNvPr id="8826" name="Rectangle 634">
            <a:extLst>
              <a:ext uri="{FF2B5EF4-FFF2-40B4-BE49-F238E27FC236}">
                <a16:creationId xmlns:a16="http://schemas.microsoft.com/office/drawing/2014/main" id="{146F2384-F754-5186-7029-F8C5216917EF}"/>
              </a:ext>
            </a:extLst>
          </xdr:cNvPr>
          <xdr:cNvSpPr>
            <a:spLocks noChangeArrowheads="1"/>
          </xdr:cNvSpPr>
        </xdr:nvSpPr>
        <xdr:spPr bwMode="auto">
          <a:xfrm>
            <a:off x="9777" y="2466"/>
            <a:ext cx="223"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27" name="Rectangle 635">
            <a:extLst>
              <a:ext uri="{FF2B5EF4-FFF2-40B4-BE49-F238E27FC236}">
                <a16:creationId xmlns:a16="http://schemas.microsoft.com/office/drawing/2014/main" id="{025AF6DF-74A1-9557-53F5-C5CEC11923D9}"/>
              </a:ext>
            </a:extLst>
          </xdr:cNvPr>
          <xdr:cNvSpPr>
            <a:spLocks noChangeArrowheads="1"/>
          </xdr:cNvSpPr>
        </xdr:nvSpPr>
        <xdr:spPr bwMode="auto">
          <a:xfrm>
            <a:off x="9876" y="2503"/>
            <a:ext cx="12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28" name="Freeform 636">
            <a:extLst>
              <a:ext uri="{FF2B5EF4-FFF2-40B4-BE49-F238E27FC236}">
                <a16:creationId xmlns:a16="http://schemas.microsoft.com/office/drawing/2014/main" id="{91D2704D-5A67-1F22-4C23-FB7DCC30B29D}"/>
              </a:ext>
            </a:extLst>
          </xdr:cNvPr>
          <xdr:cNvSpPr>
            <a:spLocks/>
          </xdr:cNvSpPr>
        </xdr:nvSpPr>
        <xdr:spPr bwMode="auto">
          <a:xfrm>
            <a:off x="2317" y="2325"/>
            <a:ext cx="503" cy="850"/>
          </a:xfrm>
          <a:custGeom>
            <a:avLst/>
            <a:gdLst>
              <a:gd name="T0" fmla="*/ 503 w 503"/>
              <a:gd name="T1" fmla="*/ 0 h 850"/>
              <a:gd name="T2" fmla="*/ 0 w 503"/>
              <a:gd name="T3" fmla="*/ 0 h 850"/>
              <a:gd name="T4" fmla="*/ 0 w 503"/>
              <a:gd name="T5" fmla="*/ 850 h 850"/>
              <a:gd name="T6" fmla="*/ 503 w 503"/>
              <a:gd name="T7" fmla="*/ 850 h 850"/>
            </a:gdLst>
            <a:ahLst/>
            <a:cxnLst>
              <a:cxn ang="0">
                <a:pos x="T0" y="T1"/>
              </a:cxn>
              <a:cxn ang="0">
                <a:pos x="T2" y="T3"/>
              </a:cxn>
              <a:cxn ang="0">
                <a:pos x="T4" y="T5"/>
              </a:cxn>
              <a:cxn ang="0">
                <a:pos x="T6" y="T7"/>
              </a:cxn>
            </a:cxnLst>
            <a:rect l="0" t="0" r="r" b="b"/>
            <a:pathLst>
              <a:path w="503" h="850">
                <a:moveTo>
                  <a:pt x="503" y="0"/>
                </a:moveTo>
                <a:lnTo>
                  <a:pt x="0" y="0"/>
                </a:lnTo>
                <a:lnTo>
                  <a:pt x="0" y="850"/>
                </a:lnTo>
                <a:lnTo>
                  <a:pt x="503" y="850"/>
                </a:lnTo>
              </a:path>
            </a:pathLst>
          </a:custGeom>
          <a:noFill/>
          <a:ln w="571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8829" name="Oval 637">
            <a:extLst>
              <a:ext uri="{FF2B5EF4-FFF2-40B4-BE49-F238E27FC236}">
                <a16:creationId xmlns:a16="http://schemas.microsoft.com/office/drawing/2014/main" id="{80028D36-B560-9787-975D-5140F344F7B5}"/>
              </a:ext>
            </a:extLst>
          </xdr:cNvPr>
          <xdr:cNvSpPr>
            <a:spLocks noChangeArrowheads="1"/>
          </xdr:cNvSpPr>
        </xdr:nvSpPr>
        <xdr:spPr bwMode="auto">
          <a:xfrm>
            <a:off x="2102" y="2608"/>
            <a:ext cx="432" cy="284"/>
          </a:xfrm>
          <a:prstGeom prst="ellipse">
            <a:avLst/>
          </a:prstGeom>
          <a:solidFill>
            <a:srgbClr val="FFFF99"/>
          </a:solidFill>
          <a:ln w="5715">
            <a:solidFill>
              <a:srgbClr val="000000"/>
            </a:solidFill>
            <a:round/>
            <a:headEnd/>
            <a:tailEnd/>
          </a:ln>
        </xdr:spPr>
      </xdr:sp>
      <xdr:sp macro="" textlink="">
        <xdr:nvSpPr>
          <xdr:cNvPr id="8830" name="Rectangle 638">
            <a:extLst>
              <a:ext uri="{FF2B5EF4-FFF2-40B4-BE49-F238E27FC236}">
                <a16:creationId xmlns:a16="http://schemas.microsoft.com/office/drawing/2014/main" id="{DC99E7D4-564F-289F-3345-013B18025C36}"/>
              </a:ext>
            </a:extLst>
          </xdr:cNvPr>
          <xdr:cNvSpPr>
            <a:spLocks noChangeArrowheads="1"/>
          </xdr:cNvSpPr>
        </xdr:nvSpPr>
        <xdr:spPr bwMode="auto">
          <a:xfrm>
            <a:off x="2100" y="2538"/>
            <a:ext cx="578"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31" name="Rectangle 639">
            <a:extLst>
              <a:ext uri="{FF2B5EF4-FFF2-40B4-BE49-F238E27FC236}">
                <a16:creationId xmlns:a16="http://schemas.microsoft.com/office/drawing/2014/main" id="{86FC2DCB-E112-A0FC-AC80-3B75B4B41B07}"/>
              </a:ext>
            </a:extLst>
          </xdr:cNvPr>
          <xdr:cNvSpPr>
            <a:spLocks noChangeArrowheads="1"/>
          </xdr:cNvSpPr>
        </xdr:nvSpPr>
        <xdr:spPr bwMode="auto">
          <a:xfrm>
            <a:off x="2173" y="2596"/>
            <a:ext cx="264"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LT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32" name="Oval 640">
            <a:extLst>
              <a:ext uri="{FF2B5EF4-FFF2-40B4-BE49-F238E27FC236}">
                <a16:creationId xmlns:a16="http://schemas.microsoft.com/office/drawing/2014/main" id="{A0BFAF0F-7777-3EA0-CCFA-BF64F2FDADD2}"/>
              </a:ext>
            </a:extLst>
          </xdr:cNvPr>
          <xdr:cNvSpPr>
            <a:spLocks noChangeArrowheads="1"/>
          </xdr:cNvSpPr>
        </xdr:nvSpPr>
        <xdr:spPr bwMode="auto">
          <a:xfrm>
            <a:off x="4039" y="2962"/>
            <a:ext cx="504" cy="214"/>
          </a:xfrm>
          <a:prstGeom prst="ellipse">
            <a:avLst/>
          </a:prstGeom>
          <a:solidFill>
            <a:srgbClr val="FFFF99"/>
          </a:solidFill>
          <a:ln w="5715">
            <a:solidFill>
              <a:srgbClr val="000000"/>
            </a:solidFill>
            <a:round/>
            <a:headEnd/>
            <a:tailEnd/>
          </a:ln>
        </xdr:spPr>
      </xdr:sp>
      <xdr:sp macro="" textlink="">
        <xdr:nvSpPr>
          <xdr:cNvPr id="8833" name="Rectangle 641">
            <a:extLst>
              <a:ext uri="{FF2B5EF4-FFF2-40B4-BE49-F238E27FC236}">
                <a16:creationId xmlns:a16="http://schemas.microsoft.com/office/drawing/2014/main" id="{CDCD76EC-0BB3-4CC3-A0A8-BF395FDFAD17}"/>
              </a:ext>
            </a:extLst>
          </xdr:cNvPr>
          <xdr:cNvSpPr>
            <a:spLocks noChangeArrowheads="1"/>
          </xdr:cNvSpPr>
        </xdr:nvSpPr>
        <xdr:spPr bwMode="auto">
          <a:xfrm>
            <a:off x="4111" y="2891"/>
            <a:ext cx="307" cy="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34" name="Rectangle 642">
            <a:extLst>
              <a:ext uri="{FF2B5EF4-FFF2-40B4-BE49-F238E27FC236}">
                <a16:creationId xmlns:a16="http://schemas.microsoft.com/office/drawing/2014/main" id="{0AD18FF0-1F3B-3598-A298-B1AA1AB5A48A}"/>
              </a:ext>
            </a:extLst>
          </xdr:cNvPr>
          <xdr:cNvSpPr>
            <a:spLocks noChangeArrowheads="1"/>
          </xdr:cNvSpPr>
        </xdr:nvSpPr>
        <xdr:spPr bwMode="auto">
          <a:xfrm>
            <a:off x="4204" y="2944"/>
            <a:ext cx="140"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35" name="Oval 643">
            <a:extLst>
              <a:ext uri="{FF2B5EF4-FFF2-40B4-BE49-F238E27FC236}">
                <a16:creationId xmlns:a16="http://schemas.microsoft.com/office/drawing/2014/main" id="{10DE692F-1B81-7792-7C54-E9E57A91BF86}"/>
              </a:ext>
            </a:extLst>
          </xdr:cNvPr>
          <xdr:cNvSpPr>
            <a:spLocks noChangeArrowheads="1"/>
          </xdr:cNvSpPr>
        </xdr:nvSpPr>
        <xdr:spPr bwMode="auto">
          <a:xfrm>
            <a:off x="3465" y="4093"/>
            <a:ext cx="504" cy="285"/>
          </a:xfrm>
          <a:prstGeom prst="ellipse">
            <a:avLst/>
          </a:prstGeom>
          <a:solidFill>
            <a:srgbClr val="FFFF99"/>
          </a:solidFill>
          <a:ln w="5715">
            <a:solidFill>
              <a:srgbClr val="000000"/>
            </a:solidFill>
            <a:round/>
            <a:headEnd/>
            <a:tailEnd/>
          </a:ln>
        </xdr:spPr>
      </xdr:sp>
      <xdr:sp macro="" textlink="">
        <xdr:nvSpPr>
          <xdr:cNvPr id="8836" name="Rectangle 644">
            <a:extLst>
              <a:ext uri="{FF2B5EF4-FFF2-40B4-BE49-F238E27FC236}">
                <a16:creationId xmlns:a16="http://schemas.microsoft.com/office/drawing/2014/main" id="{5A3495BC-02D2-3F38-7EE4-48211DAEFE58}"/>
              </a:ext>
            </a:extLst>
          </xdr:cNvPr>
          <xdr:cNvSpPr>
            <a:spLocks noChangeArrowheads="1"/>
          </xdr:cNvSpPr>
        </xdr:nvSpPr>
        <xdr:spPr bwMode="auto">
          <a:xfrm>
            <a:off x="3609" y="4022"/>
            <a:ext cx="294"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37" name="Rectangle 645">
            <a:extLst>
              <a:ext uri="{FF2B5EF4-FFF2-40B4-BE49-F238E27FC236}">
                <a16:creationId xmlns:a16="http://schemas.microsoft.com/office/drawing/2014/main" id="{E9D28477-9790-1CF3-74B1-E2CB25DE6E23}"/>
              </a:ext>
            </a:extLst>
          </xdr:cNvPr>
          <xdr:cNvSpPr>
            <a:spLocks noChangeArrowheads="1"/>
          </xdr:cNvSpPr>
        </xdr:nvSpPr>
        <xdr:spPr bwMode="auto">
          <a:xfrm>
            <a:off x="3691" y="4079"/>
            <a:ext cx="128"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38" name="Oval 646">
            <a:extLst>
              <a:ext uri="{FF2B5EF4-FFF2-40B4-BE49-F238E27FC236}">
                <a16:creationId xmlns:a16="http://schemas.microsoft.com/office/drawing/2014/main" id="{92155461-4C0D-4A9F-BE18-AA8992122EED}"/>
              </a:ext>
            </a:extLst>
          </xdr:cNvPr>
          <xdr:cNvSpPr>
            <a:spLocks noChangeArrowheads="1"/>
          </xdr:cNvSpPr>
        </xdr:nvSpPr>
        <xdr:spPr bwMode="auto">
          <a:xfrm>
            <a:off x="3465" y="4093"/>
            <a:ext cx="504" cy="285"/>
          </a:xfrm>
          <a:prstGeom prst="ellipse">
            <a:avLst/>
          </a:prstGeom>
          <a:solidFill>
            <a:srgbClr val="FFFF99"/>
          </a:solidFill>
          <a:ln w="5715">
            <a:solidFill>
              <a:srgbClr val="000000"/>
            </a:solidFill>
            <a:round/>
            <a:headEnd/>
            <a:tailEnd/>
          </a:ln>
        </xdr:spPr>
      </xdr:sp>
      <xdr:sp macro="" textlink="">
        <xdr:nvSpPr>
          <xdr:cNvPr id="8839" name="Rectangle 647">
            <a:extLst>
              <a:ext uri="{FF2B5EF4-FFF2-40B4-BE49-F238E27FC236}">
                <a16:creationId xmlns:a16="http://schemas.microsoft.com/office/drawing/2014/main" id="{44F56578-F1D7-35CC-5EBB-B2932F9C452A}"/>
              </a:ext>
            </a:extLst>
          </xdr:cNvPr>
          <xdr:cNvSpPr>
            <a:spLocks noChangeArrowheads="1"/>
          </xdr:cNvSpPr>
        </xdr:nvSpPr>
        <xdr:spPr bwMode="auto">
          <a:xfrm>
            <a:off x="3609" y="4022"/>
            <a:ext cx="294"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40" name="Rectangle 648">
            <a:extLst>
              <a:ext uri="{FF2B5EF4-FFF2-40B4-BE49-F238E27FC236}">
                <a16:creationId xmlns:a16="http://schemas.microsoft.com/office/drawing/2014/main" id="{3F36460D-64D4-13CD-E77C-373232C4A114}"/>
              </a:ext>
            </a:extLst>
          </xdr:cNvPr>
          <xdr:cNvSpPr>
            <a:spLocks noChangeArrowheads="1"/>
          </xdr:cNvSpPr>
        </xdr:nvSpPr>
        <xdr:spPr bwMode="auto">
          <a:xfrm>
            <a:off x="3691" y="4079"/>
            <a:ext cx="128"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41" name="Rectangle 649">
            <a:extLst>
              <a:ext uri="{FF2B5EF4-FFF2-40B4-BE49-F238E27FC236}">
                <a16:creationId xmlns:a16="http://schemas.microsoft.com/office/drawing/2014/main" id="{F167697D-72FD-D366-F7F2-53FD6C27615E}"/>
              </a:ext>
            </a:extLst>
          </xdr:cNvPr>
          <xdr:cNvSpPr>
            <a:spLocks noChangeArrowheads="1"/>
          </xdr:cNvSpPr>
        </xdr:nvSpPr>
        <xdr:spPr bwMode="auto">
          <a:xfrm>
            <a:off x="2606" y="5650"/>
            <a:ext cx="294"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42" name="Rectangle 650">
            <a:extLst>
              <a:ext uri="{FF2B5EF4-FFF2-40B4-BE49-F238E27FC236}">
                <a16:creationId xmlns:a16="http://schemas.microsoft.com/office/drawing/2014/main" id="{F9406635-73B2-064F-A11C-FED1FF62D832}"/>
              </a:ext>
            </a:extLst>
          </xdr:cNvPr>
          <xdr:cNvSpPr>
            <a:spLocks noChangeArrowheads="1"/>
          </xdr:cNvSpPr>
        </xdr:nvSpPr>
        <xdr:spPr bwMode="auto">
          <a:xfrm>
            <a:off x="2699" y="5735"/>
            <a:ext cx="128" cy="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43" name="Freeform 651">
            <a:extLst>
              <a:ext uri="{FF2B5EF4-FFF2-40B4-BE49-F238E27FC236}">
                <a16:creationId xmlns:a16="http://schemas.microsoft.com/office/drawing/2014/main" id="{A3119134-2540-7622-37C8-FA21FF82DA12}"/>
              </a:ext>
            </a:extLst>
          </xdr:cNvPr>
          <xdr:cNvSpPr>
            <a:spLocks noEditPoints="1"/>
          </xdr:cNvSpPr>
        </xdr:nvSpPr>
        <xdr:spPr bwMode="auto">
          <a:xfrm>
            <a:off x="4313" y="1745"/>
            <a:ext cx="480" cy="386"/>
          </a:xfrm>
          <a:custGeom>
            <a:avLst/>
            <a:gdLst>
              <a:gd name="T0" fmla="*/ 480 w 480"/>
              <a:gd name="T1" fmla="*/ 249 h 386"/>
              <a:gd name="T2" fmla="*/ 386 w 480"/>
              <a:gd name="T3" fmla="*/ 249 h 386"/>
              <a:gd name="T4" fmla="*/ 399 w 480"/>
              <a:gd name="T5" fmla="*/ 262 h 386"/>
              <a:gd name="T6" fmla="*/ 398 w 480"/>
              <a:gd name="T7" fmla="*/ 196 h 386"/>
              <a:gd name="T8" fmla="*/ 395 w 480"/>
              <a:gd name="T9" fmla="*/ 171 h 386"/>
              <a:gd name="T10" fmla="*/ 384 w 480"/>
              <a:gd name="T11" fmla="*/ 133 h 386"/>
              <a:gd name="T12" fmla="*/ 368 w 480"/>
              <a:gd name="T13" fmla="*/ 99 h 386"/>
              <a:gd name="T14" fmla="*/ 342 w 480"/>
              <a:gd name="T15" fmla="*/ 63 h 386"/>
              <a:gd name="T16" fmla="*/ 314 w 480"/>
              <a:gd name="T17" fmla="*/ 39 h 386"/>
              <a:gd name="T18" fmla="*/ 295 w 480"/>
              <a:gd name="T19" fmla="*/ 26 h 386"/>
              <a:gd name="T20" fmla="*/ 262 w 480"/>
              <a:gd name="T21" fmla="*/ 11 h 386"/>
              <a:gd name="T22" fmla="*/ 239 w 480"/>
              <a:gd name="T23" fmla="*/ 5 h 386"/>
              <a:gd name="T24" fmla="*/ 202 w 480"/>
              <a:gd name="T25" fmla="*/ 0 h 386"/>
              <a:gd name="T26" fmla="*/ 0 w 480"/>
              <a:gd name="T27" fmla="*/ 0 h 386"/>
              <a:gd name="T28" fmla="*/ 0 w 480"/>
              <a:gd name="T29" fmla="*/ 120 h 386"/>
              <a:gd name="T30" fmla="*/ 14 w 480"/>
              <a:gd name="T31" fmla="*/ 133 h 386"/>
              <a:gd name="T32" fmla="*/ 214 w 480"/>
              <a:gd name="T33" fmla="*/ 135 h 386"/>
              <a:gd name="T34" fmla="*/ 208 w 480"/>
              <a:gd name="T35" fmla="*/ 135 h 386"/>
              <a:gd name="T36" fmla="*/ 224 w 480"/>
              <a:gd name="T37" fmla="*/ 127 h 386"/>
              <a:gd name="T38" fmla="*/ 224 w 480"/>
              <a:gd name="T39" fmla="*/ 147 h 386"/>
              <a:gd name="T40" fmla="*/ 242 w 480"/>
              <a:gd name="T41" fmla="*/ 148 h 386"/>
              <a:gd name="T42" fmla="*/ 238 w 480"/>
              <a:gd name="T43" fmla="*/ 168 h 386"/>
              <a:gd name="T44" fmla="*/ 256 w 480"/>
              <a:gd name="T45" fmla="*/ 180 h 386"/>
              <a:gd name="T46" fmla="*/ 245 w 480"/>
              <a:gd name="T47" fmla="*/ 198 h 386"/>
              <a:gd name="T48" fmla="*/ 247 w 480"/>
              <a:gd name="T49" fmla="*/ 262 h 386"/>
              <a:gd name="T50" fmla="*/ 260 w 480"/>
              <a:gd name="T51" fmla="*/ 249 h 386"/>
              <a:gd name="T52" fmla="*/ 166 w 480"/>
              <a:gd name="T53" fmla="*/ 249 h 386"/>
              <a:gd name="T54" fmla="*/ 314 w 480"/>
              <a:gd name="T55" fmla="*/ 379 h 386"/>
              <a:gd name="T56" fmla="*/ 332 w 480"/>
              <a:gd name="T57" fmla="*/ 379 h 386"/>
              <a:gd name="T58" fmla="*/ 314 w 480"/>
              <a:gd name="T59" fmla="*/ 359 h 386"/>
              <a:gd name="T60" fmla="*/ 332 w 480"/>
              <a:gd name="T61" fmla="*/ 359 h 386"/>
              <a:gd name="T62" fmla="*/ 202 w 480"/>
              <a:gd name="T63" fmla="*/ 262 h 386"/>
              <a:gd name="T64" fmla="*/ 260 w 480"/>
              <a:gd name="T65" fmla="*/ 275 h 386"/>
              <a:gd name="T66" fmla="*/ 274 w 480"/>
              <a:gd name="T67" fmla="*/ 262 h 386"/>
              <a:gd name="T68" fmla="*/ 272 w 480"/>
              <a:gd name="T69" fmla="*/ 198 h 386"/>
              <a:gd name="T70" fmla="*/ 268 w 480"/>
              <a:gd name="T71" fmla="*/ 174 h 386"/>
              <a:gd name="T72" fmla="*/ 256 w 480"/>
              <a:gd name="T73" fmla="*/ 144 h 386"/>
              <a:gd name="T74" fmla="*/ 244 w 480"/>
              <a:gd name="T75" fmla="*/ 127 h 386"/>
              <a:gd name="T76" fmla="*/ 229 w 480"/>
              <a:gd name="T77" fmla="*/ 116 h 386"/>
              <a:gd name="T78" fmla="*/ 214 w 480"/>
              <a:gd name="T79" fmla="*/ 108 h 386"/>
              <a:gd name="T80" fmla="*/ 14 w 480"/>
              <a:gd name="T81" fmla="*/ 107 h 386"/>
              <a:gd name="T82" fmla="*/ 27 w 480"/>
              <a:gd name="T83" fmla="*/ 120 h 386"/>
              <a:gd name="T84" fmla="*/ 14 w 480"/>
              <a:gd name="T85" fmla="*/ 14 h 386"/>
              <a:gd name="T86" fmla="*/ 202 w 480"/>
              <a:gd name="T87" fmla="*/ 27 h 386"/>
              <a:gd name="T88" fmla="*/ 239 w 480"/>
              <a:gd name="T89" fmla="*/ 32 h 386"/>
              <a:gd name="T90" fmla="*/ 233 w 480"/>
              <a:gd name="T91" fmla="*/ 30 h 386"/>
              <a:gd name="T92" fmla="*/ 268 w 480"/>
              <a:gd name="T93" fmla="*/ 42 h 386"/>
              <a:gd name="T94" fmla="*/ 299 w 480"/>
              <a:gd name="T95" fmla="*/ 62 h 386"/>
              <a:gd name="T96" fmla="*/ 295 w 480"/>
              <a:gd name="T97" fmla="*/ 59 h 386"/>
              <a:gd name="T98" fmla="*/ 323 w 480"/>
              <a:gd name="T99" fmla="*/ 83 h 386"/>
              <a:gd name="T100" fmla="*/ 354 w 480"/>
              <a:gd name="T101" fmla="*/ 104 h 386"/>
              <a:gd name="T102" fmla="*/ 351 w 480"/>
              <a:gd name="T103" fmla="*/ 126 h 386"/>
              <a:gd name="T104" fmla="*/ 365 w 480"/>
              <a:gd name="T105" fmla="*/ 162 h 386"/>
              <a:gd name="T106" fmla="*/ 383 w 480"/>
              <a:gd name="T107" fmla="*/ 177 h 386"/>
              <a:gd name="T108" fmla="*/ 371 w 480"/>
              <a:gd name="T109" fmla="*/ 196 h 386"/>
              <a:gd name="T110" fmla="*/ 372 w 480"/>
              <a:gd name="T111" fmla="*/ 262 h 386"/>
              <a:gd name="T112" fmla="*/ 386 w 480"/>
              <a:gd name="T113" fmla="*/ 275 h 386"/>
              <a:gd name="T114" fmla="*/ 444 w 480"/>
              <a:gd name="T115" fmla="*/ 262 h 386"/>
              <a:gd name="T116" fmla="*/ 314 w 480"/>
              <a:gd name="T117" fmla="*/ 359 h 38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480" h="386">
                <a:moveTo>
                  <a:pt x="453" y="272"/>
                </a:moveTo>
                <a:lnTo>
                  <a:pt x="480" y="249"/>
                </a:lnTo>
                <a:lnTo>
                  <a:pt x="444" y="249"/>
                </a:lnTo>
                <a:lnTo>
                  <a:pt x="386" y="249"/>
                </a:lnTo>
                <a:lnTo>
                  <a:pt x="386" y="262"/>
                </a:lnTo>
                <a:lnTo>
                  <a:pt x="399" y="262"/>
                </a:lnTo>
                <a:lnTo>
                  <a:pt x="399" y="217"/>
                </a:lnTo>
                <a:lnTo>
                  <a:pt x="398" y="196"/>
                </a:lnTo>
                <a:lnTo>
                  <a:pt x="396" y="177"/>
                </a:lnTo>
                <a:lnTo>
                  <a:pt x="395" y="171"/>
                </a:lnTo>
                <a:lnTo>
                  <a:pt x="390" y="151"/>
                </a:lnTo>
                <a:lnTo>
                  <a:pt x="384" y="133"/>
                </a:lnTo>
                <a:lnTo>
                  <a:pt x="377" y="116"/>
                </a:lnTo>
                <a:lnTo>
                  <a:pt x="368" y="99"/>
                </a:lnTo>
                <a:lnTo>
                  <a:pt x="365" y="95"/>
                </a:lnTo>
                <a:lnTo>
                  <a:pt x="342" y="63"/>
                </a:lnTo>
                <a:lnTo>
                  <a:pt x="329" y="51"/>
                </a:lnTo>
                <a:lnTo>
                  <a:pt x="314" y="39"/>
                </a:lnTo>
                <a:lnTo>
                  <a:pt x="310" y="36"/>
                </a:lnTo>
                <a:lnTo>
                  <a:pt x="295" y="26"/>
                </a:lnTo>
                <a:lnTo>
                  <a:pt x="278" y="17"/>
                </a:lnTo>
                <a:lnTo>
                  <a:pt x="262" y="11"/>
                </a:lnTo>
                <a:lnTo>
                  <a:pt x="244" y="5"/>
                </a:lnTo>
                <a:lnTo>
                  <a:pt x="239" y="5"/>
                </a:lnTo>
                <a:lnTo>
                  <a:pt x="221" y="2"/>
                </a:lnTo>
                <a:lnTo>
                  <a:pt x="202" y="0"/>
                </a:lnTo>
                <a:lnTo>
                  <a:pt x="14" y="0"/>
                </a:lnTo>
                <a:lnTo>
                  <a:pt x="0" y="0"/>
                </a:lnTo>
                <a:lnTo>
                  <a:pt x="0" y="14"/>
                </a:lnTo>
                <a:lnTo>
                  <a:pt x="0" y="120"/>
                </a:lnTo>
                <a:lnTo>
                  <a:pt x="0" y="133"/>
                </a:lnTo>
                <a:lnTo>
                  <a:pt x="14" y="133"/>
                </a:lnTo>
                <a:lnTo>
                  <a:pt x="202" y="133"/>
                </a:lnTo>
                <a:lnTo>
                  <a:pt x="214" y="135"/>
                </a:lnTo>
                <a:lnTo>
                  <a:pt x="214" y="121"/>
                </a:lnTo>
                <a:lnTo>
                  <a:pt x="208" y="135"/>
                </a:lnTo>
                <a:lnTo>
                  <a:pt x="218" y="141"/>
                </a:lnTo>
                <a:lnTo>
                  <a:pt x="224" y="127"/>
                </a:lnTo>
                <a:lnTo>
                  <a:pt x="214" y="138"/>
                </a:lnTo>
                <a:lnTo>
                  <a:pt x="224" y="147"/>
                </a:lnTo>
                <a:lnTo>
                  <a:pt x="233" y="159"/>
                </a:lnTo>
                <a:lnTo>
                  <a:pt x="242" y="148"/>
                </a:lnTo>
                <a:lnTo>
                  <a:pt x="230" y="154"/>
                </a:lnTo>
                <a:lnTo>
                  <a:pt x="238" y="168"/>
                </a:lnTo>
                <a:lnTo>
                  <a:pt x="242" y="184"/>
                </a:lnTo>
                <a:lnTo>
                  <a:pt x="256" y="180"/>
                </a:lnTo>
                <a:lnTo>
                  <a:pt x="242" y="180"/>
                </a:lnTo>
                <a:lnTo>
                  <a:pt x="245" y="198"/>
                </a:lnTo>
                <a:lnTo>
                  <a:pt x="247" y="217"/>
                </a:lnTo>
                <a:lnTo>
                  <a:pt x="247" y="262"/>
                </a:lnTo>
                <a:lnTo>
                  <a:pt x="260" y="262"/>
                </a:lnTo>
                <a:lnTo>
                  <a:pt x="260" y="249"/>
                </a:lnTo>
                <a:lnTo>
                  <a:pt x="202" y="249"/>
                </a:lnTo>
                <a:lnTo>
                  <a:pt x="166" y="249"/>
                </a:lnTo>
                <a:lnTo>
                  <a:pt x="193" y="272"/>
                </a:lnTo>
                <a:lnTo>
                  <a:pt x="314" y="379"/>
                </a:lnTo>
                <a:lnTo>
                  <a:pt x="323" y="386"/>
                </a:lnTo>
                <a:lnTo>
                  <a:pt x="332" y="379"/>
                </a:lnTo>
                <a:lnTo>
                  <a:pt x="453" y="272"/>
                </a:lnTo>
                <a:close/>
                <a:moveTo>
                  <a:pt x="314" y="359"/>
                </a:moveTo>
                <a:lnTo>
                  <a:pt x="323" y="368"/>
                </a:lnTo>
                <a:lnTo>
                  <a:pt x="332" y="359"/>
                </a:lnTo>
                <a:lnTo>
                  <a:pt x="211" y="253"/>
                </a:lnTo>
                <a:lnTo>
                  <a:pt x="202" y="262"/>
                </a:lnTo>
                <a:lnTo>
                  <a:pt x="202" y="275"/>
                </a:lnTo>
                <a:lnTo>
                  <a:pt x="260" y="275"/>
                </a:lnTo>
                <a:lnTo>
                  <a:pt x="274" y="275"/>
                </a:lnTo>
                <a:lnTo>
                  <a:pt x="274" y="262"/>
                </a:lnTo>
                <a:lnTo>
                  <a:pt x="274" y="217"/>
                </a:lnTo>
                <a:lnTo>
                  <a:pt x="272" y="198"/>
                </a:lnTo>
                <a:lnTo>
                  <a:pt x="269" y="180"/>
                </a:lnTo>
                <a:lnTo>
                  <a:pt x="268" y="174"/>
                </a:lnTo>
                <a:lnTo>
                  <a:pt x="263" y="157"/>
                </a:lnTo>
                <a:lnTo>
                  <a:pt x="256" y="144"/>
                </a:lnTo>
                <a:lnTo>
                  <a:pt x="253" y="139"/>
                </a:lnTo>
                <a:lnTo>
                  <a:pt x="244" y="127"/>
                </a:lnTo>
                <a:lnTo>
                  <a:pt x="233" y="119"/>
                </a:lnTo>
                <a:lnTo>
                  <a:pt x="229" y="116"/>
                </a:lnTo>
                <a:lnTo>
                  <a:pt x="218" y="110"/>
                </a:lnTo>
                <a:lnTo>
                  <a:pt x="214" y="108"/>
                </a:lnTo>
                <a:lnTo>
                  <a:pt x="202" y="107"/>
                </a:lnTo>
                <a:lnTo>
                  <a:pt x="14" y="107"/>
                </a:lnTo>
                <a:lnTo>
                  <a:pt x="14" y="120"/>
                </a:lnTo>
                <a:lnTo>
                  <a:pt x="27" y="120"/>
                </a:lnTo>
                <a:lnTo>
                  <a:pt x="27" y="14"/>
                </a:lnTo>
                <a:lnTo>
                  <a:pt x="14" y="14"/>
                </a:lnTo>
                <a:lnTo>
                  <a:pt x="14" y="27"/>
                </a:lnTo>
                <a:lnTo>
                  <a:pt x="202" y="27"/>
                </a:lnTo>
                <a:lnTo>
                  <a:pt x="221" y="29"/>
                </a:lnTo>
                <a:lnTo>
                  <a:pt x="239" y="32"/>
                </a:lnTo>
                <a:lnTo>
                  <a:pt x="239" y="18"/>
                </a:lnTo>
                <a:lnTo>
                  <a:pt x="233" y="30"/>
                </a:lnTo>
                <a:lnTo>
                  <a:pt x="251" y="36"/>
                </a:lnTo>
                <a:lnTo>
                  <a:pt x="268" y="42"/>
                </a:lnTo>
                <a:lnTo>
                  <a:pt x="284" y="51"/>
                </a:lnTo>
                <a:lnTo>
                  <a:pt x="299" y="62"/>
                </a:lnTo>
                <a:lnTo>
                  <a:pt x="305" y="48"/>
                </a:lnTo>
                <a:lnTo>
                  <a:pt x="295" y="59"/>
                </a:lnTo>
                <a:lnTo>
                  <a:pt x="310" y="71"/>
                </a:lnTo>
                <a:lnTo>
                  <a:pt x="323" y="83"/>
                </a:lnTo>
                <a:lnTo>
                  <a:pt x="345" y="114"/>
                </a:lnTo>
                <a:lnTo>
                  <a:pt x="354" y="104"/>
                </a:lnTo>
                <a:lnTo>
                  <a:pt x="342" y="110"/>
                </a:lnTo>
                <a:lnTo>
                  <a:pt x="351" y="126"/>
                </a:lnTo>
                <a:lnTo>
                  <a:pt x="359" y="144"/>
                </a:lnTo>
                <a:lnTo>
                  <a:pt x="365" y="162"/>
                </a:lnTo>
                <a:lnTo>
                  <a:pt x="369" y="181"/>
                </a:lnTo>
                <a:lnTo>
                  <a:pt x="383" y="177"/>
                </a:lnTo>
                <a:lnTo>
                  <a:pt x="369" y="177"/>
                </a:lnTo>
                <a:lnTo>
                  <a:pt x="371" y="196"/>
                </a:lnTo>
                <a:lnTo>
                  <a:pt x="372" y="217"/>
                </a:lnTo>
                <a:lnTo>
                  <a:pt x="372" y="262"/>
                </a:lnTo>
                <a:lnTo>
                  <a:pt x="372" y="275"/>
                </a:lnTo>
                <a:lnTo>
                  <a:pt x="386" y="275"/>
                </a:lnTo>
                <a:lnTo>
                  <a:pt x="444" y="275"/>
                </a:lnTo>
                <a:lnTo>
                  <a:pt x="444" y="262"/>
                </a:lnTo>
                <a:lnTo>
                  <a:pt x="435" y="253"/>
                </a:lnTo>
                <a:lnTo>
                  <a:pt x="314" y="359"/>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44" name="Oval 652">
            <a:extLst>
              <a:ext uri="{FF2B5EF4-FFF2-40B4-BE49-F238E27FC236}">
                <a16:creationId xmlns:a16="http://schemas.microsoft.com/office/drawing/2014/main" id="{9F356B95-E6DE-104F-D7F7-0278AB12B126}"/>
              </a:ext>
            </a:extLst>
          </xdr:cNvPr>
          <xdr:cNvSpPr>
            <a:spLocks noChangeArrowheads="1"/>
          </xdr:cNvSpPr>
        </xdr:nvSpPr>
        <xdr:spPr bwMode="auto">
          <a:xfrm>
            <a:off x="3968" y="1689"/>
            <a:ext cx="504" cy="284"/>
          </a:xfrm>
          <a:prstGeom prst="ellipse">
            <a:avLst/>
          </a:prstGeom>
          <a:solidFill>
            <a:srgbClr val="FFFF99"/>
          </a:solidFill>
          <a:ln w="5715">
            <a:solidFill>
              <a:srgbClr val="000000"/>
            </a:solidFill>
            <a:round/>
            <a:headEnd/>
            <a:tailEnd/>
          </a:ln>
        </xdr:spPr>
      </xdr:sp>
      <xdr:sp macro="" textlink="">
        <xdr:nvSpPr>
          <xdr:cNvPr id="8845" name="Freeform 653">
            <a:extLst>
              <a:ext uri="{FF2B5EF4-FFF2-40B4-BE49-F238E27FC236}">
                <a16:creationId xmlns:a16="http://schemas.microsoft.com/office/drawing/2014/main" id="{3B3050D9-8E58-7D09-F3A0-649FB409E155}"/>
              </a:ext>
            </a:extLst>
          </xdr:cNvPr>
          <xdr:cNvSpPr>
            <a:spLocks/>
          </xdr:cNvSpPr>
        </xdr:nvSpPr>
        <xdr:spPr bwMode="auto">
          <a:xfrm>
            <a:off x="5690" y="4943"/>
            <a:ext cx="861" cy="848"/>
          </a:xfrm>
          <a:custGeom>
            <a:avLst/>
            <a:gdLst>
              <a:gd name="T0" fmla="*/ 0 w 861"/>
              <a:gd name="T1" fmla="*/ 0 h 848"/>
              <a:gd name="T2" fmla="*/ 861 w 861"/>
              <a:gd name="T3" fmla="*/ 0 h 848"/>
              <a:gd name="T4" fmla="*/ 861 w 861"/>
              <a:gd name="T5" fmla="*/ 848 h 848"/>
              <a:gd name="T6" fmla="*/ 430 w 861"/>
              <a:gd name="T7" fmla="*/ 848 h 848"/>
            </a:gdLst>
            <a:ahLst/>
            <a:cxnLst>
              <a:cxn ang="0">
                <a:pos x="T0" y="T1"/>
              </a:cxn>
              <a:cxn ang="0">
                <a:pos x="T2" y="T3"/>
              </a:cxn>
              <a:cxn ang="0">
                <a:pos x="T4" y="T5"/>
              </a:cxn>
              <a:cxn ang="0">
                <a:pos x="T6" y="T7"/>
              </a:cxn>
            </a:cxnLst>
            <a:rect l="0" t="0" r="r" b="b"/>
            <a:pathLst>
              <a:path w="861" h="848">
                <a:moveTo>
                  <a:pt x="0" y="0"/>
                </a:moveTo>
                <a:lnTo>
                  <a:pt x="861" y="0"/>
                </a:lnTo>
                <a:lnTo>
                  <a:pt x="861" y="848"/>
                </a:lnTo>
                <a:lnTo>
                  <a:pt x="430" y="848"/>
                </a:lnTo>
              </a:path>
            </a:pathLst>
          </a:custGeom>
          <a:noFill/>
          <a:ln w="571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8846" name="Oval 654">
            <a:extLst>
              <a:ext uri="{FF2B5EF4-FFF2-40B4-BE49-F238E27FC236}">
                <a16:creationId xmlns:a16="http://schemas.microsoft.com/office/drawing/2014/main" id="{6E9FB9F4-0A3B-73DE-3D3E-20D29C92A1FC}"/>
              </a:ext>
            </a:extLst>
          </xdr:cNvPr>
          <xdr:cNvSpPr>
            <a:spLocks noChangeArrowheads="1"/>
          </xdr:cNvSpPr>
        </xdr:nvSpPr>
        <xdr:spPr bwMode="auto">
          <a:xfrm>
            <a:off x="6336" y="5226"/>
            <a:ext cx="432" cy="284"/>
          </a:xfrm>
          <a:prstGeom prst="ellipse">
            <a:avLst/>
          </a:prstGeom>
          <a:solidFill>
            <a:srgbClr val="FFFF99"/>
          </a:solidFill>
          <a:ln w="5715">
            <a:solidFill>
              <a:srgbClr val="000000"/>
            </a:solidFill>
            <a:round/>
            <a:headEnd/>
            <a:tailEnd/>
          </a:ln>
        </xdr:spPr>
      </xdr:sp>
      <xdr:sp macro="" textlink="">
        <xdr:nvSpPr>
          <xdr:cNvPr id="8847" name="Rectangle 655">
            <a:extLst>
              <a:ext uri="{FF2B5EF4-FFF2-40B4-BE49-F238E27FC236}">
                <a16:creationId xmlns:a16="http://schemas.microsoft.com/office/drawing/2014/main" id="{E14B60B0-916D-505D-1554-325407EFE107}"/>
              </a:ext>
            </a:extLst>
          </xdr:cNvPr>
          <xdr:cNvSpPr>
            <a:spLocks noChangeArrowheads="1"/>
          </xdr:cNvSpPr>
        </xdr:nvSpPr>
        <xdr:spPr bwMode="auto">
          <a:xfrm>
            <a:off x="6336" y="5154"/>
            <a:ext cx="577"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48" name="Rectangle 656">
            <a:extLst>
              <a:ext uri="{FF2B5EF4-FFF2-40B4-BE49-F238E27FC236}">
                <a16:creationId xmlns:a16="http://schemas.microsoft.com/office/drawing/2014/main" id="{229E23AF-578C-9A15-63D6-9EB627C52516}"/>
              </a:ext>
            </a:extLst>
          </xdr:cNvPr>
          <xdr:cNvSpPr>
            <a:spLocks noChangeArrowheads="1"/>
          </xdr:cNvSpPr>
        </xdr:nvSpPr>
        <xdr:spPr bwMode="auto">
          <a:xfrm>
            <a:off x="6433" y="5226"/>
            <a:ext cx="269" cy="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LT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49" name="Rectangle 657">
            <a:extLst>
              <a:ext uri="{FF2B5EF4-FFF2-40B4-BE49-F238E27FC236}">
                <a16:creationId xmlns:a16="http://schemas.microsoft.com/office/drawing/2014/main" id="{70FE85B7-3C0C-8BEF-873D-48F075F9D402}"/>
              </a:ext>
            </a:extLst>
          </xdr:cNvPr>
          <xdr:cNvSpPr>
            <a:spLocks noChangeArrowheads="1"/>
          </xdr:cNvSpPr>
        </xdr:nvSpPr>
        <xdr:spPr bwMode="auto">
          <a:xfrm>
            <a:off x="8590" y="6594"/>
            <a:ext cx="27" cy="261"/>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850" name="Rectangle 658">
            <a:extLst>
              <a:ext uri="{FF2B5EF4-FFF2-40B4-BE49-F238E27FC236}">
                <a16:creationId xmlns:a16="http://schemas.microsoft.com/office/drawing/2014/main" id="{AA838162-E82C-D3FA-0AD4-81B3DE628A42}"/>
              </a:ext>
            </a:extLst>
          </xdr:cNvPr>
          <xdr:cNvSpPr>
            <a:spLocks noChangeArrowheads="1"/>
          </xdr:cNvSpPr>
        </xdr:nvSpPr>
        <xdr:spPr bwMode="auto">
          <a:xfrm>
            <a:off x="8877" y="6595"/>
            <a:ext cx="27" cy="26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851" name="Freeform 659">
            <a:extLst>
              <a:ext uri="{FF2B5EF4-FFF2-40B4-BE49-F238E27FC236}">
                <a16:creationId xmlns:a16="http://schemas.microsoft.com/office/drawing/2014/main" id="{35D5E9B4-4F1D-0A12-55DE-8C1CC4B4F2AE}"/>
              </a:ext>
            </a:extLst>
          </xdr:cNvPr>
          <xdr:cNvSpPr>
            <a:spLocks/>
          </xdr:cNvSpPr>
        </xdr:nvSpPr>
        <xdr:spPr bwMode="auto">
          <a:xfrm>
            <a:off x="8595" y="6586"/>
            <a:ext cx="305" cy="281"/>
          </a:xfrm>
          <a:custGeom>
            <a:avLst/>
            <a:gdLst>
              <a:gd name="T0" fmla="*/ 305 w 305"/>
              <a:gd name="T1" fmla="*/ 20 h 281"/>
              <a:gd name="T2" fmla="*/ 287 w 305"/>
              <a:gd name="T3" fmla="*/ 0 h 281"/>
              <a:gd name="T4" fmla="*/ 0 w 305"/>
              <a:gd name="T5" fmla="*/ 262 h 281"/>
              <a:gd name="T6" fmla="*/ 18 w 305"/>
              <a:gd name="T7" fmla="*/ 281 h 281"/>
              <a:gd name="T8" fmla="*/ 305 w 305"/>
              <a:gd name="T9" fmla="*/ 20 h 281"/>
            </a:gdLst>
            <a:ahLst/>
            <a:cxnLst>
              <a:cxn ang="0">
                <a:pos x="T0" y="T1"/>
              </a:cxn>
              <a:cxn ang="0">
                <a:pos x="T2" y="T3"/>
              </a:cxn>
              <a:cxn ang="0">
                <a:pos x="T4" y="T5"/>
              </a:cxn>
              <a:cxn ang="0">
                <a:pos x="T6" y="T7"/>
              </a:cxn>
              <a:cxn ang="0">
                <a:pos x="T8" y="T9"/>
              </a:cxn>
            </a:cxnLst>
            <a:rect l="0" t="0" r="r" b="b"/>
            <a:pathLst>
              <a:path w="305" h="281">
                <a:moveTo>
                  <a:pt x="305" y="20"/>
                </a:moveTo>
                <a:lnTo>
                  <a:pt x="287" y="0"/>
                </a:lnTo>
                <a:lnTo>
                  <a:pt x="0" y="262"/>
                </a:lnTo>
                <a:lnTo>
                  <a:pt x="18" y="281"/>
                </a:lnTo>
                <a:lnTo>
                  <a:pt x="305" y="2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52" name="Freeform 660">
            <a:extLst>
              <a:ext uri="{FF2B5EF4-FFF2-40B4-BE49-F238E27FC236}">
                <a16:creationId xmlns:a16="http://schemas.microsoft.com/office/drawing/2014/main" id="{AD5DAFDA-1D07-BC63-EE86-4E5570D2F136}"/>
              </a:ext>
            </a:extLst>
          </xdr:cNvPr>
          <xdr:cNvSpPr>
            <a:spLocks/>
          </xdr:cNvSpPr>
        </xdr:nvSpPr>
        <xdr:spPr bwMode="auto">
          <a:xfrm>
            <a:off x="8595" y="6586"/>
            <a:ext cx="305" cy="281"/>
          </a:xfrm>
          <a:custGeom>
            <a:avLst/>
            <a:gdLst>
              <a:gd name="T0" fmla="*/ 18 w 305"/>
              <a:gd name="T1" fmla="*/ 0 h 281"/>
              <a:gd name="T2" fmla="*/ 0 w 305"/>
              <a:gd name="T3" fmla="*/ 20 h 281"/>
              <a:gd name="T4" fmla="*/ 287 w 305"/>
              <a:gd name="T5" fmla="*/ 281 h 281"/>
              <a:gd name="T6" fmla="*/ 305 w 305"/>
              <a:gd name="T7" fmla="*/ 262 h 281"/>
              <a:gd name="T8" fmla="*/ 18 w 305"/>
              <a:gd name="T9" fmla="*/ 0 h 281"/>
            </a:gdLst>
            <a:ahLst/>
            <a:cxnLst>
              <a:cxn ang="0">
                <a:pos x="T0" y="T1"/>
              </a:cxn>
              <a:cxn ang="0">
                <a:pos x="T2" y="T3"/>
              </a:cxn>
              <a:cxn ang="0">
                <a:pos x="T4" y="T5"/>
              </a:cxn>
              <a:cxn ang="0">
                <a:pos x="T6" y="T7"/>
              </a:cxn>
              <a:cxn ang="0">
                <a:pos x="T8" y="T9"/>
              </a:cxn>
            </a:cxnLst>
            <a:rect l="0" t="0" r="r" b="b"/>
            <a:pathLst>
              <a:path w="305" h="281">
                <a:moveTo>
                  <a:pt x="18" y="0"/>
                </a:moveTo>
                <a:lnTo>
                  <a:pt x="0" y="20"/>
                </a:lnTo>
                <a:lnTo>
                  <a:pt x="287" y="281"/>
                </a:lnTo>
                <a:lnTo>
                  <a:pt x="305" y="262"/>
                </a:lnTo>
                <a:lnTo>
                  <a:pt x="18"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53" name="Rectangle 661">
            <a:extLst>
              <a:ext uri="{FF2B5EF4-FFF2-40B4-BE49-F238E27FC236}">
                <a16:creationId xmlns:a16="http://schemas.microsoft.com/office/drawing/2014/main" id="{004805B1-0FB2-0957-3978-298E13521B3E}"/>
              </a:ext>
            </a:extLst>
          </xdr:cNvPr>
          <xdr:cNvSpPr>
            <a:spLocks noChangeArrowheads="1"/>
          </xdr:cNvSpPr>
        </xdr:nvSpPr>
        <xdr:spPr bwMode="auto">
          <a:xfrm>
            <a:off x="8725" y="6523"/>
            <a:ext cx="27" cy="19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8854" name="Group 662">
            <a:extLst>
              <a:ext uri="{FF2B5EF4-FFF2-40B4-BE49-F238E27FC236}">
                <a16:creationId xmlns:a16="http://schemas.microsoft.com/office/drawing/2014/main" id="{695F2EA9-A63B-58DA-9352-397D9BB957C9}"/>
              </a:ext>
            </a:extLst>
          </xdr:cNvPr>
          <xdr:cNvGrpSpPr>
            <a:grpSpLocks/>
          </xdr:cNvGrpSpPr>
        </xdr:nvGrpSpPr>
        <xdr:grpSpPr bwMode="auto">
          <a:xfrm>
            <a:off x="8547" y="6413"/>
            <a:ext cx="381" cy="125"/>
            <a:chOff x="8547" y="6589"/>
            <a:chExt cx="381" cy="125"/>
          </a:xfrm>
        </xdr:grpSpPr>
        <xdr:sp macro="" textlink="">
          <xdr:nvSpPr>
            <xdr:cNvPr id="8855" name="Freeform 663">
              <a:extLst>
                <a:ext uri="{FF2B5EF4-FFF2-40B4-BE49-F238E27FC236}">
                  <a16:creationId xmlns:a16="http://schemas.microsoft.com/office/drawing/2014/main" id="{D0B3E047-FC10-F59F-3C9C-0FABAFA62F5C}"/>
                </a:ext>
              </a:extLst>
            </xdr:cNvPr>
            <xdr:cNvSpPr>
              <a:spLocks/>
            </xdr:cNvSpPr>
          </xdr:nvSpPr>
          <xdr:spPr bwMode="auto">
            <a:xfrm>
              <a:off x="8560" y="6602"/>
              <a:ext cx="355" cy="99"/>
            </a:xfrm>
            <a:custGeom>
              <a:avLst/>
              <a:gdLst>
                <a:gd name="T0" fmla="*/ 0 w 355"/>
                <a:gd name="T1" fmla="*/ 0 h 99"/>
                <a:gd name="T2" fmla="*/ 0 w 355"/>
                <a:gd name="T3" fmla="*/ 96 h 99"/>
                <a:gd name="T4" fmla="*/ 355 w 355"/>
                <a:gd name="T5" fmla="*/ 99 h 99"/>
                <a:gd name="T6" fmla="*/ 355 w 355"/>
                <a:gd name="T7" fmla="*/ 3 h 99"/>
                <a:gd name="T8" fmla="*/ 0 w 355"/>
                <a:gd name="T9" fmla="*/ 0 h 99"/>
              </a:gdLst>
              <a:ahLst/>
              <a:cxnLst>
                <a:cxn ang="0">
                  <a:pos x="T0" y="T1"/>
                </a:cxn>
                <a:cxn ang="0">
                  <a:pos x="T2" y="T3"/>
                </a:cxn>
                <a:cxn ang="0">
                  <a:pos x="T4" y="T5"/>
                </a:cxn>
                <a:cxn ang="0">
                  <a:pos x="T6" y="T7"/>
                </a:cxn>
                <a:cxn ang="0">
                  <a:pos x="T8" y="T9"/>
                </a:cxn>
              </a:cxnLst>
              <a:rect l="0" t="0" r="r" b="b"/>
              <a:pathLst>
                <a:path w="355" h="99">
                  <a:moveTo>
                    <a:pt x="0" y="0"/>
                  </a:moveTo>
                  <a:lnTo>
                    <a:pt x="0" y="96"/>
                  </a:lnTo>
                  <a:lnTo>
                    <a:pt x="355" y="99"/>
                  </a:lnTo>
                  <a:lnTo>
                    <a:pt x="355" y="3"/>
                  </a:lnTo>
                  <a:lnTo>
                    <a:pt x="0" y="0"/>
                  </a:lnTo>
                  <a:close/>
                </a:path>
              </a:pathLst>
            </a:custGeom>
            <a:solidFill>
              <a:srgbClr val="EAEAEA"/>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56" name="Freeform 664">
              <a:extLst>
                <a:ext uri="{FF2B5EF4-FFF2-40B4-BE49-F238E27FC236}">
                  <a16:creationId xmlns:a16="http://schemas.microsoft.com/office/drawing/2014/main" id="{A2BA9D0C-380F-0F6B-8AAC-1967C6A7E92D}"/>
                </a:ext>
              </a:extLst>
            </xdr:cNvPr>
            <xdr:cNvSpPr>
              <a:spLocks noEditPoints="1"/>
            </xdr:cNvSpPr>
          </xdr:nvSpPr>
          <xdr:spPr bwMode="auto">
            <a:xfrm>
              <a:off x="8547" y="6589"/>
              <a:ext cx="381" cy="125"/>
            </a:xfrm>
            <a:custGeom>
              <a:avLst/>
              <a:gdLst>
                <a:gd name="T0" fmla="*/ 0 w 381"/>
                <a:gd name="T1" fmla="*/ 109 h 125"/>
                <a:gd name="T2" fmla="*/ 0 w 381"/>
                <a:gd name="T3" fmla="*/ 122 h 125"/>
                <a:gd name="T4" fmla="*/ 13 w 381"/>
                <a:gd name="T5" fmla="*/ 122 h 125"/>
                <a:gd name="T6" fmla="*/ 368 w 381"/>
                <a:gd name="T7" fmla="*/ 125 h 125"/>
                <a:gd name="T8" fmla="*/ 381 w 381"/>
                <a:gd name="T9" fmla="*/ 125 h 125"/>
                <a:gd name="T10" fmla="*/ 381 w 381"/>
                <a:gd name="T11" fmla="*/ 112 h 125"/>
                <a:gd name="T12" fmla="*/ 381 w 381"/>
                <a:gd name="T13" fmla="*/ 16 h 125"/>
                <a:gd name="T14" fmla="*/ 381 w 381"/>
                <a:gd name="T15" fmla="*/ 3 h 125"/>
                <a:gd name="T16" fmla="*/ 368 w 381"/>
                <a:gd name="T17" fmla="*/ 3 h 125"/>
                <a:gd name="T18" fmla="*/ 13 w 381"/>
                <a:gd name="T19" fmla="*/ 0 h 125"/>
                <a:gd name="T20" fmla="*/ 0 w 381"/>
                <a:gd name="T21" fmla="*/ 0 h 125"/>
                <a:gd name="T22" fmla="*/ 0 w 381"/>
                <a:gd name="T23" fmla="*/ 13 h 125"/>
                <a:gd name="T24" fmla="*/ 0 w 381"/>
                <a:gd name="T25" fmla="*/ 109 h 125"/>
                <a:gd name="T26" fmla="*/ 27 w 381"/>
                <a:gd name="T27" fmla="*/ 13 h 125"/>
                <a:gd name="T28" fmla="*/ 13 w 381"/>
                <a:gd name="T29" fmla="*/ 13 h 125"/>
                <a:gd name="T30" fmla="*/ 13 w 381"/>
                <a:gd name="T31" fmla="*/ 27 h 125"/>
                <a:gd name="T32" fmla="*/ 368 w 381"/>
                <a:gd name="T33" fmla="*/ 30 h 125"/>
                <a:gd name="T34" fmla="*/ 368 w 381"/>
                <a:gd name="T35" fmla="*/ 16 h 125"/>
                <a:gd name="T36" fmla="*/ 354 w 381"/>
                <a:gd name="T37" fmla="*/ 16 h 125"/>
                <a:gd name="T38" fmla="*/ 354 w 381"/>
                <a:gd name="T39" fmla="*/ 112 h 125"/>
                <a:gd name="T40" fmla="*/ 368 w 381"/>
                <a:gd name="T41" fmla="*/ 112 h 125"/>
                <a:gd name="T42" fmla="*/ 368 w 381"/>
                <a:gd name="T43" fmla="*/ 99 h 125"/>
                <a:gd name="T44" fmla="*/ 13 w 381"/>
                <a:gd name="T45" fmla="*/ 96 h 125"/>
                <a:gd name="T46" fmla="*/ 13 w 381"/>
                <a:gd name="T47" fmla="*/ 109 h 125"/>
                <a:gd name="T48" fmla="*/ 27 w 381"/>
                <a:gd name="T49" fmla="*/ 109 h 125"/>
                <a:gd name="T50" fmla="*/ 27 w 381"/>
                <a:gd name="T51" fmla="*/ 13 h 1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81" h="125">
                  <a:moveTo>
                    <a:pt x="0" y="109"/>
                  </a:moveTo>
                  <a:lnTo>
                    <a:pt x="0" y="122"/>
                  </a:lnTo>
                  <a:lnTo>
                    <a:pt x="13" y="122"/>
                  </a:lnTo>
                  <a:lnTo>
                    <a:pt x="368" y="125"/>
                  </a:lnTo>
                  <a:lnTo>
                    <a:pt x="381" y="125"/>
                  </a:lnTo>
                  <a:lnTo>
                    <a:pt x="381" y="112"/>
                  </a:lnTo>
                  <a:lnTo>
                    <a:pt x="381" y="16"/>
                  </a:lnTo>
                  <a:lnTo>
                    <a:pt x="381" y="3"/>
                  </a:lnTo>
                  <a:lnTo>
                    <a:pt x="368" y="3"/>
                  </a:lnTo>
                  <a:lnTo>
                    <a:pt x="13" y="0"/>
                  </a:lnTo>
                  <a:lnTo>
                    <a:pt x="0" y="0"/>
                  </a:lnTo>
                  <a:lnTo>
                    <a:pt x="0" y="13"/>
                  </a:lnTo>
                  <a:lnTo>
                    <a:pt x="0" y="109"/>
                  </a:lnTo>
                  <a:close/>
                  <a:moveTo>
                    <a:pt x="27" y="13"/>
                  </a:moveTo>
                  <a:lnTo>
                    <a:pt x="13" y="13"/>
                  </a:lnTo>
                  <a:lnTo>
                    <a:pt x="13" y="27"/>
                  </a:lnTo>
                  <a:lnTo>
                    <a:pt x="368" y="30"/>
                  </a:lnTo>
                  <a:lnTo>
                    <a:pt x="368" y="16"/>
                  </a:lnTo>
                  <a:lnTo>
                    <a:pt x="354" y="16"/>
                  </a:lnTo>
                  <a:lnTo>
                    <a:pt x="354" y="112"/>
                  </a:lnTo>
                  <a:lnTo>
                    <a:pt x="368" y="112"/>
                  </a:lnTo>
                  <a:lnTo>
                    <a:pt x="368" y="99"/>
                  </a:lnTo>
                  <a:lnTo>
                    <a:pt x="13" y="96"/>
                  </a:lnTo>
                  <a:lnTo>
                    <a:pt x="13" y="109"/>
                  </a:lnTo>
                  <a:lnTo>
                    <a:pt x="27" y="109"/>
                  </a:lnTo>
                  <a:lnTo>
                    <a:pt x="27" y="13"/>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857" name="Rectangle 665">
            <a:extLst>
              <a:ext uri="{FF2B5EF4-FFF2-40B4-BE49-F238E27FC236}">
                <a16:creationId xmlns:a16="http://schemas.microsoft.com/office/drawing/2014/main" id="{D761F46C-B317-EAB5-8A1E-7EDF6F417F1A}"/>
              </a:ext>
            </a:extLst>
          </xdr:cNvPr>
          <xdr:cNvSpPr>
            <a:spLocks noChangeArrowheads="1"/>
          </xdr:cNvSpPr>
        </xdr:nvSpPr>
        <xdr:spPr bwMode="auto">
          <a:xfrm>
            <a:off x="8590" y="6594"/>
            <a:ext cx="27" cy="261"/>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858" name="Rectangle 666">
            <a:extLst>
              <a:ext uri="{FF2B5EF4-FFF2-40B4-BE49-F238E27FC236}">
                <a16:creationId xmlns:a16="http://schemas.microsoft.com/office/drawing/2014/main" id="{1B8A62DC-33E7-E99D-FA69-5D91C43866FE}"/>
              </a:ext>
            </a:extLst>
          </xdr:cNvPr>
          <xdr:cNvSpPr>
            <a:spLocks noChangeArrowheads="1"/>
          </xdr:cNvSpPr>
        </xdr:nvSpPr>
        <xdr:spPr bwMode="auto">
          <a:xfrm>
            <a:off x="8877" y="6595"/>
            <a:ext cx="27" cy="26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859" name="Freeform 667">
            <a:extLst>
              <a:ext uri="{FF2B5EF4-FFF2-40B4-BE49-F238E27FC236}">
                <a16:creationId xmlns:a16="http://schemas.microsoft.com/office/drawing/2014/main" id="{3B3BC1F4-0D59-C114-9466-CF5754C60A93}"/>
              </a:ext>
            </a:extLst>
          </xdr:cNvPr>
          <xdr:cNvSpPr>
            <a:spLocks/>
          </xdr:cNvSpPr>
        </xdr:nvSpPr>
        <xdr:spPr bwMode="auto">
          <a:xfrm>
            <a:off x="8595" y="6586"/>
            <a:ext cx="305" cy="281"/>
          </a:xfrm>
          <a:custGeom>
            <a:avLst/>
            <a:gdLst>
              <a:gd name="T0" fmla="*/ 305 w 305"/>
              <a:gd name="T1" fmla="*/ 20 h 281"/>
              <a:gd name="T2" fmla="*/ 287 w 305"/>
              <a:gd name="T3" fmla="*/ 0 h 281"/>
              <a:gd name="T4" fmla="*/ 0 w 305"/>
              <a:gd name="T5" fmla="*/ 262 h 281"/>
              <a:gd name="T6" fmla="*/ 18 w 305"/>
              <a:gd name="T7" fmla="*/ 281 h 281"/>
              <a:gd name="T8" fmla="*/ 305 w 305"/>
              <a:gd name="T9" fmla="*/ 20 h 281"/>
            </a:gdLst>
            <a:ahLst/>
            <a:cxnLst>
              <a:cxn ang="0">
                <a:pos x="T0" y="T1"/>
              </a:cxn>
              <a:cxn ang="0">
                <a:pos x="T2" y="T3"/>
              </a:cxn>
              <a:cxn ang="0">
                <a:pos x="T4" y="T5"/>
              </a:cxn>
              <a:cxn ang="0">
                <a:pos x="T6" y="T7"/>
              </a:cxn>
              <a:cxn ang="0">
                <a:pos x="T8" y="T9"/>
              </a:cxn>
            </a:cxnLst>
            <a:rect l="0" t="0" r="r" b="b"/>
            <a:pathLst>
              <a:path w="305" h="281">
                <a:moveTo>
                  <a:pt x="305" y="20"/>
                </a:moveTo>
                <a:lnTo>
                  <a:pt x="287" y="0"/>
                </a:lnTo>
                <a:lnTo>
                  <a:pt x="0" y="262"/>
                </a:lnTo>
                <a:lnTo>
                  <a:pt x="18" y="281"/>
                </a:lnTo>
                <a:lnTo>
                  <a:pt x="305" y="2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60" name="Freeform 668">
            <a:extLst>
              <a:ext uri="{FF2B5EF4-FFF2-40B4-BE49-F238E27FC236}">
                <a16:creationId xmlns:a16="http://schemas.microsoft.com/office/drawing/2014/main" id="{555BC9AE-B8ED-2CF4-746C-DEAE7DE445E9}"/>
              </a:ext>
            </a:extLst>
          </xdr:cNvPr>
          <xdr:cNvSpPr>
            <a:spLocks/>
          </xdr:cNvSpPr>
        </xdr:nvSpPr>
        <xdr:spPr bwMode="auto">
          <a:xfrm>
            <a:off x="8595" y="6586"/>
            <a:ext cx="305" cy="281"/>
          </a:xfrm>
          <a:custGeom>
            <a:avLst/>
            <a:gdLst>
              <a:gd name="T0" fmla="*/ 18 w 305"/>
              <a:gd name="T1" fmla="*/ 0 h 281"/>
              <a:gd name="T2" fmla="*/ 0 w 305"/>
              <a:gd name="T3" fmla="*/ 20 h 281"/>
              <a:gd name="T4" fmla="*/ 287 w 305"/>
              <a:gd name="T5" fmla="*/ 281 h 281"/>
              <a:gd name="T6" fmla="*/ 305 w 305"/>
              <a:gd name="T7" fmla="*/ 262 h 281"/>
              <a:gd name="T8" fmla="*/ 18 w 305"/>
              <a:gd name="T9" fmla="*/ 0 h 281"/>
            </a:gdLst>
            <a:ahLst/>
            <a:cxnLst>
              <a:cxn ang="0">
                <a:pos x="T0" y="T1"/>
              </a:cxn>
              <a:cxn ang="0">
                <a:pos x="T2" y="T3"/>
              </a:cxn>
              <a:cxn ang="0">
                <a:pos x="T4" y="T5"/>
              </a:cxn>
              <a:cxn ang="0">
                <a:pos x="T6" y="T7"/>
              </a:cxn>
              <a:cxn ang="0">
                <a:pos x="T8" y="T9"/>
              </a:cxn>
            </a:cxnLst>
            <a:rect l="0" t="0" r="r" b="b"/>
            <a:pathLst>
              <a:path w="305" h="281">
                <a:moveTo>
                  <a:pt x="18" y="0"/>
                </a:moveTo>
                <a:lnTo>
                  <a:pt x="0" y="20"/>
                </a:lnTo>
                <a:lnTo>
                  <a:pt x="287" y="281"/>
                </a:lnTo>
                <a:lnTo>
                  <a:pt x="305" y="262"/>
                </a:lnTo>
                <a:lnTo>
                  <a:pt x="18"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61" name="Rectangle 669">
            <a:extLst>
              <a:ext uri="{FF2B5EF4-FFF2-40B4-BE49-F238E27FC236}">
                <a16:creationId xmlns:a16="http://schemas.microsoft.com/office/drawing/2014/main" id="{DEEC167E-1A77-3B5A-E64A-14631A7B8AA6}"/>
              </a:ext>
            </a:extLst>
          </xdr:cNvPr>
          <xdr:cNvSpPr>
            <a:spLocks noChangeArrowheads="1"/>
          </xdr:cNvSpPr>
        </xdr:nvSpPr>
        <xdr:spPr bwMode="auto">
          <a:xfrm>
            <a:off x="8725" y="6523"/>
            <a:ext cx="27" cy="19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8862" name="Group 670">
            <a:extLst>
              <a:ext uri="{FF2B5EF4-FFF2-40B4-BE49-F238E27FC236}">
                <a16:creationId xmlns:a16="http://schemas.microsoft.com/office/drawing/2014/main" id="{AA942B02-3C24-2792-B6A9-1B87AC75F0D8}"/>
              </a:ext>
            </a:extLst>
          </xdr:cNvPr>
          <xdr:cNvGrpSpPr>
            <a:grpSpLocks/>
          </xdr:cNvGrpSpPr>
        </xdr:nvGrpSpPr>
        <xdr:grpSpPr bwMode="auto">
          <a:xfrm>
            <a:off x="8547" y="6413"/>
            <a:ext cx="381" cy="125"/>
            <a:chOff x="8547" y="6589"/>
            <a:chExt cx="381" cy="125"/>
          </a:xfrm>
        </xdr:grpSpPr>
        <xdr:sp macro="" textlink="">
          <xdr:nvSpPr>
            <xdr:cNvPr id="8863" name="Freeform 671">
              <a:extLst>
                <a:ext uri="{FF2B5EF4-FFF2-40B4-BE49-F238E27FC236}">
                  <a16:creationId xmlns:a16="http://schemas.microsoft.com/office/drawing/2014/main" id="{6E4983B5-54B1-1F14-9D56-2F8CC357B99B}"/>
                </a:ext>
              </a:extLst>
            </xdr:cNvPr>
            <xdr:cNvSpPr>
              <a:spLocks/>
            </xdr:cNvSpPr>
          </xdr:nvSpPr>
          <xdr:spPr bwMode="auto">
            <a:xfrm>
              <a:off x="8560" y="6602"/>
              <a:ext cx="355" cy="99"/>
            </a:xfrm>
            <a:custGeom>
              <a:avLst/>
              <a:gdLst>
                <a:gd name="T0" fmla="*/ 0 w 355"/>
                <a:gd name="T1" fmla="*/ 0 h 99"/>
                <a:gd name="T2" fmla="*/ 0 w 355"/>
                <a:gd name="T3" fmla="*/ 96 h 99"/>
                <a:gd name="T4" fmla="*/ 355 w 355"/>
                <a:gd name="T5" fmla="*/ 99 h 99"/>
                <a:gd name="T6" fmla="*/ 355 w 355"/>
                <a:gd name="T7" fmla="*/ 3 h 99"/>
                <a:gd name="T8" fmla="*/ 0 w 355"/>
                <a:gd name="T9" fmla="*/ 0 h 99"/>
              </a:gdLst>
              <a:ahLst/>
              <a:cxnLst>
                <a:cxn ang="0">
                  <a:pos x="T0" y="T1"/>
                </a:cxn>
                <a:cxn ang="0">
                  <a:pos x="T2" y="T3"/>
                </a:cxn>
                <a:cxn ang="0">
                  <a:pos x="T4" y="T5"/>
                </a:cxn>
                <a:cxn ang="0">
                  <a:pos x="T6" y="T7"/>
                </a:cxn>
                <a:cxn ang="0">
                  <a:pos x="T8" y="T9"/>
                </a:cxn>
              </a:cxnLst>
              <a:rect l="0" t="0" r="r" b="b"/>
              <a:pathLst>
                <a:path w="355" h="99">
                  <a:moveTo>
                    <a:pt x="0" y="0"/>
                  </a:moveTo>
                  <a:lnTo>
                    <a:pt x="0" y="96"/>
                  </a:lnTo>
                  <a:lnTo>
                    <a:pt x="355" y="99"/>
                  </a:lnTo>
                  <a:lnTo>
                    <a:pt x="355" y="3"/>
                  </a:lnTo>
                  <a:lnTo>
                    <a:pt x="0" y="0"/>
                  </a:lnTo>
                  <a:close/>
                </a:path>
              </a:pathLst>
            </a:custGeom>
            <a:solidFill>
              <a:srgbClr val="EAEAEA"/>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64" name="Freeform 672">
              <a:extLst>
                <a:ext uri="{FF2B5EF4-FFF2-40B4-BE49-F238E27FC236}">
                  <a16:creationId xmlns:a16="http://schemas.microsoft.com/office/drawing/2014/main" id="{7B57ECD6-1F63-B8FE-C565-7C5003EDAAE9}"/>
                </a:ext>
              </a:extLst>
            </xdr:cNvPr>
            <xdr:cNvSpPr>
              <a:spLocks noEditPoints="1"/>
            </xdr:cNvSpPr>
          </xdr:nvSpPr>
          <xdr:spPr bwMode="auto">
            <a:xfrm>
              <a:off x="8547" y="6589"/>
              <a:ext cx="381" cy="125"/>
            </a:xfrm>
            <a:custGeom>
              <a:avLst/>
              <a:gdLst>
                <a:gd name="T0" fmla="*/ 0 w 381"/>
                <a:gd name="T1" fmla="*/ 109 h 125"/>
                <a:gd name="T2" fmla="*/ 0 w 381"/>
                <a:gd name="T3" fmla="*/ 122 h 125"/>
                <a:gd name="T4" fmla="*/ 13 w 381"/>
                <a:gd name="T5" fmla="*/ 122 h 125"/>
                <a:gd name="T6" fmla="*/ 368 w 381"/>
                <a:gd name="T7" fmla="*/ 125 h 125"/>
                <a:gd name="T8" fmla="*/ 381 w 381"/>
                <a:gd name="T9" fmla="*/ 125 h 125"/>
                <a:gd name="T10" fmla="*/ 381 w 381"/>
                <a:gd name="T11" fmla="*/ 112 h 125"/>
                <a:gd name="T12" fmla="*/ 381 w 381"/>
                <a:gd name="T13" fmla="*/ 16 h 125"/>
                <a:gd name="T14" fmla="*/ 381 w 381"/>
                <a:gd name="T15" fmla="*/ 3 h 125"/>
                <a:gd name="T16" fmla="*/ 368 w 381"/>
                <a:gd name="T17" fmla="*/ 3 h 125"/>
                <a:gd name="T18" fmla="*/ 13 w 381"/>
                <a:gd name="T19" fmla="*/ 0 h 125"/>
                <a:gd name="T20" fmla="*/ 0 w 381"/>
                <a:gd name="T21" fmla="*/ 0 h 125"/>
                <a:gd name="T22" fmla="*/ 0 w 381"/>
                <a:gd name="T23" fmla="*/ 13 h 125"/>
                <a:gd name="T24" fmla="*/ 0 w 381"/>
                <a:gd name="T25" fmla="*/ 109 h 125"/>
                <a:gd name="T26" fmla="*/ 27 w 381"/>
                <a:gd name="T27" fmla="*/ 13 h 125"/>
                <a:gd name="T28" fmla="*/ 13 w 381"/>
                <a:gd name="T29" fmla="*/ 13 h 125"/>
                <a:gd name="T30" fmla="*/ 13 w 381"/>
                <a:gd name="T31" fmla="*/ 27 h 125"/>
                <a:gd name="T32" fmla="*/ 368 w 381"/>
                <a:gd name="T33" fmla="*/ 30 h 125"/>
                <a:gd name="T34" fmla="*/ 368 w 381"/>
                <a:gd name="T35" fmla="*/ 16 h 125"/>
                <a:gd name="T36" fmla="*/ 354 w 381"/>
                <a:gd name="T37" fmla="*/ 16 h 125"/>
                <a:gd name="T38" fmla="*/ 354 w 381"/>
                <a:gd name="T39" fmla="*/ 112 h 125"/>
                <a:gd name="T40" fmla="*/ 368 w 381"/>
                <a:gd name="T41" fmla="*/ 112 h 125"/>
                <a:gd name="T42" fmla="*/ 368 w 381"/>
                <a:gd name="T43" fmla="*/ 99 h 125"/>
                <a:gd name="T44" fmla="*/ 13 w 381"/>
                <a:gd name="T45" fmla="*/ 96 h 125"/>
                <a:gd name="T46" fmla="*/ 13 w 381"/>
                <a:gd name="T47" fmla="*/ 109 h 125"/>
                <a:gd name="T48" fmla="*/ 27 w 381"/>
                <a:gd name="T49" fmla="*/ 109 h 125"/>
                <a:gd name="T50" fmla="*/ 27 w 381"/>
                <a:gd name="T51" fmla="*/ 13 h 1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81" h="125">
                  <a:moveTo>
                    <a:pt x="0" y="109"/>
                  </a:moveTo>
                  <a:lnTo>
                    <a:pt x="0" y="122"/>
                  </a:lnTo>
                  <a:lnTo>
                    <a:pt x="13" y="122"/>
                  </a:lnTo>
                  <a:lnTo>
                    <a:pt x="368" y="125"/>
                  </a:lnTo>
                  <a:lnTo>
                    <a:pt x="381" y="125"/>
                  </a:lnTo>
                  <a:lnTo>
                    <a:pt x="381" y="112"/>
                  </a:lnTo>
                  <a:lnTo>
                    <a:pt x="381" y="16"/>
                  </a:lnTo>
                  <a:lnTo>
                    <a:pt x="381" y="3"/>
                  </a:lnTo>
                  <a:lnTo>
                    <a:pt x="368" y="3"/>
                  </a:lnTo>
                  <a:lnTo>
                    <a:pt x="13" y="0"/>
                  </a:lnTo>
                  <a:lnTo>
                    <a:pt x="0" y="0"/>
                  </a:lnTo>
                  <a:lnTo>
                    <a:pt x="0" y="13"/>
                  </a:lnTo>
                  <a:lnTo>
                    <a:pt x="0" y="109"/>
                  </a:lnTo>
                  <a:close/>
                  <a:moveTo>
                    <a:pt x="27" y="13"/>
                  </a:moveTo>
                  <a:lnTo>
                    <a:pt x="13" y="13"/>
                  </a:lnTo>
                  <a:lnTo>
                    <a:pt x="13" y="27"/>
                  </a:lnTo>
                  <a:lnTo>
                    <a:pt x="368" y="30"/>
                  </a:lnTo>
                  <a:lnTo>
                    <a:pt x="368" y="16"/>
                  </a:lnTo>
                  <a:lnTo>
                    <a:pt x="354" y="16"/>
                  </a:lnTo>
                  <a:lnTo>
                    <a:pt x="354" y="112"/>
                  </a:lnTo>
                  <a:lnTo>
                    <a:pt x="368" y="112"/>
                  </a:lnTo>
                  <a:lnTo>
                    <a:pt x="368" y="99"/>
                  </a:lnTo>
                  <a:lnTo>
                    <a:pt x="13" y="96"/>
                  </a:lnTo>
                  <a:lnTo>
                    <a:pt x="13" y="109"/>
                  </a:lnTo>
                  <a:lnTo>
                    <a:pt x="27" y="109"/>
                  </a:lnTo>
                  <a:lnTo>
                    <a:pt x="27" y="13"/>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865" name="Oval 673">
            <a:extLst>
              <a:ext uri="{FF2B5EF4-FFF2-40B4-BE49-F238E27FC236}">
                <a16:creationId xmlns:a16="http://schemas.microsoft.com/office/drawing/2014/main" id="{8C54D681-00DC-9174-CC97-5E2FD632678C}"/>
              </a:ext>
            </a:extLst>
          </xdr:cNvPr>
          <xdr:cNvSpPr>
            <a:spLocks noChangeArrowheads="1"/>
          </xdr:cNvSpPr>
        </xdr:nvSpPr>
        <xdr:spPr bwMode="auto">
          <a:xfrm>
            <a:off x="8991" y="6558"/>
            <a:ext cx="504" cy="285"/>
          </a:xfrm>
          <a:prstGeom prst="ellipse">
            <a:avLst/>
          </a:prstGeom>
          <a:solidFill>
            <a:srgbClr val="FFFF99"/>
          </a:solidFill>
          <a:ln w="5715">
            <a:solidFill>
              <a:srgbClr val="000000"/>
            </a:solidFill>
            <a:round/>
            <a:headEnd/>
            <a:tailEnd/>
          </a:ln>
        </xdr:spPr>
      </xdr:sp>
      <xdr:sp macro="" textlink="">
        <xdr:nvSpPr>
          <xdr:cNvPr id="8866" name="Rectangle 674">
            <a:extLst>
              <a:ext uri="{FF2B5EF4-FFF2-40B4-BE49-F238E27FC236}">
                <a16:creationId xmlns:a16="http://schemas.microsoft.com/office/drawing/2014/main" id="{52752D3D-16A7-72C3-9E83-5A290E06046E}"/>
              </a:ext>
            </a:extLst>
          </xdr:cNvPr>
          <xdr:cNvSpPr>
            <a:spLocks noChangeArrowheads="1"/>
          </xdr:cNvSpPr>
        </xdr:nvSpPr>
        <xdr:spPr bwMode="auto">
          <a:xfrm>
            <a:off x="9064" y="6558"/>
            <a:ext cx="295"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67" name="Rectangle 675">
            <a:extLst>
              <a:ext uri="{FF2B5EF4-FFF2-40B4-BE49-F238E27FC236}">
                <a16:creationId xmlns:a16="http://schemas.microsoft.com/office/drawing/2014/main" id="{8B1A8FD1-35A8-8971-083A-A2F42B57A60F}"/>
              </a:ext>
            </a:extLst>
          </xdr:cNvPr>
          <xdr:cNvSpPr>
            <a:spLocks noChangeArrowheads="1"/>
          </xdr:cNvSpPr>
        </xdr:nvSpPr>
        <xdr:spPr bwMode="auto">
          <a:xfrm>
            <a:off x="9176" y="6627"/>
            <a:ext cx="12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68" name="Oval 676">
            <a:extLst>
              <a:ext uri="{FF2B5EF4-FFF2-40B4-BE49-F238E27FC236}">
                <a16:creationId xmlns:a16="http://schemas.microsoft.com/office/drawing/2014/main" id="{1A315089-9CF3-AC72-B4C2-CF097F4FE752}"/>
              </a:ext>
            </a:extLst>
          </xdr:cNvPr>
          <xdr:cNvSpPr>
            <a:spLocks noChangeArrowheads="1"/>
          </xdr:cNvSpPr>
        </xdr:nvSpPr>
        <xdr:spPr bwMode="auto">
          <a:xfrm>
            <a:off x="8991" y="6558"/>
            <a:ext cx="504" cy="285"/>
          </a:xfrm>
          <a:prstGeom prst="ellipse">
            <a:avLst/>
          </a:prstGeom>
          <a:solidFill>
            <a:srgbClr val="FFFF99"/>
          </a:solidFill>
          <a:ln w="5715">
            <a:solidFill>
              <a:srgbClr val="000000"/>
            </a:solidFill>
            <a:round/>
            <a:headEnd/>
            <a:tailEnd/>
          </a:ln>
        </xdr:spPr>
      </xdr:sp>
      <xdr:sp macro="" textlink="">
        <xdr:nvSpPr>
          <xdr:cNvPr id="8869" name="Rectangle 677">
            <a:extLst>
              <a:ext uri="{FF2B5EF4-FFF2-40B4-BE49-F238E27FC236}">
                <a16:creationId xmlns:a16="http://schemas.microsoft.com/office/drawing/2014/main" id="{66E04784-17C8-AF1A-C4CC-89E30919674D}"/>
              </a:ext>
            </a:extLst>
          </xdr:cNvPr>
          <xdr:cNvSpPr>
            <a:spLocks noChangeArrowheads="1"/>
          </xdr:cNvSpPr>
        </xdr:nvSpPr>
        <xdr:spPr bwMode="auto">
          <a:xfrm>
            <a:off x="9064" y="6558"/>
            <a:ext cx="295"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70" name="Rectangle 678">
            <a:extLst>
              <a:ext uri="{FF2B5EF4-FFF2-40B4-BE49-F238E27FC236}">
                <a16:creationId xmlns:a16="http://schemas.microsoft.com/office/drawing/2014/main" id="{71552561-9E50-B6F5-3A59-3E80F1D8D378}"/>
              </a:ext>
            </a:extLst>
          </xdr:cNvPr>
          <xdr:cNvSpPr>
            <a:spLocks noChangeArrowheads="1"/>
          </xdr:cNvSpPr>
        </xdr:nvSpPr>
        <xdr:spPr bwMode="auto">
          <a:xfrm>
            <a:off x="9176" y="6627"/>
            <a:ext cx="12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71" name="Rectangle 679">
            <a:extLst>
              <a:ext uri="{FF2B5EF4-FFF2-40B4-BE49-F238E27FC236}">
                <a16:creationId xmlns:a16="http://schemas.microsoft.com/office/drawing/2014/main" id="{1209F637-36DB-196E-B404-7C4BEE1EF243}"/>
              </a:ext>
            </a:extLst>
          </xdr:cNvPr>
          <xdr:cNvSpPr>
            <a:spLocks noChangeArrowheads="1"/>
          </xdr:cNvSpPr>
        </xdr:nvSpPr>
        <xdr:spPr bwMode="auto">
          <a:xfrm>
            <a:off x="5116" y="3882"/>
            <a:ext cx="1078" cy="284"/>
          </a:xfrm>
          <a:prstGeom prst="rect">
            <a:avLst/>
          </a:prstGeom>
          <a:solidFill>
            <a:srgbClr val="FFCCFF"/>
          </a:solidFill>
          <a:ln w="17145">
            <a:solidFill>
              <a:srgbClr val="000000"/>
            </a:solidFill>
            <a:miter lim="800000"/>
            <a:headEnd/>
            <a:tailEnd/>
          </a:ln>
        </xdr:spPr>
      </xdr:sp>
      <xdr:sp macro="" textlink="">
        <xdr:nvSpPr>
          <xdr:cNvPr id="8872" name="Oval 680">
            <a:extLst>
              <a:ext uri="{FF2B5EF4-FFF2-40B4-BE49-F238E27FC236}">
                <a16:creationId xmlns:a16="http://schemas.microsoft.com/office/drawing/2014/main" id="{3ADAC000-8891-848A-1861-31E8479F3238}"/>
              </a:ext>
            </a:extLst>
          </xdr:cNvPr>
          <xdr:cNvSpPr>
            <a:spLocks noChangeArrowheads="1"/>
          </xdr:cNvSpPr>
        </xdr:nvSpPr>
        <xdr:spPr bwMode="auto">
          <a:xfrm>
            <a:off x="5116" y="3457"/>
            <a:ext cx="504" cy="214"/>
          </a:xfrm>
          <a:prstGeom prst="ellipse">
            <a:avLst/>
          </a:prstGeom>
          <a:solidFill>
            <a:srgbClr val="FFFF99"/>
          </a:solidFill>
          <a:ln w="5715">
            <a:solidFill>
              <a:srgbClr val="000000"/>
            </a:solidFill>
            <a:round/>
            <a:headEnd/>
            <a:tailEnd/>
          </a:ln>
        </xdr:spPr>
      </xdr:sp>
      <xdr:sp macro="" textlink="">
        <xdr:nvSpPr>
          <xdr:cNvPr id="8873" name="Rectangle 681">
            <a:extLst>
              <a:ext uri="{FF2B5EF4-FFF2-40B4-BE49-F238E27FC236}">
                <a16:creationId xmlns:a16="http://schemas.microsoft.com/office/drawing/2014/main" id="{BA780F14-F5FA-DECF-6D52-7F8CFE1663EF}"/>
              </a:ext>
            </a:extLst>
          </xdr:cNvPr>
          <xdr:cNvSpPr>
            <a:spLocks noChangeArrowheads="1"/>
          </xdr:cNvSpPr>
        </xdr:nvSpPr>
        <xdr:spPr bwMode="auto">
          <a:xfrm>
            <a:off x="5188" y="3387"/>
            <a:ext cx="306"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74" name="Rectangle 682">
            <a:extLst>
              <a:ext uri="{FF2B5EF4-FFF2-40B4-BE49-F238E27FC236}">
                <a16:creationId xmlns:a16="http://schemas.microsoft.com/office/drawing/2014/main" id="{4E30492E-DCA8-7344-39DA-B5A8F5E8F4BF}"/>
              </a:ext>
            </a:extLst>
          </xdr:cNvPr>
          <xdr:cNvSpPr>
            <a:spLocks noChangeArrowheads="1"/>
          </xdr:cNvSpPr>
        </xdr:nvSpPr>
        <xdr:spPr bwMode="auto">
          <a:xfrm>
            <a:off x="5278" y="3442"/>
            <a:ext cx="140" cy="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75" name="Oval 683">
            <a:extLst>
              <a:ext uri="{FF2B5EF4-FFF2-40B4-BE49-F238E27FC236}">
                <a16:creationId xmlns:a16="http://schemas.microsoft.com/office/drawing/2014/main" id="{485A0580-430C-9984-C6DA-D1CCEDF3F2D8}"/>
              </a:ext>
            </a:extLst>
          </xdr:cNvPr>
          <xdr:cNvSpPr>
            <a:spLocks noChangeArrowheads="1"/>
          </xdr:cNvSpPr>
        </xdr:nvSpPr>
        <xdr:spPr bwMode="auto">
          <a:xfrm>
            <a:off x="5116" y="3173"/>
            <a:ext cx="504" cy="286"/>
          </a:xfrm>
          <a:prstGeom prst="ellipse">
            <a:avLst/>
          </a:prstGeom>
          <a:solidFill>
            <a:srgbClr val="FFFF99"/>
          </a:solidFill>
          <a:ln w="5715">
            <a:solidFill>
              <a:srgbClr val="000000"/>
            </a:solidFill>
            <a:round/>
            <a:headEnd/>
            <a:tailEnd/>
          </a:ln>
        </xdr:spPr>
      </xdr:sp>
      <xdr:sp macro="" textlink="">
        <xdr:nvSpPr>
          <xdr:cNvPr id="8876" name="Rectangle 684">
            <a:extLst>
              <a:ext uri="{FF2B5EF4-FFF2-40B4-BE49-F238E27FC236}">
                <a16:creationId xmlns:a16="http://schemas.microsoft.com/office/drawing/2014/main" id="{49B9CA89-FF32-35C0-88D2-6E9351F87E01}"/>
              </a:ext>
            </a:extLst>
          </xdr:cNvPr>
          <xdr:cNvSpPr>
            <a:spLocks noChangeArrowheads="1"/>
          </xdr:cNvSpPr>
        </xdr:nvSpPr>
        <xdr:spPr bwMode="auto">
          <a:xfrm>
            <a:off x="5189" y="3103"/>
            <a:ext cx="414"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77" name="Rectangle 685">
            <a:extLst>
              <a:ext uri="{FF2B5EF4-FFF2-40B4-BE49-F238E27FC236}">
                <a16:creationId xmlns:a16="http://schemas.microsoft.com/office/drawing/2014/main" id="{335B7578-D9E7-070E-F8A7-F0EDE2228305}"/>
              </a:ext>
            </a:extLst>
          </xdr:cNvPr>
          <xdr:cNvSpPr>
            <a:spLocks noChangeArrowheads="1"/>
          </xdr:cNvSpPr>
        </xdr:nvSpPr>
        <xdr:spPr bwMode="auto">
          <a:xfrm>
            <a:off x="5278" y="3175"/>
            <a:ext cx="163" cy="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O</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78" name="Rectangle 686">
            <a:extLst>
              <a:ext uri="{FF2B5EF4-FFF2-40B4-BE49-F238E27FC236}">
                <a16:creationId xmlns:a16="http://schemas.microsoft.com/office/drawing/2014/main" id="{AC99DFE4-D524-B353-5A66-76302656B715}"/>
              </a:ext>
            </a:extLst>
          </xdr:cNvPr>
          <xdr:cNvSpPr>
            <a:spLocks noChangeArrowheads="1"/>
          </xdr:cNvSpPr>
        </xdr:nvSpPr>
        <xdr:spPr bwMode="auto">
          <a:xfrm>
            <a:off x="5464" y="3268"/>
            <a:ext cx="82"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700" b="0" i="0" u="none" strike="noStrike" baseline="0">
                <a:solidFill>
                  <a:srgbClr val="000000"/>
                </a:solidFill>
                <a:latin typeface="Times New Roman"/>
                <a:cs typeface="Times New Roman"/>
              </a:rPr>
              <a:t>2</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79" name="Oval 687">
            <a:extLst>
              <a:ext uri="{FF2B5EF4-FFF2-40B4-BE49-F238E27FC236}">
                <a16:creationId xmlns:a16="http://schemas.microsoft.com/office/drawing/2014/main" id="{B78CD961-7E24-6F88-0DDB-324A8B45D60A}"/>
              </a:ext>
            </a:extLst>
          </xdr:cNvPr>
          <xdr:cNvSpPr>
            <a:spLocks noChangeArrowheads="1"/>
          </xdr:cNvSpPr>
        </xdr:nvSpPr>
        <xdr:spPr bwMode="auto">
          <a:xfrm>
            <a:off x="5116" y="3173"/>
            <a:ext cx="504" cy="286"/>
          </a:xfrm>
          <a:prstGeom prst="ellipse">
            <a:avLst/>
          </a:prstGeom>
          <a:solidFill>
            <a:srgbClr val="FFFF99"/>
          </a:solidFill>
          <a:ln w="5715">
            <a:solidFill>
              <a:srgbClr val="000000"/>
            </a:solidFill>
            <a:round/>
            <a:headEnd/>
            <a:tailEnd/>
          </a:ln>
        </xdr:spPr>
      </xdr:sp>
      <xdr:sp macro="" textlink="">
        <xdr:nvSpPr>
          <xdr:cNvPr id="8880" name="Rectangle 688">
            <a:extLst>
              <a:ext uri="{FF2B5EF4-FFF2-40B4-BE49-F238E27FC236}">
                <a16:creationId xmlns:a16="http://schemas.microsoft.com/office/drawing/2014/main" id="{32DA7716-4F4B-9A0B-ABB3-E7BFB079EC1F}"/>
              </a:ext>
            </a:extLst>
          </xdr:cNvPr>
          <xdr:cNvSpPr>
            <a:spLocks noChangeArrowheads="1"/>
          </xdr:cNvSpPr>
        </xdr:nvSpPr>
        <xdr:spPr bwMode="auto">
          <a:xfrm>
            <a:off x="5189" y="3103"/>
            <a:ext cx="414"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81" name="Rectangle 689">
            <a:extLst>
              <a:ext uri="{FF2B5EF4-FFF2-40B4-BE49-F238E27FC236}">
                <a16:creationId xmlns:a16="http://schemas.microsoft.com/office/drawing/2014/main" id="{D1F9284E-0EC6-CF1B-B807-B889C863AE1E}"/>
              </a:ext>
            </a:extLst>
          </xdr:cNvPr>
          <xdr:cNvSpPr>
            <a:spLocks noChangeArrowheads="1"/>
          </xdr:cNvSpPr>
        </xdr:nvSpPr>
        <xdr:spPr bwMode="auto">
          <a:xfrm>
            <a:off x="5278" y="3175"/>
            <a:ext cx="163" cy="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O</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82" name="Rectangle 690">
            <a:extLst>
              <a:ext uri="{FF2B5EF4-FFF2-40B4-BE49-F238E27FC236}">
                <a16:creationId xmlns:a16="http://schemas.microsoft.com/office/drawing/2014/main" id="{BE1A8661-06E2-A0B4-1D6F-A20E893FC380}"/>
              </a:ext>
            </a:extLst>
          </xdr:cNvPr>
          <xdr:cNvSpPr>
            <a:spLocks noChangeArrowheads="1"/>
          </xdr:cNvSpPr>
        </xdr:nvSpPr>
        <xdr:spPr bwMode="auto">
          <a:xfrm>
            <a:off x="5464" y="3268"/>
            <a:ext cx="82"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700" b="0" i="0" u="none" strike="noStrike" baseline="0">
                <a:solidFill>
                  <a:srgbClr val="000000"/>
                </a:solidFill>
                <a:latin typeface="Times New Roman"/>
                <a:cs typeface="Times New Roman"/>
              </a:rPr>
              <a:t>2</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83" name="Oval 691">
            <a:extLst>
              <a:ext uri="{FF2B5EF4-FFF2-40B4-BE49-F238E27FC236}">
                <a16:creationId xmlns:a16="http://schemas.microsoft.com/office/drawing/2014/main" id="{67593236-3054-469A-5CE6-60EC82D63994}"/>
              </a:ext>
            </a:extLst>
          </xdr:cNvPr>
          <xdr:cNvSpPr>
            <a:spLocks noChangeArrowheads="1"/>
          </xdr:cNvSpPr>
        </xdr:nvSpPr>
        <xdr:spPr bwMode="auto">
          <a:xfrm>
            <a:off x="9708" y="6770"/>
            <a:ext cx="504" cy="286"/>
          </a:xfrm>
          <a:prstGeom prst="ellipse">
            <a:avLst/>
          </a:prstGeom>
          <a:solidFill>
            <a:srgbClr val="FFFF99"/>
          </a:solidFill>
          <a:ln w="5715">
            <a:solidFill>
              <a:srgbClr val="000000"/>
            </a:solidFill>
            <a:round/>
            <a:headEnd/>
            <a:tailEnd/>
          </a:ln>
        </xdr:spPr>
      </xdr:sp>
      <xdr:sp macro="" textlink="">
        <xdr:nvSpPr>
          <xdr:cNvPr id="8884" name="Rectangle 692">
            <a:extLst>
              <a:ext uri="{FF2B5EF4-FFF2-40B4-BE49-F238E27FC236}">
                <a16:creationId xmlns:a16="http://schemas.microsoft.com/office/drawing/2014/main" id="{7ADE573C-3920-3AF6-C2C8-599E5813B1FB}"/>
              </a:ext>
            </a:extLst>
          </xdr:cNvPr>
          <xdr:cNvSpPr>
            <a:spLocks noChangeArrowheads="1"/>
          </xdr:cNvSpPr>
        </xdr:nvSpPr>
        <xdr:spPr bwMode="auto">
          <a:xfrm>
            <a:off x="9852" y="6700"/>
            <a:ext cx="294" cy="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85" name="Rectangle 693">
            <a:extLst>
              <a:ext uri="{FF2B5EF4-FFF2-40B4-BE49-F238E27FC236}">
                <a16:creationId xmlns:a16="http://schemas.microsoft.com/office/drawing/2014/main" id="{A04A301F-11B0-1848-DDEB-DFF46D036AC8}"/>
              </a:ext>
            </a:extLst>
          </xdr:cNvPr>
          <xdr:cNvSpPr>
            <a:spLocks noChangeArrowheads="1"/>
          </xdr:cNvSpPr>
        </xdr:nvSpPr>
        <xdr:spPr bwMode="auto">
          <a:xfrm>
            <a:off x="9946" y="6766"/>
            <a:ext cx="128"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86" name="Oval 694">
            <a:extLst>
              <a:ext uri="{FF2B5EF4-FFF2-40B4-BE49-F238E27FC236}">
                <a16:creationId xmlns:a16="http://schemas.microsoft.com/office/drawing/2014/main" id="{58701D69-25A3-5D42-F3AB-B3895B4E5E70}"/>
              </a:ext>
            </a:extLst>
          </xdr:cNvPr>
          <xdr:cNvSpPr>
            <a:spLocks noChangeArrowheads="1"/>
          </xdr:cNvSpPr>
        </xdr:nvSpPr>
        <xdr:spPr bwMode="auto">
          <a:xfrm>
            <a:off x="9708" y="7054"/>
            <a:ext cx="504" cy="214"/>
          </a:xfrm>
          <a:prstGeom prst="ellipse">
            <a:avLst/>
          </a:prstGeom>
          <a:solidFill>
            <a:srgbClr val="FFFF99"/>
          </a:solidFill>
          <a:ln w="5715">
            <a:solidFill>
              <a:srgbClr val="000000"/>
            </a:solidFill>
            <a:round/>
            <a:headEnd/>
            <a:tailEnd/>
          </a:ln>
        </xdr:spPr>
      </xdr:sp>
      <xdr:sp macro="" textlink="">
        <xdr:nvSpPr>
          <xdr:cNvPr id="8887" name="Rectangle 695">
            <a:extLst>
              <a:ext uri="{FF2B5EF4-FFF2-40B4-BE49-F238E27FC236}">
                <a16:creationId xmlns:a16="http://schemas.microsoft.com/office/drawing/2014/main" id="{91936731-1D16-28F0-B8B3-B965E1DF2D0A}"/>
              </a:ext>
            </a:extLst>
          </xdr:cNvPr>
          <xdr:cNvSpPr>
            <a:spLocks noChangeArrowheads="1"/>
          </xdr:cNvSpPr>
        </xdr:nvSpPr>
        <xdr:spPr bwMode="auto">
          <a:xfrm>
            <a:off x="9782" y="6981"/>
            <a:ext cx="306"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88" name="Rectangle 696">
            <a:extLst>
              <a:ext uri="{FF2B5EF4-FFF2-40B4-BE49-F238E27FC236}">
                <a16:creationId xmlns:a16="http://schemas.microsoft.com/office/drawing/2014/main" id="{B3097005-F0EE-EE5D-F282-9FB0458112E8}"/>
              </a:ext>
            </a:extLst>
          </xdr:cNvPr>
          <xdr:cNvSpPr>
            <a:spLocks noChangeArrowheads="1"/>
          </xdr:cNvSpPr>
        </xdr:nvSpPr>
        <xdr:spPr bwMode="auto">
          <a:xfrm>
            <a:off x="9887" y="7067"/>
            <a:ext cx="141" cy="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89" name="Oval 697">
            <a:extLst>
              <a:ext uri="{FF2B5EF4-FFF2-40B4-BE49-F238E27FC236}">
                <a16:creationId xmlns:a16="http://schemas.microsoft.com/office/drawing/2014/main" id="{7E4E7CE1-8B0C-1E03-1CE5-FB6580233D90}"/>
              </a:ext>
            </a:extLst>
          </xdr:cNvPr>
          <xdr:cNvSpPr>
            <a:spLocks noChangeArrowheads="1"/>
          </xdr:cNvSpPr>
        </xdr:nvSpPr>
        <xdr:spPr bwMode="auto">
          <a:xfrm>
            <a:off x="9708" y="6770"/>
            <a:ext cx="504" cy="286"/>
          </a:xfrm>
          <a:prstGeom prst="ellipse">
            <a:avLst/>
          </a:prstGeom>
          <a:solidFill>
            <a:srgbClr val="FFFF99"/>
          </a:solidFill>
          <a:ln w="5715">
            <a:solidFill>
              <a:srgbClr val="000000"/>
            </a:solidFill>
            <a:round/>
            <a:headEnd/>
            <a:tailEnd/>
          </a:ln>
        </xdr:spPr>
      </xdr:sp>
      <xdr:sp macro="" textlink="">
        <xdr:nvSpPr>
          <xdr:cNvPr id="8890" name="Rectangle 698">
            <a:extLst>
              <a:ext uri="{FF2B5EF4-FFF2-40B4-BE49-F238E27FC236}">
                <a16:creationId xmlns:a16="http://schemas.microsoft.com/office/drawing/2014/main" id="{0E276184-6374-30B6-F5AA-F4D9A4A4B5E6}"/>
              </a:ext>
            </a:extLst>
          </xdr:cNvPr>
          <xdr:cNvSpPr>
            <a:spLocks noChangeArrowheads="1"/>
          </xdr:cNvSpPr>
        </xdr:nvSpPr>
        <xdr:spPr bwMode="auto">
          <a:xfrm>
            <a:off x="9852" y="6700"/>
            <a:ext cx="294" cy="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91" name="Rectangle 699">
            <a:extLst>
              <a:ext uri="{FF2B5EF4-FFF2-40B4-BE49-F238E27FC236}">
                <a16:creationId xmlns:a16="http://schemas.microsoft.com/office/drawing/2014/main" id="{26894F9E-B4FF-7A83-1EF5-45E4EF9A4AC0}"/>
              </a:ext>
            </a:extLst>
          </xdr:cNvPr>
          <xdr:cNvSpPr>
            <a:spLocks noChangeArrowheads="1"/>
          </xdr:cNvSpPr>
        </xdr:nvSpPr>
        <xdr:spPr bwMode="auto">
          <a:xfrm>
            <a:off x="9946" y="6766"/>
            <a:ext cx="128"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92" name="Oval 700">
            <a:extLst>
              <a:ext uri="{FF2B5EF4-FFF2-40B4-BE49-F238E27FC236}">
                <a16:creationId xmlns:a16="http://schemas.microsoft.com/office/drawing/2014/main" id="{7F7C2AC4-B91D-5FCA-D1FC-881E7D9C4DAA}"/>
              </a:ext>
            </a:extLst>
          </xdr:cNvPr>
          <xdr:cNvSpPr>
            <a:spLocks noChangeArrowheads="1"/>
          </xdr:cNvSpPr>
        </xdr:nvSpPr>
        <xdr:spPr bwMode="auto">
          <a:xfrm>
            <a:off x="9708" y="7054"/>
            <a:ext cx="504" cy="214"/>
          </a:xfrm>
          <a:prstGeom prst="ellipse">
            <a:avLst/>
          </a:prstGeom>
          <a:solidFill>
            <a:srgbClr val="FFFF99"/>
          </a:solidFill>
          <a:ln w="5715">
            <a:solidFill>
              <a:srgbClr val="000000"/>
            </a:solidFill>
            <a:round/>
            <a:headEnd/>
            <a:tailEnd/>
          </a:ln>
        </xdr:spPr>
      </xdr:sp>
      <xdr:sp macro="" textlink="">
        <xdr:nvSpPr>
          <xdr:cNvPr id="8893" name="Rectangle 701">
            <a:extLst>
              <a:ext uri="{FF2B5EF4-FFF2-40B4-BE49-F238E27FC236}">
                <a16:creationId xmlns:a16="http://schemas.microsoft.com/office/drawing/2014/main" id="{1DBE4D9C-FF1E-2A9D-6F84-D41307125D24}"/>
              </a:ext>
            </a:extLst>
          </xdr:cNvPr>
          <xdr:cNvSpPr>
            <a:spLocks noChangeArrowheads="1"/>
          </xdr:cNvSpPr>
        </xdr:nvSpPr>
        <xdr:spPr bwMode="auto">
          <a:xfrm>
            <a:off x="9782" y="6981"/>
            <a:ext cx="306"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94" name="Rectangle 702">
            <a:extLst>
              <a:ext uri="{FF2B5EF4-FFF2-40B4-BE49-F238E27FC236}">
                <a16:creationId xmlns:a16="http://schemas.microsoft.com/office/drawing/2014/main" id="{390FBA2E-D7DF-991D-3E82-8D98FCF2DDD0}"/>
              </a:ext>
            </a:extLst>
          </xdr:cNvPr>
          <xdr:cNvSpPr>
            <a:spLocks noChangeArrowheads="1"/>
          </xdr:cNvSpPr>
        </xdr:nvSpPr>
        <xdr:spPr bwMode="auto">
          <a:xfrm>
            <a:off x="9887" y="7067"/>
            <a:ext cx="141" cy="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95" name="Oval 703">
            <a:extLst>
              <a:ext uri="{FF2B5EF4-FFF2-40B4-BE49-F238E27FC236}">
                <a16:creationId xmlns:a16="http://schemas.microsoft.com/office/drawing/2014/main" id="{EBFC79AE-CA8D-6DC2-1EEB-943E1010B995}"/>
              </a:ext>
            </a:extLst>
          </xdr:cNvPr>
          <xdr:cNvSpPr>
            <a:spLocks noChangeArrowheads="1"/>
          </xdr:cNvSpPr>
        </xdr:nvSpPr>
        <xdr:spPr bwMode="auto">
          <a:xfrm>
            <a:off x="4542" y="7148"/>
            <a:ext cx="504" cy="286"/>
          </a:xfrm>
          <a:prstGeom prst="ellipse">
            <a:avLst/>
          </a:prstGeom>
          <a:solidFill>
            <a:srgbClr val="FFFF99"/>
          </a:solidFill>
          <a:ln w="5715">
            <a:solidFill>
              <a:srgbClr val="000000"/>
            </a:solidFill>
            <a:round/>
            <a:headEnd/>
            <a:tailEnd/>
          </a:ln>
        </xdr:spPr>
      </xdr:sp>
      <xdr:sp macro="" textlink="">
        <xdr:nvSpPr>
          <xdr:cNvPr id="8896" name="Rectangle 704">
            <a:extLst>
              <a:ext uri="{FF2B5EF4-FFF2-40B4-BE49-F238E27FC236}">
                <a16:creationId xmlns:a16="http://schemas.microsoft.com/office/drawing/2014/main" id="{64381BCF-48E5-E600-314D-739CF58C6389}"/>
              </a:ext>
            </a:extLst>
          </xdr:cNvPr>
          <xdr:cNvSpPr>
            <a:spLocks noChangeArrowheads="1"/>
          </xdr:cNvSpPr>
        </xdr:nvSpPr>
        <xdr:spPr bwMode="auto">
          <a:xfrm>
            <a:off x="4612" y="7078"/>
            <a:ext cx="307"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97" name="Rectangle 705">
            <a:extLst>
              <a:ext uri="{FF2B5EF4-FFF2-40B4-BE49-F238E27FC236}">
                <a16:creationId xmlns:a16="http://schemas.microsoft.com/office/drawing/2014/main" id="{8187CA60-4F9A-531A-5E13-35D514E2CC2F}"/>
              </a:ext>
            </a:extLst>
          </xdr:cNvPr>
          <xdr:cNvSpPr>
            <a:spLocks noChangeArrowheads="1"/>
          </xdr:cNvSpPr>
        </xdr:nvSpPr>
        <xdr:spPr bwMode="auto">
          <a:xfrm>
            <a:off x="4694" y="7137"/>
            <a:ext cx="140"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898" name="Rectangle 706">
            <a:extLst>
              <a:ext uri="{FF2B5EF4-FFF2-40B4-BE49-F238E27FC236}">
                <a16:creationId xmlns:a16="http://schemas.microsoft.com/office/drawing/2014/main" id="{53120FAA-8DD7-B2A7-8599-E9370C42B90C}"/>
              </a:ext>
            </a:extLst>
          </xdr:cNvPr>
          <xdr:cNvSpPr>
            <a:spLocks noChangeArrowheads="1"/>
          </xdr:cNvSpPr>
        </xdr:nvSpPr>
        <xdr:spPr bwMode="auto">
          <a:xfrm>
            <a:off x="4759" y="7290"/>
            <a:ext cx="1219"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899" name="Rectangle 707">
            <a:extLst>
              <a:ext uri="{FF2B5EF4-FFF2-40B4-BE49-F238E27FC236}">
                <a16:creationId xmlns:a16="http://schemas.microsoft.com/office/drawing/2014/main" id="{7746C87F-AED0-7CA2-A988-CEA9652D9CE8}"/>
              </a:ext>
            </a:extLst>
          </xdr:cNvPr>
          <xdr:cNvSpPr>
            <a:spLocks noChangeArrowheads="1"/>
          </xdr:cNvSpPr>
        </xdr:nvSpPr>
        <xdr:spPr bwMode="auto">
          <a:xfrm>
            <a:off x="4858" y="7345"/>
            <a:ext cx="696"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ambient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00" name="Rectangle 708">
            <a:extLst>
              <a:ext uri="{FF2B5EF4-FFF2-40B4-BE49-F238E27FC236}">
                <a16:creationId xmlns:a16="http://schemas.microsoft.com/office/drawing/2014/main" id="{DCF53B40-6140-E13B-8533-DA9A76F7DC5E}"/>
              </a:ext>
            </a:extLst>
          </xdr:cNvPr>
          <xdr:cNvSpPr>
            <a:spLocks noChangeArrowheads="1"/>
          </xdr:cNvSpPr>
        </xdr:nvSpPr>
        <xdr:spPr bwMode="auto">
          <a:xfrm>
            <a:off x="5188" y="1476"/>
            <a:ext cx="4807" cy="8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nvGrpSpPr>
          <xdr:cNvPr id="8901" name="Group 709">
            <a:extLst>
              <a:ext uri="{FF2B5EF4-FFF2-40B4-BE49-F238E27FC236}">
                <a16:creationId xmlns:a16="http://schemas.microsoft.com/office/drawing/2014/main" id="{522FBB00-C1E7-64E0-EEBE-9749B2834BB7}"/>
              </a:ext>
            </a:extLst>
          </xdr:cNvPr>
          <xdr:cNvGrpSpPr>
            <a:grpSpLocks/>
          </xdr:cNvGrpSpPr>
        </xdr:nvGrpSpPr>
        <xdr:grpSpPr bwMode="auto">
          <a:xfrm>
            <a:off x="1815" y="5070"/>
            <a:ext cx="2368" cy="27"/>
            <a:chOff x="1815" y="5246"/>
            <a:chExt cx="2368" cy="27"/>
          </a:xfrm>
        </xdr:grpSpPr>
        <xdr:sp macro="" textlink="">
          <xdr:nvSpPr>
            <xdr:cNvPr id="8902" name="Rectangle 710">
              <a:extLst>
                <a:ext uri="{FF2B5EF4-FFF2-40B4-BE49-F238E27FC236}">
                  <a16:creationId xmlns:a16="http://schemas.microsoft.com/office/drawing/2014/main" id="{613F0A36-91AF-A01B-82AC-7778D3016F8C}"/>
                </a:ext>
              </a:extLst>
            </xdr:cNvPr>
            <xdr:cNvSpPr>
              <a:spLocks noChangeArrowheads="1"/>
            </xdr:cNvSpPr>
          </xdr:nvSpPr>
          <xdr:spPr bwMode="auto">
            <a:xfrm>
              <a:off x="1815"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03" name="Rectangle 711">
              <a:extLst>
                <a:ext uri="{FF2B5EF4-FFF2-40B4-BE49-F238E27FC236}">
                  <a16:creationId xmlns:a16="http://schemas.microsoft.com/office/drawing/2014/main" id="{00733F75-2BA1-110F-1D56-384B6D2F456A}"/>
                </a:ext>
              </a:extLst>
            </xdr:cNvPr>
            <xdr:cNvSpPr>
              <a:spLocks noChangeArrowheads="1"/>
            </xdr:cNvSpPr>
          </xdr:nvSpPr>
          <xdr:spPr bwMode="auto">
            <a:xfrm>
              <a:off x="2003"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04" name="Rectangle 712">
              <a:extLst>
                <a:ext uri="{FF2B5EF4-FFF2-40B4-BE49-F238E27FC236}">
                  <a16:creationId xmlns:a16="http://schemas.microsoft.com/office/drawing/2014/main" id="{8416A843-EB85-185F-D654-9E0879A3D69D}"/>
                </a:ext>
              </a:extLst>
            </xdr:cNvPr>
            <xdr:cNvSpPr>
              <a:spLocks noChangeArrowheads="1"/>
            </xdr:cNvSpPr>
          </xdr:nvSpPr>
          <xdr:spPr bwMode="auto">
            <a:xfrm>
              <a:off x="2192" y="5246"/>
              <a:ext cx="107"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05" name="Rectangle 713">
              <a:extLst>
                <a:ext uri="{FF2B5EF4-FFF2-40B4-BE49-F238E27FC236}">
                  <a16:creationId xmlns:a16="http://schemas.microsoft.com/office/drawing/2014/main" id="{514DC2D1-EE55-44B2-E0E2-CC1365BAD9EA}"/>
                </a:ext>
              </a:extLst>
            </xdr:cNvPr>
            <xdr:cNvSpPr>
              <a:spLocks noChangeArrowheads="1"/>
            </xdr:cNvSpPr>
          </xdr:nvSpPr>
          <xdr:spPr bwMode="auto">
            <a:xfrm>
              <a:off x="2380"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06" name="Rectangle 714">
              <a:extLst>
                <a:ext uri="{FF2B5EF4-FFF2-40B4-BE49-F238E27FC236}">
                  <a16:creationId xmlns:a16="http://schemas.microsoft.com/office/drawing/2014/main" id="{C71D1C6F-5F07-A53A-062D-CDF57F79549F}"/>
                </a:ext>
              </a:extLst>
            </xdr:cNvPr>
            <xdr:cNvSpPr>
              <a:spLocks noChangeArrowheads="1"/>
            </xdr:cNvSpPr>
          </xdr:nvSpPr>
          <xdr:spPr bwMode="auto">
            <a:xfrm>
              <a:off x="2568"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07" name="Rectangle 715">
              <a:extLst>
                <a:ext uri="{FF2B5EF4-FFF2-40B4-BE49-F238E27FC236}">
                  <a16:creationId xmlns:a16="http://schemas.microsoft.com/office/drawing/2014/main" id="{C3DEB9C0-60F5-6196-D0C2-A2805E43FB7C}"/>
                </a:ext>
              </a:extLst>
            </xdr:cNvPr>
            <xdr:cNvSpPr>
              <a:spLocks noChangeArrowheads="1"/>
            </xdr:cNvSpPr>
          </xdr:nvSpPr>
          <xdr:spPr bwMode="auto">
            <a:xfrm>
              <a:off x="2757" y="5246"/>
              <a:ext cx="107"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08" name="Rectangle 716">
              <a:extLst>
                <a:ext uri="{FF2B5EF4-FFF2-40B4-BE49-F238E27FC236}">
                  <a16:creationId xmlns:a16="http://schemas.microsoft.com/office/drawing/2014/main" id="{18D293D5-B2FB-EED5-30C8-9DB9C1A54944}"/>
                </a:ext>
              </a:extLst>
            </xdr:cNvPr>
            <xdr:cNvSpPr>
              <a:spLocks noChangeArrowheads="1"/>
            </xdr:cNvSpPr>
          </xdr:nvSpPr>
          <xdr:spPr bwMode="auto">
            <a:xfrm>
              <a:off x="2945"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09" name="Rectangle 717">
              <a:extLst>
                <a:ext uri="{FF2B5EF4-FFF2-40B4-BE49-F238E27FC236}">
                  <a16:creationId xmlns:a16="http://schemas.microsoft.com/office/drawing/2014/main" id="{CF5FF39B-5369-EEAB-AB96-447F2B18504D}"/>
                </a:ext>
              </a:extLst>
            </xdr:cNvPr>
            <xdr:cNvSpPr>
              <a:spLocks noChangeArrowheads="1"/>
            </xdr:cNvSpPr>
          </xdr:nvSpPr>
          <xdr:spPr bwMode="auto">
            <a:xfrm>
              <a:off x="3134" y="5246"/>
              <a:ext cx="107"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10" name="Rectangle 718">
              <a:extLst>
                <a:ext uri="{FF2B5EF4-FFF2-40B4-BE49-F238E27FC236}">
                  <a16:creationId xmlns:a16="http://schemas.microsoft.com/office/drawing/2014/main" id="{FF7C6890-E7A0-244C-7BE3-1D56154881C9}"/>
                </a:ext>
              </a:extLst>
            </xdr:cNvPr>
            <xdr:cNvSpPr>
              <a:spLocks noChangeArrowheads="1"/>
            </xdr:cNvSpPr>
          </xdr:nvSpPr>
          <xdr:spPr bwMode="auto">
            <a:xfrm>
              <a:off x="3322"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11" name="Rectangle 719">
              <a:extLst>
                <a:ext uri="{FF2B5EF4-FFF2-40B4-BE49-F238E27FC236}">
                  <a16:creationId xmlns:a16="http://schemas.microsoft.com/office/drawing/2014/main" id="{72BF40DA-8F7A-731F-ED37-694AC1F9EBE8}"/>
                </a:ext>
              </a:extLst>
            </xdr:cNvPr>
            <xdr:cNvSpPr>
              <a:spLocks noChangeArrowheads="1"/>
            </xdr:cNvSpPr>
          </xdr:nvSpPr>
          <xdr:spPr bwMode="auto">
            <a:xfrm>
              <a:off x="3510"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12" name="Rectangle 720">
              <a:extLst>
                <a:ext uri="{FF2B5EF4-FFF2-40B4-BE49-F238E27FC236}">
                  <a16:creationId xmlns:a16="http://schemas.microsoft.com/office/drawing/2014/main" id="{7D6429D2-57DE-5B76-BCBE-D906B5F013B4}"/>
                </a:ext>
              </a:extLst>
            </xdr:cNvPr>
            <xdr:cNvSpPr>
              <a:spLocks noChangeArrowheads="1"/>
            </xdr:cNvSpPr>
          </xdr:nvSpPr>
          <xdr:spPr bwMode="auto">
            <a:xfrm>
              <a:off x="3699" y="5246"/>
              <a:ext cx="107"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13" name="Rectangle 721">
              <a:extLst>
                <a:ext uri="{FF2B5EF4-FFF2-40B4-BE49-F238E27FC236}">
                  <a16:creationId xmlns:a16="http://schemas.microsoft.com/office/drawing/2014/main" id="{1E3C5ED3-42DD-18F3-B80F-CB89BC844045}"/>
                </a:ext>
              </a:extLst>
            </xdr:cNvPr>
            <xdr:cNvSpPr>
              <a:spLocks noChangeArrowheads="1"/>
            </xdr:cNvSpPr>
          </xdr:nvSpPr>
          <xdr:spPr bwMode="auto">
            <a:xfrm>
              <a:off x="3887"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14" name="Rectangle 722">
              <a:extLst>
                <a:ext uri="{FF2B5EF4-FFF2-40B4-BE49-F238E27FC236}">
                  <a16:creationId xmlns:a16="http://schemas.microsoft.com/office/drawing/2014/main" id="{A9CD0253-2090-553A-2E8C-C3D06A3932EF}"/>
                </a:ext>
              </a:extLst>
            </xdr:cNvPr>
            <xdr:cNvSpPr>
              <a:spLocks noChangeArrowheads="1"/>
            </xdr:cNvSpPr>
          </xdr:nvSpPr>
          <xdr:spPr bwMode="auto">
            <a:xfrm>
              <a:off x="4075" y="5246"/>
              <a:ext cx="108" cy="2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sp macro="" textlink="">
        <xdr:nvSpPr>
          <xdr:cNvPr id="8915" name="Rectangle 723">
            <a:extLst>
              <a:ext uri="{FF2B5EF4-FFF2-40B4-BE49-F238E27FC236}">
                <a16:creationId xmlns:a16="http://schemas.microsoft.com/office/drawing/2014/main" id="{6CA68A84-2A0A-C14E-F742-765E1E31EA7A}"/>
              </a:ext>
            </a:extLst>
          </xdr:cNvPr>
          <xdr:cNvSpPr>
            <a:spLocks noChangeArrowheads="1"/>
          </xdr:cNvSpPr>
        </xdr:nvSpPr>
        <xdr:spPr bwMode="auto">
          <a:xfrm>
            <a:off x="3465" y="3598"/>
            <a:ext cx="863"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16" name="Rectangle 724">
            <a:extLst>
              <a:ext uri="{FF2B5EF4-FFF2-40B4-BE49-F238E27FC236}">
                <a16:creationId xmlns:a16="http://schemas.microsoft.com/office/drawing/2014/main" id="{F5454FB0-9A75-8F36-D65D-D97CBB4E971A}"/>
              </a:ext>
            </a:extLst>
          </xdr:cNvPr>
          <xdr:cNvSpPr>
            <a:spLocks noChangeArrowheads="1"/>
          </xdr:cNvSpPr>
        </xdr:nvSpPr>
        <xdr:spPr bwMode="auto">
          <a:xfrm>
            <a:off x="3551" y="3650"/>
            <a:ext cx="42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BOP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17" name="Line 725">
            <a:extLst>
              <a:ext uri="{FF2B5EF4-FFF2-40B4-BE49-F238E27FC236}">
                <a16:creationId xmlns:a16="http://schemas.microsoft.com/office/drawing/2014/main" id="{F70049DB-6356-3BE1-6CA7-F1239DE0FFDF}"/>
              </a:ext>
            </a:extLst>
          </xdr:cNvPr>
          <xdr:cNvSpPr>
            <a:spLocks noChangeShapeType="1"/>
          </xdr:cNvSpPr>
        </xdr:nvSpPr>
        <xdr:spPr bwMode="auto">
          <a:xfrm>
            <a:off x="3554" y="3883"/>
            <a:ext cx="439" cy="1"/>
          </a:xfrm>
          <a:prstGeom prst="line">
            <a:avLst/>
          </a:prstGeom>
          <a:noFill/>
          <a:ln w="63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18" name="Rectangle 726">
            <a:extLst>
              <a:ext uri="{FF2B5EF4-FFF2-40B4-BE49-F238E27FC236}">
                <a16:creationId xmlns:a16="http://schemas.microsoft.com/office/drawing/2014/main" id="{65030DF1-8B33-1BF7-5155-28DE3E0D32D8}"/>
              </a:ext>
            </a:extLst>
          </xdr:cNvPr>
          <xdr:cNvSpPr>
            <a:spLocks noChangeArrowheads="1"/>
          </xdr:cNvSpPr>
        </xdr:nvSpPr>
        <xdr:spPr bwMode="auto">
          <a:xfrm>
            <a:off x="3552" y="3873"/>
            <a:ext cx="444" cy="2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19" name="Rectangle 727">
            <a:extLst>
              <a:ext uri="{FF2B5EF4-FFF2-40B4-BE49-F238E27FC236}">
                <a16:creationId xmlns:a16="http://schemas.microsoft.com/office/drawing/2014/main" id="{DC0DCF76-650B-B817-40E1-96B479D54EE7}"/>
              </a:ext>
            </a:extLst>
          </xdr:cNvPr>
          <xdr:cNvSpPr>
            <a:spLocks noChangeArrowheads="1"/>
          </xdr:cNvSpPr>
        </xdr:nvSpPr>
        <xdr:spPr bwMode="auto">
          <a:xfrm>
            <a:off x="8417" y="3882"/>
            <a:ext cx="1691" cy="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20" name="Rectangle 728">
            <a:extLst>
              <a:ext uri="{FF2B5EF4-FFF2-40B4-BE49-F238E27FC236}">
                <a16:creationId xmlns:a16="http://schemas.microsoft.com/office/drawing/2014/main" id="{1404115F-F5F6-E07B-37BB-67BF9D73A0CB}"/>
              </a:ext>
            </a:extLst>
          </xdr:cNvPr>
          <xdr:cNvSpPr>
            <a:spLocks noChangeArrowheads="1"/>
          </xdr:cNvSpPr>
        </xdr:nvSpPr>
        <xdr:spPr bwMode="auto">
          <a:xfrm>
            <a:off x="8503" y="4157"/>
            <a:ext cx="1341" cy="1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21" name="Rectangle 729">
            <a:extLst>
              <a:ext uri="{FF2B5EF4-FFF2-40B4-BE49-F238E27FC236}">
                <a16:creationId xmlns:a16="http://schemas.microsoft.com/office/drawing/2014/main" id="{4AC4A4A4-6E8A-FB1C-0156-FB8E8E21E4E8}"/>
              </a:ext>
            </a:extLst>
          </xdr:cNvPr>
          <xdr:cNvSpPr>
            <a:spLocks noChangeArrowheads="1"/>
          </xdr:cNvSpPr>
        </xdr:nvSpPr>
        <xdr:spPr bwMode="auto">
          <a:xfrm>
            <a:off x="8417" y="3882"/>
            <a:ext cx="1691" cy="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22" name="Rectangle 730">
            <a:extLst>
              <a:ext uri="{FF2B5EF4-FFF2-40B4-BE49-F238E27FC236}">
                <a16:creationId xmlns:a16="http://schemas.microsoft.com/office/drawing/2014/main" id="{9CFA7C7D-E66D-1BD3-3015-8227CAE4851E}"/>
              </a:ext>
            </a:extLst>
          </xdr:cNvPr>
          <xdr:cNvSpPr>
            <a:spLocks noChangeArrowheads="1"/>
          </xdr:cNvSpPr>
        </xdr:nvSpPr>
        <xdr:spPr bwMode="auto">
          <a:xfrm>
            <a:off x="4971" y="2820"/>
            <a:ext cx="880"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23" name="Rectangle 731">
            <a:extLst>
              <a:ext uri="{FF2B5EF4-FFF2-40B4-BE49-F238E27FC236}">
                <a16:creationId xmlns:a16="http://schemas.microsoft.com/office/drawing/2014/main" id="{897FD24F-866E-772C-0285-9175FA856C3D}"/>
              </a:ext>
            </a:extLst>
          </xdr:cNvPr>
          <xdr:cNvSpPr>
            <a:spLocks noChangeArrowheads="1"/>
          </xdr:cNvSpPr>
        </xdr:nvSpPr>
        <xdr:spPr bwMode="auto">
          <a:xfrm>
            <a:off x="5068" y="2874"/>
            <a:ext cx="708"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STACK</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24" name="Rectangle 732">
            <a:extLst>
              <a:ext uri="{FF2B5EF4-FFF2-40B4-BE49-F238E27FC236}">
                <a16:creationId xmlns:a16="http://schemas.microsoft.com/office/drawing/2014/main" id="{0B37CD6A-FE5F-9A4A-0A19-B108377AC5FA}"/>
              </a:ext>
            </a:extLst>
          </xdr:cNvPr>
          <xdr:cNvSpPr>
            <a:spLocks noChangeArrowheads="1"/>
          </xdr:cNvSpPr>
        </xdr:nvSpPr>
        <xdr:spPr bwMode="auto">
          <a:xfrm>
            <a:off x="4041" y="1618"/>
            <a:ext cx="502"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25" name="Rectangle 733">
            <a:extLst>
              <a:ext uri="{FF2B5EF4-FFF2-40B4-BE49-F238E27FC236}">
                <a16:creationId xmlns:a16="http://schemas.microsoft.com/office/drawing/2014/main" id="{46782B6C-C04F-2015-655F-44CD7D333211}"/>
              </a:ext>
            </a:extLst>
          </xdr:cNvPr>
          <xdr:cNvSpPr>
            <a:spLocks noChangeArrowheads="1"/>
          </xdr:cNvSpPr>
        </xdr:nvSpPr>
        <xdr:spPr bwMode="auto">
          <a:xfrm>
            <a:off x="4146" y="1669"/>
            <a:ext cx="128" cy="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26" name="Rectangle 734">
            <a:extLst>
              <a:ext uri="{FF2B5EF4-FFF2-40B4-BE49-F238E27FC236}">
                <a16:creationId xmlns:a16="http://schemas.microsoft.com/office/drawing/2014/main" id="{216500FC-BC59-4314-2594-4CC2D1DE9E48}"/>
              </a:ext>
            </a:extLst>
          </xdr:cNvPr>
          <xdr:cNvSpPr>
            <a:spLocks noChangeArrowheads="1"/>
          </xdr:cNvSpPr>
        </xdr:nvSpPr>
        <xdr:spPr bwMode="auto">
          <a:xfrm>
            <a:off x="2818" y="1264"/>
            <a:ext cx="1078" cy="6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27" name="Rectangle 735">
            <a:extLst>
              <a:ext uri="{FF2B5EF4-FFF2-40B4-BE49-F238E27FC236}">
                <a16:creationId xmlns:a16="http://schemas.microsoft.com/office/drawing/2014/main" id="{4C9FC650-6C3A-43D6-5871-496C865DAFBB}"/>
              </a:ext>
            </a:extLst>
          </xdr:cNvPr>
          <xdr:cNvSpPr>
            <a:spLocks noChangeArrowheads="1"/>
          </xdr:cNvSpPr>
        </xdr:nvSpPr>
        <xdr:spPr bwMode="auto">
          <a:xfrm>
            <a:off x="2932" y="1322"/>
            <a:ext cx="492"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Make</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28" name="Rectangle 736">
            <a:extLst>
              <a:ext uri="{FF2B5EF4-FFF2-40B4-BE49-F238E27FC236}">
                <a16:creationId xmlns:a16="http://schemas.microsoft.com/office/drawing/2014/main" id="{748AEA77-26A4-D56E-81AC-02C17BE2D750}"/>
              </a:ext>
            </a:extLst>
          </xdr:cNvPr>
          <xdr:cNvSpPr>
            <a:spLocks noChangeArrowheads="1"/>
          </xdr:cNvSpPr>
        </xdr:nvSpPr>
        <xdr:spPr bwMode="auto">
          <a:xfrm>
            <a:off x="3446" y="1322"/>
            <a:ext cx="81"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29" name="Rectangle 737">
            <a:extLst>
              <a:ext uri="{FF2B5EF4-FFF2-40B4-BE49-F238E27FC236}">
                <a16:creationId xmlns:a16="http://schemas.microsoft.com/office/drawing/2014/main" id="{9D43BD1C-14AC-8C47-F102-C0016937E207}"/>
              </a:ext>
            </a:extLst>
          </xdr:cNvPr>
          <xdr:cNvSpPr>
            <a:spLocks noChangeArrowheads="1"/>
          </xdr:cNvSpPr>
        </xdr:nvSpPr>
        <xdr:spPr bwMode="auto">
          <a:xfrm>
            <a:off x="3539" y="1322"/>
            <a:ext cx="27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up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30" name="Rectangle 738">
            <a:extLst>
              <a:ext uri="{FF2B5EF4-FFF2-40B4-BE49-F238E27FC236}">
                <a16:creationId xmlns:a16="http://schemas.microsoft.com/office/drawing/2014/main" id="{B78A2D34-658E-23D2-16B4-78E772F1C4B3}"/>
              </a:ext>
            </a:extLst>
          </xdr:cNvPr>
          <xdr:cNvSpPr>
            <a:spLocks noChangeArrowheads="1"/>
          </xdr:cNvSpPr>
        </xdr:nvSpPr>
        <xdr:spPr bwMode="auto">
          <a:xfrm>
            <a:off x="3084" y="1577"/>
            <a:ext cx="502"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water</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31" name="Freeform 739">
            <a:extLst>
              <a:ext uri="{FF2B5EF4-FFF2-40B4-BE49-F238E27FC236}">
                <a16:creationId xmlns:a16="http://schemas.microsoft.com/office/drawing/2014/main" id="{560D0FB8-D276-73C3-BC65-D2ECCCD063A3}"/>
              </a:ext>
            </a:extLst>
          </xdr:cNvPr>
          <xdr:cNvSpPr>
            <a:spLocks/>
          </xdr:cNvSpPr>
        </xdr:nvSpPr>
        <xdr:spPr bwMode="auto">
          <a:xfrm>
            <a:off x="2604" y="1759"/>
            <a:ext cx="431" cy="354"/>
          </a:xfrm>
          <a:custGeom>
            <a:avLst/>
            <a:gdLst>
              <a:gd name="T0" fmla="*/ 0 w 431"/>
              <a:gd name="T1" fmla="*/ 266 h 354"/>
              <a:gd name="T2" fmla="*/ 108 w 431"/>
              <a:gd name="T3" fmla="*/ 266 h 354"/>
              <a:gd name="T4" fmla="*/ 108 w 431"/>
              <a:gd name="T5" fmla="*/ 0 h 354"/>
              <a:gd name="T6" fmla="*/ 323 w 431"/>
              <a:gd name="T7" fmla="*/ 0 h 354"/>
              <a:gd name="T8" fmla="*/ 323 w 431"/>
              <a:gd name="T9" fmla="*/ 266 h 354"/>
              <a:gd name="T10" fmla="*/ 431 w 431"/>
              <a:gd name="T11" fmla="*/ 266 h 354"/>
              <a:gd name="T12" fmla="*/ 216 w 431"/>
              <a:gd name="T13" fmla="*/ 354 h 354"/>
              <a:gd name="T14" fmla="*/ 0 w 431"/>
              <a:gd name="T15" fmla="*/ 266 h 35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31" h="354">
                <a:moveTo>
                  <a:pt x="0" y="266"/>
                </a:moveTo>
                <a:lnTo>
                  <a:pt x="108" y="266"/>
                </a:lnTo>
                <a:lnTo>
                  <a:pt x="108" y="0"/>
                </a:lnTo>
                <a:lnTo>
                  <a:pt x="323" y="0"/>
                </a:lnTo>
                <a:lnTo>
                  <a:pt x="323" y="266"/>
                </a:lnTo>
                <a:lnTo>
                  <a:pt x="431" y="266"/>
                </a:lnTo>
                <a:lnTo>
                  <a:pt x="216" y="354"/>
                </a:lnTo>
                <a:lnTo>
                  <a:pt x="0" y="266"/>
                </a:lnTo>
                <a:close/>
              </a:path>
            </a:pathLst>
          </a:custGeom>
          <a:solidFill>
            <a:srgbClr val="CCCCFF"/>
          </a:solidFill>
          <a:ln w="5715">
            <a:solidFill>
              <a:srgbClr val="000000"/>
            </a:solidFill>
            <a:prstDash val="solid"/>
            <a:round/>
            <a:headEnd/>
            <a:tailEnd/>
          </a:ln>
        </xdr:spPr>
      </xdr:sp>
      <xdr:sp macro="" textlink="">
        <xdr:nvSpPr>
          <xdr:cNvPr id="8932" name="Rectangle 740">
            <a:extLst>
              <a:ext uri="{FF2B5EF4-FFF2-40B4-BE49-F238E27FC236}">
                <a16:creationId xmlns:a16="http://schemas.microsoft.com/office/drawing/2014/main" id="{4B40ABFC-81D9-CCC1-997E-1533A13016C2}"/>
              </a:ext>
            </a:extLst>
          </xdr:cNvPr>
          <xdr:cNvSpPr>
            <a:spLocks noChangeArrowheads="1"/>
          </xdr:cNvSpPr>
        </xdr:nvSpPr>
        <xdr:spPr bwMode="auto">
          <a:xfrm>
            <a:off x="2030" y="1264"/>
            <a:ext cx="936" cy="6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33" name="Rectangle 741">
            <a:extLst>
              <a:ext uri="{FF2B5EF4-FFF2-40B4-BE49-F238E27FC236}">
                <a16:creationId xmlns:a16="http://schemas.microsoft.com/office/drawing/2014/main" id="{C166D009-EF66-12B7-8ECA-7204BE55DFCE}"/>
              </a:ext>
            </a:extLst>
          </xdr:cNvPr>
          <xdr:cNvSpPr>
            <a:spLocks noChangeArrowheads="1"/>
          </xdr:cNvSpPr>
        </xdr:nvSpPr>
        <xdr:spPr bwMode="auto">
          <a:xfrm>
            <a:off x="2220" y="1322"/>
            <a:ext cx="468"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Cond</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34" name="Rectangle 742">
            <a:extLst>
              <a:ext uri="{FF2B5EF4-FFF2-40B4-BE49-F238E27FC236}">
                <a16:creationId xmlns:a16="http://schemas.microsoft.com/office/drawing/2014/main" id="{2F8D0191-4C58-EBC5-8CFF-1D648EA63B0F}"/>
              </a:ext>
            </a:extLst>
          </xdr:cNvPr>
          <xdr:cNvSpPr>
            <a:spLocks noChangeArrowheads="1"/>
          </xdr:cNvSpPr>
        </xdr:nvSpPr>
        <xdr:spPr bwMode="auto">
          <a:xfrm>
            <a:off x="2710" y="1322"/>
            <a:ext cx="108"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35" name="Rectangle 743">
            <a:extLst>
              <a:ext uri="{FF2B5EF4-FFF2-40B4-BE49-F238E27FC236}">
                <a16:creationId xmlns:a16="http://schemas.microsoft.com/office/drawing/2014/main" id="{704AD043-9B6C-76BE-36EE-D4393366F33B}"/>
              </a:ext>
            </a:extLst>
          </xdr:cNvPr>
          <xdr:cNvSpPr>
            <a:spLocks noChangeArrowheads="1"/>
          </xdr:cNvSpPr>
        </xdr:nvSpPr>
        <xdr:spPr bwMode="auto">
          <a:xfrm>
            <a:off x="2150" y="1577"/>
            <a:ext cx="595"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Return</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36" name="Freeform 744">
            <a:extLst>
              <a:ext uri="{FF2B5EF4-FFF2-40B4-BE49-F238E27FC236}">
                <a16:creationId xmlns:a16="http://schemas.microsoft.com/office/drawing/2014/main" id="{BF25E1F2-4AC4-B35F-48B2-16059D5DA96C}"/>
              </a:ext>
            </a:extLst>
          </xdr:cNvPr>
          <xdr:cNvSpPr>
            <a:spLocks/>
          </xdr:cNvSpPr>
        </xdr:nvSpPr>
        <xdr:spPr bwMode="auto">
          <a:xfrm>
            <a:off x="5318" y="6277"/>
            <a:ext cx="2309" cy="948"/>
          </a:xfrm>
          <a:custGeom>
            <a:avLst/>
            <a:gdLst>
              <a:gd name="T0" fmla="*/ 28 w 2309"/>
              <a:gd name="T1" fmla="*/ 0 h 948"/>
              <a:gd name="T2" fmla="*/ 0 w 2309"/>
              <a:gd name="T3" fmla="*/ 21 h 948"/>
              <a:gd name="T4" fmla="*/ 646 w 2309"/>
              <a:gd name="T5" fmla="*/ 940 h 948"/>
              <a:gd name="T6" fmla="*/ 647 w 2309"/>
              <a:gd name="T7" fmla="*/ 942 h 948"/>
              <a:gd name="T8" fmla="*/ 652 w 2309"/>
              <a:gd name="T9" fmla="*/ 946 h 948"/>
              <a:gd name="T10" fmla="*/ 659 w 2309"/>
              <a:gd name="T11" fmla="*/ 948 h 948"/>
              <a:gd name="T12" fmla="*/ 2309 w 2309"/>
              <a:gd name="T13" fmla="*/ 948 h 948"/>
              <a:gd name="T14" fmla="*/ 2309 w 2309"/>
              <a:gd name="T15" fmla="*/ 912 h 948"/>
              <a:gd name="T16" fmla="*/ 659 w 2309"/>
              <a:gd name="T17" fmla="*/ 912 h 948"/>
              <a:gd name="T18" fmla="*/ 671 w 2309"/>
              <a:gd name="T19" fmla="*/ 918 h 948"/>
              <a:gd name="T20" fmla="*/ 666 w 2309"/>
              <a:gd name="T21" fmla="*/ 913 h 948"/>
              <a:gd name="T22" fmla="*/ 659 w 2309"/>
              <a:gd name="T23" fmla="*/ 930 h 948"/>
              <a:gd name="T24" fmla="*/ 674 w 2309"/>
              <a:gd name="T25" fmla="*/ 919 h 948"/>
              <a:gd name="T26" fmla="*/ 28 w 2309"/>
              <a:gd name="T27" fmla="*/ 0 h 9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2309" h="948">
                <a:moveTo>
                  <a:pt x="28" y="0"/>
                </a:moveTo>
                <a:lnTo>
                  <a:pt x="0" y="21"/>
                </a:lnTo>
                <a:lnTo>
                  <a:pt x="646" y="940"/>
                </a:lnTo>
                <a:lnTo>
                  <a:pt x="647" y="942"/>
                </a:lnTo>
                <a:lnTo>
                  <a:pt x="652" y="946"/>
                </a:lnTo>
                <a:lnTo>
                  <a:pt x="659" y="948"/>
                </a:lnTo>
                <a:lnTo>
                  <a:pt x="2309" y="948"/>
                </a:lnTo>
                <a:lnTo>
                  <a:pt x="2309" y="912"/>
                </a:lnTo>
                <a:lnTo>
                  <a:pt x="659" y="912"/>
                </a:lnTo>
                <a:lnTo>
                  <a:pt x="671" y="918"/>
                </a:lnTo>
                <a:lnTo>
                  <a:pt x="666" y="913"/>
                </a:lnTo>
                <a:lnTo>
                  <a:pt x="659" y="930"/>
                </a:lnTo>
                <a:lnTo>
                  <a:pt x="674" y="919"/>
                </a:lnTo>
                <a:lnTo>
                  <a:pt x="28"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37" name="Oval 745">
            <a:extLst>
              <a:ext uri="{FF2B5EF4-FFF2-40B4-BE49-F238E27FC236}">
                <a16:creationId xmlns:a16="http://schemas.microsoft.com/office/drawing/2014/main" id="{E2DE671C-15DA-E3E9-BCC4-0CF5D3DEB261}"/>
              </a:ext>
            </a:extLst>
          </xdr:cNvPr>
          <xdr:cNvSpPr>
            <a:spLocks noChangeArrowheads="1"/>
          </xdr:cNvSpPr>
        </xdr:nvSpPr>
        <xdr:spPr bwMode="auto">
          <a:xfrm>
            <a:off x="6196" y="7069"/>
            <a:ext cx="496" cy="276"/>
          </a:xfrm>
          <a:prstGeom prst="ellipse">
            <a:avLst/>
          </a:prstGeom>
          <a:solidFill>
            <a:srgbClr val="FFFF99"/>
          </a:solidFill>
          <a:ln w="5715">
            <a:solidFill>
              <a:srgbClr val="000000"/>
            </a:solidFill>
            <a:round/>
            <a:headEnd/>
            <a:tailEnd/>
          </a:ln>
        </xdr:spPr>
      </xdr:sp>
      <xdr:sp macro="" textlink="">
        <xdr:nvSpPr>
          <xdr:cNvPr id="8938" name="Rectangle 746">
            <a:extLst>
              <a:ext uri="{FF2B5EF4-FFF2-40B4-BE49-F238E27FC236}">
                <a16:creationId xmlns:a16="http://schemas.microsoft.com/office/drawing/2014/main" id="{2C3DEBB4-C8C9-493A-9CD8-693CE7D17CDD}"/>
              </a:ext>
            </a:extLst>
          </xdr:cNvPr>
          <xdr:cNvSpPr>
            <a:spLocks noChangeArrowheads="1"/>
          </xdr:cNvSpPr>
        </xdr:nvSpPr>
        <xdr:spPr bwMode="auto">
          <a:xfrm>
            <a:off x="6264" y="7065"/>
            <a:ext cx="295"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39" name="Rectangle 747">
            <a:extLst>
              <a:ext uri="{FF2B5EF4-FFF2-40B4-BE49-F238E27FC236}">
                <a16:creationId xmlns:a16="http://schemas.microsoft.com/office/drawing/2014/main" id="{3ADF8553-3CD7-9D35-C8AC-3E8F5EE3D9D1}"/>
              </a:ext>
            </a:extLst>
          </xdr:cNvPr>
          <xdr:cNvSpPr>
            <a:spLocks noChangeArrowheads="1"/>
          </xdr:cNvSpPr>
        </xdr:nvSpPr>
        <xdr:spPr bwMode="auto">
          <a:xfrm>
            <a:off x="6375" y="7125"/>
            <a:ext cx="12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40" name="Rectangle 748">
            <a:extLst>
              <a:ext uri="{FF2B5EF4-FFF2-40B4-BE49-F238E27FC236}">
                <a16:creationId xmlns:a16="http://schemas.microsoft.com/office/drawing/2014/main" id="{7C2FE36C-49CA-44A7-4437-6EF5CC4FE938}"/>
              </a:ext>
            </a:extLst>
          </xdr:cNvPr>
          <xdr:cNvSpPr>
            <a:spLocks noChangeArrowheads="1"/>
          </xdr:cNvSpPr>
        </xdr:nvSpPr>
        <xdr:spPr bwMode="auto">
          <a:xfrm>
            <a:off x="7412" y="6923"/>
            <a:ext cx="863" cy="7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41" name="Rectangle 749">
            <a:extLst>
              <a:ext uri="{FF2B5EF4-FFF2-40B4-BE49-F238E27FC236}">
                <a16:creationId xmlns:a16="http://schemas.microsoft.com/office/drawing/2014/main" id="{78F437BA-A201-27CB-D117-A349A4BC1102}"/>
              </a:ext>
            </a:extLst>
          </xdr:cNvPr>
          <xdr:cNvSpPr>
            <a:spLocks noChangeArrowheads="1"/>
          </xdr:cNvSpPr>
        </xdr:nvSpPr>
        <xdr:spPr bwMode="auto">
          <a:xfrm>
            <a:off x="7565" y="6998"/>
            <a:ext cx="600" cy="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000" b="0" i="0" u="none" strike="noStrike" baseline="0">
                <a:solidFill>
                  <a:srgbClr val="000000"/>
                </a:solidFill>
                <a:latin typeface="Times New Roman"/>
                <a:cs typeface="Times New Roman"/>
              </a:rPr>
              <a:t>#2 fuel </a:t>
            </a:r>
          </a:p>
          <a:p>
            <a:pPr algn="l" rtl="0">
              <a:defRPr sz="1000"/>
            </a:pPr>
            <a:endParaRPr lang="en-US" sz="1000" b="0" i="0" u="none" strike="noStrike" baseline="0">
              <a:solidFill>
                <a:srgbClr val="000000"/>
              </a:solidFill>
              <a:latin typeface="Times New Roman"/>
              <a:cs typeface="Times New Roman"/>
            </a:endParaRPr>
          </a:p>
        </xdr:txBody>
      </xdr:sp>
      <xdr:sp macro="" textlink="">
        <xdr:nvSpPr>
          <xdr:cNvPr id="8942" name="Rectangle 750">
            <a:extLst>
              <a:ext uri="{FF2B5EF4-FFF2-40B4-BE49-F238E27FC236}">
                <a16:creationId xmlns:a16="http://schemas.microsoft.com/office/drawing/2014/main" id="{B24E9CB5-227A-A81E-D77F-21CDBD7BD387}"/>
              </a:ext>
            </a:extLst>
          </xdr:cNvPr>
          <xdr:cNvSpPr>
            <a:spLocks noChangeArrowheads="1"/>
          </xdr:cNvSpPr>
        </xdr:nvSpPr>
        <xdr:spPr bwMode="auto">
          <a:xfrm>
            <a:off x="7728" y="7218"/>
            <a:ext cx="308" cy="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200" b="0" i="0" u="none" strike="noStrike" baseline="0">
                <a:solidFill>
                  <a:srgbClr val="000000"/>
                </a:solidFill>
                <a:latin typeface="Times New Roman"/>
                <a:cs typeface="Times New Roman"/>
              </a:rPr>
              <a:t>oil </a:t>
            </a: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43" name="Rectangle 751">
            <a:extLst>
              <a:ext uri="{FF2B5EF4-FFF2-40B4-BE49-F238E27FC236}">
                <a16:creationId xmlns:a16="http://schemas.microsoft.com/office/drawing/2014/main" id="{099BA4C0-CEC1-9956-B84A-9D579CDE420D}"/>
              </a:ext>
            </a:extLst>
          </xdr:cNvPr>
          <xdr:cNvSpPr>
            <a:spLocks noChangeArrowheads="1"/>
          </xdr:cNvSpPr>
        </xdr:nvSpPr>
        <xdr:spPr bwMode="auto">
          <a:xfrm>
            <a:off x="9423" y="5638"/>
            <a:ext cx="1005" cy="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44" name="Rectangle 752">
            <a:extLst>
              <a:ext uri="{FF2B5EF4-FFF2-40B4-BE49-F238E27FC236}">
                <a16:creationId xmlns:a16="http://schemas.microsoft.com/office/drawing/2014/main" id="{AB0B3472-811E-CC6B-2B37-AD522622DDA2}"/>
              </a:ext>
            </a:extLst>
          </xdr:cNvPr>
          <xdr:cNvSpPr>
            <a:spLocks noChangeArrowheads="1"/>
          </xdr:cNvSpPr>
        </xdr:nvSpPr>
        <xdr:spPr bwMode="auto">
          <a:xfrm>
            <a:off x="9526" y="5735"/>
            <a:ext cx="39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Gas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45" name="Rectangle 753">
            <a:extLst>
              <a:ext uri="{FF2B5EF4-FFF2-40B4-BE49-F238E27FC236}">
                <a16:creationId xmlns:a16="http://schemas.microsoft.com/office/drawing/2014/main" id="{B38F18C2-E2D8-7585-6938-9A2731C516A8}"/>
              </a:ext>
            </a:extLst>
          </xdr:cNvPr>
          <xdr:cNvSpPr>
            <a:spLocks noChangeArrowheads="1"/>
          </xdr:cNvSpPr>
        </xdr:nvSpPr>
        <xdr:spPr bwMode="auto">
          <a:xfrm>
            <a:off x="9526" y="5990"/>
            <a:ext cx="624"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Header</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46" name="Freeform 754">
            <a:extLst>
              <a:ext uri="{FF2B5EF4-FFF2-40B4-BE49-F238E27FC236}">
                <a16:creationId xmlns:a16="http://schemas.microsoft.com/office/drawing/2014/main" id="{98FDE018-80F7-F916-BF40-07097808EF5E}"/>
              </a:ext>
            </a:extLst>
          </xdr:cNvPr>
          <xdr:cNvSpPr>
            <a:spLocks/>
          </xdr:cNvSpPr>
        </xdr:nvSpPr>
        <xdr:spPr bwMode="auto">
          <a:xfrm>
            <a:off x="8273" y="6500"/>
            <a:ext cx="287" cy="212"/>
          </a:xfrm>
          <a:custGeom>
            <a:avLst/>
            <a:gdLst>
              <a:gd name="T0" fmla="*/ 287 w 287"/>
              <a:gd name="T1" fmla="*/ 0 h 212"/>
              <a:gd name="T2" fmla="*/ 0 w 287"/>
              <a:gd name="T3" fmla="*/ 0 h 212"/>
              <a:gd name="T4" fmla="*/ 0 w 287"/>
              <a:gd name="T5" fmla="*/ 212 h 212"/>
            </a:gdLst>
            <a:ahLst/>
            <a:cxnLst>
              <a:cxn ang="0">
                <a:pos x="T0" y="T1"/>
              </a:cxn>
              <a:cxn ang="0">
                <a:pos x="T2" y="T3"/>
              </a:cxn>
              <a:cxn ang="0">
                <a:pos x="T4" y="T5"/>
              </a:cxn>
            </a:cxnLst>
            <a:rect l="0" t="0" r="r" b="b"/>
            <a:pathLst>
              <a:path w="287" h="212">
                <a:moveTo>
                  <a:pt x="287" y="0"/>
                </a:moveTo>
                <a:lnTo>
                  <a:pt x="0" y="0"/>
                </a:lnTo>
                <a:lnTo>
                  <a:pt x="0" y="212"/>
                </a:lnTo>
              </a:path>
            </a:pathLst>
          </a:custGeom>
          <a:noFill/>
          <a:ln w="571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8947" name="Rectangle 755">
            <a:extLst>
              <a:ext uri="{FF2B5EF4-FFF2-40B4-BE49-F238E27FC236}">
                <a16:creationId xmlns:a16="http://schemas.microsoft.com/office/drawing/2014/main" id="{D21AF063-0FB8-593D-AFC4-125D2EEFCBEF}"/>
              </a:ext>
            </a:extLst>
          </xdr:cNvPr>
          <xdr:cNvSpPr>
            <a:spLocks noChangeArrowheads="1"/>
          </xdr:cNvSpPr>
        </xdr:nvSpPr>
        <xdr:spPr bwMode="auto">
          <a:xfrm>
            <a:off x="7801" y="6594"/>
            <a:ext cx="27" cy="261"/>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48" name="Rectangle 756">
            <a:extLst>
              <a:ext uri="{FF2B5EF4-FFF2-40B4-BE49-F238E27FC236}">
                <a16:creationId xmlns:a16="http://schemas.microsoft.com/office/drawing/2014/main" id="{5E9A9EBB-7A11-C383-15F6-0DE9726EC923}"/>
              </a:ext>
            </a:extLst>
          </xdr:cNvPr>
          <xdr:cNvSpPr>
            <a:spLocks noChangeArrowheads="1"/>
          </xdr:cNvSpPr>
        </xdr:nvSpPr>
        <xdr:spPr bwMode="auto">
          <a:xfrm>
            <a:off x="8088" y="6595"/>
            <a:ext cx="27" cy="26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49" name="Freeform 757">
            <a:extLst>
              <a:ext uri="{FF2B5EF4-FFF2-40B4-BE49-F238E27FC236}">
                <a16:creationId xmlns:a16="http://schemas.microsoft.com/office/drawing/2014/main" id="{D56E926D-4E0F-4A6E-BB82-CCDB31FE3750}"/>
              </a:ext>
            </a:extLst>
          </xdr:cNvPr>
          <xdr:cNvSpPr>
            <a:spLocks/>
          </xdr:cNvSpPr>
        </xdr:nvSpPr>
        <xdr:spPr bwMode="auto">
          <a:xfrm>
            <a:off x="7805" y="6586"/>
            <a:ext cx="305" cy="281"/>
          </a:xfrm>
          <a:custGeom>
            <a:avLst/>
            <a:gdLst>
              <a:gd name="T0" fmla="*/ 305 w 305"/>
              <a:gd name="T1" fmla="*/ 20 h 281"/>
              <a:gd name="T2" fmla="*/ 287 w 305"/>
              <a:gd name="T3" fmla="*/ 0 h 281"/>
              <a:gd name="T4" fmla="*/ 0 w 305"/>
              <a:gd name="T5" fmla="*/ 262 h 281"/>
              <a:gd name="T6" fmla="*/ 18 w 305"/>
              <a:gd name="T7" fmla="*/ 281 h 281"/>
              <a:gd name="T8" fmla="*/ 305 w 305"/>
              <a:gd name="T9" fmla="*/ 20 h 281"/>
            </a:gdLst>
            <a:ahLst/>
            <a:cxnLst>
              <a:cxn ang="0">
                <a:pos x="T0" y="T1"/>
              </a:cxn>
              <a:cxn ang="0">
                <a:pos x="T2" y="T3"/>
              </a:cxn>
              <a:cxn ang="0">
                <a:pos x="T4" y="T5"/>
              </a:cxn>
              <a:cxn ang="0">
                <a:pos x="T6" y="T7"/>
              </a:cxn>
              <a:cxn ang="0">
                <a:pos x="T8" y="T9"/>
              </a:cxn>
            </a:cxnLst>
            <a:rect l="0" t="0" r="r" b="b"/>
            <a:pathLst>
              <a:path w="305" h="281">
                <a:moveTo>
                  <a:pt x="305" y="20"/>
                </a:moveTo>
                <a:lnTo>
                  <a:pt x="287" y="0"/>
                </a:lnTo>
                <a:lnTo>
                  <a:pt x="0" y="262"/>
                </a:lnTo>
                <a:lnTo>
                  <a:pt x="18" y="281"/>
                </a:lnTo>
                <a:lnTo>
                  <a:pt x="305" y="2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50" name="Freeform 758">
            <a:extLst>
              <a:ext uri="{FF2B5EF4-FFF2-40B4-BE49-F238E27FC236}">
                <a16:creationId xmlns:a16="http://schemas.microsoft.com/office/drawing/2014/main" id="{51E8F1BF-8EC0-BC68-1994-7A881502744E}"/>
              </a:ext>
            </a:extLst>
          </xdr:cNvPr>
          <xdr:cNvSpPr>
            <a:spLocks/>
          </xdr:cNvSpPr>
        </xdr:nvSpPr>
        <xdr:spPr bwMode="auto">
          <a:xfrm>
            <a:off x="7805" y="6586"/>
            <a:ext cx="305" cy="281"/>
          </a:xfrm>
          <a:custGeom>
            <a:avLst/>
            <a:gdLst>
              <a:gd name="T0" fmla="*/ 18 w 305"/>
              <a:gd name="T1" fmla="*/ 0 h 281"/>
              <a:gd name="T2" fmla="*/ 0 w 305"/>
              <a:gd name="T3" fmla="*/ 20 h 281"/>
              <a:gd name="T4" fmla="*/ 287 w 305"/>
              <a:gd name="T5" fmla="*/ 281 h 281"/>
              <a:gd name="T6" fmla="*/ 305 w 305"/>
              <a:gd name="T7" fmla="*/ 262 h 281"/>
              <a:gd name="T8" fmla="*/ 18 w 305"/>
              <a:gd name="T9" fmla="*/ 0 h 281"/>
            </a:gdLst>
            <a:ahLst/>
            <a:cxnLst>
              <a:cxn ang="0">
                <a:pos x="T0" y="T1"/>
              </a:cxn>
              <a:cxn ang="0">
                <a:pos x="T2" y="T3"/>
              </a:cxn>
              <a:cxn ang="0">
                <a:pos x="T4" y="T5"/>
              </a:cxn>
              <a:cxn ang="0">
                <a:pos x="T6" y="T7"/>
              </a:cxn>
              <a:cxn ang="0">
                <a:pos x="T8" y="T9"/>
              </a:cxn>
            </a:cxnLst>
            <a:rect l="0" t="0" r="r" b="b"/>
            <a:pathLst>
              <a:path w="305" h="281">
                <a:moveTo>
                  <a:pt x="18" y="0"/>
                </a:moveTo>
                <a:lnTo>
                  <a:pt x="0" y="20"/>
                </a:lnTo>
                <a:lnTo>
                  <a:pt x="287" y="281"/>
                </a:lnTo>
                <a:lnTo>
                  <a:pt x="305" y="262"/>
                </a:lnTo>
                <a:lnTo>
                  <a:pt x="18"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51" name="Rectangle 759">
            <a:extLst>
              <a:ext uri="{FF2B5EF4-FFF2-40B4-BE49-F238E27FC236}">
                <a16:creationId xmlns:a16="http://schemas.microsoft.com/office/drawing/2014/main" id="{0B738E78-AF64-0F2C-4FDC-B4648AFD4F57}"/>
              </a:ext>
            </a:extLst>
          </xdr:cNvPr>
          <xdr:cNvSpPr>
            <a:spLocks noChangeArrowheads="1"/>
          </xdr:cNvSpPr>
        </xdr:nvSpPr>
        <xdr:spPr bwMode="auto">
          <a:xfrm>
            <a:off x="7935" y="6523"/>
            <a:ext cx="27" cy="19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8952" name="Group 760">
            <a:extLst>
              <a:ext uri="{FF2B5EF4-FFF2-40B4-BE49-F238E27FC236}">
                <a16:creationId xmlns:a16="http://schemas.microsoft.com/office/drawing/2014/main" id="{D000570D-4CB5-CA12-3DE8-ADD9B56FA8C3}"/>
              </a:ext>
            </a:extLst>
          </xdr:cNvPr>
          <xdr:cNvGrpSpPr>
            <a:grpSpLocks/>
          </xdr:cNvGrpSpPr>
        </xdr:nvGrpSpPr>
        <xdr:grpSpPr bwMode="auto">
          <a:xfrm>
            <a:off x="7757" y="6413"/>
            <a:ext cx="382" cy="125"/>
            <a:chOff x="7757" y="6589"/>
            <a:chExt cx="382" cy="125"/>
          </a:xfrm>
        </xdr:grpSpPr>
        <xdr:sp macro="" textlink="">
          <xdr:nvSpPr>
            <xdr:cNvPr id="8953" name="Freeform 761">
              <a:extLst>
                <a:ext uri="{FF2B5EF4-FFF2-40B4-BE49-F238E27FC236}">
                  <a16:creationId xmlns:a16="http://schemas.microsoft.com/office/drawing/2014/main" id="{252AB9F0-168B-59CA-B22E-8DE3E1B553B6}"/>
                </a:ext>
              </a:extLst>
            </xdr:cNvPr>
            <xdr:cNvSpPr>
              <a:spLocks/>
            </xdr:cNvSpPr>
          </xdr:nvSpPr>
          <xdr:spPr bwMode="auto">
            <a:xfrm>
              <a:off x="7771" y="6602"/>
              <a:ext cx="354" cy="99"/>
            </a:xfrm>
            <a:custGeom>
              <a:avLst/>
              <a:gdLst>
                <a:gd name="T0" fmla="*/ 0 w 354"/>
                <a:gd name="T1" fmla="*/ 0 h 99"/>
                <a:gd name="T2" fmla="*/ 0 w 354"/>
                <a:gd name="T3" fmla="*/ 96 h 99"/>
                <a:gd name="T4" fmla="*/ 354 w 354"/>
                <a:gd name="T5" fmla="*/ 99 h 99"/>
                <a:gd name="T6" fmla="*/ 354 w 354"/>
                <a:gd name="T7" fmla="*/ 3 h 99"/>
                <a:gd name="T8" fmla="*/ 0 w 354"/>
                <a:gd name="T9" fmla="*/ 0 h 99"/>
              </a:gdLst>
              <a:ahLst/>
              <a:cxnLst>
                <a:cxn ang="0">
                  <a:pos x="T0" y="T1"/>
                </a:cxn>
                <a:cxn ang="0">
                  <a:pos x="T2" y="T3"/>
                </a:cxn>
                <a:cxn ang="0">
                  <a:pos x="T4" y="T5"/>
                </a:cxn>
                <a:cxn ang="0">
                  <a:pos x="T6" y="T7"/>
                </a:cxn>
                <a:cxn ang="0">
                  <a:pos x="T8" y="T9"/>
                </a:cxn>
              </a:cxnLst>
              <a:rect l="0" t="0" r="r" b="b"/>
              <a:pathLst>
                <a:path w="354" h="99">
                  <a:moveTo>
                    <a:pt x="0" y="0"/>
                  </a:moveTo>
                  <a:lnTo>
                    <a:pt x="0" y="96"/>
                  </a:lnTo>
                  <a:lnTo>
                    <a:pt x="354" y="99"/>
                  </a:lnTo>
                  <a:lnTo>
                    <a:pt x="354" y="3"/>
                  </a:lnTo>
                  <a:lnTo>
                    <a:pt x="0" y="0"/>
                  </a:lnTo>
                  <a:close/>
                </a:path>
              </a:pathLst>
            </a:custGeom>
            <a:solidFill>
              <a:srgbClr val="EAEAEA"/>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54" name="Freeform 762">
              <a:extLst>
                <a:ext uri="{FF2B5EF4-FFF2-40B4-BE49-F238E27FC236}">
                  <a16:creationId xmlns:a16="http://schemas.microsoft.com/office/drawing/2014/main" id="{45209512-3396-DEF8-A710-0BF6A391ABF3}"/>
                </a:ext>
              </a:extLst>
            </xdr:cNvPr>
            <xdr:cNvSpPr>
              <a:spLocks noEditPoints="1"/>
            </xdr:cNvSpPr>
          </xdr:nvSpPr>
          <xdr:spPr bwMode="auto">
            <a:xfrm>
              <a:off x="7757" y="6589"/>
              <a:ext cx="382" cy="125"/>
            </a:xfrm>
            <a:custGeom>
              <a:avLst/>
              <a:gdLst>
                <a:gd name="T0" fmla="*/ 0 w 382"/>
                <a:gd name="T1" fmla="*/ 109 h 125"/>
                <a:gd name="T2" fmla="*/ 0 w 382"/>
                <a:gd name="T3" fmla="*/ 122 h 125"/>
                <a:gd name="T4" fmla="*/ 14 w 382"/>
                <a:gd name="T5" fmla="*/ 122 h 125"/>
                <a:gd name="T6" fmla="*/ 368 w 382"/>
                <a:gd name="T7" fmla="*/ 125 h 125"/>
                <a:gd name="T8" fmla="*/ 382 w 382"/>
                <a:gd name="T9" fmla="*/ 125 h 125"/>
                <a:gd name="T10" fmla="*/ 382 w 382"/>
                <a:gd name="T11" fmla="*/ 112 h 125"/>
                <a:gd name="T12" fmla="*/ 382 w 382"/>
                <a:gd name="T13" fmla="*/ 16 h 125"/>
                <a:gd name="T14" fmla="*/ 382 w 382"/>
                <a:gd name="T15" fmla="*/ 3 h 125"/>
                <a:gd name="T16" fmla="*/ 368 w 382"/>
                <a:gd name="T17" fmla="*/ 3 h 125"/>
                <a:gd name="T18" fmla="*/ 14 w 382"/>
                <a:gd name="T19" fmla="*/ 0 h 125"/>
                <a:gd name="T20" fmla="*/ 0 w 382"/>
                <a:gd name="T21" fmla="*/ 0 h 125"/>
                <a:gd name="T22" fmla="*/ 0 w 382"/>
                <a:gd name="T23" fmla="*/ 13 h 125"/>
                <a:gd name="T24" fmla="*/ 0 w 382"/>
                <a:gd name="T25" fmla="*/ 109 h 125"/>
                <a:gd name="T26" fmla="*/ 27 w 382"/>
                <a:gd name="T27" fmla="*/ 13 h 125"/>
                <a:gd name="T28" fmla="*/ 14 w 382"/>
                <a:gd name="T29" fmla="*/ 13 h 125"/>
                <a:gd name="T30" fmla="*/ 14 w 382"/>
                <a:gd name="T31" fmla="*/ 27 h 125"/>
                <a:gd name="T32" fmla="*/ 368 w 382"/>
                <a:gd name="T33" fmla="*/ 30 h 125"/>
                <a:gd name="T34" fmla="*/ 368 w 382"/>
                <a:gd name="T35" fmla="*/ 16 h 125"/>
                <a:gd name="T36" fmla="*/ 355 w 382"/>
                <a:gd name="T37" fmla="*/ 16 h 125"/>
                <a:gd name="T38" fmla="*/ 355 w 382"/>
                <a:gd name="T39" fmla="*/ 112 h 125"/>
                <a:gd name="T40" fmla="*/ 368 w 382"/>
                <a:gd name="T41" fmla="*/ 112 h 125"/>
                <a:gd name="T42" fmla="*/ 368 w 382"/>
                <a:gd name="T43" fmla="*/ 99 h 125"/>
                <a:gd name="T44" fmla="*/ 14 w 382"/>
                <a:gd name="T45" fmla="*/ 96 h 125"/>
                <a:gd name="T46" fmla="*/ 14 w 382"/>
                <a:gd name="T47" fmla="*/ 109 h 125"/>
                <a:gd name="T48" fmla="*/ 27 w 382"/>
                <a:gd name="T49" fmla="*/ 109 h 125"/>
                <a:gd name="T50" fmla="*/ 27 w 382"/>
                <a:gd name="T51" fmla="*/ 13 h 1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82" h="125">
                  <a:moveTo>
                    <a:pt x="0" y="109"/>
                  </a:moveTo>
                  <a:lnTo>
                    <a:pt x="0" y="122"/>
                  </a:lnTo>
                  <a:lnTo>
                    <a:pt x="14" y="122"/>
                  </a:lnTo>
                  <a:lnTo>
                    <a:pt x="368" y="125"/>
                  </a:lnTo>
                  <a:lnTo>
                    <a:pt x="382" y="125"/>
                  </a:lnTo>
                  <a:lnTo>
                    <a:pt x="382" y="112"/>
                  </a:lnTo>
                  <a:lnTo>
                    <a:pt x="382" y="16"/>
                  </a:lnTo>
                  <a:lnTo>
                    <a:pt x="382" y="3"/>
                  </a:lnTo>
                  <a:lnTo>
                    <a:pt x="368" y="3"/>
                  </a:lnTo>
                  <a:lnTo>
                    <a:pt x="14" y="0"/>
                  </a:lnTo>
                  <a:lnTo>
                    <a:pt x="0" y="0"/>
                  </a:lnTo>
                  <a:lnTo>
                    <a:pt x="0" y="13"/>
                  </a:lnTo>
                  <a:lnTo>
                    <a:pt x="0" y="109"/>
                  </a:lnTo>
                  <a:close/>
                  <a:moveTo>
                    <a:pt x="27" y="13"/>
                  </a:moveTo>
                  <a:lnTo>
                    <a:pt x="14" y="13"/>
                  </a:lnTo>
                  <a:lnTo>
                    <a:pt x="14" y="27"/>
                  </a:lnTo>
                  <a:lnTo>
                    <a:pt x="368" y="30"/>
                  </a:lnTo>
                  <a:lnTo>
                    <a:pt x="368" y="16"/>
                  </a:lnTo>
                  <a:lnTo>
                    <a:pt x="355" y="16"/>
                  </a:lnTo>
                  <a:lnTo>
                    <a:pt x="355" y="112"/>
                  </a:lnTo>
                  <a:lnTo>
                    <a:pt x="368" y="112"/>
                  </a:lnTo>
                  <a:lnTo>
                    <a:pt x="368" y="99"/>
                  </a:lnTo>
                  <a:lnTo>
                    <a:pt x="14" y="96"/>
                  </a:lnTo>
                  <a:lnTo>
                    <a:pt x="14" y="109"/>
                  </a:lnTo>
                  <a:lnTo>
                    <a:pt x="27" y="109"/>
                  </a:lnTo>
                  <a:lnTo>
                    <a:pt x="27" y="13"/>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955" name="Rectangle 763">
            <a:extLst>
              <a:ext uri="{FF2B5EF4-FFF2-40B4-BE49-F238E27FC236}">
                <a16:creationId xmlns:a16="http://schemas.microsoft.com/office/drawing/2014/main" id="{44B30A7E-DF7C-FAA2-EC55-F51E07C9752A}"/>
              </a:ext>
            </a:extLst>
          </xdr:cNvPr>
          <xdr:cNvSpPr>
            <a:spLocks noChangeArrowheads="1"/>
          </xdr:cNvSpPr>
        </xdr:nvSpPr>
        <xdr:spPr bwMode="auto">
          <a:xfrm>
            <a:off x="7801" y="6594"/>
            <a:ext cx="27" cy="261"/>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56" name="Rectangle 764">
            <a:extLst>
              <a:ext uri="{FF2B5EF4-FFF2-40B4-BE49-F238E27FC236}">
                <a16:creationId xmlns:a16="http://schemas.microsoft.com/office/drawing/2014/main" id="{D85D105F-6789-FE3F-F40B-54A622A5FD6F}"/>
              </a:ext>
            </a:extLst>
          </xdr:cNvPr>
          <xdr:cNvSpPr>
            <a:spLocks noChangeArrowheads="1"/>
          </xdr:cNvSpPr>
        </xdr:nvSpPr>
        <xdr:spPr bwMode="auto">
          <a:xfrm>
            <a:off x="8088" y="6595"/>
            <a:ext cx="27" cy="26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57" name="Freeform 765">
            <a:extLst>
              <a:ext uri="{FF2B5EF4-FFF2-40B4-BE49-F238E27FC236}">
                <a16:creationId xmlns:a16="http://schemas.microsoft.com/office/drawing/2014/main" id="{AA4C40A3-07E0-4678-4E9D-1513F5C3404E}"/>
              </a:ext>
            </a:extLst>
          </xdr:cNvPr>
          <xdr:cNvSpPr>
            <a:spLocks/>
          </xdr:cNvSpPr>
        </xdr:nvSpPr>
        <xdr:spPr bwMode="auto">
          <a:xfrm>
            <a:off x="7805" y="6586"/>
            <a:ext cx="305" cy="281"/>
          </a:xfrm>
          <a:custGeom>
            <a:avLst/>
            <a:gdLst>
              <a:gd name="T0" fmla="*/ 305 w 305"/>
              <a:gd name="T1" fmla="*/ 20 h 281"/>
              <a:gd name="T2" fmla="*/ 287 w 305"/>
              <a:gd name="T3" fmla="*/ 0 h 281"/>
              <a:gd name="T4" fmla="*/ 0 w 305"/>
              <a:gd name="T5" fmla="*/ 262 h 281"/>
              <a:gd name="T6" fmla="*/ 18 w 305"/>
              <a:gd name="T7" fmla="*/ 281 h 281"/>
              <a:gd name="T8" fmla="*/ 305 w 305"/>
              <a:gd name="T9" fmla="*/ 20 h 281"/>
            </a:gdLst>
            <a:ahLst/>
            <a:cxnLst>
              <a:cxn ang="0">
                <a:pos x="T0" y="T1"/>
              </a:cxn>
              <a:cxn ang="0">
                <a:pos x="T2" y="T3"/>
              </a:cxn>
              <a:cxn ang="0">
                <a:pos x="T4" y="T5"/>
              </a:cxn>
              <a:cxn ang="0">
                <a:pos x="T6" y="T7"/>
              </a:cxn>
              <a:cxn ang="0">
                <a:pos x="T8" y="T9"/>
              </a:cxn>
            </a:cxnLst>
            <a:rect l="0" t="0" r="r" b="b"/>
            <a:pathLst>
              <a:path w="305" h="281">
                <a:moveTo>
                  <a:pt x="305" y="20"/>
                </a:moveTo>
                <a:lnTo>
                  <a:pt x="287" y="0"/>
                </a:lnTo>
                <a:lnTo>
                  <a:pt x="0" y="262"/>
                </a:lnTo>
                <a:lnTo>
                  <a:pt x="18" y="281"/>
                </a:lnTo>
                <a:lnTo>
                  <a:pt x="305" y="2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58" name="Freeform 766">
            <a:extLst>
              <a:ext uri="{FF2B5EF4-FFF2-40B4-BE49-F238E27FC236}">
                <a16:creationId xmlns:a16="http://schemas.microsoft.com/office/drawing/2014/main" id="{7D71EBAF-BA5A-189F-EB20-875C394BA5D6}"/>
              </a:ext>
            </a:extLst>
          </xdr:cNvPr>
          <xdr:cNvSpPr>
            <a:spLocks/>
          </xdr:cNvSpPr>
        </xdr:nvSpPr>
        <xdr:spPr bwMode="auto">
          <a:xfrm>
            <a:off x="7805" y="6586"/>
            <a:ext cx="305" cy="281"/>
          </a:xfrm>
          <a:custGeom>
            <a:avLst/>
            <a:gdLst>
              <a:gd name="T0" fmla="*/ 18 w 305"/>
              <a:gd name="T1" fmla="*/ 0 h 281"/>
              <a:gd name="T2" fmla="*/ 0 w 305"/>
              <a:gd name="T3" fmla="*/ 20 h 281"/>
              <a:gd name="T4" fmla="*/ 287 w 305"/>
              <a:gd name="T5" fmla="*/ 281 h 281"/>
              <a:gd name="T6" fmla="*/ 305 w 305"/>
              <a:gd name="T7" fmla="*/ 262 h 281"/>
              <a:gd name="T8" fmla="*/ 18 w 305"/>
              <a:gd name="T9" fmla="*/ 0 h 281"/>
            </a:gdLst>
            <a:ahLst/>
            <a:cxnLst>
              <a:cxn ang="0">
                <a:pos x="T0" y="T1"/>
              </a:cxn>
              <a:cxn ang="0">
                <a:pos x="T2" y="T3"/>
              </a:cxn>
              <a:cxn ang="0">
                <a:pos x="T4" y="T5"/>
              </a:cxn>
              <a:cxn ang="0">
                <a:pos x="T6" y="T7"/>
              </a:cxn>
              <a:cxn ang="0">
                <a:pos x="T8" y="T9"/>
              </a:cxn>
            </a:cxnLst>
            <a:rect l="0" t="0" r="r" b="b"/>
            <a:pathLst>
              <a:path w="305" h="281">
                <a:moveTo>
                  <a:pt x="18" y="0"/>
                </a:moveTo>
                <a:lnTo>
                  <a:pt x="0" y="20"/>
                </a:lnTo>
                <a:lnTo>
                  <a:pt x="287" y="281"/>
                </a:lnTo>
                <a:lnTo>
                  <a:pt x="305" y="262"/>
                </a:lnTo>
                <a:lnTo>
                  <a:pt x="18"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59" name="Rectangle 767">
            <a:extLst>
              <a:ext uri="{FF2B5EF4-FFF2-40B4-BE49-F238E27FC236}">
                <a16:creationId xmlns:a16="http://schemas.microsoft.com/office/drawing/2014/main" id="{19DDD693-1200-204B-ABAC-484639564FF8}"/>
              </a:ext>
            </a:extLst>
          </xdr:cNvPr>
          <xdr:cNvSpPr>
            <a:spLocks noChangeArrowheads="1"/>
          </xdr:cNvSpPr>
        </xdr:nvSpPr>
        <xdr:spPr bwMode="auto">
          <a:xfrm>
            <a:off x="7935" y="6523"/>
            <a:ext cx="27" cy="19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8960" name="Group 768">
            <a:extLst>
              <a:ext uri="{FF2B5EF4-FFF2-40B4-BE49-F238E27FC236}">
                <a16:creationId xmlns:a16="http://schemas.microsoft.com/office/drawing/2014/main" id="{B8C6CC35-752D-447E-8446-53A618105E91}"/>
              </a:ext>
            </a:extLst>
          </xdr:cNvPr>
          <xdr:cNvGrpSpPr>
            <a:grpSpLocks/>
          </xdr:cNvGrpSpPr>
        </xdr:nvGrpSpPr>
        <xdr:grpSpPr bwMode="auto">
          <a:xfrm>
            <a:off x="7757" y="6413"/>
            <a:ext cx="382" cy="125"/>
            <a:chOff x="7757" y="6589"/>
            <a:chExt cx="382" cy="125"/>
          </a:xfrm>
        </xdr:grpSpPr>
        <xdr:sp macro="" textlink="">
          <xdr:nvSpPr>
            <xdr:cNvPr id="8961" name="Freeform 769">
              <a:extLst>
                <a:ext uri="{FF2B5EF4-FFF2-40B4-BE49-F238E27FC236}">
                  <a16:creationId xmlns:a16="http://schemas.microsoft.com/office/drawing/2014/main" id="{4009F114-7A29-5271-1E78-745E7EFD2D1C}"/>
                </a:ext>
              </a:extLst>
            </xdr:cNvPr>
            <xdr:cNvSpPr>
              <a:spLocks/>
            </xdr:cNvSpPr>
          </xdr:nvSpPr>
          <xdr:spPr bwMode="auto">
            <a:xfrm>
              <a:off x="7771" y="6602"/>
              <a:ext cx="354" cy="99"/>
            </a:xfrm>
            <a:custGeom>
              <a:avLst/>
              <a:gdLst>
                <a:gd name="T0" fmla="*/ 0 w 354"/>
                <a:gd name="T1" fmla="*/ 0 h 99"/>
                <a:gd name="T2" fmla="*/ 0 w 354"/>
                <a:gd name="T3" fmla="*/ 96 h 99"/>
                <a:gd name="T4" fmla="*/ 354 w 354"/>
                <a:gd name="T5" fmla="*/ 99 h 99"/>
                <a:gd name="T6" fmla="*/ 354 w 354"/>
                <a:gd name="T7" fmla="*/ 3 h 99"/>
                <a:gd name="T8" fmla="*/ 0 w 354"/>
                <a:gd name="T9" fmla="*/ 0 h 99"/>
              </a:gdLst>
              <a:ahLst/>
              <a:cxnLst>
                <a:cxn ang="0">
                  <a:pos x="T0" y="T1"/>
                </a:cxn>
                <a:cxn ang="0">
                  <a:pos x="T2" y="T3"/>
                </a:cxn>
                <a:cxn ang="0">
                  <a:pos x="T4" y="T5"/>
                </a:cxn>
                <a:cxn ang="0">
                  <a:pos x="T6" y="T7"/>
                </a:cxn>
                <a:cxn ang="0">
                  <a:pos x="T8" y="T9"/>
                </a:cxn>
              </a:cxnLst>
              <a:rect l="0" t="0" r="r" b="b"/>
              <a:pathLst>
                <a:path w="354" h="99">
                  <a:moveTo>
                    <a:pt x="0" y="0"/>
                  </a:moveTo>
                  <a:lnTo>
                    <a:pt x="0" y="96"/>
                  </a:lnTo>
                  <a:lnTo>
                    <a:pt x="354" y="99"/>
                  </a:lnTo>
                  <a:lnTo>
                    <a:pt x="354" y="3"/>
                  </a:lnTo>
                  <a:lnTo>
                    <a:pt x="0" y="0"/>
                  </a:lnTo>
                  <a:close/>
                </a:path>
              </a:pathLst>
            </a:custGeom>
            <a:solidFill>
              <a:srgbClr val="EAEAEA"/>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62" name="Freeform 770">
              <a:extLst>
                <a:ext uri="{FF2B5EF4-FFF2-40B4-BE49-F238E27FC236}">
                  <a16:creationId xmlns:a16="http://schemas.microsoft.com/office/drawing/2014/main" id="{490FA583-F916-94AF-A3E2-4926724B3CEE}"/>
                </a:ext>
              </a:extLst>
            </xdr:cNvPr>
            <xdr:cNvSpPr>
              <a:spLocks noEditPoints="1"/>
            </xdr:cNvSpPr>
          </xdr:nvSpPr>
          <xdr:spPr bwMode="auto">
            <a:xfrm>
              <a:off x="7757" y="6589"/>
              <a:ext cx="382" cy="125"/>
            </a:xfrm>
            <a:custGeom>
              <a:avLst/>
              <a:gdLst>
                <a:gd name="T0" fmla="*/ 0 w 382"/>
                <a:gd name="T1" fmla="*/ 109 h 125"/>
                <a:gd name="T2" fmla="*/ 0 w 382"/>
                <a:gd name="T3" fmla="*/ 122 h 125"/>
                <a:gd name="T4" fmla="*/ 14 w 382"/>
                <a:gd name="T5" fmla="*/ 122 h 125"/>
                <a:gd name="T6" fmla="*/ 368 w 382"/>
                <a:gd name="T7" fmla="*/ 125 h 125"/>
                <a:gd name="T8" fmla="*/ 382 w 382"/>
                <a:gd name="T9" fmla="*/ 125 h 125"/>
                <a:gd name="T10" fmla="*/ 382 w 382"/>
                <a:gd name="T11" fmla="*/ 112 h 125"/>
                <a:gd name="T12" fmla="*/ 382 w 382"/>
                <a:gd name="T13" fmla="*/ 16 h 125"/>
                <a:gd name="T14" fmla="*/ 382 w 382"/>
                <a:gd name="T15" fmla="*/ 3 h 125"/>
                <a:gd name="T16" fmla="*/ 368 w 382"/>
                <a:gd name="T17" fmla="*/ 3 h 125"/>
                <a:gd name="T18" fmla="*/ 14 w 382"/>
                <a:gd name="T19" fmla="*/ 0 h 125"/>
                <a:gd name="T20" fmla="*/ 0 w 382"/>
                <a:gd name="T21" fmla="*/ 0 h 125"/>
                <a:gd name="T22" fmla="*/ 0 w 382"/>
                <a:gd name="T23" fmla="*/ 13 h 125"/>
                <a:gd name="T24" fmla="*/ 0 w 382"/>
                <a:gd name="T25" fmla="*/ 109 h 125"/>
                <a:gd name="T26" fmla="*/ 27 w 382"/>
                <a:gd name="T27" fmla="*/ 13 h 125"/>
                <a:gd name="T28" fmla="*/ 14 w 382"/>
                <a:gd name="T29" fmla="*/ 13 h 125"/>
                <a:gd name="T30" fmla="*/ 14 w 382"/>
                <a:gd name="T31" fmla="*/ 27 h 125"/>
                <a:gd name="T32" fmla="*/ 368 w 382"/>
                <a:gd name="T33" fmla="*/ 30 h 125"/>
                <a:gd name="T34" fmla="*/ 368 w 382"/>
                <a:gd name="T35" fmla="*/ 16 h 125"/>
                <a:gd name="T36" fmla="*/ 355 w 382"/>
                <a:gd name="T37" fmla="*/ 16 h 125"/>
                <a:gd name="T38" fmla="*/ 355 w 382"/>
                <a:gd name="T39" fmla="*/ 112 h 125"/>
                <a:gd name="T40" fmla="*/ 368 w 382"/>
                <a:gd name="T41" fmla="*/ 112 h 125"/>
                <a:gd name="T42" fmla="*/ 368 w 382"/>
                <a:gd name="T43" fmla="*/ 99 h 125"/>
                <a:gd name="T44" fmla="*/ 14 w 382"/>
                <a:gd name="T45" fmla="*/ 96 h 125"/>
                <a:gd name="T46" fmla="*/ 14 w 382"/>
                <a:gd name="T47" fmla="*/ 109 h 125"/>
                <a:gd name="T48" fmla="*/ 27 w 382"/>
                <a:gd name="T49" fmla="*/ 109 h 125"/>
                <a:gd name="T50" fmla="*/ 27 w 382"/>
                <a:gd name="T51" fmla="*/ 13 h 1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82" h="125">
                  <a:moveTo>
                    <a:pt x="0" y="109"/>
                  </a:moveTo>
                  <a:lnTo>
                    <a:pt x="0" y="122"/>
                  </a:lnTo>
                  <a:lnTo>
                    <a:pt x="14" y="122"/>
                  </a:lnTo>
                  <a:lnTo>
                    <a:pt x="368" y="125"/>
                  </a:lnTo>
                  <a:lnTo>
                    <a:pt x="382" y="125"/>
                  </a:lnTo>
                  <a:lnTo>
                    <a:pt x="382" y="112"/>
                  </a:lnTo>
                  <a:lnTo>
                    <a:pt x="382" y="16"/>
                  </a:lnTo>
                  <a:lnTo>
                    <a:pt x="382" y="3"/>
                  </a:lnTo>
                  <a:lnTo>
                    <a:pt x="368" y="3"/>
                  </a:lnTo>
                  <a:lnTo>
                    <a:pt x="14" y="0"/>
                  </a:lnTo>
                  <a:lnTo>
                    <a:pt x="0" y="0"/>
                  </a:lnTo>
                  <a:lnTo>
                    <a:pt x="0" y="13"/>
                  </a:lnTo>
                  <a:lnTo>
                    <a:pt x="0" y="109"/>
                  </a:lnTo>
                  <a:close/>
                  <a:moveTo>
                    <a:pt x="27" y="13"/>
                  </a:moveTo>
                  <a:lnTo>
                    <a:pt x="14" y="13"/>
                  </a:lnTo>
                  <a:lnTo>
                    <a:pt x="14" y="27"/>
                  </a:lnTo>
                  <a:lnTo>
                    <a:pt x="368" y="30"/>
                  </a:lnTo>
                  <a:lnTo>
                    <a:pt x="368" y="16"/>
                  </a:lnTo>
                  <a:lnTo>
                    <a:pt x="355" y="16"/>
                  </a:lnTo>
                  <a:lnTo>
                    <a:pt x="355" y="112"/>
                  </a:lnTo>
                  <a:lnTo>
                    <a:pt x="368" y="112"/>
                  </a:lnTo>
                  <a:lnTo>
                    <a:pt x="368" y="99"/>
                  </a:lnTo>
                  <a:lnTo>
                    <a:pt x="14" y="96"/>
                  </a:lnTo>
                  <a:lnTo>
                    <a:pt x="14" y="109"/>
                  </a:lnTo>
                  <a:lnTo>
                    <a:pt x="27" y="109"/>
                  </a:lnTo>
                  <a:lnTo>
                    <a:pt x="27" y="13"/>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963" name="Rectangle 771">
            <a:extLst>
              <a:ext uri="{FF2B5EF4-FFF2-40B4-BE49-F238E27FC236}">
                <a16:creationId xmlns:a16="http://schemas.microsoft.com/office/drawing/2014/main" id="{3B3F8354-6F83-E373-9A3E-527948FF3436}"/>
              </a:ext>
            </a:extLst>
          </xdr:cNvPr>
          <xdr:cNvSpPr>
            <a:spLocks noChangeArrowheads="1"/>
          </xdr:cNvSpPr>
        </xdr:nvSpPr>
        <xdr:spPr bwMode="auto">
          <a:xfrm>
            <a:off x="8489" y="6145"/>
            <a:ext cx="647" cy="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64" name="Rectangle 772">
            <a:extLst>
              <a:ext uri="{FF2B5EF4-FFF2-40B4-BE49-F238E27FC236}">
                <a16:creationId xmlns:a16="http://schemas.microsoft.com/office/drawing/2014/main" id="{98FE5B26-250B-4FA9-0B3A-7131256EDFAF}"/>
              </a:ext>
            </a:extLst>
          </xdr:cNvPr>
          <xdr:cNvSpPr>
            <a:spLocks noChangeArrowheads="1"/>
          </xdr:cNvSpPr>
        </xdr:nvSpPr>
        <xdr:spPr bwMode="auto">
          <a:xfrm>
            <a:off x="8580" y="6199"/>
            <a:ext cx="348"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Reg</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65" name="Rectangle 773">
            <a:extLst>
              <a:ext uri="{FF2B5EF4-FFF2-40B4-BE49-F238E27FC236}">
                <a16:creationId xmlns:a16="http://schemas.microsoft.com/office/drawing/2014/main" id="{3D3AD7D7-0F61-F1F7-D71A-3E75007DF9AF}"/>
              </a:ext>
            </a:extLst>
          </xdr:cNvPr>
          <xdr:cNvSpPr>
            <a:spLocks noChangeArrowheads="1"/>
          </xdr:cNvSpPr>
        </xdr:nvSpPr>
        <xdr:spPr bwMode="auto">
          <a:xfrm>
            <a:off x="8202" y="7189"/>
            <a:ext cx="358" cy="36"/>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66" name="Rectangle 774">
            <a:extLst>
              <a:ext uri="{FF2B5EF4-FFF2-40B4-BE49-F238E27FC236}">
                <a16:creationId xmlns:a16="http://schemas.microsoft.com/office/drawing/2014/main" id="{FBF229C8-3E1E-B987-0042-4C556E2B6A15}"/>
              </a:ext>
            </a:extLst>
          </xdr:cNvPr>
          <xdr:cNvSpPr>
            <a:spLocks noChangeArrowheads="1"/>
          </xdr:cNvSpPr>
        </xdr:nvSpPr>
        <xdr:spPr bwMode="auto">
          <a:xfrm>
            <a:off x="8489" y="7035"/>
            <a:ext cx="935" cy="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67" name="Rectangle 775">
            <a:extLst>
              <a:ext uri="{FF2B5EF4-FFF2-40B4-BE49-F238E27FC236}">
                <a16:creationId xmlns:a16="http://schemas.microsoft.com/office/drawing/2014/main" id="{5935286B-FDFC-99CC-0B26-A0442264C27E}"/>
              </a:ext>
            </a:extLst>
          </xdr:cNvPr>
          <xdr:cNvSpPr>
            <a:spLocks noChangeArrowheads="1"/>
          </xdr:cNvSpPr>
        </xdr:nvSpPr>
        <xdr:spPr bwMode="auto">
          <a:xfrm>
            <a:off x="8580" y="7090"/>
            <a:ext cx="498"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Tank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8968" name="Rectangle 776">
            <a:extLst>
              <a:ext uri="{FF2B5EF4-FFF2-40B4-BE49-F238E27FC236}">
                <a16:creationId xmlns:a16="http://schemas.microsoft.com/office/drawing/2014/main" id="{CA6EEB24-BA79-A922-4AA8-4050B8D13356}"/>
              </a:ext>
            </a:extLst>
          </xdr:cNvPr>
          <xdr:cNvSpPr>
            <a:spLocks noChangeArrowheads="1"/>
          </xdr:cNvSpPr>
        </xdr:nvSpPr>
        <xdr:spPr bwMode="auto">
          <a:xfrm>
            <a:off x="8580" y="7345"/>
            <a:ext cx="576"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Levels</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nvGrpSpPr>
          <xdr:cNvPr id="8969" name="Group 777">
            <a:extLst>
              <a:ext uri="{FF2B5EF4-FFF2-40B4-BE49-F238E27FC236}">
                <a16:creationId xmlns:a16="http://schemas.microsoft.com/office/drawing/2014/main" id="{A96F0858-382B-9F2B-570C-2FC4AD1876E8}"/>
              </a:ext>
            </a:extLst>
          </xdr:cNvPr>
          <xdr:cNvGrpSpPr>
            <a:grpSpLocks/>
          </xdr:cNvGrpSpPr>
        </xdr:nvGrpSpPr>
        <xdr:grpSpPr bwMode="auto">
          <a:xfrm>
            <a:off x="4685" y="4589"/>
            <a:ext cx="359" cy="424"/>
            <a:chOff x="4685" y="4765"/>
            <a:chExt cx="359" cy="424"/>
          </a:xfrm>
        </xdr:grpSpPr>
        <xdr:sp macro="" textlink="">
          <xdr:nvSpPr>
            <xdr:cNvPr id="8970" name="Line 778">
              <a:extLst>
                <a:ext uri="{FF2B5EF4-FFF2-40B4-BE49-F238E27FC236}">
                  <a16:creationId xmlns:a16="http://schemas.microsoft.com/office/drawing/2014/main" id="{FC14E17D-EA98-30C5-DDB8-7354EF4CC5DC}"/>
                </a:ext>
              </a:extLst>
            </xdr:cNvPr>
            <xdr:cNvSpPr>
              <a:spLocks noChangeShapeType="1"/>
            </xdr:cNvSpPr>
          </xdr:nvSpPr>
          <xdr:spPr bwMode="auto">
            <a:xfrm>
              <a:off x="4685" y="4765"/>
              <a:ext cx="302" cy="357"/>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71" name="Freeform 779">
              <a:extLst>
                <a:ext uri="{FF2B5EF4-FFF2-40B4-BE49-F238E27FC236}">
                  <a16:creationId xmlns:a16="http://schemas.microsoft.com/office/drawing/2014/main" id="{4CC1677F-BAE2-1CDB-F7CF-3285B142C812}"/>
                </a:ext>
              </a:extLst>
            </xdr:cNvPr>
            <xdr:cNvSpPr>
              <a:spLocks/>
            </xdr:cNvSpPr>
          </xdr:nvSpPr>
          <xdr:spPr bwMode="auto">
            <a:xfrm>
              <a:off x="4948" y="5088"/>
              <a:ext cx="96" cy="101"/>
            </a:xfrm>
            <a:custGeom>
              <a:avLst/>
              <a:gdLst>
                <a:gd name="T0" fmla="*/ 0 w 96"/>
                <a:gd name="T1" fmla="*/ 61 h 101"/>
                <a:gd name="T2" fmla="*/ 96 w 96"/>
                <a:gd name="T3" fmla="*/ 101 h 101"/>
                <a:gd name="T4" fmla="*/ 72 w 96"/>
                <a:gd name="T5" fmla="*/ 0 h 101"/>
                <a:gd name="T6" fmla="*/ 0 w 96"/>
                <a:gd name="T7" fmla="*/ 61 h 101"/>
              </a:gdLst>
              <a:ahLst/>
              <a:cxnLst>
                <a:cxn ang="0">
                  <a:pos x="T0" y="T1"/>
                </a:cxn>
                <a:cxn ang="0">
                  <a:pos x="T2" y="T3"/>
                </a:cxn>
                <a:cxn ang="0">
                  <a:pos x="T4" y="T5"/>
                </a:cxn>
                <a:cxn ang="0">
                  <a:pos x="T6" y="T7"/>
                </a:cxn>
              </a:cxnLst>
              <a:rect l="0" t="0" r="r" b="b"/>
              <a:pathLst>
                <a:path w="96" h="101">
                  <a:moveTo>
                    <a:pt x="0" y="61"/>
                  </a:moveTo>
                  <a:lnTo>
                    <a:pt x="96" y="101"/>
                  </a:lnTo>
                  <a:lnTo>
                    <a:pt x="72" y="0"/>
                  </a:lnTo>
                  <a:lnTo>
                    <a:pt x="0" y="61"/>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972" name="Rectangle 780">
            <a:extLst>
              <a:ext uri="{FF2B5EF4-FFF2-40B4-BE49-F238E27FC236}">
                <a16:creationId xmlns:a16="http://schemas.microsoft.com/office/drawing/2014/main" id="{4604DF74-2189-C57C-9B03-FE2BFD9E3114}"/>
              </a:ext>
            </a:extLst>
          </xdr:cNvPr>
          <xdr:cNvSpPr>
            <a:spLocks noChangeArrowheads="1"/>
          </xdr:cNvSpPr>
        </xdr:nvSpPr>
        <xdr:spPr bwMode="auto">
          <a:xfrm>
            <a:off x="3894" y="4235"/>
            <a:ext cx="1295" cy="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73" name="Rectangle 781">
            <a:extLst>
              <a:ext uri="{FF2B5EF4-FFF2-40B4-BE49-F238E27FC236}">
                <a16:creationId xmlns:a16="http://schemas.microsoft.com/office/drawing/2014/main" id="{8B011E2D-F544-EFAD-E6C0-7D6D66BFEEA5}"/>
              </a:ext>
            </a:extLst>
          </xdr:cNvPr>
          <xdr:cNvSpPr>
            <a:spLocks noChangeArrowheads="1"/>
          </xdr:cNvSpPr>
        </xdr:nvSpPr>
        <xdr:spPr bwMode="auto">
          <a:xfrm>
            <a:off x="3971" y="4287"/>
            <a:ext cx="1050"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Boiler Draft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nvGrpSpPr>
          <xdr:cNvPr id="8974" name="Group 782">
            <a:extLst>
              <a:ext uri="{FF2B5EF4-FFF2-40B4-BE49-F238E27FC236}">
                <a16:creationId xmlns:a16="http://schemas.microsoft.com/office/drawing/2014/main" id="{D258F7A3-DF72-5DEF-41E2-FBAF202B5F21}"/>
              </a:ext>
            </a:extLst>
          </xdr:cNvPr>
          <xdr:cNvGrpSpPr>
            <a:grpSpLocks/>
          </xdr:cNvGrpSpPr>
        </xdr:nvGrpSpPr>
        <xdr:grpSpPr bwMode="auto">
          <a:xfrm>
            <a:off x="4609" y="6287"/>
            <a:ext cx="650" cy="432"/>
            <a:chOff x="4609" y="6463"/>
            <a:chExt cx="650" cy="432"/>
          </a:xfrm>
        </xdr:grpSpPr>
        <xdr:sp macro="" textlink="">
          <xdr:nvSpPr>
            <xdr:cNvPr id="8975" name="Freeform 783">
              <a:extLst>
                <a:ext uri="{FF2B5EF4-FFF2-40B4-BE49-F238E27FC236}">
                  <a16:creationId xmlns:a16="http://schemas.microsoft.com/office/drawing/2014/main" id="{3E969D8D-476A-DF4C-6651-2633C7A1B9F4}"/>
                </a:ext>
              </a:extLst>
            </xdr:cNvPr>
            <xdr:cNvSpPr>
              <a:spLocks/>
            </xdr:cNvSpPr>
          </xdr:nvSpPr>
          <xdr:spPr bwMode="auto">
            <a:xfrm>
              <a:off x="4609" y="6516"/>
              <a:ext cx="564" cy="379"/>
            </a:xfrm>
            <a:custGeom>
              <a:avLst/>
              <a:gdLst>
                <a:gd name="T0" fmla="*/ 0 w 564"/>
                <a:gd name="T1" fmla="*/ 364 h 379"/>
                <a:gd name="T2" fmla="*/ 11 w 564"/>
                <a:gd name="T3" fmla="*/ 379 h 379"/>
                <a:gd name="T4" fmla="*/ 564 w 564"/>
                <a:gd name="T5" fmla="*/ 15 h 379"/>
                <a:gd name="T6" fmla="*/ 553 w 564"/>
                <a:gd name="T7" fmla="*/ 0 h 379"/>
                <a:gd name="T8" fmla="*/ 0 w 564"/>
                <a:gd name="T9" fmla="*/ 364 h 379"/>
              </a:gdLst>
              <a:ahLst/>
              <a:cxnLst>
                <a:cxn ang="0">
                  <a:pos x="T0" y="T1"/>
                </a:cxn>
                <a:cxn ang="0">
                  <a:pos x="T2" y="T3"/>
                </a:cxn>
                <a:cxn ang="0">
                  <a:pos x="T4" y="T5"/>
                </a:cxn>
                <a:cxn ang="0">
                  <a:pos x="T6" y="T7"/>
                </a:cxn>
                <a:cxn ang="0">
                  <a:pos x="T8" y="T9"/>
                </a:cxn>
              </a:cxnLst>
              <a:rect l="0" t="0" r="r" b="b"/>
              <a:pathLst>
                <a:path w="564" h="379">
                  <a:moveTo>
                    <a:pt x="0" y="364"/>
                  </a:moveTo>
                  <a:lnTo>
                    <a:pt x="11" y="379"/>
                  </a:lnTo>
                  <a:lnTo>
                    <a:pt x="564" y="15"/>
                  </a:lnTo>
                  <a:lnTo>
                    <a:pt x="553" y="0"/>
                  </a:lnTo>
                  <a:lnTo>
                    <a:pt x="0" y="364"/>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76" name="Freeform 784">
              <a:extLst>
                <a:ext uri="{FF2B5EF4-FFF2-40B4-BE49-F238E27FC236}">
                  <a16:creationId xmlns:a16="http://schemas.microsoft.com/office/drawing/2014/main" id="{4AAB03EA-3123-F84C-77E9-B32BF7154BEF}"/>
                </a:ext>
              </a:extLst>
            </xdr:cNvPr>
            <xdr:cNvSpPr>
              <a:spLocks/>
            </xdr:cNvSpPr>
          </xdr:nvSpPr>
          <xdr:spPr bwMode="auto">
            <a:xfrm>
              <a:off x="5131" y="6463"/>
              <a:ext cx="128" cy="114"/>
            </a:xfrm>
            <a:custGeom>
              <a:avLst/>
              <a:gdLst>
                <a:gd name="T0" fmla="*/ 64 w 128"/>
                <a:gd name="T1" fmla="*/ 114 h 114"/>
                <a:gd name="T2" fmla="*/ 128 w 128"/>
                <a:gd name="T3" fmla="*/ 0 h 114"/>
                <a:gd name="T4" fmla="*/ 0 w 128"/>
                <a:gd name="T5" fmla="*/ 17 h 114"/>
                <a:gd name="T6" fmla="*/ 64 w 128"/>
                <a:gd name="T7" fmla="*/ 114 h 114"/>
              </a:gdLst>
              <a:ahLst/>
              <a:cxnLst>
                <a:cxn ang="0">
                  <a:pos x="T0" y="T1"/>
                </a:cxn>
                <a:cxn ang="0">
                  <a:pos x="T2" y="T3"/>
                </a:cxn>
                <a:cxn ang="0">
                  <a:pos x="T4" y="T5"/>
                </a:cxn>
                <a:cxn ang="0">
                  <a:pos x="T6" y="T7"/>
                </a:cxn>
              </a:cxnLst>
              <a:rect l="0" t="0" r="r" b="b"/>
              <a:pathLst>
                <a:path w="128" h="114">
                  <a:moveTo>
                    <a:pt x="64" y="114"/>
                  </a:moveTo>
                  <a:lnTo>
                    <a:pt x="128" y="0"/>
                  </a:lnTo>
                  <a:lnTo>
                    <a:pt x="0" y="17"/>
                  </a:lnTo>
                  <a:lnTo>
                    <a:pt x="64" y="114"/>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977" name="Rectangle 785">
            <a:extLst>
              <a:ext uri="{FF2B5EF4-FFF2-40B4-BE49-F238E27FC236}">
                <a16:creationId xmlns:a16="http://schemas.microsoft.com/office/drawing/2014/main" id="{25A2354A-ACCD-114D-04F2-CFCCB16A2B9C}"/>
              </a:ext>
            </a:extLst>
          </xdr:cNvPr>
          <xdr:cNvSpPr>
            <a:spLocks noChangeArrowheads="1"/>
          </xdr:cNvSpPr>
        </xdr:nvSpPr>
        <xdr:spPr bwMode="auto">
          <a:xfrm>
            <a:off x="3824" y="6640"/>
            <a:ext cx="1365"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78" name="Rectangle 786">
            <a:extLst>
              <a:ext uri="{FF2B5EF4-FFF2-40B4-BE49-F238E27FC236}">
                <a16:creationId xmlns:a16="http://schemas.microsoft.com/office/drawing/2014/main" id="{42C79A4B-170E-A75F-4C42-587C8BA6041D}"/>
              </a:ext>
            </a:extLst>
          </xdr:cNvPr>
          <xdr:cNvSpPr>
            <a:spLocks noChangeArrowheads="1"/>
          </xdr:cNvSpPr>
        </xdr:nvSpPr>
        <xdr:spPr bwMode="auto">
          <a:xfrm>
            <a:off x="3912" y="6708"/>
            <a:ext cx="1156" cy="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Inlet Damper</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nvGrpSpPr>
          <xdr:cNvPr id="8979" name="Group 787">
            <a:extLst>
              <a:ext uri="{FF2B5EF4-FFF2-40B4-BE49-F238E27FC236}">
                <a16:creationId xmlns:a16="http://schemas.microsoft.com/office/drawing/2014/main" id="{19A9D081-9304-9FB3-DBFF-75B44E1A01EA}"/>
              </a:ext>
            </a:extLst>
          </xdr:cNvPr>
          <xdr:cNvGrpSpPr>
            <a:grpSpLocks/>
          </xdr:cNvGrpSpPr>
        </xdr:nvGrpSpPr>
        <xdr:grpSpPr bwMode="auto">
          <a:xfrm>
            <a:off x="5618" y="4652"/>
            <a:ext cx="505" cy="175"/>
            <a:chOff x="5618" y="4828"/>
            <a:chExt cx="505" cy="175"/>
          </a:xfrm>
        </xdr:grpSpPr>
        <xdr:sp macro="" textlink="">
          <xdr:nvSpPr>
            <xdr:cNvPr id="8980" name="Freeform 788">
              <a:extLst>
                <a:ext uri="{FF2B5EF4-FFF2-40B4-BE49-F238E27FC236}">
                  <a16:creationId xmlns:a16="http://schemas.microsoft.com/office/drawing/2014/main" id="{08192E98-6497-7A03-78FB-A2CAAA84E17A}"/>
                </a:ext>
              </a:extLst>
            </xdr:cNvPr>
            <xdr:cNvSpPr>
              <a:spLocks/>
            </xdr:cNvSpPr>
          </xdr:nvSpPr>
          <xdr:spPr bwMode="auto">
            <a:xfrm>
              <a:off x="5724" y="4828"/>
              <a:ext cx="399" cy="127"/>
            </a:xfrm>
            <a:custGeom>
              <a:avLst/>
              <a:gdLst>
                <a:gd name="T0" fmla="*/ 399 w 399"/>
                <a:gd name="T1" fmla="*/ 16 h 127"/>
                <a:gd name="T2" fmla="*/ 395 w 399"/>
                <a:gd name="T3" fmla="*/ 0 h 127"/>
                <a:gd name="T4" fmla="*/ 0 w 399"/>
                <a:gd name="T5" fmla="*/ 110 h 127"/>
                <a:gd name="T6" fmla="*/ 5 w 399"/>
                <a:gd name="T7" fmla="*/ 127 h 127"/>
                <a:gd name="T8" fmla="*/ 399 w 399"/>
                <a:gd name="T9" fmla="*/ 16 h 127"/>
              </a:gdLst>
              <a:ahLst/>
              <a:cxnLst>
                <a:cxn ang="0">
                  <a:pos x="T0" y="T1"/>
                </a:cxn>
                <a:cxn ang="0">
                  <a:pos x="T2" y="T3"/>
                </a:cxn>
                <a:cxn ang="0">
                  <a:pos x="T4" y="T5"/>
                </a:cxn>
                <a:cxn ang="0">
                  <a:pos x="T6" y="T7"/>
                </a:cxn>
                <a:cxn ang="0">
                  <a:pos x="T8" y="T9"/>
                </a:cxn>
              </a:cxnLst>
              <a:rect l="0" t="0" r="r" b="b"/>
              <a:pathLst>
                <a:path w="399" h="127">
                  <a:moveTo>
                    <a:pt x="399" y="16"/>
                  </a:moveTo>
                  <a:lnTo>
                    <a:pt x="395" y="0"/>
                  </a:lnTo>
                  <a:lnTo>
                    <a:pt x="0" y="110"/>
                  </a:lnTo>
                  <a:lnTo>
                    <a:pt x="5" y="127"/>
                  </a:lnTo>
                  <a:lnTo>
                    <a:pt x="399" y="16"/>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81" name="Freeform 789">
              <a:extLst>
                <a:ext uri="{FF2B5EF4-FFF2-40B4-BE49-F238E27FC236}">
                  <a16:creationId xmlns:a16="http://schemas.microsoft.com/office/drawing/2014/main" id="{5B2D6140-F85F-7E6E-E3B6-3031B7F0E67E}"/>
                </a:ext>
              </a:extLst>
            </xdr:cNvPr>
            <xdr:cNvSpPr>
              <a:spLocks/>
            </xdr:cNvSpPr>
          </xdr:nvSpPr>
          <xdr:spPr bwMode="auto">
            <a:xfrm>
              <a:off x="5618" y="4890"/>
              <a:ext cx="129" cy="113"/>
            </a:xfrm>
            <a:custGeom>
              <a:avLst/>
              <a:gdLst>
                <a:gd name="T0" fmla="*/ 97 w 129"/>
                <a:gd name="T1" fmla="*/ 0 h 113"/>
                <a:gd name="T2" fmla="*/ 0 w 129"/>
                <a:gd name="T3" fmla="*/ 87 h 113"/>
                <a:gd name="T4" fmla="*/ 129 w 129"/>
                <a:gd name="T5" fmla="*/ 113 h 113"/>
                <a:gd name="T6" fmla="*/ 97 w 129"/>
                <a:gd name="T7" fmla="*/ 0 h 113"/>
              </a:gdLst>
              <a:ahLst/>
              <a:cxnLst>
                <a:cxn ang="0">
                  <a:pos x="T0" y="T1"/>
                </a:cxn>
                <a:cxn ang="0">
                  <a:pos x="T2" y="T3"/>
                </a:cxn>
                <a:cxn ang="0">
                  <a:pos x="T4" y="T5"/>
                </a:cxn>
                <a:cxn ang="0">
                  <a:pos x="T6" y="T7"/>
                </a:cxn>
              </a:cxnLst>
              <a:rect l="0" t="0" r="r" b="b"/>
              <a:pathLst>
                <a:path w="129" h="113">
                  <a:moveTo>
                    <a:pt x="97" y="0"/>
                  </a:moveTo>
                  <a:lnTo>
                    <a:pt x="0" y="87"/>
                  </a:lnTo>
                  <a:lnTo>
                    <a:pt x="129" y="113"/>
                  </a:lnTo>
                  <a:lnTo>
                    <a:pt x="97"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8982" name="Oval 790">
            <a:extLst>
              <a:ext uri="{FF2B5EF4-FFF2-40B4-BE49-F238E27FC236}">
                <a16:creationId xmlns:a16="http://schemas.microsoft.com/office/drawing/2014/main" id="{E4FB5DA9-899F-8196-62A3-17F3A4328ED4}"/>
              </a:ext>
            </a:extLst>
          </xdr:cNvPr>
          <xdr:cNvSpPr>
            <a:spLocks noChangeArrowheads="1"/>
          </xdr:cNvSpPr>
        </xdr:nvSpPr>
        <xdr:spPr bwMode="auto">
          <a:xfrm>
            <a:off x="4402" y="4026"/>
            <a:ext cx="496" cy="278"/>
          </a:xfrm>
          <a:prstGeom prst="ellipse">
            <a:avLst/>
          </a:prstGeom>
          <a:solidFill>
            <a:srgbClr val="FFFF99"/>
          </a:solidFill>
          <a:ln w="5715">
            <a:solidFill>
              <a:srgbClr val="000000"/>
            </a:solidFill>
            <a:round/>
            <a:headEnd/>
            <a:tailEnd/>
          </a:ln>
        </xdr:spPr>
      </xdr:sp>
      <xdr:sp macro="" textlink="">
        <xdr:nvSpPr>
          <xdr:cNvPr id="8983" name="Rectangle 791">
            <a:extLst>
              <a:ext uri="{FF2B5EF4-FFF2-40B4-BE49-F238E27FC236}">
                <a16:creationId xmlns:a16="http://schemas.microsoft.com/office/drawing/2014/main" id="{C5442EFC-DB3B-732F-70F0-0F3F404CF3E0}"/>
              </a:ext>
            </a:extLst>
          </xdr:cNvPr>
          <xdr:cNvSpPr>
            <a:spLocks noChangeArrowheads="1"/>
          </xdr:cNvSpPr>
        </xdr:nvSpPr>
        <xdr:spPr bwMode="auto">
          <a:xfrm>
            <a:off x="4542" y="3954"/>
            <a:ext cx="294" cy="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8984" name="Rectangle 792">
            <a:extLst>
              <a:ext uri="{FF2B5EF4-FFF2-40B4-BE49-F238E27FC236}">
                <a16:creationId xmlns:a16="http://schemas.microsoft.com/office/drawing/2014/main" id="{42B89CA2-B776-10EF-3E32-6CB94E031C12}"/>
              </a:ext>
            </a:extLst>
          </xdr:cNvPr>
          <xdr:cNvSpPr>
            <a:spLocks noChangeArrowheads="1"/>
          </xdr:cNvSpPr>
        </xdr:nvSpPr>
        <xdr:spPr bwMode="auto">
          <a:xfrm>
            <a:off x="4624" y="4009"/>
            <a:ext cx="129" cy="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nvGrpSpPr>
          <xdr:cNvPr id="8985" name="Group 793">
            <a:extLst>
              <a:ext uri="{FF2B5EF4-FFF2-40B4-BE49-F238E27FC236}">
                <a16:creationId xmlns:a16="http://schemas.microsoft.com/office/drawing/2014/main" id="{D9D146A6-49F5-5220-7E4E-8F973628E8E7}"/>
              </a:ext>
            </a:extLst>
          </xdr:cNvPr>
          <xdr:cNvGrpSpPr>
            <a:grpSpLocks/>
          </xdr:cNvGrpSpPr>
        </xdr:nvGrpSpPr>
        <xdr:grpSpPr bwMode="auto">
          <a:xfrm>
            <a:off x="8332" y="2113"/>
            <a:ext cx="26" cy="1414"/>
            <a:chOff x="8332" y="2289"/>
            <a:chExt cx="26" cy="1414"/>
          </a:xfrm>
        </xdr:grpSpPr>
        <xdr:sp macro="" textlink="">
          <xdr:nvSpPr>
            <xdr:cNvPr id="8986" name="Rectangle 794">
              <a:extLst>
                <a:ext uri="{FF2B5EF4-FFF2-40B4-BE49-F238E27FC236}">
                  <a16:creationId xmlns:a16="http://schemas.microsoft.com/office/drawing/2014/main" id="{D2D171F6-96D7-F3F3-918B-51AD2E1B7BD7}"/>
                </a:ext>
              </a:extLst>
            </xdr:cNvPr>
            <xdr:cNvSpPr>
              <a:spLocks noChangeArrowheads="1"/>
            </xdr:cNvSpPr>
          </xdr:nvSpPr>
          <xdr:spPr bwMode="auto">
            <a:xfrm>
              <a:off x="8332" y="2289"/>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87" name="Rectangle 795">
              <a:extLst>
                <a:ext uri="{FF2B5EF4-FFF2-40B4-BE49-F238E27FC236}">
                  <a16:creationId xmlns:a16="http://schemas.microsoft.com/office/drawing/2014/main" id="{EDE8399E-D660-00D2-80F9-11EC592D1814}"/>
                </a:ext>
              </a:extLst>
            </xdr:cNvPr>
            <xdr:cNvSpPr>
              <a:spLocks noChangeArrowheads="1"/>
            </xdr:cNvSpPr>
          </xdr:nvSpPr>
          <xdr:spPr bwMode="auto">
            <a:xfrm>
              <a:off x="8332" y="2478"/>
              <a:ext cx="26" cy="10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88" name="Rectangle 796">
              <a:extLst>
                <a:ext uri="{FF2B5EF4-FFF2-40B4-BE49-F238E27FC236}">
                  <a16:creationId xmlns:a16="http://schemas.microsoft.com/office/drawing/2014/main" id="{29557364-22AD-4BC3-CEF8-49F78304AB67}"/>
                </a:ext>
              </a:extLst>
            </xdr:cNvPr>
            <xdr:cNvSpPr>
              <a:spLocks noChangeArrowheads="1"/>
            </xdr:cNvSpPr>
          </xdr:nvSpPr>
          <xdr:spPr bwMode="auto">
            <a:xfrm>
              <a:off x="8332" y="2666"/>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89" name="Rectangle 797">
              <a:extLst>
                <a:ext uri="{FF2B5EF4-FFF2-40B4-BE49-F238E27FC236}">
                  <a16:creationId xmlns:a16="http://schemas.microsoft.com/office/drawing/2014/main" id="{15EFD9AA-E164-D08E-B5DB-E1D55AFC633A}"/>
                </a:ext>
              </a:extLst>
            </xdr:cNvPr>
            <xdr:cNvSpPr>
              <a:spLocks noChangeArrowheads="1"/>
            </xdr:cNvSpPr>
          </xdr:nvSpPr>
          <xdr:spPr bwMode="auto">
            <a:xfrm>
              <a:off x="8332" y="2854"/>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0" name="Rectangle 798">
              <a:extLst>
                <a:ext uri="{FF2B5EF4-FFF2-40B4-BE49-F238E27FC236}">
                  <a16:creationId xmlns:a16="http://schemas.microsoft.com/office/drawing/2014/main" id="{A4A8474D-0272-B254-2DD5-63A464E5F4B7}"/>
                </a:ext>
              </a:extLst>
            </xdr:cNvPr>
            <xdr:cNvSpPr>
              <a:spLocks noChangeArrowheads="1"/>
            </xdr:cNvSpPr>
          </xdr:nvSpPr>
          <xdr:spPr bwMode="auto">
            <a:xfrm>
              <a:off x="8332" y="3043"/>
              <a:ext cx="26" cy="10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1" name="Rectangle 799">
              <a:extLst>
                <a:ext uri="{FF2B5EF4-FFF2-40B4-BE49-F238E27FC236}">
                  <a16:creationId xmlns:a16="http://schemas.microsoft.com/office/drawing/2014/main" id="{B1EFC411-DCB3-2ECD-E16B-9F55FA4912DD}"/>
                </a:ext>
              </a:extLst>
            </xdr:cNvPr>
            <xdr:cNvSpPr>
              <a:spLocks noChangeArrowheads="1"/>
            </xdr:cNvSpPr>
          </xdr:nvSpPr>
          <xdr:spPr bwMode="auto">
            <a:xfrm>
              <a:off x="8332" y="3231"/>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2" name="Rectangle 800">
              <a:extLst>
                <a:ext uri="{FF2B5EF4-FFF2-40B4-BE49-F238E27FC236}">
                  <a16:creationId xmlns:a16="http://schemas.microsoft.com/office/drawing/2014/main" id="{CBBA46B6-0365-F25D-06AA-51838B966671}"/>
                </a:ext>
              </a:extLst>
            </xdr:cNvPr>
            <xdr:cNvSpPr>
              <a:spLocks noChangeArrowheads="1"/>
            </xdr:cNvSpPr>
          </xdr:nvSpPr>
          <xdr:spPr bwMode="auto">
            <a:xfrm>
              <a:off x="8332" y="3419"/>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3" name="Rectangle 801">
              <a:extLst>
                <a:ext uri="{FF2B5EF4-FFF2-40B4-BE49-F238E27FC236}">
                  <a16:creationId xmlns:a16="http://schemas.microsoft.com/office/drawing/2014/main" id="{15EA4069-18E7-1625-F03C-DB26C65A4845}"/>
                </a:ext>
              </a:extLst>
            </xdr:cNvPr>
            <xdr:cNvSpPr>
              <a:spLocks noChangeArrowheads="1"/>
            </xdr:cNvSpPr>
          </xdr:nvSpPr>
          <xdr:spPr bwMode="auto">
            <a:xfrm>
              <a:off x="8332" y="3608"/>
              <a:ext cx="26" cy="9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grpSp>
        <xdr:nvGrpSpPr>
          <xdr:cNvPr id="8994" name="Group 802">
            <a:extLst>
              <a:ext uri="{FF2B5EF4-FFF2-40B4-BE49-F238E27FC236}">
                <a16:creationId xmlns:a16="http://schemas.microsoft.com/office/drawing/2014/main" id="{18291395-4A09-383C-0249-7A4F9B81D89E}"/>
              </a:ext>
            </a:extLst>
          </xdr:cNvPr>
          <xdr:cNvGrpSpPr>
            <a:grpSpLocks/>
          </xdr:cNvGrpSpPr>
        </xdr:nvGrpSpPr>
        <xdr:grpSpPr bwMode="auto">
          <a:xfrm>
            <a:off x="8332" y="6003"/>
            <a:ext cx="26" cy="1615"/>
            <a:chOff x="8332" y="6179"/>
            <a:chExt cx="26" cy="1615"/>
          </a:xfrm>
        </xdr:grpSpPr>
        <xdr:sp macro="" textlink="">
          <xdr:nvSpPr>
            <xdr:cNvPr id="8995" name="Rectangle 803">
              <a:extLst>
                <a:ext uri="{FF2B5EF4-FFF2-40B4-BE49-F238E27FC236}">
                  <a16:creationId xmlns:a16="http://schemas.microsoft.com/office/drawing/2014/main" id="{09A1E8B0-237E-7E42-CC6C-58A7C92B0E47}"/>
                </a:ext>
              </a:extLst>
            </xdr:cNvPr>
            <xdr:cNvSpPr>
              <a:spLocks noChangeArrowheads="1"/>
            </xdr:cNvSpPr>
          </xdr:nvSpPr>
          <xdr:spPr bwMode="auto">
            <a:xfrm>
              <a:off x="8332" y="6179"/>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6" name="Rectangle 804">
              <a:extLst>
                <a:ext uri="{FF2B5EF4-FFF2-40B4-BE49-F238E27FC236}">
                  <a16:creationId xmlns:a16="http://schemas.microsoft.com/office/drawing/2014/main" id="{A1D757A6-7EF0-AEE8-7DC8-4A8090C508BA}"/>
                </a:ext>
              </a:extLst>
            </xdr:cNvPr>
            <xdr:cNvSpPr>
              <a:spLocks noChangeArrowheads="1"/>
            </xdr:cNvSpPr>
          </xdr:nvSpPr>
          <xdr:spPr bwMode="auto">
            <a:xfrm>
              <a:off x="8332" y="6368"/>
              <a:ext cx="26" cy="10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7" name="Rectangle 805">
              <a:extLst>
                <a:ext uri="{FF2B5EF4-FFF2-40B4-BE49-F238E27FC236}">
                  <a16:creationId xmlns:a16="http://schemas.microsoft.com/office/drawing/2014/main" id="{6B218DD1-F36B-CA1F-B411-6D10161BFDC0}"/>
                </a:ext>
              </a:extLst>
            </xdr:cNvPr>
            <xdr:cNvSpPr>
              <a:spLocks noChangeArrowheads="1"/>
            </xdr:cNvSpPr>
          </xdr:nvSpPr>
          <xdr:spPr bwMode="auto">
            <a:xfrm>
              <a:off x="8332" y="6556"/>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8" name="Rectangle 806">
              <a:extLst>
                <a:ext uri="{FF2B5EF4-FFF2-40B4-BE49-F238E27FC236}">
                  <a16:creationId xmlns:a16="http://schemas.microsoft.com/office/drawing/2014/main" id="{11DE8E78-8E8C-2446-00FC-6DE245736491}"/>
                </a:ext>
              </a:extLst>
            </xdr:cNvPr>
            <xdr:cNvSpPr>
              <a:spLocks noChangeArrowheads="1"/>
            </xdr:cNvSpPr>
          </xdr:nvSpPr>
          <xdr:spPr bwMode="auto">
            <a:xfrm>
              <a:off x="8332" y="6744"/>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99" name="Rectangle 807">
              <a:extLst>
                <a:ext uri="{FF2B5EF4-FFF2-40B4-BE49-F238E27FC236}">
                  <a16:creationId xmlns:a16="http://schemas.microsoft.com/office/drawing/2014/main" id="{17C2C83B-D7EE-8433-B41B-72A1E3C5DA1A}"/>
                </a:ext>
              </a:extLst>
            </xdr:cNvPr>
            <xdr:cNvSpPr>
              <a:spLocks noChangeArrowheads="1"/>
            </xdr:cNvSpPr>
          </xdr:nvSpPr>
          <xdr:spPr bwMode="auto">
            <a:xfrm>
              <a:off x="8332" y="6933"/>
              <a:ext cx="26" cy="10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9000" name="Rectangle 808">
              <a:extLst>
                <a:ext uri="{FF2B5EF4-FFF2-40B4-BE49-F238E27FC236}">
                  <a16:creationId xmlns:a16="http://schemas.microsoft.com/office/drawing/2014/main" id="{ED25B713-625E-8F74-9163-CA4A0034443D}"/>
                </a:ext>
              </a:extLst>
            </xdr:cNvPr>
            <xdr:cNvSpPr>
              <a:spLocks noChangeArrowheads="1"/>
            </xdr:cNvSpPr>
          </xdr:nvSpPr>
          <xdr:spPr bwMode="auto">
            <a:xfrm>
              <a:off x="8332" y="7121"/>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9001" name="Rectangle 809">
              <a:extLst>
                <a:ext uri="{FF2B5EF4-FFF2-40B4-BE49-F238E27FC236}">
                  <a16:creationId xmlns:a16="http://schemas.microsoft.com/office/drawing/2014/main" id="{7905160F-5EA7-24E0-4FBC-8094A18F4D88}"/>
                </a:ext>
              </a:extLst>
            </xdr:cNvPr>
            <xdr:cNvSpPr>
              <a:spLocks noChangeArrowheads="1"/>
            </xdr:cNvSpPr>
          </xdr:nvSpPr>
          <xdr:spPr bwMode="auto">
            <a:xfrm>
              <a:off x="8332" y="7309"/>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9002" name="Rectangle 810">
              <a:extLst>
                <a:ext uri="{FF2B5EF4-FFF2-40B4-BE49-F238E27FC236}">
                  <a16:creationId xmlns:a16="http://schemas.microsoft.com/office/drawing/2014/main" id="{00D7E37C-F583-1237-461A-51C0FACA23A4}"/>
                </a:ext>
              </a:extLst>
            </xdr:cNvPr>
            <xdr:cNvSpPr>
              <a:spLocks noChangeArrowheads="1"/>
            </xdr:cNvSpPr>
          </xdr:nvSpPr>
          <xdr:spPr bwMode="auto">
            <a:xfrm>
              <a:off x="8332" y="7498"/>
              <a:ext cx="26" cy="107"/>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9003" name="Rectangle 811">
              <a:extLst>
                <a:ext uri="{FF2B5EF4-FFF2-40B4-BE49-F238E27FC236}">
                  <a16:creationId xmlns:a16="http://schemas.microsoft.com/office/drawing/2014/main" id="{35718CFB-97A6-C433-E63B-6681406E4850}"/>
                </a:ext>
              </a:extLst>
            </xdr:cNvPr>
            <xdr:cNvSpPr>
              <a:spLocks noChangeArrowheads="1"/>
            </xdr:cNvSpPr>
          </xdr:nvSpPr>
          <xdr:spPr bwMode="auto">
            <a:xfrm>
              <a:off x="8332" y="7686"/>
              <a:ext cx="26" cy="10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sp macro="" textlink="">
        <xdr:nvSpPr>
          <xdr:cNvPr id="9004" name="Rectangle 812">
            <a:extLst>
              <a:ext uri="{FF2B5EF4-FFF2-40B4-BE49-F238E27FC236}">
                <a16:creationId xmlns:a16="http://schemas.microsoft.com/office/drawing/2014/main" id="{4CF215C5-DD27-6AFE-FCCA-31926C049289}"/>
              </a:ext>
            </a:extLst>
          </xdr:cNvPr>
          <xdr:cNvSpPr>
            <a:spLocks noChangeArrowheads="1"/>
          </xdr:cNvSpPr>
        </xdr:nvSpPr>
        <xdr:spPr bwMode="auto">
          <a:xfrm>
            <a:off x="8130" y="5579"/>
            <a:ext cx="1580" cy="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05" name="Rectangle 813">
            <a:extLst>
              <a:ext uri="{FF2B5EF4-FFF2-40B4-BE49-F238E27FC236}">
                <a16:creationId xmlns:a16="http://schemas.microsoft.com/office/drawing/2014/main" id="{5D81CA55-5F10-467D-C3BC-A6130D5B9911}"/>
              </a:ext>
            </a:extLst>
          </xdr:cNvPr>
          <xdr:cNvSpPr>
            <a:spLocks noChangeArrowheads="1"/>
          </xdr:cNvSpPr>
        </xdr:nvSpPr>
        <xdr:spPr bwMode="auto">
          <a:xfrm>
            <a:off x="8219" y="5631"/>
            <a:ext cx="834"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Fuel Inlet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06" name="Rectangle 814">
            <a:extLst>
              <a:ext uri="{FF2B5EF4-FFF2-40B4-BE49-F238E27FC236}">
                <a16:creationId xmlns:a16="http://schemas.microsoft.com/office/drawing/2014/main" id="{C0216BBD-D039-88D4-2FBF-7E01843013E8}"/>
              </a:ext>
            </a:extLst>
          </xdr:cNvPr>
          <xdr:cNvSpPr>
            <a:spLocks noChangeArrowheads="1"/>
          </xdr:cNvSpPr>
        </xdr:nvSpPr>
        <xdr:spPr bwMode="auto">
          <a:xfrm>
            <a:off x="1815" y="5084"/>
            <a:ext cx="1363" cy="6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07" name="Rectangle 815">
            <a:extLst>
              <a:ext uri="{FF2B5EF4-FFF2-40B4-BE49-F238E27FC236}">
                <a16:creationId xmlns:a16="http://schemas.microsoft.com/office/drawing/2014/main" id="{95A3DE00-2598-CBCA-7673-683C9E8D9200}"/>
              </a:ext>
            </a:extLst>
          </xdr:cNvPr>
          <xdr:cNvSpPr>
            <a:spLocks noChangeArrowheads="1"/>
          </xdr:cNvSpPr>
        </xdr:nvSpPr>
        <xdr:spPr bwMode="auto">
          <a:xfrm>
            <a:off x="2033" y="5144"/>
            <a:ext cx="954"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Feedwater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08" name="Rectangle 816">
            <a:extLst>
              <a:ext uri="{FF2B5EF4-FFF2-40B4-BE49-F238E27FC236}">
                <a16:creationId xmlns:a16="http://schemas.microsoft.com/office/drawing/2014/main" id="{20CF4AFB-DF2F-8C10-9824-C4A3FD42E7E7}"/>
              </a:ext>
            </a:extLst>
          </xdr:cNvPr>
          <xdr:cNvSpPr>
            <a:spLocks noChangeArrowheads="1"/>
          </xdr:cNvSpPr>
        </xdr:nvSpPr>
        <xdr:spPr bwMode="auto">
          <a:xfrm>
            <a:off x="2278" y="5399"/>
            <a:ext cx="396"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Inlet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09" name="Rectangle 817">
            <a:extLst>
              <a:ext uri="{FF2B5EF4-FFF2-40B4-BE49-F238E27FC236}">
                <a16:creationId xmlns:a16="http://schemas.microsoft.com/office/drawing/2014/main" id="{99AF1173-98A9-C4D7-5025-5CE0EA0CD47E}"/>
              </a:ext>
            </a:extLst>
          </xdr:cNvPr>
          <xdr:cNvSpPr>
            <a:spLocks noChangeArrowheads="1"/>
          </xdr:cNvSpPr>
        </xdr:nvSpPr>
        <xdr:spPr bwMode="auto">
          <a:xfrm>
            <a:off x="2061" y="4508"/>
            <a:ext cx="1859" cy="385"/>
          </a:xfrm>
          <a:prstGeom prst="rect">
            <a:avLst/>
          </a:prstGeom>
          <a:solidFill>
            <a:srgbClr val="EAEAEA"/>
          </a:solidFill>
          <a:ln w="5715">
            <a:solidFill>
              <a:srgbClr val="000000"/>
            </a:solidFill>
            <a:miter lim="800000"/>
            <a:headEnd/>
            <a:tailEnd/>
          </a:ln>
        </xdr:spPr>
      </xdr:sp>
      <xdr:sp macro="" textlink="">
        <xdr:nvSpPr>
          <xdr:cNvPr id="9010" name="Rectangle 818">
            <a:extLst>
              <a:ext uri="{FF2B5EF4-FFF2-40B4-BE49-F238E27FC236}">
                <a16:creationId xmlns:a16="http://schemas.microsoft.com/office/drawing/2014/main" id="{05C09B05-DEE7-B052-733B-BB4D8BFB222D}"/>
              </a:ext>
            </a:extLst>
          </xdr:cNvPr>
          <xdr:cNvSpPr>
            <a:spLocks noChangeArrowheads="1"/>
          </xdr:cNvSpPr>
        </xdr:nvSpPr>
        <xdr:spPr bwMode="auto">
          <a:xfrm>
            <a:off x="2174" y="4517"/>
            <a:ext cx="1795" cy="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11" name="Rectangle 819">
            <a:extLst>
              <a:ext uri="{FF2B5EF4-FFF2-40B4-BE49-F238E27FC236}">
                <a16:creationId xmlns:a16="http://schemas.microsoft.com/office/drawing/2014/main" id="{3178BC4B-B61A-D8F7-546C-EFD39921B793}"/>
              </a:ext>
            </a:extLst>
          </xdr:cNvPr>
          <xdr:cNvSpPr>
            <a:spLocks noChangeArrowheads="1"/>
          </xdr:cNvSpPr>
        </xdr:nvSpPr>
        <xdr:spPr bwMode="auto">
          <a:xfrm>
            <a:off x="2243" y="4577"/>
            <a:ext cx="1331"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800" b="0" i="0" u="none" strike="noStrike" baseline="0">
                <a:solidFill>
                  <a:srgbClr val="000000"/>
                </a:solidFill>
                <a:latin typeface="Times New Roman"/>
                <a:cs typeface="Times New Roman"/>
              </a:rPr>
              <a:t>Feedwater Header</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nvGrpSpPr>
          <xdr:cNvPr id="9012" name="Group 820">
            <a:extLst>
              <a:ext uri="{FF2B5EF4-FFF2-40B4-BE49-F238E27FC236}">
                <a16:creationId xmlns:a16="http://schemas.microsoft.com/office/drawing/2014/main" id="{EC42BAF7-A25E-BEF0-A71C-FC850D2EF1BA}"/>
              </a:ext>
            </a:extLst>
          </xdr:cNvPr>
          <xdr:cNvGrpSpPr>
            <a:grpSpLocks/>
          </xdr:cNvGrpSpPr>
        </xdr:nvGrpSpPr>
        <xdr:grpSpPr bwMode="auto">
          <a:xfrm>
            <a:off x="3681" y="4613"/>
            <a:ext cx="358" cy="94"/>
            <a:chOff x="3681" y="4789"/>
            <a:chExt cx="358" cy="94"/>
          </a:xfrm>
        </xdr:grpSpPr>
        <xdr:sp macro="" textlink="">
          <xdr:nvSpPr>
            <xdr:cNvPr id="9013" name="Line 821">
              <a:extLst>
                <a:ext uri="{FF2B5EF4-FFF2-40B4-BE49-F238E27FC236}">
                  <a16:creationId xmlns:a16="http://schemas.microsoft.com/office/drawing/2014/main" id="{4AF8B302-D1E6-8181-09C5-FF1B8DC83169}"/>
                </a:ext>
              </a:extLst>
            </xdr:cNvPr>
            <xdr:cNvSpPr>
              <a:spLocks noChangeShapeType="1"/>
            </xdr:cNvSpPr>
          </xdr:nvSpPr>
          <xdr:spPr bwMode="auto">
            <a:xfrm>
              <a:off x="3681" y="4835"/>
              <a:ext cx="269" cy="1"/>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14" name="Freeform 822">
              <a:extLst>
                <a:ext uri="{FF2B5EF4-FFF2-40B4-BE49-F238E27FC236}">
                  <a16:creationId xmlns:a16="http://schemas.microsoft.com/office/drawing/2014/main" id="{6AE4DF60-5DEC-EBB8-185D-B8D00F28A73F}"/>
                </a:ext>
              </a:extLst>
            </xdr:cNvPr>
            <xdr:cNvSpPr>
              <a:spLocks/>
            </xdr:cNvSpPr>
          </xdr:nvSpPr>
          <xdr:spPr bwMode="auto">
            <a:xfrm>
              <a:off x="3947" y="4789"/>
              <a:ext cx="92" cy="94"/>
            </a:xfrm>
            <a:custGeom>
              <a:avLst/>
              <a:gdLst>
                <a:gd name="T0" fmla="*/ 0 w 92"/>
                <a:gd name="T1" fmla="*/ 94 h 94"/>
                <a:gd name="T2" fmla="*/ 92 w 92"/>
                <a:gd name="T3" fmla="*/ 48 h 94"/>
                <a:gd name="T4" fmla="*/ 0 w 92"/>
                <a:gd name="T5" fmla="*/ 0 h 94"/>
                <a:gd name="T6" fmla="*/ 0 w 92"/>
                <a:gd name="T7" fmla="*/ 94 h 94"/>
              </a:gdLst>
              <a:ahLst/>
              <a:cxnLst>
                <a:cxn ang="0">
                  <a:pos x="T0" y="T1"/>
                </a:cxn>
                <a:cxn ang="0">
                  <a:pos x="T2" y="T3"/>
                </a:cxn>
                <a:cxn ang="0">
                  <a:pos x="T4" y="T5"/>
                </a:cxn>
                <a:cxn ang="0">
                  <a:pos x="T6" y="T7"/>
                </a:cxn>
              </a:cxnLst>
              <a:rect l="0" t="0" r="r" b="b"/>
              <a:pathLst>
                <a:path w="92" h="94">
                  <a:moveTo>
                    <a:pt x="0" y="94"/>
                  </a:moveTo>
                  <a:lnTo>
                    <a:pt x="92" y="48"/>
                  </a:lnTo>
                  <a:lnTo>
                    <a:pt x="0" y="0"/>
                  </a:lnTo>
                  <a:lnTo>
                    <a:pt x="0" y="94"/>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grpSp>
        <xdr:nvGrpSpPr>
          <xdr:cNvPr id="9015" name="Group 823">
            <a:extLst>
              <a:ext uri="{FF2B5EF4-FFF2-40B4-BE49-F238E27FC236}">
                <a16:creationId xmlns:a16="http://schemas.microsoft.com/office/drawing/2014/main" id="{1FDE53D4-292C-FCEA-161D-0A6FED20AD48}"/>
              </a:ext>
            </a:extLst>
          </xdr:cNvPr>
          <xdr:cNvGrpSpPr>
            <a:grpSpLocks/>
          </xdr:cNvGrpSpPr>
        </xdr:nvGrpSpPr>
        <xdr:grpSpPr bwMode="auto">
          <a:xfrm>
            <a:off x="1815" y="4613"/>
            <a:ext cx="359" cy="94"/>
            <a:chOff x="1815" y="4789"/>
            <a:chExt cx="359" cy="94"/>
          </a:xfrm>
        </xdr:grpSpPr>
        <xdr:sp macro="" textlink="">
          <xdr:nvSpPr>
            <xdr:cNvPr id="9016" name="Line 824">
              <a:extLst>
                <a:ext uri="{FF2B5EF4-FFF2-40B4-BE49-F238E27FC236}">
                  <a16:creationId xmlns:a16="http://schemas.microsoft.com/office/drawing/2014/main" id="{FADBC0E6-5E43-89BC-5954-110D4A15AB44}"/>
                </a:ext>
              </a:extLst>
            </xdr:cNvPr>
            <xdr:cNvSpPr>
              <a:spLocks noChangeShapeType="1"/>
            </xdr:cNvSpPr>
          </xdr:nvSpPr>
          <xdr:spPr bwMode="auto">
            <a:xfrm flipH="1">
              <a:off x="1905" y="4835"/>
              <a:ext cx="269" cy="1"/>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17" name="Freeform 825">
              <a:extLst>
                <a:ext uri="{FF2B5EF4-FFF2-40B4-BE49-F238E27FC236}">
                  <a16:creationId xmlns:a16="http://schemas.microsoft.com/office/drawing/2014/main" id="{8A2EF35C-7DD1-3CA9-8263-32812AC0FC30}"/>
                </a:ext>
              </a:extLst>
            </xdr:cNvPr>
            <xdr:cNvSpPr>
              <a:spLocks/>
            </xdr:cNvSpPr>
          </xdr:nvSpPr>
          <xdr:spPr bwMode="auto">
            <a:xfrm>
              <a:off x="1815" y="4789"/>
              <a:ext cx="94" cy="94"/>
            </a:xfrm>
            <a:custGeom>
              <a:avLst/>
              <a:gdLst>
                <a:gd name="T0" fmla="*/ 94 w 94"/>
                <a:gd name="T1" fmla="*/ 0 h 94"/>
                <a:gd name="T2" fmla="*/ 0 w 94"/>
                <a:gd name="T3" fmla="*/ 48 h 94"/>
                <a:gd name="T4" fmla="*/ 94 w 94"/>
                <a:gd name="T5" fmla="*/ 94 h 94"/>
                <a:gd name="T6" fmla="*/ 94 w 94"/>
                <a:gd name="T7" fmla="*/ 0 h 94"/>
              </a:gdLst>
              <a:ahLst/>
              <a:cxnLst>
                <a:cxn ang="0">
                  <a:pos x="T0" y="T1"/>
                </a:cxn>
                <a:cxn ang="0">
                  <a:pos x="T2" y="T3"/>
                </a:cxn>
                <a:cxn ang="0">
                  <a:pos x="T4" y="T5"/>
                </a:cxn>
                <a:cxn ang="0">
                  <a:pos x="T6" y="T7"/>
                </a:cxn>
              </a:cxnLst>
              <a:rect l="0" t="0" r="r" b="b"/>
              <a:pathLst>
                <a:path w="94" h="94">
                  <a:moveTo>
                    <a:pt x="94" y="0"/>
                  </a:moveTo>
                  <a:lnTo>
                    <a:pt x="0" y="48"/>
                  </a:lnTo>
                  <a:lnTo>
                    <a:pt x="94" y="94"/>
                  </a:lnTo>
                  <a:lnTo>
                    <a:pt x="94"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grpSp>
      <xdr:sp macro="" textlink="">
        <xdr:nvSpPr>
          <xdr:cNvPr id="9018" name="Line 826">
            <a:extLst>
              <a:ext uri="{FF2B5EF4-FFF2-40B4-BE49-F238E27FC236}">
                <a16:creationId xmlns:a16="http://schemas.microsoft.com/office/drawing/2014/main" id="{DCF8D8E7-28C0-1153-DA9A-4BA381770042}"/>
              </a:ext>
            </a:extLst>
          </xdr:cNvPr>
          <xdr:cNvSpPr>
            <a:spLocks noChangeShapeType="1"/>
          </xdr:cNvSpPr>
        </xdr:nvSpPr>
        <xdr:spPr bwMode="auto">
          <a:xfrm>
            <a:off x="3681" y="4377"/>
            <a:ext cx="1" cy="212"/>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19" name="Rectangle 827">
            <a:extLst>
              <a:ext uri="{FF2B5EF4-FFF2-40B4-BE49-F238E27FC236}">
                <a16:creationId xmlns:a16="http://schemas.microsoft.com/office/drawing/2014/main" id="{4766682E-30B8-115A-623C-DE17144705C7}"/>
              </a:ext>
            </a:extLst>
          </xdr:cNvPr>
          <xdr:cNvSpPr>
            <a:spLocks noChangeArrowheads="1"/>
          </xdr:cNvSpPr>
        </xdr:nvSpPr>
        <xdr:spPr bwMode="auto">
          <a:xfrm>
            <a:off x="9138" y="2187"/>
            <a:ext cx="424" cy="1480"/>
          </a:xfrm>
          <a:prstGeom prst="rect">
            <a:avLst/>
          </a:prstGeom>
          <a:solidFill>
            <a:srgbClr val="FFCCFF"/>
          </a:solidFill>
          <a:ln w="5715">
            <a:solidFill>
              <a:srgbClr val="000000"/>
            </a:solidFill>
            <a:miter lim="800000"/>
            <a:headEnd/>
            <a:tailEnd/>
          </a:ln>
        </xdr:spPr>
      </xdr:sp>
      <xdr:sp macro="" textlink="">
        <xdr:nvSpPr>
          <xdr:cNvPr id="9020" name="Line 828">
            <a:extLst>
              <a:ext uri="{FF2B5EF4-FFF2-40B4-BE49-F238E27FC236}">
                <a16:creationId xmlns:a16="http://schemas.microsoft.com/office/drawing/2014/main" id="{91A64BFC-D8E7-DF3E-AB73-CE04812F0202}"/>
              </a:ext>
            </a:extLst>
          </xdr:cNvPr>
          <xdr:cNvSpPr>
            <a:spLocks noChangeShapeType="1"/>
          </xdr:cNvSpPr>
        </xdr:nvSpPr>
        <xdr:spPr bwMode="auto">
          <a:xfrm flipH="1">
            <a:off x="9421" y="2608"/>
            <a:ext cx="287" cy="1"/>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21" name="Rectangle 829">
            <a:extLst>
              <a:ext uri="{FF2B5EF4-FFF2-40B4-BE49-F238E27FC236}">
                <a16:creationId xmlns:a16="http://schemas.microsoft.com/office/drawing/2014/main" id="{A6297F13-94EE-CE13-2A46-489B1E878E15}"/>
              </a:ext>
            </a:extLst>
          </xdr:cNvPr>
          <xdr:cNvSpPr>
            <a:spLocks noChangeArrowheads="1"/>
          </xdr:cNvSpPr>
        </xdr:nvSpPr>
        <xdr:spPr bwMode="auto">
          <a:xfrm rot="16200000">
            <a:off x="9272" y="2278"/>
            <a:ext cx="1208" cy="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Steam Header</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22" name="Oval 830">
            <a:extLst>
              <a:ext uri="{FF2B5EF4-FFF2-40B4-BE49-F238E27FC236}">
                <a16:creationId xmlns:a16="http://schemas.microsoft.com/office/drawing/2014/main" id="{2E17605F-9640-7477-3650-518F443AD542}"/>
              </a:ext>
            </a:extLst>
          </xdr:cNvPr>
          <xdr:cNvSpPr>
            <a:spLocks noChangeArrowheads="1"/>
          </xdr:cNvSpPr>
        </xdr:nvSpPr>
        <xdr:spPr bwMode="auto">
          <a:xfrm>
            <a:off x="3541" y="1693"/>
            <a:ext cx="496" cy="276"/>
          </a:xfrm>
          <a:prstGeom prst="ellipse">
            <a:avLst/>
          </a:prstGeom>
          <a:solidFill>
            <a:srgbClr val="FFFF99"/>
          </a:solidFill>
          <a:ln w="5715">
            <a:solidFill>
              <a:srgbClr val="000000"/>
            </a:solidFill>
            <a:round/>
            <a:headEnd/>
            <a:tailEnd/>
          </a:ln>
        </xdr:spPr>
      </xdr:sp>
      <xdr:sp macro="" textlink="">
        <xdr:nvSpPr>
          <xdr:cNvPr id="9023" name="Rectangle 831">
            <a:extLst>
              <a:ext uri="{FF2B5EF4-FFF2-40B4-BE49-F238E27FC236}">
                <a16:creationId xmlns:a16="http://schemas.microsoft.com/office/drawing/2014/main" id="{3A4D4A09-409E-05E3-CB41-92AFFE0DF8F0}"/>
              </a:ext>
            </a:extLst>
          </xdr:cNvPr>
          <xdr:cNvSpPr>
            <a:spLocks noChangeArrowheads="1"/>
          </xdr:cNvSpPr>
        </xdr:nvSpPr>
        <xdr:spPr bwMode="auto">
          <a:xfrm>
            <a:off x="3609" y="1689"/>
            <a:ext cx="504" cy="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24" name="Rectangle 832">
            <a:extLst>
              <a:ext uri="{FF2B5EF4-FFF2-40B4-BE49-F238E27FC236}">
                <a16:creationId xmlns:a16="http://schemas.microsoft.com/office/drawing/2014/main" id="{423B29A6-23C8-8452-EA75-E4641B29428E}"/>
              </a:ext>
            </a:extLst>
          </xdr:cNvPr>
          <xdr:cNvSpPr>
            <a:spLocks noChangeArrowheads="1"/>
          </xdr:cNvSpPr>
        </xdr:nvSpPr>
        <xdr:spPr bwMode="auto">
          <a:xfrm>
            <a:off x="3691" y="1727"/>
            <a:ext cx="144"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C</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25" name="Oval 833">
            <a:extLst>
              <a:ext uri="{FF2B5EF4-FFF2-40B4-BE49-F238E27FC236}">
                <a16:creationId xmlns:a16="http://schemas.microsoft.com/office/drawing/2014/main" id="{41954516-C91A-9783-75C5-77F1F53CFBE3}"/>
              </a:ext>
            </a:extLst>
          </xdr:cNvPr>
          <xdr:cNvSpPr>
            <a:spLocks noChangeArrowheads="1"/>
          </xdr:cNvSpPr>
        </xdr:nvSpPr>
        <xdr:spPr bwMode="auto">
          <a:xfrm>
            <a:off x="3900" y="4735"/>
            <a:ext cx="496" cy="276"/>
          </a:xfrm>
          <a:prstGeom prst="ellipse">
            <a:avLst/>
          </a:prstGeom>
          <a:solidFill>
            <a:srgbClr val="FFFF99"/>
          </a:solidFill>
          <a:ln w="5715">
            <a:solidFill>
              <a:srgbClr val="000000"/>
            </a:solidFill>
            <a:round/>
            <a:headEnd/>
            <a:tailEnd/>
          </a:ln>
        </xdr:spPr>
      </xdr:sp>
      <xdr:sp macro="" textlink="">
        <xdr:nvSpPr>
          <xdr:cNvPr id="9026" name="Rectangle 834">
            <a:extLst>
              <a:ext uri="{FF2B5EF4-FFF2-40B4-BE49-F238E27FC236}">
                <a16:creationId xmlns:a16="http://schemas.microsoft.com/office/drawing/2014/main" id="{06805AB9-D426-6F62-AC6C-FE6A63C00BAE}"/>
              </a:ext>
            </a:extLst>
          </xdr:cNvPr>
          <xdr:cNvSpPr>
            <a:spLocks noChangeArrowheads="1"/>
          </xdr:cNvSpPr>
        </xdr:nvSpPr>
        <xdr:spPr bwMode="auto">
          <a:xfrm>
            <a:off x="3894" y="4659"/>
            <a:ext cx="557"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27" name="Rectangle 835">
            <a:extLst>
              <a:ext uri="{FF2B5EF4-FFF2-40B4-BE49-F238E27FC236}">
                <a16:creationId xmlns:a16="http://schemas.microsoft.com/office/drawing/2014/main" id="{38623D55-678C-9668-8637-7D5BBA295385}"/>
              </a:ext>
            </a:extLst>
          </xdr:cNvPr>
          <xdr:cNvSpPr>
            <a:spLocks noChangeArrowheads="1"/>
          </xdr:cNvSpPr>
        </xdr:nvSpPr>
        <xdr:spPr bwMode="auto">
          <a:xfrm>
            <a:off x="3971" y="4716"/>
            <a:ext cx="264"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pH</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28" name="Freeform 836">
            <a:extLst>
              <a:ext uri="{FF2B5EF4-FFF2-40B4-BE49-F238E27FC236}">
                <a16:creationId xmlns:a16="http://schemas.microsoft.com/office/drawing/2014/main" id="{9EC711AA-93B6-B65D-BFB5-CC691361FFD9}"/>
              </a:ext>
            </a:extLst>
          </xdr:cNvPr>
          <xdr:cNvSpPr>
            <a:spLocks/>
          </xdr:cNvSpPr>
        </xdr:nvSpPr>
        <xdr:spPr bwMode="auto">
          <a:xfrm>
            <a:off x="3609" y="4731"/>
            <a:ext cx="287" cy="140"/>
          </a:xfrm>
          <a:custGeom>
            <a:avLst/>
            <a:gdLst>
              <a:gd name="T0" fmla="*/ 0 w 287"/>
              <a:gd name="T1" fmla="*/ 0 h 140"/>
              <a:gd name="T2" fmla="*/ 0 w 287"/>
              <a:gd name="T3" fmla="*/ 140 h 140"/>
              <a:gd name="T4" fmla="*/ 287 w 287"/>
              <a:gd name="T5" fmla="*/ 140 h 140"/>
            </a:gdLst>
            <a:ahLst/>
            <a:cxnLst>
              <a:cxn ang="0">
                <a:pos x="T0" y="T1"/>
              </a:cxn>
              <a:cxn ang="0">
                <a:pos x="T2" y="T3"/>
              </a:cxn>
              <a:cxn ang="0">
                <a:pos x="T4" y="T5"/>
              </a:cxn>
            </a:cxnLst>
            <a:rect l="0" t="0" r="r" b="b"/>
            <a:pathLst>
              <a:path w="287" h="140">
                <a:moveTo>
                  <a:pt x="0" y="0"/>
                </a:moveTo>
                <a:lnTo>
                  <a:pt x="0" y="140"/>
                </a:lnTo>
                <a:lnTo>
                  <a:pt x="287" y="140"/>
                </a:lnTo>
              </a:path>
            </a:pathLst>
          </a:custGeom>
          <a:noFill/>
          <a:ln w="571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9029" name="Rectangle 837">
            <a:extLst>
              <a:ext uri="{FF2B5EF4-FFF2-40B4-BE49-F238E27FC236}">
                <a16:creationId xmlns:a16="http://schemas.microsoft.com/office/drawing/2014/main" id="{4B652F6E-3740-9CC5-74BD-3B6E0652BD70}"/>
              </a:ext>
            </a:extLst>
          </xdr:cNvPr>
          <xdr:cNvSpPr>
            <a:spLocks noChangeArrowheads="1"/>
          </xdr:cNvSpPr>
        </xdr:nvSpPr>
        <xdr:spPr bwMode="auto">
          <a:xfrm>
            <a:off x="7488" y="6927"/>
            <a:ext cx="711" cy="702"/>
          </a:xfrm>
          <a:prstGeom prst="rect">
            <a:avLst/>
          </a:prstGeom>
          <a:noFill/>
          <a:ln w="571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030" name="Oval 838">
            <a:extLst>
              <a:ext uri="{FF2B5EF4-FFF2-40B4-BE49-F238E27FC236}">
                <a16:creationId xmlns:a16="http://schemas.microsoft.com/office/drawing/2014/main" id="{4AEED009-B66C-5F72-AE1B-F2E8A5A32369}"/>
              </a:ext>
            </a:extLst>
          </xdr:cNvPr>
          <xdr:cNvSpPr>
            <a:spLocks noChangeArrowheads="1"/>
          </xdr:cNvSpPr>
        </xdr:nvSpPr>
        <xdr:spPr bwMode="auto">
          <a:xfrm>
            <a:off x="8493" y="2329"/>
            <a:ext cx="495" cy="277"/>
          </a:xfrm>
          <a:prstGeom prst="ellipse">
            <a:avLst/>
          </a:prstGeom>
          <a:solidFill>
            <a:srgbClr val="FFFF99"/>
          </a:solidFill>
          <a:ln w="5715">
            <a:solidFill>
              <a:srgbClr val="000000"/>
            </a:solidFill>
            <a:round/>
            <a:headEnd/>
            <a:tailEnd/>
          </a:ln>
        </xdr:spPr>
      </xdr:sp>
      <xdr:sp macro="" textlink="">
        <xdr:nvSpPr>
          <xdr:cNvPr id="9031" name="Rectangle 839">
            <a:extLst>
              <a:ext uri="{FF2B5EF4-FFF2-40B4-BE49-F238E27FC236}">
                <a16:creationId xmlns:a16="http://schemas.microsoft.com/office/drawing/2014/main" id="{820D1AEB-078A-2883-83E8-5E9FE82C0642}"/>
              </a:ext>
            </a:extLst>
          </xdr:cNvPr>
          <xdr:cNvSpPr>
            <a:spLocks noChangeArrowheads="1"/>
          </xdr:cNvSpPr>
        </xdr:nvSpPr>
        <xdr:spPr bwMode="auto">
          <a:xfrm>
            <a:off x="8559" y="2324"/>
            <a:ext cx="294"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32" name="Rectangle 840">
            <a:extLst>
              <a:ext uri="{FF2B5EF4-FFF2-40B4-BE49-F238E27FC236}">
                <a16:creationId xmlns:a16="http://schemas.microsoft.com/office/drawing/2014/main" id="{B40AF427-D078-4DE6-5792-60569C0F4724}"/>
              </a:ext>
            </a:extLst>
          </xdr:cNvPr>
          <xdr:cNvSpPr>
            <a:spLocks noChangeArrowheads="1"/>
          </xdr:cNvSpPr>
        </xdr:nvSpPr>
        <xdr:spPr bwMode="auto">
          <a:xfrm>
            <a:off x="8639" y="2376"/>
            <a:ext cx="128"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F</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33" name="Line 841">
            <a:extLst>
              <a:ext uri="{FF2B5EF4-FFF2-40B4-BE49-F238E27FC236}">
                <a16:creationId xmlns:a16="http://schemas.microsoft.com/office/drawing/2014/main" id="{E921567B-822A-338C-BB67-8E8EDD1A2595}"/>
              </a:ext>
            </a:extLst>
          </xdr:cNvPr>
          <xdr:cNvSpPr>
            <a:spLocks noChangeShapeType="1"/>
          </xdr:cNvSpPr>
        </xdr:nvSpPr>
        <xdr:spPr bwMode="auto">
          <a:xfrm>
            <a:off x="8704" y="2608"/>
            <a:ext cx="1" cy="283"/>
          </a:xfrm>
          <a:prstGeom prst="line">
            <a:avLst/>
          </a:prstGeom>
          <a:noFill/>
          <a:ln w="571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34" name="Rectangle 842">
            <a:extLst>
              <a:ext uri="{FF2B5EF4-FFF2-40B4-BE49-F238E27FC236}">
                <a16:creationId xmlns:a16="http://schemas.microsoft.com/office/drawing/2014/main" id="{43B55CAE-AAAC-E745-6D6C-0227031CC6BF}"/>
              </a:ext>
            </a:extLst>
          </xdr:cNvPr>
          <xdr:cNvSpPr>
            <a:spLocks noChangeArrowheads="1"/>
          </xdr:cNvSpPr>
        </xdr:nvSpPr>
        <xdr:spPr bwMode="auto">
          <a:xfrm>
            <a:off x="5618" y="7065"/>
            <a:ext cx="504"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35" name="Rectangle 843">
            <a:extLst>
              <a:ext uri="{FF2B5EF4-FFF2-40B4-BE49-F238E27FC236}">
                <a16:creationId xmlns:a16="http://schemas.microsoft.com/office/drawing/2014/main" id="{4B226CF4-5CCC-E3CF-3699-1109651B0402}"/>
              </a:ext>
            </a:extLst>
          </xdr:cNvPr>
          <xdr:cNvSpPr>
            <a:spLocks noChangeArrowheads="1"/>
          </xdr:cNvSpPr>
        </xdr:nvSpPr>
        <xdr:spPr bwMode="auto">
          <a:xfrm>
            <a:off x="5721" y="7125"/>
            <a:ext cx="228"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oil</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36" name="Rectangle 844">
            <a:extLst>
              <a:ext uri="{FF2B5EF4-FFF2-40B4-BE49-F238E27FC236}">
                <a16:creationId xmlns:a16="http://schemas.microsoft.com/office/drawing/2014/main" id="{743A2BA7-B65A-B61C-196C-9958659634F4}"/>
              </a:ext>
            </a:extLst>
          </xdr:cNvPr>
          <xdr:cNvSpPr>
            <a:spLocks noChangeArrowheads="1"/>
          </xdr:cNvSpPr>
        </xdr:nvSpPr>
        <xdr:spPr bwMode="auto">
          <a:xfrm>
            <a:off x="6336" y="6570"/>
            <a:ext cx="647" cy="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37" name="Rectangle 845">
            <a:extLst>
              <a:ext uri="{FF2B5EF4-FFF2-40B4-BE49-F238E27FC236}">
                <a16:creationId xmlns:a16="http://schemas.microsoft.com/office/drawing/2014/main" id="{69A63396-BB17-C852-A3E5-D239E339C46E}"/>
              </a:ext>
            </a:extLst>
          </xdr:cNvPr>
          <xdr:cNvSpPr>
            <a:spLocks noChangeArrowheads="1"/>
          </xdr:cNvSpPr>
        </xdr:nvSpPr>
        <xdr:spPr bwMode="auto">
          <a:xfrm>
            <a:off x="6422" y="6627"/>
            <a:ext cx="291"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gas</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38" name="Rectangle 846">
            <a:extLst>
              <a:ext uri="{FF2B5EF4-FFF2-40B4-BE49-F238E27FC236}">
                <a16:creationId xmlns:a16="http://schemas.microsoft.com/office/drawing/2014/main" id="{727FED0A-62D2-9146-7822-71EDC7F164DE}"/>
              </a:ext>
            </a:extLst>
          </xdr:cNvPr>
          <xdr:cNvSpPr>
            <a:spLocks noChangeArrowheads="1"/>
          </xdr:cNvSpPr>
        </xdr:nvSpPr>
        <xdr:spPr bwMode="auto">
          <a:xfrm>
            <a:off x="4111" y="4729"/>
            <a:ext cx="283" cy="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39" name="Rectangle 847">
            <a:extLst>
              <a:ext uri="{FF2B5EF4-FFF2-40B4-BE49-F238E27FC236}">
                <a16:creationId xmlns:a16="http://schemas.microsoft.com/office/drawing/2014/main" id="{08CDC6D5-0499-32A2-E2AA-3E230F8AE837}"/>
              </a:ext>
            </a:extLst>
          </xdr:cNvPr>
          <xdr:cNvSpPr>
            <a:spLocks noChangeArrowheads="1"/>
          </xdr:cNvSpPr>
        </xdr:nvSpPr>
        <xdr:spPr bwMode="auto">
          <a:xfrm>
            <a:off x="4192" y="4785"/>
            <a:ext cx="108" cy="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9040" name="Rectangle 848">
            <a:extLst>
              <a:ext uri="{FF2B5EF4-FFF2-40B4-BE49-F238E27FC236}">
                <a16:creationId xmlns:a16="http://schemas.microsoft.com/office/drawing/2014/main" id="{00A25BBE-4691-E8DF-5B53-ADBD22499056}"/>
              </a:ext>
            </a:extLst>
          </xdr:cNvPr>
          <xdr:cNvSpPr>
            <a:spLocks noChangeArrowheads="1"/>
          </xdr:cNvSpPr>
        </xdr:nvSpPr>
        <xdr:spPr bwMode="auto">
          <a:xfrm>
            <a:off x="3752" y="1689"/>
            <a:ext cx="283" cy="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9041" name="Rectangle 849">
            <a:extLst>
              <a:ext uri="{FF2B5EF4-FFF2-40B4-BE49-F238E27FC236}">
                <a16:creationId xmlns:a16="http://schemas.microsoft.com/office/drawing/2014/main" id="{285B770A-663E-CC34-B836-8A0A20B1D1B6}"/>
              </a:ext>
            </a:extLst>
          </xdr:cNvPr>
          <xdr:cNvSpPr>
            <a:spLocks noChangeArrowheads="1"/>
          </xdr:cNvSpPr>
        </xdr:nvSpPr>
        <xdr:spPr bwMode="auto">
          <a:xfrm>
            <a:off x="3831" y="1739"/>
            <a:ext cx="116" cy="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Times New Roman"/>
                <a:cs typeface="Times New Roman"/>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2</xdr:col>
          <xdr:colOff>0</xdr:colOff>
          <xdr:row>1</xdr:row>
          <xdr:rowOff>137160</xdr:rowOff>
        </xdr:from>
        <xdr:to>
          <xdr:col>2</xdr:col>
          <xdr:colOff>3322320</xdr:colOff>
          <xdr:row>29</xdr:row>
          <xdr:rowOff>129540</xdr:rowOff>
        </xdr:to>
        <xdr:sp macro="" textlink="">
          <xdr:nvSpPr>
            <xdr:cNvPr id="4099" name="Object 3" hidden="1">
              <a:extLst>
                <a:ext uri="{63B3BB69-23CF-44E3-9099-C40C66FF867C}">
                  <a14:compatExt spid="_x0000_s4099"/>
                </a:ext>
                <a:ext uri="{FF2B5EF4-FFF2-40B4-BE49-F238E27FC236}">
                  <a16:creationId xmlns:a16="http://schemas.microsoft.com/office/drawing/2014/main" id="{75862F6C-4958-7C11-D663-9B671E529AF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29</xdr:row>
          <xdr:rowOff>30480</xdr:rowOff>
        </xdr:from>
        <xdr:to>
          <xdr:col>4</xdr:col>
          <xdr:colOff>3558540</xdr:colOff>
          <xdr:row>67</xdr:row>
          <xdr:rowOff>45720</xdr:rowOff>
        </xdr:to>
        <xdr:sp macro="" textlink="">
          <xdr:nvSpPr>
            <xdr:cNvPr id="5121" name="Object 1" hidden="1">
              <a:extLst>
                <a:ext uri="{63B3BB69-23CF-44E3-9099-C40C66FF867C}">
                  <a14:compatExt spid="_x0000_s5121"/>
                </a:ext>
                <a:ext uri="{FF2B5EF4-FFF2-40B4-BE49-F238E27FC236}">
                  <a16:creationId xmlns:a16="http://schemas.microsoft.com/office/drawing/2014/main" id="{65797129-6F02-E3AB-BD5D-95DC86C3A81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nl4\femp\Documents%20and%20Settings\d3e600\Start%20Menu\0%20Hail's%20Data\Energy\0%20FEMP%20Services%20Network\ESPC\0%20National\Travel%20PF%20Conf%20March%20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s"/>
      <sheetName val="Plan (2)"/>
      <sheetName val="Checklist2"/>
      <sheetName val="Checklist"/>
      <sheetName val="TravelEstimate"/>
      <sheetName val="TravelEstimate2"/>
      <sheetName val="XMS Input"/>
      <sheetName val="Per Diem"/>
      <sheetName val="Cash All"/>
      <sheetName val="Database"/>
      <sheetName val="Personal"/>
      <sheetName val="FEMP charges"/>
      <sheetName val="ETR"/>
      <sheetName val="Flight Time"/>
      <sheetName val="Tips"/>
      <sheetName val="HOBOs"/>
      <sheetName val="labels"/>
      <sheetName val="labels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2.bin"/><Relationship Id="rId5" Type="http://schemas.openxmlformats.org/officeDocument/2006/relationships/image" Target="../media/image12.emf"/><Relationship Id="rId4" Type="http://schemas.openxmlformats.org/officeDocument/2006/relationships/oleObject" Target="../embeddings/Microsoft_Word_97_-_2003_Document.doc"/></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4.bin"/><Relationship Id="rId5" Type="http://schemas.openxmlformats.org/officeDocument/2006/relationships/image" Target="../media/image13.emf"/><Relationship Id="rId4" Type="http://schemas.openxmlformats.org/officeDocument/2006/relationships/oleObject" Target="../embeddings/Microsoft_Word_97_-_2003_Document1.doc"/></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image" Target="../media/image7.emf"/><Relationship Id="rId4" Type="http://schemas.openxmlformats.org/officeDocument/2006/relationships/oleObject" Target="../embeddings/oleObject1.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
  <sheetViews>
    <sheetView showGridLines="0" tabSelected="1" workbookViewId="0">
      <selection sqref="A1:C1"/>
    </sheetView>
  </sheetViews>
  <sheetFormatPr defaultColWidth="14.6640625" defaultRowHeight="15" outlineLevelCol="1"/>
  <cols>
    <col min="1" max="1" width="14.6640625" style="196" customWidth="1"/>
    <col min="2" max="2" width="9.6640625" style="196" hidden="1" customWidth="1" outlineLevel="1"/>
    <col min="3" max="3" width="56.109375" style="196" customWidth="1" collapsed="1"/>
    <col min="4" max="4" width="59.109375" style="196" hidden="1" customWidth="1" outlineLevel="1"/>
    <col min="5" max="5" width="14.6640625" style="196" customWidth="1" collapsed="1"/>
    <col min="6" max="16384" width="14.6640625" style="196"/>
  </cols>
  <sheetData>
    <row r="1" spans="1:9" ht="15.6">
      <c r="A1" s="163" t="s">
        <v>691</v>
      </c>
      <c r="B1" s="163"/>
      <c r="C1" s="163"/>
      <c r="I1" s="163"/>
    </row>
    <row r="2" spans="1:9">
      <c r="A2" s="196" t="s">
        <v>278</v>
      </c>
      <c r="C2" s="197"/>
    </row>
    <row r="4" spans="1:9">
      <c r="A4" s="198" t="s">
        <v>149</v>
      </c>
      <c r="B4" s="226" t="s">
        <v>111</v>
      </c>
      <c r="C4" s="199" t="s">
        <v>150</v>
      </c>
      <c r="D4" s="200" t="s">
        <v>110</v>
      </c>
    </row>
    <row r="5" spans="1:9" ht="27" customHeight="1">
      <c r="A5" s="327" t="s">
        <v>227</v>
      </c>
      <c r="B5" s="229"/>
      <c r="C5" s="201" t="s">
        <v>228</v>
      </c>
      <c r="D5" s="165" t="s">
        <v>108</v>
      </c>
    </row>
    <row r="6" spans="1:9" ht="30">
      <c r="A6" s="328" t="s">
        <v>276</v>
      </c>
      <c r="B6" s="228" t="s">
        <v>92</v>
      </c>
      <c r="C6" s="202" t="s">
        <v>277</v>
      </c>
      <c r="D6" s="165" t="s">
        <v>108</v>
      </c>
    </row>
    <row r="7" spans="1:9" ht="27" customHeight="1">
      <c r="A7" s="328" t="s">
        <v>92</v>
      </c>
      <c r="B7" s="228" t="s">
        <v>92</v>
      </c>
      <c r="C7" s="202" t="s">
        <v>105</v>
      </c>
      <c r="D7" s="165" t="s">
        <v>108</v>
      </c>
    </row>
    <row r="8" spans="1:9" ht="27" customHeight="1">
      <c r="A8" s="328" t="s">
        <v>104</v>
      </c>
      <c r="B8" s="228" t="s">
        <v>104</v>
      </c>
      <c r="C8" s="202" t="s">
        <v>107</v>
      </c>
      <c r="D8" s="166" t="s">
        <v>109</v>
      </c>
    </row>
    <row r="9" spans="1:9" ht="27" customHeight="1">
      <c r="A9" s="329" t="s">
        <v>151</v>
      </c>
      <c r="B9" s="227" t="s">
        <v>151</v>
      </c>
      <c r="C9" s="203" t="s">
        <v>106</v>
      </c>
      <c r="D9" s="191" t="s">
        <v>163</v>
      </c>
    </row>
    <row r="10" spans="1:9" ht="27" customHeight="1">
      <c r="A10" s="328" t="s">
        <v>152</v>
      </c>
      <c r="B10" s="228" t="s">
        <v>152</v>
      </c>
      <c r="C10" s="202" t="s">
        <v>142</v>
      </c>
      <c r="D10" s="166" t="s">
        <v>172</v>
      </c>
    </row>
    <row r="11" spans="1:9" ht="27" customHeight="1">
      <c r="A11" s="328" t="s">
        <v>153</v>
      </c>
      <c r="B11" s="228" t="s">
        <v>153</v>
      </c>
      <c r="C11" s="202" t="s">
        <v>141</v>
      </c>
      <c r="D11" s="166" t="s">
        <v>176</v>
      </c>
    </row>
    <row r="12" spans="1:9" ht="27" customHeight="1">
      <c r="A12" s="328" t="s">
        <v>154</v>
      </c>
      <c r="B12" s="228" t="s">
        <v>154</v>
      </c>
      <c r="C12" s="202" t="s">
        <v>144</v>
      </c>
      <c r="D12" s="166" t="s">
        <v>173</v>
      </c>
    </row>
    <row r="13" spans="1:9" ht="27" customHeight="1">
      <c r="A13" s="328" t="s">
        <v>155</v>
      </c>
      <c r="B13" s="228" t="s">
        <v>155</v>
      </c>
      <c r="C13" s="202" t="s">
        <v>143</v>
      </c>
      <c r="D13" s="166" t="s">
        <v>174</v>
      </c>
    </row>
    <row r="14" spans="1:9" ht="27" customHeight="1">
      <c r="A14" s="328" t="s">
        <v>156</v>
      </c>
      <c r="B14" s="228" t="s">
        <v>156</v>
      </c>
      <c r="C14" s="202" t="s">
        <v>145</v>
      </c>
      <c r="D14" s="166" t="s">
        <v>175</v>
      </c>
    </row>
    <row r="15" spans="1:9" ht="27" customHeight="1">
      <c r="A15" s="328" t="s">
        <v>157</v>
      </c>
      <c r="B15" s="228" t="s">
        <v>157</v>
      </c>
      <c r="C15" s="202" t="s">
        <v>146</v>
      </c>
      <c r="D15" s="166" t="s">
        <v>176</v>
      </c>
    </row>
    <row r="16" spans="1:9" ht="27" customHeight="1">
      <c r="A16" s="328" t="s">
        <v>158</v>
      </c>
      <c r="B16" s="228" t="s">
        <v>158</v>
      </c>
      <c r="C16" s="202" t="s">
        <v>147</v>
      </c>
      <c r="D16" s="166" t="s">
        <v>177</v>
      </c>
    </row>
    <row r="17" spans="1:4" ht="27" customHeight="1">
      <c r="A17" s="328" t="s">
        <v>161</v>
      </c>
      <c r="B17" s="228" t="s">
        <v>161</v>
      </c>
      <c r="C17" s="202" t="s">
        <v>162</v>
      </c>
      <c r="D17" s="166" t="s">
        <v>179</v>
      </c>
    </row>
    <row r="18" spans="1:4" ht="27" customHeight="1">
      <c r="A18" s="328" t="s">
        <v>225</v>
      </c>
      <c r="B18" s="228"/>
      <c r="C18" s="202" t="s">
        <v>226</v>
      </c>
      <c r="D18" s="166"/>
    </row>
    <row r="19" spans="1:4" ht="27" customHeight="1">
      <c r="A19" s="328" t="s">
        <v>159</v>
      </c>
      <c r="B19" s="228" t="s">
        <v>159</v>
      </c>
      <c r="C19" s="202" t="s">
        <v>488</v>
      </c>
      <c r="D19" s="166" t="s">
        <v>178</v>
      </c>
    </row>
    <row r="20" spans="1:4" ht="27" customHeight="1">
      <c r="A20" s="328" t="s">
        <v>439</v>
      </c>
      <c r="B20" s="228" t="s">
        <v>160</v>
      </c>
      <c r="C20" s="202" t="s">
        <v>148</v>
      </c>
      <c r="D20" s="166" t="s">
        <v>180</v>
      </c>
    </row>
  </sheetData>
  <phoneticPr fontId="0" type="noConversion"/>
  <hyperlinks>
    <hyperlink ref="B19" location="Tools!A1" display="ALERT tool list."/>
    <hyperlink ref="B20" location="notes!A1" display="In-progress development notes."/>
    <hyperlink ref="B9" location="General!A1" display="General data to collect and control settings to check."/>
    <hyperlink ref="B10" location="AHU!A1" display="Air handler and economizer checks."/>
    <hyperlink ref="B11" location="RTU!A1" display="Rooftop unit diagnostic tool - Honeywell/Rossi handtool."/>
    <hyperlink ref="B12" location="'Boiler Q'!A1" display="Boiler and distribution data to collect."/>
    <hyperlink ref="B13" location="Boiler!A1" display="Boiler and distribution checks."/>
    <hyperlink ref="B14" location="'Boiler Notes'!A1" display="Boiler and distribution notes and tips."/>
    <hyperlink ref="B15" location="Air!A1" display="Compressed air data and checks."/>
    <hyperlink ref="B16" location="IR!A1" display="Infrared camera tool checklist."/>
    <hyperlink ref="B17" location="Misc!A1" display="Misc"/>
    <hyperlink ref="B8" location="Inventory!A1" display="Inventory!A1"/>
    <hyperlink ref="B7" location="Bldg!A1" display="Bldg!A1"/>
    <hyperlink ref="B6" location="Bldg!A1" display="Bldg!A1"/>
  </hyperlinks>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V53"/>
  <sheetViews>
    <sheetView showGridLines="0" zoomScale="75" zoomScaleNormal="75" workbookViewId="0">
      <selection sqref="A1:C1"/>
    </sheetView>
  </sheetViews>
  <sheetFormatPr defaultColWidth="9.109375" defaultRowHeight="13.2"/>
  <cols>
    <col min="1" max="2" width="61.44140625" style="12" customWidth="1"/>
    <col min="3" max="16384" width="9.109375" style="2"/>
  </cols>
  <sheetData>
    <row r="1" spans="1:2" s="162" customFormat="1" ht="17.399999999999999">
      <c r="A1" s="334" t="s">
        <v>58</v>
      </c>
      <c r="B1" s="334"/>
    </row>
    <row r="2" spans="1:2" s="162" customFormat="1" ht="17.399999999999999">
      <c r="A2" s="161"/>
      <c r="B2" s="161"/>
    </row>
    <row r="3" spans="1:2" ht="15.6">
      <c r="A3" s="95"/>
      <c r="B3" s="13" t="s">
        <v>66</v>
      </c>
    </row>
    <row r="4" spans="1:2">
      <c r="A4" s="91"/>
      <c r="B4" s="91"/>
    </row>
    <row r="5" spans="1:2">
      <c r="A5" s="91" t="s">
        <v>579</v>
      </c>
      <c r="B5" s="91"/>
    </row>
    <row r="6" spans="1:2">
      <c r="A6" s="91"/>
      <c r="B6" s="91"/>
    </row>
    <row r="7" spans="1:2">
      <c r="A7" s="91" t="s">
        <v>625</v>
      </c>
      <c r="B7" s="91" t="s">
        <v>624</v>
      </c>
    </row>
    <row r="8" spans="1:2">
      <c r="A8" s="91"/>
      <c r="B8" s="91"/>
    </row>
    <row r="9" spans="1:2">
      <c r="A9" s="91"/>
      <c r="B9" s="91"/>
    </row>
    <row r="10" spans="1:2">
      <c r="A10" s="96" t="s">
        <v>580</v>
      </c>
      <c r="B10" s="97" t="s">
        <v>582</v>
      </c>
    </row>
    <row r="11" spans="1:2">
      <c r="A11" s="98" t="s">
        <v>581</v>
      </c>
      <c r="B11" s="99" t="s">
        <v>10</v>
      </c>
    </row>
    <row r="12" spans="1:2">
      <c r="A12" s="99"/>
      <c r="B12" s="93" t="s">
        <v>11</v>
      </c>
    </row>
    <row r="13" spans="1:2">
      <c r="A13" s="99"/>
      <c r="B13" s="93" t="s">
        <v>12</v>
      </c>
    </row>
    <row r="14" spans="1:2">
      <c r="A14" s="99"/>
      <c r="B14" s="93" t="s">
        <v>13</v>
      </c>
    </row>
    <row r="15" spans="1:2">
      <c r="A15" s="99"/>
      <c r="B15" s="93" t="s">
        <v>14</v>
      </c>
    </row>
    <row r="16" spans="1:2">
      <c r="A16" s="100"/>
      <c r="B16" s="92"/>
    </row>
    <row r="17" spans="1:256" ht="26.4">
      <c r="A17" s="99" t="s">
        <v>583</v>
      </c>
      <c r="B17" s="93" t="s">
        <v>586</v>
      </c>
    </row>
    <row r="18" spans="1:256">
      <c r="A18" s="101" t="s">
        <v>584</v>
      </c>
      <c r="B18" s="93" t="s">
        <v>15</v>
      </c>
    </row>
    <row r="19" spans="1:256">
      <c r="A19" s="99"/>
      <c r="B19" s="93" t="s">
        <v>16</v>
      </c>
    </row>
    <row r="20" spans="1:256">
      <c r="A20" s="99"/>
      <c r="B20" s="93" t="s">
        <v>17</v>
      </c>
    </row>
    <row r="21" spans="1:256">
      <c r="A21" s="99"/>
      <c r="B21" s="93" t="s">
        <v>13</v>
      </c>
    </row>
    <row r="22" spans="1:256">
      <c r="A22" s="99"/>
      <c r="B22" s="93" t="s">
        <v>18</v>
      </c>
    </row>
    <row r="23" spans="1:256">
      <c r="A23" s="99"/>
      <c r="B23" s="93" t="s">
        <v>587</v>
      </c>
    </row>
    <row r="24" spans="1:256">
      <c r="A24" s="99"/>
      <c r="B24" s="93"/>
    </row>
    <row r="25" spans="1:256">
      <c r="A25" s="100" t="s">
        <v>585</v>
      </c>
      <c r="B25" s="92"/>
    </row>
    <row r="26" spans="1:256">
      <c r="A26" s="102" t="s">
        <v>623</v>
      </c>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c r="DB26" s="94"/>
      <c r="DC26" s="94"/>
      <c r="DD26" s="94"/>
      <c r="DE26" s="94"/>
      <c r="DF26" s="94"/>
      <c r="DG26" s="94"/>
      <c r="DH26" s="94"/>
      <c r="DI26" s="94"/>
      <c r="DJ26" s="94"/>
      <c r="DK26" s="94"/>
      <c r="DL26" s="94"/>
      <c r="DM26" s="94"/>
      <c r="DN26" s="94"/>
      <c r="DO26" s="94"/>
      <c r="DP26" s="94"/>
      <c r="DQ26" s="94"/>
      <c r="DR26" s="94"/>
      <c r="DS26" s="94"/>
      <c r="DT26" s="94"/>
      <c r="DU26" s="94"/>
      <c r="DV26" s="94"/>
      <c r="DW26" s="94"/>
      <c r="DX26" s="94"/>
      <c r="DY26" s="94"/>
      <c r="DZ26" s="94"/>
      <c r="EA26" s="94"/>
      <c r="EB26" s="94"/>
      <c r="EC26" s="94"/>
      <c r="ED26" s="94"/>
      <c r="EE26" s="94"/>
      <c r="EF26" s="94"/>
      <c r="EG26" s="94"/>
      <c r="EH26" s="94"/>
      <c r="EI26" s="94"/>
      <c r="EJ26" s="94"/>
      <c r="EK26" s="94"/>
      <c r="EL26" s="94"/>
      <c r="EM26" s="94"/>
      <c r="EN26" s="94"/>
      <c r="EO26" s="94"/>
      <c r="EP26" s="94"/>
      <c r="EQ26" s="94"/>
      <c r="ER26" s="94"/>
      <c r="ES26" s="94"/>
      <c r="ET26" s="94"/>
      <c r="EU26" s="94"/>
      <c r="EV26" s="94"/>
      <c r="EW26" s="94"/>
      <c r="EX26" s="94"/>
      <c r="EY26" s="94"/>
      <c r="EZ26" s="94"/>
      <c r="FA26" s="94"/>
      <c r="FB26" s="94"/>
      <c r="FC26" s="94"/>
      <c r="FD26" s="94"/>
      <c r="FE26" s="94"/>
      <c r="FF26" s="94"/>
      <c r="FG26" s="94"/>
      <c r="FH26" s="94"/>
      <c r="FI26" s="94"/>
      <c r="FJ26" s="94"/>
      <c r="FK26" s="94"/>
      <c r="FL26" s="94"/>
      <c r="FM26" s="94"/>
      <c r="FN26" s="94"/>
      <c r="FO26" s="94"/>
      <c r="FP26" s="94"/>
      <c r="FQ26" s="94"/>
      <c r="FR26" s="94"/>
      <c r="FS26" s="94"/>
      <c r="FT26" s="94"/>
      <c r="FU26" s="94"/>
      <c r="FV26" s="94"/>
      <c r="FW26" s="94"/>
      <c r="FX26" s="94"/>
      <c r="FY26" s="94"/>
      <c r="FZ26" s="94"/>
      <c r="GA26" s="94"/>
      <c r="GB26" s="94"/>
      <c r="GC26" s="94"/>
      <c r="GD26" s="94"/>
      <c r="GE26" s="94"/>
      <c r="GF26" s="94"/>
      <c r="GG26" s="94"/>
      <c r="GH26" s="94"/>
      <c r="GI26" s="94"/>
      <c r="GJ26" s="94"/>
      <c r="GK26" s="94"/>
      <c r="GL26" s="94"/>
      <c r="GM26" s="94"/>
      <c r="GN26" s="94"/>
      <c r="GO26" s="94"/>
      <c r="GP26" s="94"/>
      <c r="GQ26" s="94"/>
      <c r="GR26" s="94"/>
      <c r="GS26" s="94"/>
      <c r="GT26" s="94"/>
      <c r="GU26" s="94"/>
      <c r="GV26" s="94"/>
      <c r="GW26" s="94"/>
      <c r="GX26" s="94"/>
      <c r="GY26" s="94"/>
      <c r="GZ26" s="94"/>
      <c r="HA26" s="94"/>
      <c r="HB26" s="94"/>
      <c r="HC26" s="94"/>
      <c r="HD26" s="94"/>
      <c r="HE26" s="94"/>
      <c r="HF26" s="94"/>
      <c r="HG26" s="94"/>
      <c r="HH26" s="94"/>
      <c r="HI26" s="94"/>
      <c r="HJ26" s="94"/>
      <c r="HK26" s="94"/>
      <c r="HL26" s="94"/>
      <c r="HM26" s="94"/>
      <c r="HN26" s="94"/>
      <c r="HO26" s="94"/>
      <c r="HP26" s="94"/>
      <c r="HQ26" s="94"/>
      <c r="HR26" s="94"/>
      <c r="HS26" s="94"/>
      <c r="HT26" s="94"/>
      <c r="HU26" s="94"/>
      <c r="HV26" s="94"/>
      <c r="HW26" s="94"/>
      <c r="HX26" s="94"/>
      <c r="HY26" s="94"/>
      <c r="HZ26" s="94"/>
      <c r="IA26" s="94"/>
      <c r="IB26" s="94"/>
      <c r="IC26" s="94"/>
      <c r="ID26" s="94"/>
      <c r="IE26" s="94"/>
      <c r="IF26" s="94"/>
      <c r="IG26" s="94"/>
      <c r="IH26" s="94"/>
      <c r="II26" s="94"/>
      <c r="IJ26" s="94"/>
      <c r="IK26" s="94"/>
      <c r="IL26" s="94"/>
      <c r="IM26" s="94"/>
      <c r="IN26" s="94"/>
      <c r="IO26" s="94"/>
      <c r="IP26" s="94"/>
      <c r="IQ26" s="94"/>
      <c r="IR26" s="94"/>
      <c r="IS26" s="94"/>
      <c r="IT26" s="94"/>
      <c r="IU26" s="94"/>
      <c r="IV26" s="94"/>
    </row>
    <row r="27" spans="1:256" ht="15.6">
      <c r="A27" s="99" t="s">
        <v>588</v>
      </c>
      <c r="B27" s="93" t="s">
        <v>19</v>
      </c>
    </row>
    <row r="28" spans="1:256">
      <c r="A28" s="99" t="s">
        <v>589</v>
      </c>
      <c r="B28" s="93" t="s">
        <v>592</v>
      </c>
    </row>
    <row r="29" spans="1:256">
      <c r="A29" s="99" t="s">
        <v>590</v>
      </c>
      <c r="B29" s="93" t="s">
        <v>593</v>
      </c>
    </row>
    <row r="30" spans="1:256">
      <c r="A30" s="99"/>
      <c r="B30" s="93" t="s">
        <v>594</v>
      </c>
    </row>
    <row r="31" spans="1:256">
      <c r="A31" s="100" t="s">
        <v>591</v>
      </c>
      <c r="B31" s="92"/>
    </row>
    <row r="32" spans="1:256">
      <c r="A32" s="99" t="s">
        <v>595</v>
      </c>
      <c r="B32" s="93" t="s">
        <v>598</v>
      </c>
    </row>
    <row r="33" spans="1:2" ht="26.4">
      <c r="A33" s="99" t="s">
        <v>596</v>
      </c>
      <c r="B33" s="93" t="s">
        <v>20</v>
      </c>
    </row>
    <row r="34" spans="1:2" ht="15.6">
      <c r="A34" s="99" t="s">
        <v>21</v>
      </c>
      <c r="B34" s="93" t="s">
        <v>22</v>
      </c>
    </row>
    <row r="35" spans="1:2" ht="26.4">
      <c r="A35" s="100" t="s">
        <v>597</v>
      </c>
      <c r="B35" s="92" t="s">
        <v>599</v>
      </c>
    </row>
    <row r="36" spans="1:2" ht="26.4">
      <c r="A36" s="99" t="s">
        <v>600</v>
      </c>
      <c r="B36" s="93" t="s">
        <v>603</v>
      </c>
    </row>
    <row r="37" spans="1:2">
      <c r="A37" s="99"/>
      <c r="B37" s="93" t="s">
        <v>604</v>
      </c>
    </row>
    <row r="38" spans="1:2">
      <c r="A38" s="99" t="s">
        <v>601</v>
      </c>
      <c r="B38" s="93" t="s">
        <v>605</v>
      </c>
    </row>
    <row r="39" spans="1:2" ht="26.4">
      <c r="A39" s="100" t="s">
        <v>602</v>
      </c>
      <c r="B39" s="92" t="s">
        <v>606</v>
      </c>
    </row>
    <row r="40" spans="1:2">
      <c r="A40" s="99" t="s">
        <v>607</v>
      </c>
      <c r="B40" s="93" t="s">
        <v>612</v>
      </c>
    </row>
    <row r="41" spans="1:2" ht="26.4">
      <c r="A41" s="99" t="s">
        <v>608</v>
      </c>
      <c r="B41" s="93" t="s">
        <v>613</v>
      </c>
    </row>
    <row r="42" spans="1:2">
      <c r="A42" s="99" t="s">
        <v>609</v>
      </c>
      <c r="B42" s="93" t="s">
        <v>614</v>
      </c>
    </row>
    <row r="43" spans="1:2">
      <c r="A43" s="99"/>
      <c r="B43" s="93" t="s">
        <v>615</v>
      </c>
    </row>
    <row r="44" spans="1:2">
      <c r="A44" s="99" t="s">
        <v>610</v>
      </c>
      <c r="B44" s="93" t="s">
        <v>616</v>
      </c>
    </row>
    <row r="45" spans="1:2">
      <c r="A45" s="99"/>
      <c r="B45" s="93"/>
    </row>
    <row r="46" spans="1:2">
      <c r="A46" s="99" t="s">
        <v>611</v>
      </c>
      <c r="B46" s="93"/>
    </row>
    <row r="47" spans="1:2">
      <c r="A47" s="100"/>
      <c r="B47" s="92"/>
    </row>
    <row r="48" spans="1:2">
      <c r="A48" s="99" t="s">
        <v>617</v>
      </c>
      <c r="B48" s="93" t="s">
        <v>621</v>
      </c>
    </row>
    <row r="49" spans="1:2">
      <c r="A49" s="99" t="s">
        <v>618</v>
      </c>
      <c r="B49" s="93" t="s">
        <v>622</v>
      </c>
    </row>
    <row r="50" spans="1:2">
      <c r="A50" s="99" t="s">
        <v>619</v>
      </c>
      <c r="B50" s="93"/>
    </row>
    <row r="51" spans="1:2">
      <c r="A51" s="99" t="s">
        <v>620</v>
      </c>
      <c r="B51" s="93"/>
    </row>
    <row r="52" spans="1:2">
      <c r="A52" s="99"/>
      <c r="B52" s="93"/>
    </row>
    <row r="53" spans="1:2">
      <c r="A53" s="100"/>
      <c r="B53" s="92"/>
    </row>
  </sheetData>
  <mergeCells count="1">
    <mergeCell ref="A1:B1"/>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rowBreaks count="1" manualBreakCount="1">
    <brk id="2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89"/>
  <sheetViews>
    <sheetView showGridLines="0" topLeftCell="A88" zoomScale="75" zoomScaleNormal="100" zoomScaleSheetLayoutView="100" workbookViewId="0">
      <selection sqref="A1:C1"/>
    </sheetView>
  </sheetViews>
  <sheetFormatPr defaultColWidth="9.109375" defaultRowHeight="13.2"/>
  <cols>
    <col min="1" max="1" width="9.109375" style="1"/>
    <col min="2" max="2" width="4.6640625" style="2" customWidth="1"/>
    <col min="3" max="3" width="53.109375" style="2" customWidth="1"/>
    <col min="4" max="4" width="9.109375" style="2"/>
    <col min="5" max="5" width="53.109375" style="2" customWidth="1"/>
    <col min="6" max="7" width="9.109375" style="2"/>
    <col min="8" max="8" width="39" style="2" customWidth="1"/>
    <col min="9" max="16384" width="9.109375" style="2"/>
  </cols>
  <sheetData>
    <row r="1" spans="1:5" s="162" customFormat="1" ht="17.399999999999999">
      <c r="A1" s="331" t="s">
        <v>59</v>
      </c>
      <c r="B1" s="331"/>
      <c r="C1" s="331"/>
      <c r="D1" s="331"/>
      <c r="E1" s="331"/>
    </row>
    <row r="2" spans="1:5" ht="15.6">
      <c r="A2" s="95"/>
      <c r="E2" s="13" t="s">
        <v>66</v>
      </c>
    </row>
    <row r="3" spans="1:5">
      <c r="A3" s="120" t="s">
        <v>626</v>
      </c>
      <c r="B3" s="104"/>
      <c r="C3" s="105" t="s">
        <v>402</v>
      </c>
      <c r="D3" s="105" t="s">
        <v>627</v>
      </c>
      <c r="E3" s="105" t="s">
        <v>628</v>
      </c>
    </row>
    <row r="4" spans="1:5" ht="23.25" customHeight="1">
      <c r="A4" s="335" t="s">
        <v>629</v>
      </c>
      <c r="B4" s="337" t="s">
        <v>630</v>
      </c>
      <c r="C4" s="107" t="s">
        <v>631</v>
      </c>
      <c r="D4" s="337" t="s">
        <v>632</v>
      </c>
      <c r="E4" s="108" t="s">
        <v>686</v>
      </c>
    </row>
    <row r="5" spans="1:5" ht="19.5" customHeight="1">
      <c r="A5" s="335"/>
      <c r="B5" s="338"/>
      <c r="C5" s="335" t="s">
        <v>685</v>
      </c>
      <c r="D5" s="338"/>
      <c r="E5" s="108" t="s">
        <v>687</v>
      </c>
    </row>
    <row r="6" spans="1:5" ht="19.5" customHeight="1">
      <c r="A6" s="99"/>
      <c r="B6" s="338"/>
      <c r="C6" s="335"/>
      <c r="D6" s="338"/>
      <c r="E6" s="108" t="s">
        <v>688</v>
      </c>
    </row>
    <row r="7" spans="1:5" ht="19.5" customHeight="1">
      <c r="A7" s="99"/>
      <c r="B7" s="338"/>
      <c r="C7" s="335"/>
      <c r="D7" s="338"/>
      <c r="E7" s="108" t="s">
        <v>689</v>
      </c>
    </row>
    <row r="8" spans="1:5" ht="20.25" customHeight="1">
      <c r="A8" s="99"/>
      <c r="B8" s="337" t="s">
        <v>630</v>
      </c>
      <c r="C8" s="110" t="s">
        <v>690</v>
      </c>
      <c r="D8" s="337" t="s">
        <v>633</v>
      </c>
      <c r="E8" s="111" t="s">
        <v>693</v>
      </c>
    </row>
    <row r="9" spans="1:5" ht="20.25" customHeight="1">
      <c r="A9" s="99"/>
      <c r="B9" s="338"/>
      <c r="C9" s="335" t="s">
        <v>692</v>
      </c>
      <c r="D9" s="338"/>
      <c r="E9" s="108" t="s">
        <v>694</v>
      </c>
    </row>
    <row r="10" spans="1:5" ht="20.25" customHeight="1">
      <c r="A10" s="99"/>
      <c r="B10" s="338"/>
      <c r="C10" s="335"/>
      <c r="D10" s="338"/>
      <c r="E10" s="108" t="s">
        <v>695</v>
      </c>
    </row>
    <row r="11" spans="1:5" ht="20.25" customHeight="1">
      <c r="A11" s="100"/>
      <c r="B11" s="339"/>
      <c r="C11" s="340"/>
      <c r="D11" s="339"/>
      <c r="E11" s="113" t="s">
        <v>696</v>
      </c>
    </row>
    <row r="12" spans="1:5" ht="27.75" customHeight="1">
      <c r="A12" s="99" t="s">
        <v>634</v>
      </c>
      <c r="B12" s="337" t="s">
        <v>630</v>
      </c>
      <c r="C12" s="107" t="s">
        <v>26</v>
      </c>
      <c r="D12" s="108" t="s">
        <v>637</v>
      </c>
      <c r="E12" s="108" t="s">
        <v>636</v>
      </c>
    </row>
    <row r="13" spans="1:5" ht="27.75" customHeight="1">
      <c r="A13" s="99" t="s">
        <v>635</v>
      </c>
      <c r="B13" s="338"/>
      <c r="C13" s="108" t="s">
        <v>27</v>
      </c>
      <c r="D13" s="108"/>
      <c r="E13" s="108" t="s">
        <v>397</v>
      </c>
    </row>
    <row r="14" spans="1:5" ht="27.75" customHeight="1">
      <c r="A14" s="99"/>
      <c r="B14" s="338"/>
      <c r="C14" s="108" t="s">
        <v>28</v>
      </c>
      <c r="D14" s="108" t="s">
        <v>6</v>
      </c>
      <c r="E14" s="108" t="s">
        <v>398</v>
      </c>
    </row>
    <row r="15" spans="1:5" ht="27.75" customHeight="1">
      <c r="A15" s="99"/>
      <c r="B15" s="338"/>
      <c r="C15" s="108" t="s">
        <v>216</v>
      </c>
      <c r="D15" s="108" t="s">
        <v>8</v>
      </c>
      <c r="E15" s="108" t="s">
        <v>399</v>
      </c>
    </row>
    <row r="16" spans="1:5" ht="27.75" customHeight="1">
      <c r="A16" s="99"/>
      <c r="B16" s="338"/>
      <c r="C16" s="108" t="s">
        <v>217</v>
      </c>
      <c r="D16" s="108" t="s">
        <v>7</v>
      </c>
      <c r="E16" s="108" t="s">
        <v>400</v>
      </c>
    </row>
    <row r="17" spans="1:5" ht="27.75" customHeight="1">
      <c r="A17" s="99"/>
      <c r="B17" s="338"/>
      <c r="C17" s="108" t="s">
        <v>218</v>
      </c>
      <c r="D17" s="108"/>
      <c r="E17" s="108" t="s">
        <v>0</v>
      </c>
    </row>
    <row r="18" spans="1:5" ht="15" customHeight="1">
      <c r="A18" s="100"/>
      <c r="B18" s="339"/>
      <c r="C18" s="113" t="s">
        <v>219</v>
      </c>
      <c r="D18" s="113"/>
      <c r="E18" s="113"/>
    </row>
    <row r="19" spans="1:5" ht="18" customHeight="1">
      <c r="A19" s="336" t="s">
        <v>638</v>
      </c>
      <c r="B19" s="337" t="s">
        <v>630</v>
      </c>
      <c r="C19" s="114" t="s">
        <v>639</v>
      </c>
      <c r="D19" s="337"/>
      <c r="E19" s="337" t="s">
        <v>1</v>
      </c>
    </row>
    <row r="20" spans="1:5" ht="23.25" customHeight="1">
      <c r="A20" s="335"/>
      <c r="B20" s="338"/>
      <c r="C20" s="108" t="s">
        <v>220</v>
      </c>
      <c r="D20" s="338"/>
      <c r="E20" s="338"/>
    </row>
    <row r="21" spans="1:5" ht="15.75" customHeight="1">
      <c r="A21" s="100"/>
      <c r="B21" s="339"/>
      <c r="C21" s="113" t="s">
        <v>221</v>
      </c>
      <c r="D21" s="339"/>
      <c r="E21" s="339"/>
    </row>
    <row r="22" spans="1:5" ht="15" customHeight="1">
      <c r="A22" s="99" t="s">
        <v>640</v>
      </c>
      <c r="B22" s="338" t="s">
        <v>630</v>
      </c>
      <c r="C22" s="119" t="s">
        <v>9</v>
      </c>
      <c r="D22" s="338"/>
      <c r="E22" s="338" t="s">
        <v>2</v>
      </c>
    </row>
    <row r="23" spans="1:5" ht="39.6">
      <c r="A23" s="99"/>
      <c r="B23" s="338"/>
      <c r="C23" s="109" t="s">
        <v>222</v>
      </c>
      <c r="D23" s="338"/>
      <c r="E23" s="338"/>
    </row>
    <row r="24" spans="1:5" ht="26.4">
      <c r="A24" s="99"/>
      <c r="B24" s="338"/>
      <c r="C24" s="109" t="s">
        <v>223</v>
      </c>
      <c r="D24" s="338"/>
      <c r="E24" s="338"/>
    </row>
    <row r="25" spans="1:5" ht="15" customHeight="1">
      <c r="A25" s="99"/>
      <c r="B25" s="338"/>
      <c r="C25" s="109" t="s">
        <v>224</v>
      </c>
      <c r="D25" s="338"/>
      <c r="E25" s="338"/>
    </row>
    <row r="26" spans="1:5">
      <c r="A26" s="99"/>
      <c r="B26" s="337" t="s">
        <v>630</v>
      </c>
      <c r="C26" s="110" t="s">
        <v>641</v>
      </c>
      <c r="D26" s="337"/>
      <c r="E26" s="111" t="s">
        <v>642</v>
      </c>
    </row>
    <row r="27" spans="1:5" ht="26.4">
      <c r="A27" s="99"/>
      <c r="B27" s="338"/>
      <c r="C27" s="109" t="s">
        <v>290</v>
      </c>
      <c r="D27" s="338"/>
      <c r="E27" s="108" t="s">
        <v>643</v>
      </c>
    </row>
    <row r="28" spans="1:5" ht="39.6">
      <c r="A28" s="99"/>
      <c r="B28" s="338"/>
      <c r="C28" s="109" t="s">
        <v>291</v>
      </c>
      <c r="D28" s="338"/>
      <c r="E28" s="108" t="s">
        <v>644</v>
      </c>
    </row>
    <row r="29" spans="1:5" ht="26.4">
      <c r="A29" s="100"/>
      <c r="B29" s="339"/>
      <c r="C29" s="112" t="s">
        <v>292</v>
      </c>
      <c r="D29" s="339"/>
      <c r="E29" s="113"/>
    </row>
    <row r="30" spans="1:5">
      <c r="A30" s="336" t="s">
        <v>640</v>
      </c>
      <c r="B30" s="337" t="s">
        <v>630</v>
      </c>
      <c r="C30" s="107" t="s">
        <v>645</v>
      </c>
      <c r="D30" s="337" t="s">
        <v>646</v>
      </c>
      <c r="E30" s="337"/>
    </row>
    <row r="31" spans="1:5">
      <c r="A31" s="340"/>
      <c r="B31" s="339"/>
      <c r="C31" s="113" t="s">
        <v>3</v>
      </c>
      <c r="D31" s="339"/>
      <c r="E31" s="339"/>
    </row>
    <row r="32" spans="1:5" ht="14.25" customHeight="1">
      <c r="A32" s="336" t="s">
        <v>647</v>
      </c>
      <c r="B32" s="337" t="s">
        <v>630</v>
      </c>
      <c r="C32" s="107" t="s">
        <v>648</v>
      </c>
      <c r="D32" s="337"/>
      <c r="E32" s="337"/>
    </row>
    <row r="33" spans="1:5" ht="39.6">
      <c r="A33" s="335"/>
      <c r="B33" s="338"/>
      <c r="C33" s="108" t="s">
        <v>293</v>
      </c>
      <c r="D33" s="338"/>
      <c r="E33" s="338"/>
    </row>
    <row r="34" spans="1:5" ht="39.6">
      <c r="A34" s="100"/>
      <c r="B34" s="339"/>
      <c r="C34" s="113" t="s">
        <v>294</v>
      </c>
      <c r="D34" s="339"/>
      <c r="E34" s="339"/>
    </row>
    <row r="35" spans="1:5">
      <c r="A35" s="336" t="s">
        <v>649</v>
      </c>
      <c r="B35" s="337" t="s">
        <v>630</v>
      </c>
      <c r="C35" s="341" t="s">
        <v>650</v>
      </c>
      <c r="D35" s="337"/>
      <c r="E35" s="337"/>
    </row>
    <row r="36" spans="1:5">
      <c r="A36" s="335"/>
      <c r="B36" s="339"/>
      <c r="C36" s="342"/>
      <c r="D36" s="339"/>
      <c r="E36" s="339"/>
    </row>
    <row r="37" spans="1:5" ht="26.4">
      <c r="A37" s="335"/>
      <c r="B37" s="337" t="s">
        <v>630</v>
      </c>
      <c r="C37" s="107" t="s">
        <v>651</v>
      </c>
      <c r="D37" s="337"/>
      <c r="E37" s="337"/>
    </row>
    <row r="38" spans="1:5">
      <c r="A38" s="335"/>
      <c r="B38" s="338"/>
      <c r="C38" s="108" t="s">
        <v>4</v>
      </c>
      <c r="D38" s="338"/>
      <c r="E38" s="338"/>
    </row>
    <row r="39" spans="1:5">
      <c r="A39" s="336" t="s">
        <v>649</v>
      </c>
      <c r="B39" s="337" t="s">
        <v>630</v>
      </c>
      <c r="C39" s="110" t="s">
        <v>652</v>
      </c>
      <c r="D39" s="337"/>
      <c r="E39" s="337"/>
    </row>
    <row r="40" spans="1:5">
      <c r="A40" s="335"/>
      <c r="B40" s="338"/>
      <c r="C40" s="108" t="s">
        <v>5</v>
      </c>
      <c r="D40" s="338"/>
      <c r="E40" s="338"/>
    </row>
    <row r="41" spans="1:5">
      <c r="A41" s="340"/>
      <c r="B41" s="339"/>
      <c r="C41" s="113"/>
      <c r="D41" s="339"/>
      <c r="E41" s="339"/>
    </row>
    <row r="42" spans="1:5">
      <c r="A42" s="121" t="s">
        <v>684</v>
      </c>
      <c r="B42" s="103"/>
      <c r="C42" s="103"/>
      <c r="D42" s="103"/>
      <c r="E42" s="103"/>
    </row>
    <row r="43" spans="1:5" ht="26.4">
      <c r="A43" s="336" t="s">
        <v>305</v>
      </c>
      <c r="B43" s="337" t="s">
        <v>630</v>
      </c>
      <c r="C43" s="114" t="s">
        <v>653</v>
      </c>
      <c r="D43" s="337"/>
      <c r="E43" s="337"/>
    </row>
    <row r="44" spans="1:5" ht="26.4">
      <c r="A44" s="335"/>
      <c r="B44" s="338"/>
      <c r="C44" s="115" t="s">
        <v>295</v>
      </c>
      <c r="D44" s="338"/>
      <c r="E44" s="338"/>
    </row>
    <row r="45" spans="1:5">
      <c r="A45" s="335"/>
      <c r="B45" s="338"/>
      <c r="C45" s="116" t="s">
        <v>296</v>
      </c>
      <c r="D45" s="338"/>
      <c r="E45" s="338"/>
    </row>
    <row r="46" spans="1:5" ht="39.6">
      <c r="A46" s="335"/>
      <c r="B46" s="338"/>
      <c r="C46" s="116" t="s">
        <v>297</v>
      </c>
      <c r="D46" s="338"/>
      <c r="E46" s="338"/>
    </row>
    <row r="47" spans="1:5" ht="27.75" customHeight="1">
      <c r="A47" s="335"/>
      <c r="B47" s="338"/>
      <c r="C47" s="115" t="s">
        <v>298</v>
      </c>
      <c r="D47" s="338"/>
      <c r="E47" s="338"/>
    </row>
    <row r="48" spans="1:5" ht="26.4">
      <c r="A48" s="335"/>
      <c r="B48" s="338"/>
      <c r="C48" s="116" t="s">
        <v>299</v>
      </c>
      <c r="D48" s="338"/>
      <c r="E48" s="338"/>
    </row>
    <row r="49" spans="1:5" ht="39.6">
      <c r="A49" s="335"/>
      <c r="B49" s="338"/>
      <c r="C49" s="116" t="s">
        <v>300</v>
      </c>
      <c r="D49" s="338"/>
      <c r="E49" s="338"/>
    </row>
    <row r="50" spans="1:5" ht="26.4">
      <c r="A50" s="335"/>
      <c r="B50" s="338"/>
      <c r="C50" s="115" t="s">
        <v>301</v>
      </c>
      <c r="D50" s="338"/>
      <c r="E50" s="338"/>
    </row>
    <row r="51" spans="1:5" ht="26.4">
      <c r="A51" s="335"/>
      <c r="B51" s="338"/>
      <c r="C51" s="115" t="s">
        <v>302</v>
      </c>
      <c r="D51" s="338"/>
      <c r="E51" s="338"/>
    </row>
    <row r="52" spans="1:5" ht="26.4">
      <c r="A52" s="335"/>
      <c r="B52" s="338"/>
      <c r="C52" s="108" t="s">
        <v>23</v>
      </c>
      <c r="D52" s="338"/>
      <c r="E52" s="338"/>
    </row>
    <row r="53" spans="1:5">
      <c r="A53" s="335"/>
      <c r="B53" s="339"/>
      <c r="C53" s="113"/>
      <c r="D53" s="339"/>
      <c r="E53" s="339"/>
    </row>
    <row r="54" spans="1:5" ht="26.4">
      <c r="A54" s="335"/>
      <c r="B54" s="337" t="s">
        <v>630</v>
      </c>
      <c r="C54" s="107" t="s">
        <v>654</v>
      </c>
      <c r="D54" s="337"/>
      <c r="E54" s="108" t="s">
        <v>657</v>
      </c>
    </row>
    <row r="55" spans="1:5">
      <c r="A55" s="335"/>
      <c r="B55" s="338"/>
      <c r="C55" s="107"/>
      <c r="D55" s="338"/>
      <c r="E55" s="108" t="s">
        <v>658</v>
      </c>
    </row>
    <row r="56" spans="1:5" ht="39.6">
      <c r="A56" s="335"/>
      <c r="B56" s="338"/>
      <c r="C56" s="115" t="s">
        <v>655</v>
      </c>
      <c r="D56" s="338"/>
      <c r="E56" s="108"/>
    </row>
    <row r="57" spans="1:5" ht="52.8">
      <c r="A57" s="335"/>
      <c r="B57" s="338"/>
      <c r="C57" s="117" t="s">
        <v>656</v>
      </c>
      <c r="D57" s="338"/>
      <c r="E57" s="108" t="s">
        <v>659</v>
      </c>
    </row>
    <row r="58" spans="1:5">
      <c r="A58" s="335"/>
      <c r="B58" s="338"/>
      <c r="C58" s="107"/>
      <c r="D58" s="338"/>
      <c r="E58" s="108" t="s">
        <v>660</v>
      </c>
    </row>
    <row r="59" spans="1:5">
      <c r="A59" s="335"/>
      <c r="B59" s="338"/>
      <c r="C59" s="107"/>
      <c r="D59" s="338"/>
      <c r="E59" s="108" t="s">
        <v>661</v>
      </c>
    </row>
    <row r="60" spans="1:5" ht="26.4">
      <c r="A60" s="335"/>
      <c r="B60" s="338"/>
      <c r="C60" s="108"/>
      <c r="D60" s="338"/>
      <c r="E60" s="108" t="s">
        <v>662</v>
      </c>
    </row>
    <row r="61" spans="1:5">
      <c r="A61" s="340"/>
      <c r="B61" s="339"/>
      <c r="C61" s="108"/>
      <c r="D61" s="338"/>
      <c r="E61" s="108"/>
    </row>
    <row r="62" spans="1:5" ht="26.4">
      <c r="A62" s="336" t="s">
        <v>305</v>
      </c>
      <c r="B62" s="337" t="s">
        <v>630</v>
      </c>
      <c r="C62" s="110" t="s">
        <v>303</v>
      </c>
      <c r="D62" s="337"/>
      <c r="E62" s="111" t="s">
        <v>664</v>
      </c>
    </row>
    <row r="63" spans="1:5" ht="39.6">
      <c r="A63" s="335"/>
      <c r="B63" s="338"/>
      <c r="C63" s="109" t="s">
        <v>663</v>
      </c>
      <c r="D63" s="338"/>
      <c r="E63" s="108"/>
    </row>
    <row r="64" spans="1:5">
      <c r="A64" s="335"/>
      <c r="B64" s="338"/>
      <c r="C64" s="109"/>
      <c r="D64" s="338"/>
      <c r="E64" s="108" t="s">
        <v>665</v>
      </c>
    </row>
    <row r="65" spans="1:5">
      <c r="A65" s="335"/>
      <c r="B65" s="338"/>
      <c r="C65" s="109"/>
      <c r="D65" s="338"/>
      <c r="E65" s="108"/>
    </row>
    <row r="66" spans="1:5">
      <c r="A66" s="335"/>
      <c r="B66" s="338"/>
      <c r="C66" s="109"/>
      <c r="D66" s="338"/>
      <c r="E66" s="108" t="s">
        <v>666</v>
      </c>
    </row>
    <row r="67" spans="1:5" ht="26.4">
      <c r="A67" s="335"/>
      <c r="B67" s="338"/>
      <c r="C67" s="109"/>
      <c r="D67" s="338"/>
      <c r="E67" s="108" t="s">
        <v>667</v>
      </c>
    </row>
    <row r="68" spans="1:5">
      <c r="A68" s="335"/>
      <c r="B68" s="338"/>
      <c r="C68" s="109"/>
      <c r="D68" s="338"/>
      <c r="E68" s="108"/>
    </row>
    <row r="69" spans="1:5">
      <c r="A69" s="335"/>
      <c r="B69" s="339"/>
      <c r="C69" s="112"/>
      <c r="D69" s="339"/>
      <c r="E69" s="113"/>
    </row>
    <row r="70" spans="1:5">
      <c r="A70" s="335"/>
      <c r="B70" s="337" t="s">
        <v>630</v>
      </c>
      <c r="C70" s="107" t="s">
        <v>668</v>
      </c>
      <c r="D70" s="337"/>
      <c r="E70" s="115" t="s">
        <v>672</v>
      </c>
    </row>
    <row r="71" spans="1:5" ht="39.6">
      <c r="A71" s="335"/>
      <c r="B71" s="338"/>
      <c r="C71" s="108" t="s">
        <v>669</v>
      </c>
      <c r="D71" s="338"/>
      <c r="E71" s="115" t="s">
        <v>673</v>
      </c>
    </row>
    <row r="72" spans="1:5">
      <c r="A72" s="335"/>
      <c r="B72" s="338"/>
      <c r="C72" s="108" t="s">
        <v>670</v>
      </c>
      <c r="D72" s="338"/>
      <c r="E72" s="108" t="s">
        <v>674</v>
      </c>
    </row>
    <row r="73" spans="1:5" ht="39.6">
      <c r="A73" s="335"/>
      <c r="B73" s="338"/>
      <c r="C73" s="108" t="s">
        <v>671</v>
      </c>
      <c r="D73" s="338"/>
      <c r="E73" s="115" t="s">
        <v>675</v>
      </c>
    </row>
    <row r="74" spans="1:5">
      <c r="A74" s="335"/>
      <c r="B74" s="339"/>
      <c r="C74" s="113"/>
      <c r="D74" s="339"/>
      <c r="E74" s="113"/>
    </row>
    <row r="75" spans="1:5">
      <c r="A75" s="335"/>
      <c r="B75" s="337" t="s">
        <v>630</v>
      </c>
      <c r="C75" s="107" t="s">
        <v>676</v>
      </c>
      <c r="D75" s="337"/>
      <c r="E75" s="115" t="s">
        <v>679</v>
      </c>
    </row>
    <row r="76" spans="1:5" ht="26.4">
      <c r="A76" s="335"/>
      <c r="B76" s="338"/>
      <c r="C76" s="108" t="s">
        <v>677</v>
      </c>
      <c r="D76" s="338"/>
      <c r="E76" s="115" t="s">
        <v>680</v>
      </c>
    </row>
    <row r="77" spans="1:5">
      <c r="A77" s="335"/>
      <c r="B77" s="338"/>
      <c r="C77" s="108" t="s">
        <v>678</v>
      </c>
      <c r="D77" s="338"/>
      <c r="E77" s="108"/>
    </row>
    <row r="78" spans="1:5" ht="52.8">
      <c r="A78" s="340"/>
      <c r="B78" s="339"/>
      <c r="C78" s="113" t="s">
        <v>304</v>
      </c>
      <c r="D78" s="339"/>
      <c r="E78" s="113"/>
    </row>
    <row r="79" spans="1:5">
      <c r="A79" s="121"/>
      <c r="B79" s="103"/>
      <c r="C79" s="103"/>
      <c r="D79" s="103"/>
      <c r="E79" s="103"/>
    </row>
    <row r="80" spans="1:5">
      <c r="A80" s="118" t="s">
        <v>681</v>
      </c>
      <c r="B80" s="103"/>
      <c r="C80" s="103"/>
      <c r="D80" s="103"/>
      <c r="E80" s="103"/>
    </row>
    <row r="81" spans="1:5">
      <c r="A81" s="121" t="s">
        <v>682</v>
      </c>
      <c r="B81" s="103"/>
      <c r="C81" s="103"/>
      <c r="D81" s="103"/>
      <c r="E81" s="103"/>
    </row>
    <row r="82" spans="1:5">
      <c r="A82" s="121" t="s">
        <v>683</v>
      </c>
      <c r="B82" s="103"/>
      <c r="C82" s="103"/>
      <c r="D82" s="103"/>
      <c r="E82" s="103"/>
    </row>
    <row r="83" spans="1:5">
      <c r="A83" s="121" t="s">
        <v>24</v>
      </c>
      <c r="B83" s="103"/>
      <c r="C83" s="103"/>
      <c r="D83" s="103"/>
      <c r="E83" s="103"/>
    </row>
    <row r="84" spans="1:5">
      <c r="A84" s="121"/>
      <c r="B84" s="103"/>
      <c r="C84" s="103"/>
      <c r="D84" s="103"/>
      <c r="E84" s="103"/>
    </row>
    <row r="85" spans="1:5">
      <c r="A85" s="121" t="s">
        <v>25</v>
      </c>
      <c r="B85" s="103"/>
      <c r="C85" s="103"/>
      <c r="D85" s="103"/>
      <c r="E85" s="103"/>
    </row>
    <row r="87" spans="1:5" ht="15.6">
      <c r="A87" s="231"/>
    </row>
    <row r="88" spans="1:5" ht="15.6">
      <c r="A88" s="231" t="s">
        <v>528</v>
      </c>
    </row>
    <row r="89" spans="1:5" ht="15">
      <c r="A89" s="232" t="s">
        <v>529</v>
      </c>
    </row>
  </sheetData>
  <mergeCells count="54">
    <mergeCell ref="A1:E1"/>
    <mergeCell ref="B26:B29"/>
    <mergeCell ref="D26:D29"/>
    <mergeCell ref="E19:E21"/>
    <mergeCell ref="E22:E25"/>
    <mergeCell ref="B4:B7"/>
    <mergeCell ref="D4:D7"/>
    <mergeCell ref="B8:B11"/>
    <mergeCell ref="B12:B18"/>
    <mergeCell ref="B19:B21"/>
    <mergeCell ref="A75:A78"/>
    <mergeCell ref="B75:B78"/>
    <mergeCell ref="D75:D78"/>
    <mergeCell ref="A62:A69"/>
    <mergeCell ref="B62:B69"/>
    <mergeCell ref="D62:D69"/>
    <mergeCell ref="A70:A74"/>
    <mergeCell ref="B70:B74"/>
    <mergeCell ref="D70:D74"/>
    <mergeCell ref="C9:C11"/>
    <mergeCell ref="D43:D53"/>
    <mergeCell ref="E43:E53"/>
    <mergeCell ref="E37:E38"/>
    <mergeCell ref="D8:D11"/>
    <mergeCell ref="D19:D21"/>
    <mergeCell ref="E32:E34"/>
    <mergeCell ref="E35:E36"/>
    <mergeCell ref="E39:E41"/>
    <mergeCell ref="D30:D31"/>
    <mergeCell ref="E30:E31"/>
    <mergeCell ref="B37:B38"/>
    <mergeCell ref="B39:B41"/>
    <mergeCell ref="D39:D41"/>
    <mergeCell ref="A54:A61"/>
    <mergeCell ref="B54:B61"/>
    <mergeCell ref="D54:D61"/>
    <mergeCell ref="D37:D38"/>
    <mergeCell ref="A39:A41"/>
    <mergeCell ref="B22:B25"/>
    <mergeCell ref="D22:D25"/>
    <mergeCell ref="C35:C36"/>
    <mergeCell ref="D35:D36"/>
    <mergeCell ref="B32:B34"/>
    <mergeCell ref="D32:D34"/>
    <mergeCell ref="C5:C7"/>
    <mergeCell ref="A4:A5"/>
    <mergeCell ref="A19:A20"/>
    <mergeCell ref="A43:A53"/>
    <mergeCell ref="B43:B53"/>
    <mergeCell ref="A30:A31"/>
    <mergeCell ref="B30:B31"/>
    <mergeCell ref="A32:A33"/>
    <mergeCell ref="A35:A38"/>
    <mergeCell ref="B35:B36"/>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rowBreaks count="4" manualBreakCount="4">
    <brk id="21" max="16383" man="1"/>
    <brk id="42" max="16383" man="1"/>
    <brk id="61" max="16383" man="1"/>
    <brk id="86" max="16383" man="1"/>
  </rowBreaks>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24"/>
  <sheetViews>
    <sheetView showGridLines="0" workbookViewId="0">
      <selection sqref="A1:C1"/>
    </sheetView>
  </sheetViews>
  <sheetFormatPr defaultColWidth="9.109375" defaultRowHeight="13.2"/>
  <cols>
    <col min="1" max="1" width="59" style="144" customWidth="1"/>
    <col min="2" max="2" width="4" style="1" customWidth="1"/>
    <col min="3" max="3" width="55" style="1" customWidth="1"/>
    <col min="4" max="16384" width="9.109375" style="1"/>
  </cols>
  <sheetData>
    <row r="1" spans="1:3" s="153" customFormat="1" ht="17.399999999999999">
      <c r="A1" s="343" t="s">
        <v>328</v>
      </c>
      <c r="B1" s="343"/>
      <c r="C1" s="343"/>
    </row>
    <row r="3" spans="1:3">
      <c r="A3" s="143" t="s">
        <v>329</v>
      </c>
    </row>
    <row r="4" spans="1:3">
      <c r="A4" s="144" t="s">
        <v>330</v>
      </c>
    </row>
    <row r="5" spans="1:3">
      <c r="A5" s="144" t="s">
        <v>331</v>
      </c>
    </row>
    <row r="6" spans="1:3">
      <c r="A6" s="144" t="s">
        <v>332</v>
      </c>
    </row>
    <row r="7" spans="1:3">
      <c r="A7" s="151" t="s">
        <v>50</v>
      </c>
    </row>
    <row r="9" spans="1:3">
      <c r="A9" s="143" t="s">
        <v>333</v>
      </c>
    </row>
    <row r="10" spans="1:3" ht="26.4">
      <c r="A10" s="151" t="s">
        <v>49</v>
      </c>
    </row>
    <row r="11" spans="1:3" ht="26.4">
      <c r="A11" s="151" t="s">
        <v>128</v>
      </c>
    </row>
    <row r="13" spans="1:3">
      <c r="A13" s="143" t="s">
        <v>334</v>
      </c>
    </row>
    <row r="14" spans="1:3">
      <c r="A14" s="144" t="s">
        <v>337</v>
      </c>
    </row>
    <row r="15" spans="1:3">
      <c r="A15" s="144" t="s">
        <v>68</v>
      </c>
    </row>
    <row r="16" spans="1:3">
      <c r="A16" s="144" t="s">
        <v>338</v>
      </c>
    </row>
    <row r="17" spans="1:1">
      <c r="A17" s="144" t="s">
        <v>339</v>
      </c>
    </row>
    <row r="18" spans="1:1">
      <c r="A18" s="144" t="s">
        <v>335</v>
      </c>
    </row>
    <row r="20" spans="1:1">
      <c r="A20" s="143" t="s">
        <v>336</v>
      </c>
    </row>
    <row r="21" spans="1:1" ht="26.4">
      <c r="A21" s="151" t="s">
        <v>45</v>
      </c>
    </row>
    <row r="22" spans="1:1">
      <c r="A22" s="151" t="s">
        <v>46</v>
      </c>
    </row>
    <row r="23" spans="1:1" ht="26.4">
      <c r="A23" s="151" t="s">
        <v>47</v>
      </c>
    </row>
    <row r="24" spans="1:1" ht="26.4">
      <c r="A24" s="152" t="s">
        <v>48</v>
      </c>
    </row>
  </sheetData>
  <mergeCells count="1">
    <mergeCell ref="A1:C1"/>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drawing r:id="rId2"/>
  <legacyDrawing r:id="rId3"/>
  <oleObjects>
    <mc:AlternateContent xmlns:mc="http://schemas.openxmlformats.org/markup-compatibility/2006">
      <mc:Choice Requires="x14">
        <oleObject progId="Word.Document.8" shapeId="4099" r:id="rId4">
          <objectPr defaultSize="0" r:id="rId5">
            <anchor>
              <from>
                <xdr:col>2</xdr:col>
                <xdr:colOff>0</xdr:colOff>
                <xdr:row>1</xdr:row>
                <xdr:rowOff>137160</xdr:rowOff>
              </from>
              <to>
                <xdr:col>2</xdr:col>
                <xdr:colOff>3322320</xdr:colOff>
                <xdr:row>29</xdr:row>
                <xdr:rowOff>129540</xdr:rowOff>
              </to>
            </anchor>
          </objectPr>
        </oleObject>
      </mc:Choice>
      <mc:Fallback>
        <oleObject progId="Word.Document.8" shapeId="4099"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25"/>
  <sheetViews>
    <sheetView showGridLines="0" workbookViewId="0">
      <selection sqref="A1:C1"/>
    </sheetView>
  </sheetViews>
  <sheetFormatPr defaultColWidth="9.109375" defaultRowHeight="13.2"/>
  <cols>
    <col min="1" max="1" width="9.109375" style="1"/>
    <col min="2" max="2" width="6.6640625" style="2" customWidth="1"/>
    <col min="3" max="3" width="48.109375" style="2" customWidth="1"/>
    <col min="4" max="4" width="9.109375" style="2"/>
    <col min="5" max="5" width="48.109375" style="2" customWidth="1"/>
    <col min="6" max="16384" width="9.109375" style="2"/>
  </cols>
  <sheetData>
    <row r="1" spans="1:5" s="162" customFormat="1" ht="17.399999999999999">
      <c r="A1" s="331" t="s">
        <v>51</v>
      </c>
      <c r="B1" s="331"/>
      <c r="C1" s="331"/>
      <c r="D1" s="331"/>
      <c r="E1" s="331"/>
    </row>
    <row r="2" spans="1:5" ht="17.399999999999999">
      <c r="A2" s="154"/>
      <c r="B2" s="154"/>
      <c r="C2" s="154"/>
      <c r="D2" s="154"/>
      <c r="E2" s="13" t="s">
        <v>60</v>
      </c>
    </row>
    <row r="3" spans="1:5">
      <c r="A3" s="127" t="s">
        <v>306</v>
      </c>
      <c r="B3" s="128"/>
      <c r="C3" s="128"/>
      <c r="D3" s="103"/>
      <c r="E3" s="103"/>
    </row>
    <row r="4" spans="1:5" ht="15" customHeight="1">
      <c r="A4" s="133" t="s">
        <v>307</v>
      </c>
      <c r="B4" s="134"/>
      <c r="C4" s="135"/>
      <c r="D4" s="135"/>
      <c r="E4" s="136"/>
    </row>
    <row r="5" spans="1:5" ht="15" customHeight="1">
      <c r="A5" s="139" t="s">
        <v>308</v>
      </c>
      <c r="B5" s="19"/>
      <c r="C5" s="140"/>
      <c r="D5" s="140"/>
      <c r="E5" s="141"/>
    </row>
    <row r="6" spans="1:5" ht="15" customHeight="1">
      <c r="A6" s="139" t="s">
        <v>619</v>
      </c>
      <c r="B6" s="142"/>
      <c r="C6" s="140"/>
      <c r="D6" s="140"/>
      <c r="E6" s="141"/>
    </row>
    <row r="7" spans="1:5" ht="15" customHeight="1">
      <c r="A7" s="139" t="s">
        <v>309</v>
      </c>
      <c r="B7" s="142"/>
      <c r="C7" s="140"/>
      <c r="D7" s="140"/>
      <c r="E7" s="141"/>
    </row>
    <row r="8" spans="1:5" ht="15" customHeight="1">
      <c r="A8" s="139" t="s">
        <v>310</v>
      </c>
      <c r="B8" s="142"/>
      <c r="C8" s="140"/>
      <c r="D8" s="140"/>
      <c r="E8" s="141"/>
    </row>
    <row r="9" spans="1:5" ht="15" customHeight="1">
      <c r="A9" s="129" t="s">
        <v>311</v>
      </c>
      <c r="B9" s="130"/>
      <c r="C9" s="131"/>
      <c r="D9" s="131"/>
      <c r="E9" s="132"/>
    </row>
    <row r="10" spans="1:5">
      <c r="A10" s="126"/>
      <c r="B10" s="16"/>
      <c r="C10" s="103"/>
      <c r="D10" s="103"/>
      <c r="E10" s="103"/>
    </row>
    <row r="11" spans="1:5">
      <c r="A11" s="122" t="s">
        <v>312</v>
      </c>
      <c r="B11" s="103"/>
      <c r="C11" s="103"/>
      <c r="D11" s="103"/>
      <c r="E11" s="103"/>
    </row>
    <row r="12" spans="1:5">
      <c r="A12" s="123" t="s">
        <v>626</v>
      </c>
      <c r="B12" s="124"/>
      <c r="C12" s="125" t="s">
        <v>402</v>
      </c>
      <c r="D12" s="124"/>
      <c r="E12" s="125" t="s">
        <v>628</v>
      </c>
    </row>
    <row r="13" spans="1:5" ht="42.75" customHeight="1">
      <c r="A13" s="344" t="s">
        <v>313</v>
      </c>
      <c r="B13" s="337" t="s">
        <v>630</v>
      </c>
      <c r="C13" s="337" t="s">
        <v>314</v>
      </c>
      <c r="D13" s="337"/>
      <c r="E13" s="108" t="s">
        <v>315</v>
      </c>
    </row>
    <row r="14" spans="1:5">
      <c r="A14" s="345"/>
      <c r="B14" s="339"/>
      <c r="C14" s="339"/>
      <c r="D14" s="339"/>
      <c r="E14" s="113"/>
    </row>
    <row r="15" spans="1:5" ht="48" customHeight="1">
      <c r="A15" s="345"/>
      <c r="B15" s="106" t="s">
        <v>630</v>
      </c>
      <c r="C15" s="106" t="s">
        <v>316</v>
      </c>
      <c r="D15" s="106"/>
      <c r="E15" s="108" t="s">
        <v>317</v>
      </c>
    </row>
    <row r="16" spans="1:5" ht="26.4">
      <c r="A16" s="99"/>
      <c r="B16" s="337" t="s">
        <v>630</v>
      </c>
      <c r="C16" s="106" t="s">
        <v>327</v>
      </c>
      <c r="D16" s="337"/>
      <c r="E16" s="111" t="s">
        <v>318</v>
      </c>
    </row>
    <row r="17" spans="1:5">
      <c r="A17" s="100"/>
      <c r="B17" s="339"/>
      <c r="C17" s="112"/>
      <c r="D17" s="339"/>
      <c r="E17" s="113"/>
    </row>
    <row r="18" spans="1:5" ht="17.25" customHeight="1">
      <c r="A18" s="336"/>
      <c r="B18" s="337" t="s">
        <v>630</v>
      </c>
      <c r="C18" s="337" t="s">
        <v>319</v>
      </c>
      <c r="D18" s="337"/>
      <c r="E18" s="108" t="s">
        <v>320</v>
      </c>
    </row>
    <row r="19" spans="1:5" ht="17.25" customHeight="1">
      <c r="A19" s="335"/>
      <c r="B19" s="338"/>
      <c r="C19" s="338"/>
      <c r="D19" s="338"/>
      <c r="E19" s="108" t="s">
        <v>321</v>
      </c>
    </row>
    <row r="20" spans="1:5" ht="17.25" customHeight="1">
      <c r="A20" s="340"/>
      <c r="B20" s="339"/>
      <c r="C20" s="339"/>
      <c r="D20" s="339"/>
      <c r="E20" s="113" t="s">
        <v>322</v>
      </c>
    </row>
    <row r="21" spans="1:5" ht="17.25" customHeight="1">
      <c r="A21" s="336"/>
      <c r="B21" s="337" t="s">
        <v>630</v>
      </c>
      <c r="C21" s="108" t="s">
        <v>323</v>
      </c>
      <c r="D21" s="337"/>
      <c r="E21" s="108" t="s">
        <v>324</v>
      </c>
    </row>
    <row r="22" spans="1:5" ht="17.25" customHeight="1">
      <c r="A22" s="335"/>
      <c r="B22" s="338"/>
      <c r="C22" s="108"/>
      <c r="D22" s="338"/>
      <c r="E22" s="108" t="s">
        <v>325</v>
      </c>
    </row>
    <row r="23" spans="1:5" ht="17.25" customHeight="1">
      <c r="A23" s="340"/>
      <c r="B23" s="339"/>
      <c r="C23" s="113"/>
      <c r="D23" s="339"/>
      <c r="E23" s="113" t="s">
        <v>326</v>
      </c>
    </row>
    <row r="24" spans="1:5">
      <c r="A24" s="121"/>
      <c r="B24" s="103"/>
      <c r="C24" s="103"/>
      <c r="D24" s="103"/>
      <c r="E24" s="103"/>
    </row>
    <row r="25" spans="1:5">
      <c r="A25" s="121"/>
      <c r="B25" s="103"/>
      <c r="C25" s="103"/>
      <c r="D25" s="103"/>
      <c r="E25" s="103"/>
    </row>
  </sheetData>
  <mergeCells count="14">
    <mergeCell ref="A1:E1"/>
    <mergeCell ref="B13:B14"/>
    <mergeCell ref="C13:C14"/>
    <mergeCell ref="D13:D14"/>
    <mergeCell ref="A21:A23"/>
    <mergeCell ref="B21:B23"/>
    <mergeCell ref="D21:D23"/>
    <mergeCell ref="A13:A15"/>
    <mergeCell ref="B16:B17"/>
    <mergeCell ref="D16:D17"/>
    <mergeCell ref="A18:A20"/>
    <mergeCell ref="B18:B20"/>
    <mergeCell ref="C18:C20"/>
    <mergeCell ref="D18:D20"/>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F27"/>
  <sheetViews>
    <sheetView showGridLines="0" topLeftCell="A36" workbookViewId="0">
      <selection sqref="A1:C1"/>
    </sheetView>
  </sheetViews>
  <sheetFormatPr defaultColWidth="9.109375" defaultRowHeight="13.2"/>
  <cols>
    <col min="1" max="1" width="9.109375" style="1"/>
    <col min="2" max="2" width="4.6640625" style="2" customWidth="1"/>
    <col min="3" max="3" width="54.109375" style="24" customWidth="1"/>
    <col min="4" max="4" width="4.109375" style="2" customWidth="1"/>
    <col min="5" max="5" width="54.109375" style="1" customWidth="1"/>
    <col min="6" max="16384" width="9.109375" style="2"/>
  </cols>
  <sheetData>
    <row r="1" spans="1:6" s="162" customFormat="1" ht="17.399999999999999">
      <c r="A1" s="347" t="s">
        <v>61</v>
      </c>
      <c r="B1" s="347"/>
      <c r="C1" s="347"/>
      <c r="D1" s="347"/>
      <c r="E1" s="347"/>
      <c r="F1" s="160"/>
    </row>
    <row r="2" spans="1:6" ht="30.75" customHeight="1">
      <c r="A2" s="346" t="s">
        <v>340</v>
      </c>
      <c r="B2" s="346"/>
      <c r="C2" s="346"/>
      <c r="D2" s="346"/>
      <c r="E2" s="346"/>
    </row>
    <row r="3" spans="1:6" ht="27.75" customHeight="1">
      <c r="A3" s="346" t="s">
        <v>371</v>
      </c>
      <c r="B3" s="346"/>
      <c r="C3" s="346"/>
      <c r="D3" s="346"/>
      <c r="E3" s="346"/>
    </row>
    <row r="4" spans="1:6">
      <c r="A4" s="121"/>
      <c r="B4" s="103"/>
      <c r="C4" s="145"/>
      <c r="D4" s="103"/>
      <c r="E4" s="121"/>
    </row>
    <row r="5" spans="1:6">
      <c r="A5" s="348" t="s">
        <v>372</v>
      </c>
      <c r="B5" s="337" t="s">
        <v>630</v>
      </c>
      <c r="C5" s="111" t="s">
        <v>373</v>
      </c>
      <c r="D5" s="111"/>
      <c r="E5" s="336" t="s">
        <v>396</v>
      </c>
    </row>
    <row r="6" spans="1:6">
      <c r="A6" s="349"/>
      <c r="B6" s="338"/>
      <c r="C6" s="108" t="s">
        <v>374</v>
      </c>
      <c r="D6" s="108" t="s">
        <v>409</v>
      </c>
      <c r="E6" s="335"/>
    </row>
    <row r="7" spans="1:6" ht="39.6">
      <c r="A7" s="349"/>
      <c r="B7" s="338"/>
      <c r="C7" s="108" t="s">
        <v>375</v>
      </c>
      <c r="D7" s="108"/>
      <c r="E7" s="335"/>
    </row>
    <row r="8" spans="1:6">
      <c r="A8" s="350"/>
      <c r="B8" s="339"/>
      <c r="C8" s="113"/>
      <c r="D8" s="113"/>
      <c r="E8" s="340"/>
    </row>
    <row r="9" spans="1:6" ht="12.75" customHeight="1">
      <c r="A9" s="348" t="s">
        <v>391</v>
      </c>
      <c r="B9" s="337" t="s">
        <v>630</v>
      </c>
      <c r="C9" s="108" t="s">
        <v>392</v>
      </c>
      <c r="D9" s="337"/>
      <c r="E9" s="336" t="s">
        <v>396</v>
      </c>
    </row>
    <row r="10" spans="1:6" ht="26.4">
      <c r="A10" s="349"/>
      <c r="B10" s="338"/>
      <c r="C10" s="108" t="s">
        <v>393</v>
      </c>
      <c r="D10" s="338"/>
      <c r="E10" s="335"/>
    </row>
    <row r="11" spans="1:6">
      <c r="A11" s="99"/>
      <c r="B11" s="338"/>
      <c r="C11" s="108" t="s">
        <v>394</v>
      </c>
      <c r="D11" s="338"/>
      <c r="E11" s="335"/>
    </row>
    <row r="12" spans="1:6">
      <c r="A12" s="100"/>
      <c r="B12" s="339"/>
      <c r="C12" s="113"/>
      <c r="D12" s="339"/>
      <c r="E12" s="340"/>
    </row>
    <row r="13" spans="1:6">
      <c r="A13" s="137" t="s">
        <v>377</v>
      </c>
      <c r="B13" s="337" t="s">
        <v>630</v>
      </c>
      <c r="C13" s="337" t="s">
        <v>395</v>
      </c>
      <c r="D13" s="337"/>
      <c r="E13" s="336" t="s">
        <v>396</v>
      </c>
    </row>
    <row r="14" spans="1:6">
      <c r="A14" s="137" t="s">
        <v>378</v>
      </c>
      <c r="B14" s="338"/>
      <c r="C14" s="338"/>
      <c r="D14" s="338"/>
      <c r="E14" s="335"/>
    </row>
    <row r="15" spans="1:6">
      <c r="A15" s="138" t="s">
        <v>376</v>
      </c>
      <c r="B15" s="339"/>
      <c r="C15" s="339"/>
      <c r="D15" s="339"/>
      <c r="E15" s="340"/>
    </row>
    <row r="16" spans="1:6" ht="12.75" customHeight="1">
      <c r="A16" s="137" t="s">
        <v>379</v>
      </c>
      <c r="B16" s="337" t="s">
        <v>630</v>
      </c>
      <c r="C16" s="108" t="s">
        <v>381</v>
      </c>
      <c r="D16" s="337"/>
      <c r="E16" s="336" t="s">
        <v>396</v>
      </c>
    </row>
    <row r="17" spans="1:5">
      <c r="A17" s="137" t="s">
        <v>380</v>
      </c>
      <c r="B17" s="338"/>
      <c r="C17" s="108" t="s">
        <v>382</v>
      </c>
      <c r="D17" s="338"/>
      <c r="E17" s="335"/>
    </row>
    <row r="18" spans="1:5">
      <c r="A18" s="99"/>
      <c r="B18" s="338"/>
      <c r="C18" s="108" t="s">
        <v>383</v>
      </c>
      <c r="D18" s="338"/>
      <c r="E18" s="335"/>
    </row>
    <row r="19" spans="1:5">
      <c r="A19" s="100"/>
      <c r="B19" s="339"/>
      <c r="C19" s="113"/>
      <c r="D19" s="339"/>
      <c r="E19" s="340"/>
    </row>
    <row r="20" spans="1:5">
      <c r="A20" s="137" t="s">
        <v>384</v>
      </c>
      <c r="B20" s="337" t="s">
        <v>630</v>
      </c>
      <c r="C20" s="108" t="s">
        <v>385</v>
      </c>
      <c r="D20" s="337"/>
      <c r="E20" s="336" t="s">
        <v>396</v>
      </c>
    </row>
    <row r="21" spans="1:5" ht="26.4">
      <c r="A21" s="137" t="s">
        <v>390</v>
      </c>
      <c r="B21" s="338"/>
      <c r="C21" s="108" t="s">
        <v>386</v>
      </c>
      <c r="D21" s="338"/>
      <c r="E21" s="335"/>
    </row>
    <row r="22" spans="1:5">
      <c r="A22" s="100"/>
      <c r="B22" s="339"/>
      <c r="C22" s="113"/>
      <c r="D22" s="339"/>
      <c r="E22" s="340"/>
    </row>
    <row r="23" spans="1:5" ht="26.4">
      <c r="A23" s="348" t="s">
        <v>389</v>
      </c>
      <c r="B23" s="337" t="s">
        <v>630</v>
      </c>
      <c r="C23" s="108" t="s">
        <v>387</v>
      </c>
      <c r="D23" s="337"/>
      <c r="E23" s="336" t="s">
        <v>396</v>
      </c>
    </row>
    <row r="24" spans="1:5" ht="39.6">
      <c r="A24" s="349"/>
      <c r="B24" s="338"/>
      <c r="C24" s="108" t="s">
        <v>388</v>
      </c>
      <c r="D24" s="338"/>
      <c r="E24" s="335"/>
    </row>
    <row r="25" spans="1:5">
      <c r="A25" s="350"/>
      <c r="B25" s="339"/>
      <c r="C25" s="113"/>
      <c r="D25" s="339"/>
      <c r="E25" s="340"/>
    </row>
    <row r="26" spans="1:5">
      <c r="A26" s="121"/>
      <c r="B26" s="103"/>
      <c r="C26" s="145"/>
      <c r="D26" s="103"/>
      <c r="E26" s="121"/>
    </row>
    <row r="27" spans="1:5">
      <c r="A27" s="121"/>
      <c r="B27" s="103"/>
      <c r="C27" s="145"/>
      <c r="D27" s="103"/>
      <c r="E27" s="121"/>
    </row>
  </sheetData>
  <mergeCells count="24">
    <mergeCell ref="A5:A8"/>
    <mergeCell ref="B5:B8"/>
    <mergeCell ref="E5:E8"/>
    <mergeCell ref="B9:B12"/>
    <mergeCell ref="D9:D12"/>
    <mergeCell ref="E9:E12"/>
    <mergeCell ref="A9:A10"/>
    <mergeCell ref="B20:B22"/>
    <mergeCell ref="D20:D22"/>
    <mergeCell ref="E20:E22"/>
    <mergeCell ref="B13:B15"/>
    <mergeCell ref="C13:C15"/>
    <mergeCell ref="D13:D15"/>
    <mergeCell ref="E13:E15"/>
    <mergeCell ref="A3:E3"/>
    <mergeCell ref="A2:E2"/>
    <mergeCell ref="A1:E1"/>
    <mergeCell ref="A23:A25"/>
    <mergeCell ref="B23:B25"/>
    <mergeCell ref="D23:D25"/>
    <mergeCell ref="E23:E25"/>
    <mergeCell ref="B16:B19"/>
    <mergeCell ref="D16:D19"/>
    <mergeCell ref="E16:E19"/>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drawing r:id="rId2"/>
  <legacyDrawing r:id="rId3"/>
  <oleObjects>
    <mc:AlternateContent xmlns:mc="http://schemas.openxmlformats.org/markup-compatibility/2006">
      <mc:Choice Requires="x14">
        <oleObject progId="Word.Document.8" shapeId="5121" r:id="rId4">
          <objectPr defaultSize="0" autoPict="0" r:id="rId5">
            <anchor moveWithCells="1">
              <from>
                <xdr:col>0</xdr:col>
                <xdr:colOff>91440</xdr:colOff>
                <xdr:row>29</xdr:row>
                <xdr:rowOff>30480</xdr:rowOff>
              </from>
              <to>
                <xdr:col>4</xdr:col>
                <xdr:colOff>3558540</xdr:colOff>
                <xdr:row>67</xdr:row>
                <xdr:rowOff>45720</xdr:rowOff>
              </to>
            </anchor>
          </objectPr>
        </oleObject>
      </mc:Choice>
      <mc:Fallback>
        <oleObject progId="Word.Document.8" shapeId="5121" r:id="rId4"/>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16"/>
  <sheetViews>
    <sheetView showGridLines="0" zoomScaleNormal="100" workbookViewId="0">
      <selection sqref="A1:C1"/>
    </sheetView>
  </sheetViews>
  <sheetFormatPr defaultColWidth="9.109375" defaultRowHeight="13.2"/>
  <cols>
    <col min="1" max="1" width="115.44140625" style="1" customWidth="1"/>
    <col min="2" max="16384" width="9.109375" style="2"/>
  </cols>
  <sheetData>
    <row r="1" spans="1:1" s="162" customFormat="1" ht="17.399999999999999">
      <c r="A1" s="154" t="s">
        <v>62</v>
      </c>
    </row>
    <row r="2" spans="1:1" ht="21">
      <c r="A2" s="87"/>
    </row>
    <row r="3" spans="1:1" ht="26.25" customHeight="1">
      <c r="A3" s="157" t="s">
        <v>553</v>
      </c>
    </row>
    <row r="4" spans="1:1" ht="15.75" customHeight="1">
      <c r="A4" s="159" t="s">
        <v>431</v>
      </c>
    </row>
    <row r="5" spans="1:1" ht="15.75" customHeight="1">
      <c r="A5" s="144" t="s">
        <v>417</v>
      </c>
    </row>
    <row r="6" spans="1:1" ht="15.75" customHeight="1">
      <c r="A6" s="159" t="s">
        <v>432</v>
      </c>
    </row>
    <row r="7" spans="1:1" ht="15.75" customHeight="1">
      <c r="A7" s="144" t="s">
        <v>421</v>
      </c>
    </row>
    <row r="8" spans="1:1" ht="15.75" customHeight="1">
      <c r="A8" s="159" t="s">
        <v>433</v>
      </c>
    </row>
    <row r="9" spans="1:1" ht="15.75" customHeight="1">
      <c r="A9" s="158" t="s">
        <v>418</v>
      </c>
    </row>
    <row r="10" spans="1:1" ht="15.75" customHeight="1">
      <c r="A10" s="4" t="s">
        <v>419</v>
      </c>
    </row>
    <row r="11" spans="1:1" ht="15.75" customHeight="1">
      <c r="A11" s="5" t="s">
        <v>424</v>
      </c>
    </row>
    <row r="12" spans="1:1" ht="15.75" customHeight="1">
      <c r="A12" s="159" t="s">
        <v>425</v>
      </c>
    </row>
    <row r="13" spans="1:1" ht="15.75" customHeight="1">
      <c r="A13" s="158" t="s">
        <v>420</v>
      </c>
    </row>
    <row r="14" spans="1:1" ht="15.75" customHeight="1">
      <c r="A14" s="4" t="s">
        <v>422</v>
      </c>
    </row>
    <row r="15" spans="1:1" ht="26.25" customHeight="1">
      <c r="A15" s="4" t="s">
        <v>423</v>
      </c>
    </row>
    <row r="16" spans="1:1" ht="26.25" customHeight="1">
      <c r="A16" s="4" t="s">
        <v>416</v>
      </c>
    </row>
  </sheetData>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526"/>
  <sheetViews>
    <sheetView showGridLines="0" topLeftCell="D1" workbookViewId="0">
      <pane ySplit="3" topLeftCell="A4" activePane="bottomLeft" state="frozen"/>
      <selection sqref="A1:C1"/>
      <selection pane="bottomLeft" sqref="A1:C1"/>
    </sheetView>
  </sheetViews>
  <sheetFormatPr defaultColWidth="9.109375" defaultRowHeight="15" outlineLevelRow="1" outlineLevelCol="1"/>
  <cols>
    <col min="1" max="1" width="9.109375" style="2" hidden="1" customWidth="1" outlineLevel="1"/>
    <col min="2" max="2" width="5.6640625" style="2" hidden="1" customWidth="1" outlineLevel="1"/>
    <col min="3" max="3" width="9.109375" style="172" hidden="1" customWidth="1" outlineLevel="1"/>
    <col min="4" max="4" width="3.109375" style="172" customWidth="1" collapsed="1"/>
    <col min="5" max="5" width="53.44140625" style="24" customWidth="1"/>
    <col min="6" max="6" width="29.44140625" style="1" customWidth="1"/>
    <col min="7" max="7" width="23.33203125" style="1" hidden="1" customWidth="1" outlineLevel="1"/>
    <col min="8" max="8" width="9.109375" style="2" collapsed="1"/>
    <col min="9" max="16384" width="9.109375" style="2"/>
  </cols>
  <sheetData>
    <row r="1" spans="1:10" s="162" customFormat="1" ht="17.399999999999999">
      <c r="C1" s="171"/>
      <c r="D1" s="325" t="s">
        <v>63</v>
      </c>
      <c r="F1" s="153" t="s">
        <v>289</v>
      </c>
      <c r="G1" s="153"/>
    </row>
    <row r="2" spans="1:10" ht="15.6">
      <c r="D2" s="212" t="s">
        <v>112</v>
      </c>
      <c r="E2" s="216" t="s">
        <v>123</v>
      </c>
      <c r="F2" s="225" t="s">
        <v>126</v>
      </c>
    </row>
    <row r="3" spans="1:10" ht="40.799999999999997" hidden="1" outlineLevel="1">
      <c r="A3" s="169" t="s">
        <v>201</v>
      </c>
      <c r="B3" s="169" t="s">
        <v>184</v>
      </c>
      <c r="C3" s="173" t="s">
        <v>185</v>
      </c>
      <c r="D3" s="204" t="s">
        <v>112</v>
      </c>
      <c r="E3" s="167" t="s">
        <v>555</v>
      </c>
      <c r="G3" s="230" t="s">
        <v>205</v>
      </c>
      <c r="H3" s="1"/>
      <c r="I3" s="1"/>
      <c r="J3" s="1"/>
    </row>
    <row r="4" spans="1:10" ht="26.4" collapsed="1">
      <c r="A4" s="150">
        <v>1</v>
      </c>
      <c r="B4" s="150">
        <v>1</v>
      </c>
      <c r="C4" s="174"/>
      <c r="D4" s="222"/>
      <c r="E4" s="205" t="s">
        <v>118</v>
      </c>
      <c r="F4" s="217" t="s">
        <v>38</v>
      </c>
      <c r="G4" s="326" t="s">
        <v>206</v>
      </c>
    </row>
    <row r="5" spans="1:10" ht="30.6">
      <c r="A5" s="150">
        <v>2</v>
      </c>
      <c r="B5" s="150">
        <v>1</v>
      </c>
      <c r="C5" s="170"/>
      <c r="D5" s="223"/>
      <c r="E5" s="207" t="s">
        <v>188</v>
      </c>
      <c r="F5" s="218" t="s">
        <v>164</v>
      </c>
      <c r="G5" s="326" t="s">
        <v>212</v>
      </c>
    </row>
    <row r="6" spans="1:10" ht="20.399999999999999">
      <c r="A6" s="150">
        <v>3</v>
      </c>
      <c r="B6" s="150">
        <v>2</v>
      </c>
      <c r="C6" s="174"/>
      <c r="D6" s="222"/>
      <c r="E6" s="206" t="s">
        <v>556</v>
      </c>
      <c r="F6" s="218" t="s">
        <v>37</v>
      </c>
      <c r="G6" s="326" t="s">
        <v>209</v>
      </c>
    </row>
    <row r="7" spans="1:10" ht="26.4">
      <c r="A7" s="150">
        <v>4</v>
      </c>
      <c r="B7" s="150" t="s">
        <v>194</v>
      </c>
      <c r="C7" s="174"/>
      <c r="D7" s="222"/>
      <c r="E7" s="206" t="s">
        <v>557</v>
      </c>
      <c r="F7" s="218"/>
      <c r="G7" s="326" t="s">
        <v>208</v>
      </c>
    </row>
    <row r="8" spans="1:10" ht="26.4">
      <c r="A8" s="150">
        <v>5</v>
      </c>
      <c r="B8" s="150">
        <v>3</v>
      </c>
      <c r="C8" s="174"/>
      <c r="D8" s="222"/>
      <c r="E8" s="207" t="s">
        <v>199</v>
      </c>
      <c r="F8" s="218" t="s">
        <v>200</v>
      </c>
    </row>
    <row r="9" spans="1:10" ht="26.4">
      <c r="A9" s="150">
        <v>6</v>
      </c>
      <c r="B9" s="150">
        <v>1</v>
      </c>
      <c r="C9" s="170" t="s">
        <v>202</v>
      </c>
      <c r="D9" s="223"/>
      <c r="E9" s="208" t="s">
        <v>189</v>
      </c>
      <c r="F9" s="218" t="s">
        <v>41</v>
      </c>
    </row>
    <row r="10" spans="1:10" ht="26.4">
      <c r="A10" s="150">
        <v>7</v>
      </c>
      <c r="B10" s="150">
        <v>1</v>
      </c>
      <c r="C10" s="174"/>
      <c r="D10" s="222"/>
      <c r="E10" s="209" t="s">
        <v>193</v>
      </c>
      <c r="F10" s="218" t="s">
        <v>190</v>
      </c>
    </row>
    <row r="11" spans="1:10">
      <c r="A11" s="150">
        <v>8</v>
      </c>
      <c r="B11" s="150">
        <v>1</v>
      </c>
      <c r="C11" s="174"/>
      <c r="D11" s="222"/>
      <c r="E11" s="210" t="s">
        <v>192</v>
      </c>
      <c r="F11" s="218" t="s">
        <v>190</v>
      </c>
    </row>
    <row r="12" spans="1:10">
      <c r="A12" s="150">
        <v>9</v>
      </c>
      <c r="B12" s="150"/>
      <c r="C12" s="174"/>
      <c r="D12" s="222"/>
      <c r="E12" s="209" t="s">
        <v>191</v>
      </c>
      <c r="F12" s="218" t="s">
        <v>190</v>
      </c>
    </row>
    <row r="13" spans="1:10">
      <c r="A13" s="150">
        <v>10</v>
      </c>
      <c r="B13" s="150">
        <v>2</v>
      </c>
      <c r="C13" s="174"/>
      <c r="D13" s="222"/>
      <c r="E13" s="209" t="s">
        <v>113</v>
      </c>
      <c r="F13" s="218" t="s">
        <v>190</v>
      </c>
    </row>
    <row r="14" spans="1:10">
      <c r="A14" s="150">
        <v>11</v>
      </c>
      <c r="B14" s="150">
        <v>2</v>
      </c>
      <c r="C14" s="174"/>
      <c r="D14" s="222"/>
      <c r="E14" s="209" t="s">
        <v>114</v>
      </c>
      <c r="F14" s="218" t="s">
        <v>190</v>
      </c>
    </row>
    <row r="15" spans="1:10">
      <c r="A15" s="150">
        <v>12</v>
      </c>
      <c r="B15" s="150">
        <v>2</v>
      </c>
      <c r="C15" s="174"/>
      <c r="D15" s="222"/>
      <c r="E15" s="209" t="s">
        <v>115</v>
      </c>
      <c r="F15" s="218" t="s">
        <v>190</v>
      </c>
    </row>
    <row r="16" spans="1:10">
      <c r="A16" s="150">
        <v>13</v>
      </c>
      <c r="B16" s="150">
        <v>1</v>
      </c>
      <c r="C16" s="174"/>
      <c r="D16" s="222"/>
      <c r="E16" s="209" t="s">
        <v>116</v>
      </c>
      <c r="F16" s="218" t="s">
        <v>190</v>
      </c>
    </row>
    <row r="17" spans="1:7">
      <c r="A17" s="150">
        <v>14</v>
      </c>
      <c r="B17" s="150">
        <v>1</v>
      </c>
      <c r="C17" s="174"/>
      <c r="D17" s="222"/>
      <c r="E17" s="209" t="s">
        <v>117</v>
      </c>
      <c r="F17" s="218" t="s">
        <v>190</v>
      </c>
    </row>
    <row r="18" spans="1:7">
      <c r="A18" s="150">
        <v>15</v>
      </c>
      <c r="B18" s="150">
        <v>3</v>
      </c>
      <c r="C18" s="174"/>
      <c r="D18" s="222"/>
      <c r="E18" s="206" t="s">
        <v>558</v>
      </c>
      <c r="F18" s="218"/>
    </row>
    <row r="19" spans="1:7" ht="26.4">
      <c r="A19" s="150">
        <v>16</v>
      </c>
      <c r="B19" s="150">
        <v>3</v>
      </c>
      <c r="C19" s="174"/>
      <c r="D19" s="222"/>
      <c r="E19" s="206" t="s">
        <v>559</v>
      </c>
      <c r="F19" s="218"/>
    </row>
    <row r="20" spans="1:7">
      <c r="A20" s="150">
        <v>17</v>
      </c>
      <c r="B20" s="150"/>
      <c r="C20" s="174"/>
      <c r="D20" s="222"/>
      <c r="E20" s="206"/>
      <c r="F20" s="218"/>
    </row>
    <row r="21" spans="1:7">
      <c r="A21" s="150">
        <v>18</v>
      </c>
      <c r="B21" s="150">
        <v>3</v>
      </c>
      <c r="C21" s="174"/>
      <c r="D21" s="222"/>
      <c r="E21" s="146" t="s">
        <v>187</v>
      </c>
      <c r="F21" s="218"/>
    </row>
    <row r="22" spans="1:7" ht="26.4">
      <c r="A22" s="150">
        <v>19</v>
      </c>
      <c r="B22" s="150">
        <v>2</v>
      </c>
      <c r="C22" s="170"/>
      <c r="D22" s="223"/>
      <c r="E22" s="205" t="s">
        <v>119</v>
      </c>
      <c r="F22" s="218"/>
    </row>
    <row r="23" spans="1:7">
      <c r="A23" s="150">
        <v>20</v>
      </c>
      <c r="B23" s="150">
        <v>1</v>
      </c>
      <c r="C23" s="174"/>
      <c r="D23" s="222"/>
      <c r="E23" s="206" t="s">
        <v>140</v>
      </c>
      <c r="F23" s="218" t="s">
        <v>39</v>
      </c>
    </row>
    <row r="24" spans="1:7">
      <c r="A24" s="150">
        <v>21</v>
      </c>
      <c r="B24" s="150">
        <v>1</v>
      </c>
      <c r="C24" s="174"/>
      <c r="D24" s="222"/>
      <c r="E24" s="211" t="s">
        <v>560</v>
      </c>
      <c r="F24" s="218" t="s">
        <v>561</v>
      </c>
    </row>
    <row r="25" spans="1:7" ht="39.6">
      <c r="A25" s="150">
        <v>22</v>
      </c>
      <c r="B25" s="150">
        <v>1</v>
      </c>
      <c r="C25" s="174"/>
      <c r="D25" s="222"/>
      <c r="E25" s="207" t="s">
        <v>29</v>
      </c>
      <c r="F25" s="218" t="s">
        <v>195</v>
      </c>
      <c r="G25" s="326" t="s">
        <v>210</v>
      </c>
    </row>
    <row r="26" spans="1:7" ht="26.4">
      <c r="A26" s="150">
        <v>23</v>
      </c>
      <c r="B26" s="150">
        <v>2</v>
      </c>
      <c r="C26" s="174"/>
      <c r="D26" s="222"/>
      <c r="E26" s="207" t="s">
        <v>30</v>
      </c>
      <c r="F26" s="218" t="s">
        <v>164</v>
      </c>
      <c r="G26" s="326" t="s">
        <v>211</v>
      </c>
    </row>
    <row r="27" spans="1:7" ht="26.4">
      <c r="A27" s="150">
        <v>24</v>
      </c>
      <c r="B27" s="150"/>
      <c r="C27" s="170" t="s">
        <v>170</v>
      </c>
      <c r="D27" s="223"/>
      <c r="E27" s="207" t="s">
        <v>171</v>
      </c>
      <c r="F27" s="218" t="s">
        <v>164</v>
      </c>
      <c r="G27" s="326"/>
    </row>
    <row r="28" spans="1:7" ht="30.6">
      <c r="A28" s="150">
        <v>25</v>
      </c>
      <c r="B28" s="150">
        <v>2</v>
      </c>
      <c r="C28" s="170" t="s">
        <v>169</v>
      </c>
      <c r="D28" s="223"/>
      <c r="E28" s="207" t="s">
        <v>120</v>
      </c>
      <c r="F28" s="218" t="s">
        <v>164</v>
      </c>
      <c r="G28" s="326" t="s">
        <v>212</v>
      </c>
    </row>
    <row r="29" spans="1:7" ht="26.4">
      <c r="A29" s="150">
        <v>26</v>
      </c>
      <c r="B29" s="150">
        <v>3</v>
      </c>
      <c r="C29" s="170"/>
      <c r="D29" s="223"/>
      <c r="E29" s="207" t="s">
        <v>121</v>
      </c>
      <c r="F29" s="218" t="s">
        <v>164</v>
      </c>
      <c r="G29" s="326" t="s">
        <v>207</v>
      </c>
    </row>
    <row r="30" spans="1:7" ht="66">
      <c r="A30" s="150">
        <v>27</v>
      </c>
      <c r="B30" s="150">
        <v>3</v>
      </c>
      <c r="C30" s="170" t="s">
        <v>168</v>
      </c>
      <c r="D30" s="223"/>
      <c r="E30" s="207" t="s">
        <v>122</v>
      </c>
      <c r="F30" s="218" t="s">
        <v>165</v>
      </c>
      <c r="G30" s="326" t="s">
        <v>212</v>
      </c>
    </row>
    <row r="31" spans="1:7" ht="52.8">
      <c r="A31" s="150">
        <v>28</v>
      </c>
      <c r="B31" s="150">
        <v>3</v>
      </c>
      <c r="C31" s="174"/>
      <c r="D31" s="222"/>
      <c r="E31" s="206" t="s">
        <v>167</v>
      </c>
      <c r="F31" s="218" t="s">
        <v>166</v>
      </c>
      <c r="G31" s="326" t="s">
        <v>212</v>
      </c>
    </row>
    <row r="32" spans="1:7" ht="40.799999999999997">
      <c r="A32" s="150">
        <v>29</v>
      </c>
      <c r="B32" s="174">
        <v>10</v>
      </c>
      <c r="C32" s="170" t="s">
        <v>186</v>
      </c>
      <c r="D32" s="223"/>
      <c r="E32" s="206" t="s">
        <v>67</v>
      </c>
      <c r="F32" s="218"/>
      <c r="G32" s="326" t="s">
        <v>214</v>
      </c>
    </row>
    <row r="33" spans="1:7" ht="30.6">
      <c r="A33" s="150">
        <v>30</v>
      </c>
      <c r="B33" s="150">
        <v>3</v>
      </c>
      <c r="C33" s="174"/>
      <c r="D33" s="222"/>
      <c r="E33" s="206" t="s">
        <v>31</v>
      </c>
      <c r="F33" s="218"/>
      <c r="G33" s="326" t="s">
        <v>213</v>
      </c>
    </row>
    <row r="34" spans="1:7" ht="40.799999999999997">
      <c r="A34" s="150">
        <v>31</v>
      </c>
      <c r="B34" s="150">
        <v>1</v>
      </c>
      <c r="C34" s="170" t="s">
        <v>203</v>
      </c>
      <c r="D34" s="223"/>
      <c r="E34" s="147" t="s">
        <v>34</v>
      </c>
      <c r="F34" s="218" t="s">
        <v>40</v>
      </c>
      <c r="G34" s="326" t="s">
        <v>196</v>
      </c>
    </row>
    <row r="35" spans="1:7" ht="26.4">
      <c r="A35" s="150">
        <v>32</v>
      </c>
      <c r="B35" s="150"/>
      <c r="C35" s="174"/>
      <c r="D35" s="222"/>
      <c r="E35" s="147" t="s">
        <v>33</v>
      </c>
      <c r="F35" s="218"/>
      <c r="G35" s="326" t="s">
        <v>215</v>
      </c>
    </row>
    <row r="36" spans="1:7" ht="15.6">
      <c r="A36" s="150">
        <v>33</v>
      </c>
      <c r="C36" s="175"/>
      <c r="D36" s="175"/>
      <c r="E36" s="216" t="s">
        <v>562</v>
      </c>
      <c r="F36" s="224"/>
    </row>
    <row r="37" spans="1:7">
      <c r="A37" s="150">
        <v>34</v>
      </c>
      <c r="B37" s="150">
        <v>1</v>
      </c>
      <c r="C37" s="174"/>
      <c r="D37" s="174"/>
      <c r="E37" s="147" t="s">
        <v>563</v>
      </c>
      <c r="F37" s="220"/>
    </row>
    <row r="38" spans="1:7">
      <c r="A38" s="150">
        <v>35</v>
      </c>
      <c r="B38" s="150">
        <v>1</v>
      </c>
      <c r="C38" s="174"/>
      <c r="D38" s="174"/>
      <c r="E38" s="147" t="s">
        <v>564</v>
      </c>
      <c r="F38" s="218"/>
    </row>
    <row r="39" spans="1:7">
      <c r="A39" s="150">
        <v>36</v>
      </c>
      <c r="B39" s="2">
        <v>2</v>
      </c>
      <c r="C39" s="174"/>
      <c r="D39" s="174"/>
      <c r="E39" s="147" t="s">
        <v>565</v>
      </c>
      <c r="F39" s="218"/>
    </row>
    <row r="40" spans="1:7" ht="20.399999999999999">
      <c r="A40" s="150">
        <v>37</v>
      </c>
      <c r="C40" s="170" t="s">
        <v>204</v>
      </c>
      <c r="D40" s="174"/>
      <c r="E40" s="147" t="s">
        <v>566</v>
      </c>
      <c r="F40" s="218"/>
    </row>
    <row r="41" spans="1:7">
      <c r="A41" s="150">
        <v>38</v>
      </c>
      <c r="C41" s="174"/>
      <c r="D41" s="174"/>
      <c r="E41" s="147" t="s">
        <v>577</v>
      </c>
      <c r="F41" s="218"/>
    </row>
    <row r="42" spans="1:7" ht="26.4">
      <c r="A42" s="150">
        <v>39</v>
      </c>
      <c r="C42" s="174"/>
      <c r="D42" s="174"/>
      <c r="E42" s="147" t="s">
        <v>198</v>
      </c>
      <c r="F42" s="218"/>
    </row>
    <row r="43" spans="1:7">
      <c r="A43" s="150">
        <v>40</v>
      </c>
      <c r="C43" s="174"/>
      <c r="D43" s="174"/>
      <c r="E43" s="147" t="s">
        <v>567</v>
      </c>
      <c r="F43" s="218"/>
    </row>
    <row r="44" spans="1:7">
      <c r="A44" s="150">
        <v>41</v>
      </c>
      <c r="C44" s="174"/>
      <c r="D44" s="174"/>
      <c r="E44" s="147" t="s">
        <v>576</v>
      </c>
      <c r="F44" s="218"/>
    </row>
    <row r="45" spans="1:7">
      <c r="A45" s="150">
        <v>42</v>
      </c>
      <c r="C45" s="174"/>
      <c r="D45" s="174"/>
      <c r="E45" s="147" t="s">
        <v>32</v>
      </c>
      <c r="F45" s="218"/>
    </row>
    <row r="46" spans="1:7">
      <c r="A46" s="150">
        <v>43</v>
      </c>
      <c r="C46" s="174"/>
      <c r="D46" s="174"/>
      <c r="E46" s="147" t="s">
        <v>42</v>
      </c>
      <c r="F46" s="218"/>
    </row>
    <row r="47" spans="1:7">
      <c r="A47" s="150">
        <v>44</v>
      </c>
      <c r="C47" s="174"/>
      <c r="D47" s="174"/>
      <c r="E47" s="147" t="s">
        <v>43</v>
      </c>
      <c r="F47" s="218"/>
    </row>
    <row r="48" spans="1:7">
      <c r="A48" s="150">
        <v>45</v>
      </c>
      <c r="C48" s="174"/>
      <c r="D48" s="174"/>
      <c r="E48" s="147" t="s">
        <v>35</v>
      </c>
      <c r="F48" s="218"/>
    </row>
    <row r="49" spans="1:6">
      <c r="A49" s="150">
        <v>46</v>
      </c>
      <c r="C49" s="174"/>
      <c r="D49" s="174"/>
      <c r="E49" s="147" t="s">
        <v>578</v>
      </c>
      <c r="F49" s="218"/>
    </row>
    <row r="50" spans="1:6">
      <c r="A50" s="150">
        <v>47</v>
      </c>
      <c r="C50" s="174"/>
      <c r="D50" s="174"/>
      <c r="E50" s="147" t="s">
        <v>36</v>
      </c>
      <c r="F50" s="218"/>
    </row>
    <row r="51" spans="1:6">
      <c r="A51" s="150">
        <v>48</v>
      </c>
      <c r="C51" s="174"/>
      <c r="D51" s="174"/>
      <c r="E51" s="147" t="s">
        <v>44</v>
      </c>
      <c r="F51" s="218"/>
    </row>
    <row r="52" spans="1:6">
      <c r="A52" s="150">
        <v>49</v>
      </c>
      <c r="C52" s="174"/>
      <c r="D52" s="174"/>
      <c r="E52" s="168" t="s">
        <v>197</v>
      </c>
      <c r="F52" s="218"/>
    </row>
    <row r="53" spans="1:6">
      <c r="A53" s="150"/>
      <c r="C53" s="174"/>
      <c r="D53" s="174"/>
      <c r="E53" s="147"/>
      <c r="F53" s="218"/>
    </row>
    <row r="54" spans="1:6">
      <c r="A54" s="150"/>
      <c r="C54" s="174"/>
      <c r="D54" s="174"/>
      <c r="E54" s="147"/>
      <c r="F54" s="218"/>
    </row>
    <row r="55" spans="1:6">
      <c r="A55" s="150"/>
      <c r="C55" s="174"/>
      <c r="D55" s="174"/>
      <c r="E55" s="147"/>
      <c r="F55" s="218"/>
    </row>
    <row r="56" spans="1:6" ht="15.6">
      <c r="A56" s="150">
        <v>50</v>
      </c>
      <c r="C56" s="175"/>
      <c r="D56" s="175"/>
      <c r="E56" s="216" t="s">
        <v>124</v>
      </c>
      <c r="F56" s="219"/>
    </row>
    <row r="57" spans="1:6">
      <c r="A57" s="150">
        <v>55</v>
      </c>
      <c r="C57" s="174"/>
      <c r="D57" s="174"/>
      <c r="E57" s="149" t="s">
        <v>574</v>
      </c>
      <c r="F57" s="214"/>
    </row>
    <row r="58" spans="1:6">
      <c r="A58" s="150"/>
      <c r="C58" s="176"/>
      <c r="D58" s="174"/>
      <c r="E58" s="148" t="s">
        <v>125</v>
      </c>
      <c r="F58" s="213"/>
    </row>
    <row r="59" spans="1:6">
      <c r="A59" s="150"/>
      <c r="C59" s="174"/>
      <c r="D59" s="174"/>
      <c r="E59" s="149" t="s">
        <v>575</v>
      </c>
      <c r="F59" s="214"/>
    </row>
    <row r="60" spans="1:6">
      <c r="A60" s="150"/>
      <c r="C60" s="174"/>
      <c r="D60" s="174"/>
      <c r="E60" s="149"/>
      <c r="F60" s="214"/>
    </row>
    <row r="61" spans="1:6">
      <c r="A61" s="150"/>
      <c r="C61" s="176"/>
      <c r="D61" s="174"/>
      <c r="E61" s="148" t="s">
        <v>568</v>
      </c>
      <c r="F61" s="213" t="s">
        <v>569</v>
      </c>
    </row>
    <row r="62" spans="1:6">
      <c r="A62" s="150"/>
      <c r="C62" s="174"/>
      <c r="D62" s="174"/>
      <c r="E62" s="149" t="s">
        <v>570</v>
      </c>
      <c r="F62" s="214"/>
    </row>
    <row r="63" spans="1:6">
      <c r="A63" s="150"/>
      <c r="C63" s="174"/>
      <c r="D63" s="174"/>
      <c r="E63" s="221" t="s">
        <v>571</v>
      </c>
      <c r="F63" s="218" t="s">
        <v>572</v>
      </c>
    </row>
    <row r="64" spans="1:6">
      <c r="A64" s="150"/>
      <c r="C64" s="174"/>
      <c r="D64" s="174"/>
      <c r="E64" s="149" t="s">
        <v>573</v>
      </c>
      <c r="F64" s="218"/>
    </row>
    <row r="65" spans="1:6">
      <c r="A65" s="150"/>
      <c r="C65" s="174"/>
      <c r="D65" s="174"/>
      <c r="E65" s="149"/>
      <c r="F65" s="214"/>
    </row>
    <row r="66" spans="1:6">
      <c r="A66" s="150"/>
      <c r="C66" s="174"/>
      <c r="D66" s="174"/>
      <c r="E66" s="149"/>
      <c r="F66" s="214"/>
    </row>
    <row r="67" spans="1:6">
      <c r="A67" s="150"/>
      <c r="C67" s="174"/>
      <c r="D67" s="174"/>
      <c r="E67" s="149"/>
      <c r="F67" s="214"/>
    </row>
    <row r="68" spans="1:6">
      <c r="A68" s="150"/>
      <c r="C68" s="174"/>
      <c r="D68" s="174"/>
      <c r="E68" s="149"/>
      <c r="F68" s="214"/>
    </row>
    <row r="69" spans="1:6">
      <c r="F69" s="146"/>
    </row>
    <row r="70" spans="1:6">
      <c r="E70" s="1"/>
      <c r="F70" s="146"/>
    </row>
    <row r="71" spans="1:6">
      <c r="E71" s="1"/>
      <c r="F71" s="146"/>
    </row>
    <row r="72" spans="1:6">
      <c r="E72" s="1"/>
      <c r="F72" s="146"/>
    </row>
    <row r="73" spans="1:6">
      <c r="E73" s="2"/>
      <c r="F73" s="146"/>
    </row>
    <row r="74" spans="1:6">
      <c r="E74" s="1"/>
      <c r="F74" s="146"/>
    </row>
    <row r="75" spans="1:6">
      <c r="E75" s="2"/>
      <c r="F75" s="146"/>
    </row>
    <row r="76" spans="1:6">
      <c r="E76" s="1"/>
      <c r="F76" s="146"/>
    </row>
    <row r="77" spans="1:6">
      <c r="E77" s="1"/>
      <c r="F77" s="146"/>
    </row>
    <row r="78" spans="1:6">
      <c r="E78" s="1"/>
      <c r="F78" s="146"/>
    </row>
    <row r="79" spans="1:6">
      <c r="E79" s="1"/>
      <c r="F79" s="146"/>
    </row>
    <row r="80" spans="1:6">
      <c r="E80" s="1"/>
      <c r="F80" s="146"/>
    </row>
    <row r="81" spans="5:6">
      <c r="E81" s="1"/>
      <c r="F81" s="146"/>
    </row>
    <row r="82" spans="5:6">
      <c r="F82" s="146"/>
    </row>
    <row r="83" spans="5:6">
      <c r="F83" s="146"/>
    </row>
    <row r="84" spans="5:6">
      <c r="F84" s="146"/>
    </row>
    <row r="85" spans="5:6">
      <c r="F85" s="146"/>
    </row>
    <row r="86" spans="5:6">
      <c r="E86" s="1"/>
      <c r="F86" s="215"/>
    </row>
    <row r="87" spans="5:6">
      <c r="E87" s="1"/>
      <c r="F87" s="215"/>
    </row>
    <row r="88" spans="5:6">
      <c r="E88" s="1"/>
      <c r="F88" s="215"/>
    </row>
    <row r="89" spans="5:6">
      <c r="E89" s="1"/>
      <c r="F89" s="215"/>
    </row>
    <row r="90" spans="5:6">
      <c r="E90" s="1"/>
      <c r="F90" s="215"/>
    </row>
    <row r="91" spans="5:6">
      <c r="E91" s="1"/>
      <c r="F91" s="215"/>
    </row>
    <row r="92" spans="5:6">
      <c r="E92" s="1"/>
      <c r="F92" s="215"/>
    </row>
    <row r="93" spans="5:6">
      <c r="E93" s="1"/>
      <c r="F93" s="215"/>
    </row>
    <row r="94" spans="5:6">
      <c r="E94" s="1"/>
      <c r="F94" s="215"/>
    </row>
    <row r="95" spans="5:6">
      <c r="E95" s="1"/>
      <c r="F95" s="215"/>
    </row>
    <row r="96" spans="5:6">
      <c r="E96" s="1"/>
      <c r="F96" s="215"/>
    </row>
    <row r="97" spans="5:6">
      <c r="E97" s="1"/>
      <c r="F97" s="215"/>
    </row>
    <row r="98" spans="5:6">
      <c r="E98" s="1"/>
      <c r="F98" s="215"/>
    </row>
    <row r="99" spans="5:6">
      <c r="E99" s="1"/>
      <c r="F99" s="215"/>
    </row>
    <row r="100" spans="5:6">
      <c r="E100" s="1"/>
      <c r="F100" s="215"/>
    </row>
    <row r="101" spans="5:6">
      <c r="E101" s="1"/>
      <c r="F101" s="215"/>
    </row>
    <row r="102" spans="5:6">
      <c r="E102" s="1"/>
      <c r="F102" s="215"/>
    </row>
    <row r="103" spans="5:6">
      <c r="E103" s="1"/>
      <c r="F103" s="215"/>
    </row>
    <row r="104" spans="5:6">
      <c r="E104" s="1"/>
      <c r="F104" s="215"/>
    </row>
    <row r="105" spans="5:6">
      <c r="F105" s="146"/>
    </row>
    <row r="106" spans="5:6">
      <c r="F106" s="146"/>
    </row>
    <row r="107" spans="5:6">
      <c r="F107" s="146"/>
    </row>
    <row r="108" spans="5:6">
      <c r="F108" s="146"/>
    </row>
    <row r="109" spans="5:6">
      <c r="F109" s="146"/>
    </row>
    <row r="110" spans="5:6">
      <c r="F110" s="146"/>
    </row>
    <row r="111" spans="5:6">
      <c r="F111" s="146"/>
    </row>
    <row r="112" spans="5:6">
      <c r="F112" s="146"/>
    </row>
    <row r="113" spans="6:6">
      <c r="F113" s="146"/>
    </row>
    <row r="114" spans="6:6">
      <c r="F114" s="146"/>
    </row>
    <row r="115" spans="6:6">
      <c r="F115" s="146"/>
    </row>
    <row r="116" spans="6:6">
      <c r="F116" s="146"/>
    </row>
    <row r="117" spans="6:6">
      <c r="F117" s="146"/>
    </row>
    <row r="118" spans="6:6">
      <c r="F118" s="146"/>
    </row>
    <row r="119" spans="6:6">
      <c r="F119" s="146"/>
    </row>
    <row r="120" spans="6:6">
      <c r="F120" s="146"/>
    </row>
    <row r="121" spans="6:6">
      <c r="F121" s="146"/>
    </row>
    <row r="122" spans="6:6">
      <c r="F122" s="146"/>
    </row>
    <row r="123" spans="6:6">
      <c r="F123" s="146"/>
    </row>
    <row r="124" spans="6:6">
      <c r="F124" s="146"/>
    </row>
    <row r="125" spans="6:6">
      <c r="F125" s="146"/>
    </row>
    <row r="126" spans="6:6">
      <c r="F126" s="146"/>
    </row>
    <row r="127" spans="6:6">
      <c r="F127" s="146"/>
    </row>
    <row r="128" spans="6:6">
      <c r="F128" s="146"/>
    </row>
    <row r="129" spans="6:6">
      <c r="F129" s="146"/>
    </row>
    <row r="130" spans="6:6">
      <c r="F130" s="146"/>
    </row>
    <row r="131" spans="6:6">
      <c r="F131" s="146"/>
    </row>
    <row r="132" spans="6:6">
      <c r="F132" s="146"/>
    </row>
    <row r="133" spans="6:6">
      <c r="F133" s="146"/>
    </row>
    <row r="134" spans="6:6">
      <c r="F134" s="146"/>
    </row>
    <row r="135" spans="6:6">
      <c r="F135" s="146"/>
    </row>
    <row r="136" spans="6:6">
      <c r="F136" s="146"/>
    </row>
    <row r="137" spans="6:6">
      <c r="F137" s="146"/>
    </row>
    <row r="138" spans="6:6">
      <c r="F138" s="146"/>
    </row>
    <row r="139" spans="6:6">
      <c r="F139" s="12"/>
    </row>
    <row r="140" spans="6:6">
      <c r="F140" s="12"/>
    </row>
    <row r="141" spans="6:6">
      <c r="F141" s="12"/>
    </row>
    <row r="142" spans="6:6">
      <c r="F142" s="12"/>
    </row>
    <row r="143" spans="6:6">
      <c r="F143" s="12"/>
    </row>
    <row r="144" spans="6:6">
      <c r="F144" s="12"/>
    </row>
    <row r="145" spans="6:6">
      <c r="F145" s="12"/>
    </row>
    <row r="146" spans="6:6">
      <c r="F146" s="12"/>
    </row>
    <row r="147" spans="6:6">
      <c r="F147" s="12"/>
    </row>
    <row r="148" spans="6:6">
      <c r="F148" s="12"/>
    </row>
    <row r="149" spans="6:6">
      <c r="F149" s="12"/>
    </row>
    <row r="150" spans="6:6">
      <c r="F150" s="12"/>
    </row>
    <row r="151" spans="6:6">
      <c r="F151" s="12"/>
    </row>
    <row r="152" spans="6:6">
      <c r="F152" s="12"/>
    </row>
    <row r="153" spans="6:6">
      <c r="F153" s="12"/>
    </row>
    <row r="154" spans="6:6">
      <c r="F154" s="12"/>
    </row>
    <row r="155" spans="6:6">
      <c r="F155" s="12"/>
    </row>
    <row r="156" spans="6:6">
      <c r="F156" s="12"/>
    </row>
    <row r="157" spans="6:6">
      <c r="F157" s="12"/>
    </row>
    <row r="158" spans="6:6">
      <c r="F158" s="12"/>
    </row>
    <row r="159" spans="6:6">
      <c r="F159" s="12"/>
    </row>
    <row r="160" spans="6:6">
      <c r="F160" s="12"/>
    </row>
    <row r="161" spans="6:6">
      <c r="F161" s="12"/>
    </row>
    <row r="162" spans="6:6">
      <c r="F162" s="12"/>
    </row>
    <row r="163" spans="6:6">
      <c r="F163" s="12"/>
    </row>
    <row r="164" spans="6:6">
      <c r="F164" s="12"/>
    </row>
    <row r="165" spans="6:6">
      <c r="F165" s="12"/>
    </row>
    <row r="166" spans="6:6">
      <c r="F166" s="12"/>
    </row>
    <row r="167" spans="6:6">
      <c r="F167" s="12"/>
    </row>
    <row r="168" spans="6:6">
      <c r="F168" s="12"/>
    </row>
    <row r="169" spans="6:6">
      <c r="F169" s="12"/>
    </row>
    <row r="170" spans="6:6">
      <c r="F170" s="12"/>
    </row>
    <row r="171" spans="6:6">
      <c r="F171" s="12"/>
    </row>
    <row r="172" spans="6:6">
      <c r="F172" s="12"/>
    </row>
    <row r="173" spans="6:6">
      <c r="F173" s="12"/>
    </row>
    <row r="174" spans="6:6">
      <c r="F174" s="12"/>
    </row>
    <row r="175" spans="6:6">
      <c r="F175" s="12"/>
    </row>
    <row r="176" spans="6:6">
      <c r="F176" s="12"/>
    </row>
    <row r="177" spans="6:6">
      <c r="F177" s="12"/>
    </row>
    <row r="178" spans="6:6">
      <c r="F178" s="12"/>
    </row>
    <row r="179" spans="6:6">
      <c r="F179" s="12"/>
    </row>
    <row r="180" spans="6:6">
      <c r="F180" s="12"/>
    </row>
    <row r="181" spans="6:6">
      <c r="F181" s="12"/>
    </row>
    <row r="182" spans="6:6">
      <c r="F182" s="12"/>
    </row>
    <row r="183" spans="6:6">
      <c r="F183" s="12"/>
    </row>
    <row r="184" spans="6:6">
      <c r="F184" s="12"/>
    </row>
    <row r="185" spans="6:6">
      <c r="F185" s="12"/>
    </row>
    <row r="186" spans="6:6">
      <c r="F186" s="12"/>
    </row>
    <row r="187" spans="6:6">
      <c r="F187" s="12"/>
    </row>
    <row r="188" spans="6:6">
      <c r="F188" s="12"/>
    </row>
    <row r="189" spans="6:6">
      <c r="F189" s="12"/>
    </row>
    <row r="190" spans="6:6">
      <c r="F190" s="12"/>
    </row>
    <row r="191" spans="6:6">
      <c r="F191" s="12"/>
    </row>
    <row r="192" spans="6:6">
      <c r="F192" s="12"/>
    </row>
    <row r="193" spans="6:6">
      <c r="F193" s="12"/>
    </row>
    <row r="194" spans="6:6">
      <c r="F194" s="12"/>
    </row>
    <row r="195" spans="6:6">
      <c r="F195" s="12"/>
    </row>
    <row r="196" spans="6:6">
      <c r="F196" s="12"/>
    </row>
    <row r="197" spans="6:6">
      <c r="F197" s="12"/>
    </row>
    <row r="198" spans="6:6">
      <c r="F198" s="12"/>
    </row>
    <row r="199" spans="6:6">
      <c r="F199" s="12"/>
    </row>
    <row r="200" spans="6:6">
      <c r="F200" s="12"/>
    </row>
    <row r="201" spans="6:6">
      <c r="F201" s="12"/>
    </row>
    <row r="202" spans="6:6">
      <c r="F202" s="12"/>
    </row>
    <row r="203" spans="6:6">
      <c r="F203" s="12"/>
    </row>
    <row r="204" spans="6:6">
      <c r="F204" s="12"/>
    </row>
    <row r="205" spans="6:6">
      <c r="F205" s="12"/>
    </row>
    <row r="206" spans="6:6">
      <c r="F206" s="12"/>
    </row>
    <row r="207" spans="6:6">
      <c r="F207" s="12"/>
    </row>
    <row r="208" spans="6:6">
      <c r="F208" s="12"/>
    </row>
    <row r="209" spans="6:6">
      <c r="F209" s="12"/>
    </row>
    <row r="210" spans="6:6">
      <c r="F210" s="12"/>
    </row>
    <row r="211" spans="6:6">
      <c r="F211" s="12"/>
    </row>
    <row r="212" spans="6:6">
      <c r="F212" s="12"/>
    </row>
    <row r="213" spans="6:6">
      <c r="F213" s="12"/>
    </row>
    <row r="214" spans="6:6">
      <c r="F214" s="12"/>
    </row>
    <row r="215" spans="6:6">
      <c r="F215" s="12"/>
    </row>
    <row r="216" spans="6:6">
      <c r="F216" s="12"/>
    </row>
    <row r="217" spans="6:6">
      <c r="F217" s="12"/>
    </row>
    <row r="218" spans="6:6">
      <c r="F218" s="12"/>
    </row>
    <row r="219" spans="6:6">
      <c r="F219" s="12"/>
    </row>
    <row r="220" spans="6:6">
      <c r="F220" s="12"/>
    </row>
    <row r="221" spans="6:6">
      <c r="F221" s="12"/>
    </row>
    <row r="222" spans="6:6">
      <c r="F222" s="12"/>
    </row>
    <row r="223" spans="6:6">
      <c r="F223" s="12"/>
    </row>
    <row r="224" spans="6:6">
      <c r="F224" s="12"/>
    </row>
    <row r="225" spans="6:6">
      <c r="F225" s="12"/>
    </row>
    <row r="226" spans="6:6">
      <c r="F226" s="12"/>
    </row>
    <row r="227" spans="6:6">
      <c r="F227" s="12"/>
    </row>
    <row r="228" spans="6:6">
      <c r="F228" s="12"/>
    </row>
    <row r="229" spans="6:6">
      <c r="F229" s="12"/>
    </row>
    <row r="230" spans="6:6">
      <c r="F230" s="12"/>
    </row>
    <row r="231" spans="6:6">
      <c r="F231" s="12"/>
    </row>
    <row r="232" spans="6:6">
      <c r="F232" s="12"/>
    </row>
    <row r="233" spans="6:6">
      <c r="F233" s="12"/>
    </row>
    <row r="234" spans="6:6">
      <c r="F234" s="12"/>
    </row>
    <row r="235" spans="6:6">
      <c r="F235" s="12"/>
    </row>
    <row r="236" spans="6:6">
      <c r="F236" s="12"/>
    </row>
    <row r="237" spans="6:6">
      <c r="F237" s="12"/>
    </row>
    <row r="238" spans="6:6">
      <c r="F238" s="12"/>
    </row>
    <row r="239" spans="6:6">
      <c r="F239" s="12"/>
    </row>
    <row r="240" spans="6:6">
      <c r="F240" s="12"/>
    </row>
    <row r="241" spans="6:6">
      <c r="F241" s="12"/>
    </row>
    <row r="242" spans="6:6">
      <c r="F242" s="12"/>
    </row>
    <row r="243" spans="6:6">
      <c r="F243" s="12"/>
    </row>
    <row r="244" spans="6:6">
      <c r="F244" s="12"/>
    </row>
    <row r="245" spans="6:6">
      <c r="F245" s="12"/>
    </row>
    <row r="246" spans="6:6">
      <c r="F246" s="12"/>
    </row>
    <row r="247" spans="6:6">
      <c r="F247" s="12"/>
    </row>
    <row r="248" spans="6:6">
      <c r="F248" s="12"/>
    </row>
    <row r="249" spans="6:6">
      <c r="F249" s="12"/>
    </row>
    <row r="250" spans="6:6">
      <c r="F250" s="12"/>
    </row>
    <row r="251" spans="6:6">
      <c r="F251" s="12"/>
    </row>
    <row r="252" spans="6:6">
      <c r="F252" s="12"/>
    </row>
    <row r="253" spans="6:6">
      <c r="F253" s="12"/>
    </row>
    <row r="254" spans="6:6">
      <c r="F254" s="12"/>
    </row>
    <row r="255" spans="6:6">
      <c r="F255" s="12"/>
    </row>
    <row r="256" spans="6:6">
      <c r="F256" s="12"/>
    </row>
    <row r="257" spans="6:6">
      <c r="F257" s="12"/>
    </row>
    <row r="258" spans="6:6">
      <c r="F258" s="12"/>
    </row>
    <row r="259" spans="6:6">
      <c r="F259" s="12"/>
    </row>
    <row r="260" spans="6:6">
      <c r="F260" s="12"/>
    </row>
    <row r="261" spans="6:6">
      <c r="F261" s="12"/>
    </row>
    <row r="262" spans="6:6">
      <c r="F262" s="12"/>
    </row>
    <row r="263" spans="6:6">
      <c r="F263" s="12"/>
    </row>
    <row r="264" spans="6:6">
      <c r="F264" s="12"/>
    </row>
    <row r="265" spans="6:6">
      <c r="F265" s="12"/>
    </row>
    <row r="266" spans="6:6">
      <c r="F266" s="12"/>
    </row>
    <row r="267" spans="6:6">
      <c r="F267" s="12"/>
    </row>
    <row r="268" spans="6:6">
      <c r="F268" s="12"/>
    </row>
    <row r="269" spans="6:6">
      <c r="F269" s="12"/>
    </row>
    <row r="270" spans="6:6">
      <c r="F270" s="12"/>
    </row>
    <row r="271" spans="6:6">
      <c r="F271" s="12"/>
    </row>
    <row r="272" spans="6:6">
      <c r="F272" s="12"/>
    </row>
    <row r="273" spans="6:6">
      <c r="F273" s="12"/>
    </row>
    <row r="274" spans="6:6">
      <c r="F274" s="12"/>
    </row>
    <row r="275" spans="6:6">
      <c r="F275" s="12"/>
    </row>
    <row r="276" spans="6:6">
      <c r="F276" s="12"/>
    </row>
    <row r="277" spans="6:6">
      <c r="F277" s="12"/>
    </row>
    <row r="278" spans="6:6">
      <c r="F278" s="12"/>
    </row>
    <row r="279" spans="6:6">
      <c r="F279" s="12"/>
    </row>
    <row r="280" spans="6:6">
      <c r="F280" s="12"/>
    </row>
    <row r="281" spans="6:6">
      <c r="F281" s="12"/>
    </row>
    <row r="282" spans="6:6">
      <c r="F282" s="12"/>
    </row>
    <row r="283" spans="6:6">
      <c r="F283" s="12"/>
    </row>
    <row r="284" spans="6:6">
      <c r="F284" s="12"/>
    </row>
    <row r="285" spans="6:6">
      <c r="F285" s="12"/>
    </row>
    <row r="286" spans="6:6">
      <c r="F286" s="12"/>
    </row>
    <row r="287" spans="6:6">
      <c r="F287" s="12"/>
    </row>
    <row r="288" spans="6:6">
      <c r="F288" s="12"/>
    </row>
    <row r="289" spans="6:6">
      <c r="F289" s="12"/>
    </row>
    <row r="290" spans="6:6">
      <c r="F290" s="12"/>
    </row>
    <row r="291" spans="6:6">
      <c r="F291" s="12"/>
    </row>
    <row r="292" spans="6:6">
      <c r="F292" s="12"/>
    </row>
    <row r="293" spans="6:6">
      <c r="F293" s="12"/>
    </row>
    <row r="294" spans="6:6">
      <c r="F294" s="12"/>
    </row>
    <row r="295" spans="6:6">
      <c r="F295" s="12"/>
    </row>
    <row r="296" spans="6:6">
      <c r="F296" s="12"/>
    </row>
    <row r="297" spans="6:6">
      <c r="F297" s="12"/>
    </row>
    <row r="298" spans="6:6">
      <c r="F298" s="12"/>
    </row>
    <row r="299" spans="6:6">
      <c r="F299" s="12"/>
    </row>
    <row r="300" spans="6:6">
      <c r="F300" s="12"/>
    </row>
    <row r="301" spans="6:6">
      <c r="F301" s="12"/>
    </row>
    <row r="302" spans="6:6">
      <c r="F302" s="12"/>
    </row>
    <row r="303" spans="6:6">
      <c r="F303" s="12"/>
    </row>
    <row r="304" spans="6:6">
      <c r="F304" s="12"/>
    </row>
    <row r="305" spans="6:6">
      <c r="F305" s="12"/>
    </row>
    <row r="306" spans="6:6">
      <c r="F306" s="12"/>
    </row>
    <row r="307" spans="6:6">
      <c r="F307" s="12"/>
    </row>
    <row r="308" spans="6:6">
      <c r="F308" s="12"/>
    </row>
    <row r="309" spans="6:6">
      <c r="F309" s="12"/>
    </row>
    <row r="310" spans="6:6">
      <c r="F310" s="12"/>
    </row>
    <row r="311" spans="6:6">
      <c r="F311" s="12"/>
    </row>
    <row r="312" spans="6:6">
      <c r="F312" s="12"/>
    </row>
    <row r="313" spans="6:6">
      <c r="F313" s="12"/>
    </row>
    <row r="314" spans="6:6">
      <c r="F314" s="12"/>
    </row>
    <row r="315" spans="6:6">
      <c r="F315" s="12"/>
    </row>
    <row r="316" spans="6:6">
      <c r="F316" s="12"/>
    </row>
    <row r="317" spans="6:6">
      <c r="F317" s="12"/>
    </row>
    <row r="318" spans="6:6">
      <c r="F318" s="12"/>
    </row>
    <row r="319" spans="6:6">
      <c r="F319" s="12"/>
    </row>
    <row r="320" spans="6:6">
      <c r="F320" s="12"/>
    </row>
    <row r="321" spans="6:6">
      <c r="F321" s="12"/>
    </row>
    <row r="322" spans="6:6">
      <c r="F322" s="12"/>
    </row>
    <row r="323" spans="6:6">
      <c r="F323" s="12"/>
    </row>
    <row r="324" spans="6:6">
      <c r="F324" s="12"/>
    </row>
    <row r="325" spans="6:6">
      <c r="F325" s="12"/>
    </row>
    <row r="326" spans="6:6">
      <c r="F326" s="12"/>
    </row>
    <row r="327" spans="6:6">
      <c r="F327" s="12"/>
    </row>
    <row r="328" spans="6:6">
      <c r="F328" s="12"/>
    </row>
    <row r="329" spans="6:6">
      <c r="F329" s="12"/>
    </row>
    <row r="330" spans="6:6">
      <c r="F330" s="12"/>
    </row>
    <row r="331" spans="6:6">
      <c r="F331" s="12"/>
    </row>
    <row r="332" spans="6:6">
      <c r="F332" s="12"/>
    </row>
    <row r="333" spans="6:6">
      <c r="F333" s="12"/>
    </row>
    <row r="334" spans="6:6">
      <c r="F334" s="12"/>
    </row>
    <row r="335" spans="6:6">
      <c r="F335" s="12"/>
    </row>
    <row r="336" spans="6:6">
      <c r="F336" s="12"/>
    </row>
    <row r="337" spans="6:6">
      <c r="F337" s="12"/>
    </row>
    <row r="338" spans="6:6">
      <c r="F338" s="12"/>
    </row>
    <row r="339" spans="6:6">
      <c r="F339" s="12"/>
    </row>
    <row r="340" spans="6:6">
      <c r="F340" s="12"/>
    </row>
    <row r="341" spans="6:6">
      <c r="F341" s="12"/>
    </row>
    <row r="342" spans="6:6">
      <c r="F342" s="12"/>
    </row>
    <row r="343" spans="6:6">
      <c r="F343" s="12"/>
    </row>
    <row r="344" spans="6:6">
      <c r="F344" s="12"/>
    </row>
    <row r="345" spans="6:6">
      <c r="F345" s="12"/>
    </row>
    <row r="346" spans="6:6">
      <c r="F346" s="12"/>
    </row>
    <row r="347" spans="6:6">
      <c r="F347" s="12"/>
    </row>
    <row r="348" spans="6:6">
      <c r="F348" s="12"/>
    </row>
    <row r="349" spans="6:6">
      <c r="F349" s="12"/>
    </row>
    <row r="350" spans="6:6">
      <c r="F350" s="12"/>
    </row>
    <row r="351" spans="6:6">
      <c r="F351" s="12"/>
    </row>
    <row r="352" spans="6:6">
      <c r="F352" s="12"/>
    </row>
    <row r="353" spans="6:6">
      <c r="F353" s="12"/>
    </row>
    <row r="354" spans="6:6">
      <c r="F354" s="12"/>
    </row>
    <row r="355" spans="6:6">
      <c r="F355" s="12"/>
    </row>
    <row r="356" spans="6:6">
      <c r="F356" s="12"/>
    </row>
    <row r="357" spans="6:6">
      <c r="F357" s="12"/>
    </row>
    <row r="358" spans="6:6">
      <c r="F358" s="12"/>
    </row>
    <row r="359" spans="6:6">
      <c r="F359" s="12"/>
    </row>
    <row r="360" spans="6:6">
      <c r="F360" s="12"/>
    </row>
    <row r="361" spans="6:6">
      <c r="F361" s="12"/>
    </row>
    <row r="362" spans="6:6">
      <c r="F362" s="12"/>
    </row>
    <row r="363" spans="6:6">
      <c r="F363" s="12"/>
    </row>
    <row r="364" spans="6:6">
      <c r="F364" s="12"/>
    </row>
    <row r="365" spans="6:6">
      <c r="F365" s="12"/>
    </row>
    <row r="366" spans="6:6">
      <c r="F366" s="12"/>
    </row>
    <row r="367" spans="6:6">
      <c r="F367" s="12"/>
    </row>
    <row r="368" spans="6:6">
      <c r="F368" s="12"/>
    </row>
    <row r="369" spans="6:6">
      <c r="F369" s="12"/>
    </row>
    <row r="370" spans="6:6">
      <c r="F370" s="12"/>
    </row>
    <row r="371" spans="6:6">
      <c r="F371" s="12"/>
    </row>
    <row r="372" spans="6:6">
      <c r="F372" s="12"/>
    </row>
    <row r="373" spans="6:6">
      <c r="F373" s="12"/>
    </row>
    <row r="374" spans="6:6">
      <c r="F374" s="12"/>
    </row>
    <row r="375" spans="6:6">
      <c r="F375" s="12"/>
    </row>
    <row r="376" spans="6:6">
      <c r="F376" s="12"/>
    </row>
    <row r="377" spans="6:6">
      <c r="F377" s="12"/>
    </row>
    <row r="378" spans="6:6">
      <c r="F378" s="12"/>
    </row>
    <row r="379" spans="6:6">
      <c r="F379" s="12"/>
    </row>
    <row r="380" spans="6:6">
      <c r="F380" s="12"/>
    </row>
    <row r="381" spans="6:6">
      <c r="F381" s="12"/>
    </row>
    <row r="382" spans="6:6">
      <c r="F382" s="12"/>
    </row>
    <row r="383" spans="6:6">
      <c r="F383" s="12"/>
    </row>
    <row r="384" spans="6:6">
      <c r="F384" s="12"/>
    </row>
    <row r="385" spans="6:6">
      <c r="F385" s="12"/>
    </row>
    <row r="386" spans="6:6">
      <c r="F386" s="12"/>
    </row>
    <row r="387" spans="6:6">
      <c r="F387" s="12"/>
    </row>
    <row r="388" spans="6:6">
      <c r="F388" s="12"/>
    </row>
    <row r="389" spans="6:6">
      <c r="F389" s="12"/>
    </row>
    <row r="390" spans="6:6">
      <c r="F390" s="12"/>
    </row>
    <row r="391" spans="6:6">
      <c r="F391" s="12"/>
    </row>
    <row r="392" spans="6:6">
      <c r="F392" s="12"/>
    </row>
    <row r="393" spans="6:6">
      <c r="F393" s="12"/>
    </row>
    <row r="394" spans="6:6">
      <c r="F394" s="12"/>
    </row>
    <row r="395" spans="6:6">
      <c r="F395" s="12"/>
    </row>
    <row r="396" spans="6:6">
      <c r="F396" s="12"/>
    </row>
    <row r="397" spans="6:6">
      <c r="F397" s="12"/>
    </row>
    <row r="398" spans="6:6">
      <c r="F398" s="12"/>
    </row>
    <row r="399" spans="6:6">
      <c r="F399" s="12"/>
    </row>
    <row r="400" spans="6:6">
      <c r="F400" s="12"/>
    </row>
    <row r="401" spans="6:6">
      <c r="F401" s="12"/>
    </row>
    <row r="402" spans="6:6">
      <c r="F402" s="12"/>
    </row>
    <row r="403" spans="6:6">
      <c r="F403" s="12"/>
    </row>
    <row r="404" spans="6:6">
      <c r="F404" s="12"/>
    </row>
    <row r="405" spans="6:6">
      <c r="F405" s="12"/>
    </row>
    <row r="406" spans="6:6">
      <c r="F406" s="12"/>
    </row>
    <row r="407" spans="6:6">
      <c r="F407" s="12"/>
    </row>
    <row r="408" spans="6:6">
      <c r="F408" s="12"/>
    </row>
    <row r="409" spans="6:6">
      <c r="F409" s="12"/>
    </row>
    <row r="410" spans="6:6">
      <c r="F410" s="12"/>
    </row>
    <row r="411" spans="6:6">
      <c r="F411" s="12"/>
    </row>
    <row r="412" spans="6:6">
      <c r="F412" s="12"/>
    </row>
    <row r="413" spans="6:6">
      <c r="F413" s="12"/>
    </row>
    <row r="414" spans="6:6">
      <c r="F414" s="12"/>
    </row>
    <row r="415" spans="6:6">
      <c r="F415" s="12"/>
    </row>
    <row r="416" spans="6:6">
      <c r="F416" s="12"/>
    </row>
    <row r="417" spans="6:6">
      <c r="F417" s="12"/>
    </row>
    <row r="418" spans="6:6">
      <c r="F418" s="12"/>
    </row>
    <row r="419" spans="6:6">
      <c r="F419" s="12"/>
    </row>
    <row r="420" spans="6:6">
      <c r="F420" s="12"/>
    </row>
    <row r="421" spans="6:6">
      <c r="F421" s="12"/>
    </row>
    <row r="422" spans="6:6">
      <c r="F422" s="12"/>
    </row>
    <row r="423" spans="6:6">
      <c r="F423" s="12"/>
    </row>
    <row r="424" spans="6:6">
      <c r="F424" s="12"/>
    </row>
    <row r="425" spans="6:6">
      <c r="F425" s="12"/>
    </row>
    <row r="426" spans="6:6">
      <c r="F426" s="12"/>
    </row>
    <row r="427" spans="6:6">
      <c r="F427" s="12"/>
    </row>
    <row r="428" spans="6:6">
      <c r="F428" s="12"/>
    </row>
    <row r="429" spans="6:6">
      <c r="F429" s="12"/>
    </row>
    <row r="430" spans="6:6">
      <c r="F430" s="12"/>
    </row>
    <row r="431" spans="6:6">
      <c r="F431" s="12"/>
    </row>
    <row r="432" spans="6:6">
      <c r="F432" s="12"/>
    </row>
    <row r="433" spans="6:6">
      <c r="F433" s="12"/>
    </row>
    <row r="434" spans="6:6">
      <c r="F434" s="12"/>
    </row>
    <row r="435" spans="6:6">
      <c r="F435" s="12"/>
    </row>
    <row r="436" spans="6:6">
      <c r="F436" s="12"/>
    </row>
    <row r="437" spans="6:6">
      <c r="F437" s="12"/>
    </row>
    <row r="438" spans="6:6">
      <c r="F438" s="12"/>
    </row>
    <row r="439" spans="6:6">
      <c r="F439" s="12"/>
    </row>
    <row r="440" spans="6:6">
      <c r="F440" s="12"/>
    </row>
    <row r="441" spans="6:6">
      <c r="F441" s="12"/>
    </row>
    <row r="442" spans="6:6">
      <c r="F442" s="12"/>
    </row>
    <row r="443" spans="6:6">
      <c r="F443" s="12"/>
    </row>
    <row r="444" spans="6:6">
      <c r="F444" s="12"/>
    </row>
    <row r="445" spans="6:6">
      <c r="F445" s="12"/>
    </row>
    <row r="446" spans="6:6">
      <c r="F446" s="12"/>
    </row>
    <row r="447" spans="6:6">
      <c r="F447" s="12"/>
    </row>
    <row r="448" spans="6:6">
      <c r="F448" s="12"/>
    </row>
    <row r="449" spans="6:6">
      <c r="F449" s="12"/>
    </row>
    <row r="450" spans="6:6">
      <c r="F450" s="12"/>
    </row>
    <row r="451" spans="6:6">
      <c r="F451" s="12"/>
    </row>
    <row r="452" spans="6:6">
      <c r="F452" s="12"/>
    </row>
    <row r="453" spans="6:6">
      <c r="F453" s="12"/>
    </row>
    <row r="454" spans="6:6">
      <c r="F454" s="12"/>
    </row>
    <row r="455" spans="6:6">
      <c r="F455" s="12"/>
    </row>
    <row r="456" spans="6:6">
      <c r="F456" s="12"/>
    </row>
    <row r="457" spans="6:6">
      <c r="F457" s="12"/>
    </row>
    <row r="458" spans="6:6">
      <c r="F458" s="12"/>
    </row>
    <row r="459" spans="6:6">
      <c r="F459" s="12"/>
    </row>
    <row r="460" spans="6:6">
      <c r="F460" s="12"/>
    </row>
    <row r="461" spans="6:6">
      <c r="F461" s="12"/>
    </row>
    <row r="462" spans="6:6">
      <c r="F462" s="12"/>
    </row>
    <row r="463" spans="6:6">
      <c r="F463" s="12"/>
    </row>
    <row r="464" spans="6:6">
      <c r="F464" s="12"/>
    </row>
    <row r="465" spans="6:6">
      <c r="F465" s="12"/>
    </row>
    <row r="466" spans="6:6">
      <c r="F466" s="12"/>
    </row>
    <row r="467" spans="6:6">
      <c r="F467" s="12"/>
    </row>
    <row r="468" spans="6:6">
      <c r="F468" s="12"/>
    </row>
    <row r="469" spans="6:6">
      <c r="F469" s="12"/>
    </row>
    <row r="470" spans="6:6">
      <c r="F470" s="12"/>
    </row>
    <row r="471" spans="6:6">
      <c r="F471" s="12"/>
    </row>
    <row r="472" spans="6:6">
      <c r="F472" s="12"/>
    </row>
    <row r="473" spans="6:6">
      <c r="F473" s="12"/>
    </row>
    <row r="474" spans="6:6">
      <c r="F474" s="12"/>
    </row>
    <row r="475" spans="6:6">
      <c r="F475" s="12"/>
    </row>
    <row r="476" spans="6:6">
      <c r="F476" s="12"/>
    </row>
    <row r="477" spans="6:6">
      <c r="F477" s="12"/>
    </row>
    <row r="478" spans="6:6">
      <c r="F478" s="12"/>
    </row>
    <row r="479" spans="6:6">
      <c r="F479" s="12"/>
    </row>
    <row r="480" spans="6:6">
      <c r="F480" s="12"/>
    </row>
    <row r="481" spans="6:6">
      <c r="F481" s="12"/>
    </row>
    <row r="482" spans="6:6">
      <c r="F482" s="12"/>
    </row>
    <row r="483" spans="6:6">
      <c r="F483" s="12"/>
    </row>
    <row r="484" spans="6:6">
      <c r="F484" s="12"/>
    </row>
    <row r="485" spans="6:6">
      <c r="F485" s="12"/>
    </row>
    <row r="486" spans="6:6">
      <c r="F486" s="12"/>
    </row>
    <row r="487" spans="6:6">
      <c r="F487" s="12"/>
    </row>
    <row r="488" spans="6:6">
      <c r="F488" s="12"/>
    </row>
    <row r="489" spans="6:6">
      <c r="F489" s="12"/>
    </row>
    <row r="490" spans="6:6">
      <c r="F490" s="12"/>
    </row>
    <row r="491" spans="6:6">
      <c r="F491" s="12"/>
    </row>
    <row r="492" spans="6:6">
      <c r="F492" s="12"/>
    </row>
    <row r="493" spans="6:6">
      <c r="F493" s="12"/>
    </row>
    <row r="494" spans="6:6">
      <c r="F494" s="12"/>
    </row>
    <row r="495" spans="6:6">
      <c r="F495" s="12"/>
    </row>
    <row r="496" spans="6:6">
      <c r="F496" s="12"/>
    </row>
    <row r="497" spans="6:6">
      <c r="F497" s="12"/>
    </row>
    <row r="498" spans="6:6">
      <c r="F498" s="12"/>
    </row>
    <row r="499" spans="6:6">
      <c r="F499" s="12"/>
    </row>
    <row r="500" spans="6:6">
      <c r="F500" s="12"/>
    </row>
    <row r="501" spans="6:6">
      <c r="F501" s="12"/>
    </row>
    <row r="502" spans="6:6">
      <c r="F502" s="12"/>
    </row>
    <row r="503" spans="6:6">
      <c r="F503" s="12"/>
    </row>
    <row r="504" spans="6:6">
      <c r="F504" s="12"/>
    </row>
    <row r="505" spans="6:6">
      <c r="F505" s="12"/>
    </row>
    <row r="506" spans="6:6">
      <c r="F506" s="12"/>
    </row>
    <row r="507" spans="6:6">
      <c r="F507" s="12"/>
    </row>
    <row r="508" spans="6:6">
      <c r="F508" s="12"/>
    </row>
    <row r="509" spans="6:6">
      <c r="F509" s="12"/>
    </row>
    <row r="510" spans="6:6">
      <c r="F510" s="12"/>
    </row>
    <row r="511" spans="6:6">
      <c r="F511" s="12"/>
    </row>
    <row r="512" spans="6:6">
      <c r="F512" s="12"/>
    </row>
    <row r="513" spans="6:6">
      <c r="F513" s="12"/>
    </row>
    <row r="514" spans="6:6">
      <c r="F514" s="12"/>
    </row>
    <row r="515" spans="6:6">
      <c r="F515" s="12"/>
    </row>
    <row r="516" spans="6:6">
      <c r="F516" s="12"/>
    </row>
    <row r="517" spans="6:6">
      <c r="F517" s="12"/>
    </row>
    <row r="518" spans="6:6">
      <c r="F518" s="12"/>
    </row>
    <row r="519" spans="6:6">
      <c r="F519" s="12"/>
    </row>
    <row r="520" spans="6:6">
      <c r="F520" s="12"/>
    </row>
    <row r="521" spans="6:6">
      <c r="F521" s="12"/>
    </row>
    <row r="522" spans="6:6">
      <c r="F522" s="12"/>
    </row>
    <row r="523" spans="6:6">
      <c r="F523" s="12"/>
    </row>
    <row r="524" spans="6:6">
      <c r="F524" s="12"/>
    </row>
    <row r="525" spans="6:6">
      <c r="F525" s="12"/>
    </row>
    <row r="526" spans="6:6">
      <c r="F526" s="12"/>
    </row>
  </sheetData>
  <phoneticPr fontId="0" type="noConversion"/>
  <printOptions horizontalCentered="1" verticalCentered="1"/>
  <pageMargins left="0.5" right="0.5" top="0.5" bottom="0.77" header="0.5" footer="0.5"/>
  <pageSetup fitToHeight="3" orientation="portrait" r:id="rId1"/>
  <headerFooter alignWithMargins="0">
    <oddFooter>&amp;L&amp;"Arial,Italic"&amp;9&amp;F,  Tab:  &amp;A  &amp;D, &amp;T  PNNL&amp;R&amp;"Arial,Italic"&amp;9Page &amp;P of &amp;N</oddFooter>
  </headerFooter>
  <rowBreaks count="1" manualBreakCount="1">
    <brk id="35" min="3" max="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X86"/>
  <sheetViews>
    <sheetView showGridLines="0" topLeftCell="A42" zoomScaleNormal="75" zoomScaleSheetLayoutView="100" workbookViewId="0">
      <pane ySplit="5" topLeftCell="A47" activePane="bottomLeft" state="frozen"/>
      <selection sqref="A1:C1"/>
      <selection pane="bottomLeft" sqref="A1:C1"/>
    </sheetView>
  </sheetViews>
  <sheetFormatPr defaultColWidth="9.109375" defaultRowHeight="15" outlineLevelCol="2"/>
  <cols>
    <col min="1" max="1" width="11.6640625" style="237" bestFit="1" customWidth="1"/>
    <col min="2" max="2" width="10" style="269" customWidth="1"/>
    <col min="3" max="3" width="10.88671875" style="233" hidden="1" customWidth="1" outlineLevel="1"/>
    <col min="4" max="4" width="10.88671875" style="233" hidden="1" customWidth="1" outlineLevel="2"/>
    <col min="5" max="5" width="5.5546875" style="234" customWidth="1" collapsed="1"/>
    <col min="6" max="6" width="4.6640625" style="235" customWidth="1"/>
    <col min="7" max="7" width="3.5546875" style="236" customWidth="1"/>
    <col min="8" max="8" width="44.5546875" style="236" customWidth="1"/>
    <col min="9" max="9" width="19.88671875" style="235" customWidth="1"/>
    <col min="10" max="10" width="9.109375" style="236"/>
    <col min="11" max="16384" width="9.109375" style="237"/>
  </cols>
  <sheetData>
    <row r="1" spans="2:2" ht="12" hidden="1" customHeight="1">
      <c r="B1" s="268" t="s">
        <v>342</v>
      </c>
    </row>
    <row r="2" spans="2:2" ht="3.75" hidden="1" customHeight="1">
      <c r="B2" s="268"/>
    </row>
    <row r="3" spans="2:2" ht="3.75" hidden="1" customHeight="1">
      <c r="B3" s="268"/>
    </row>
    <row r="4" spans="2:2" ht="3.75" hidden="1" customHeight="1">
      <c r="B4" s="268"/>
    </row>
    <row r="5" spans="2:2" ht="3.75" hidden="1" customHeight="1">
      <c r="B5" s="268"/>
    </row>
    <row r="6" spans="2:2" ht="3.75" hidden="1" customHeight="1">
      <c r="B6" s="268"/>
    </row>
    <row r="7" spans="2:2" ht="3.75" hidden="1" customHeight="1">
      <c r="B7" s="268"/>
    </row>
    <row r="8" spans="2:2" ht="3.75" hidden="1" customHeight="1">
      <c r="B8" s="268"/>
    </row>
    <row r="9" spans="2:2" ht="3.75" hidden="1" customHeight="1">
      <c r="B9" s="268"/>
    </row>
    <row r="10" spans="2:2" ht="3.75" hidden="1" customHeight="1">
      <c r="B10" s="268"/>
    </row>
    <row r="11" spans="2:2" ht="3.75" hidden="1" customHeight="1">
      <c r="B11" s="268"/>
    </row>
    <row r="12" spans="2:2" ht="3.75" hidden="1" customHeight="1">
      <c r="B12" s="268"/>
    </row>
    <row r="13" spans="2:2" ht="3.75" hidden="1" customHeight="1">
      <c r="B13" s="268"/>
    </row>
    <row r="14" spans="2:2" ht="3.75" hidden="1" customHeight="1">
      <c r="B14" s="268"/>
    </row>
    <row r="15" spans="2:2" ht="3.75" hidden="1" customHeight="1">
      <c r="B15" s="268"/>
    </row>
    <row r="16" spans="2:2" ht="3.75" hidden="1" customHeight="1">
      <c r="B16" s="268"/>
    </row>
    <row r="17" spans="2:2" ht="3.75" hidden="1" customHeight="1">
      <c r="B17" s="268"/>
    </row>
    <row r="18" spans="2:2" ht="3.75" hidden="1" customHeight="1">
      <c r="B18" s="268"/>
    </row>
    <row r="19" spans="2:2" ht="3.75" hidden="1" customHeight="1">
      <c r="B19" s="268"/>
    </row>
    <row r="20" spans="2:2" ht="3.75" hidden="1" customHeight="1">
      <c r="B20" s="268"/>
    </row>
    <row r="21" spans="2:2" ht="3.75" hidden="1" customHeight="1">
      <c r="B21" s="268"/>
    </row>
    <row r="22" spans="2:2" ht="3.75" hidden="1" customHeight="1">
      <c r="B22" s="268"/>
    </row>
    <row r="23" spans="2:2" ht="3.75" hidden="1" customHeight="1">
      <c r="B23" s="268"/>
    </row>
    <row r="24" spans="2:2" ht="3.75" hidden="1" customHeight="1">
      <c r="B24" s="268"/>
    </row>
    <row r="25" spans="2:2" ht="3.75" hidden="1" customHeight="1">
      <c r="B25" s="268"/>
    </row>
    <row r="26" spans="2:2" ht="3.75" hidden="1" customHeight="1">
      <c r="B26" s="268"/>
    </row>
    <row r="27" spans="2:2" ht="3.75" hidden="1" customHeight="1">
      <c r="B27" s="268"/>
    </row>
    <row r="28" spans="2:2" ht="3.75" hidden="1" customHeight="1">
      <c r="B28" s="268"/>
    </row>
    <row r="29" spans="2:2" ht="3.75" hidden="1" customHeight="1">
      <c r="B29" s="268"/>
    </row>
    <row r="30" spans="2:2" ht="3.75" hidden="1" customHeight="1">
      <c r="B30" s="268"/>
    </row>
    <row r="31" spans="2:2" ht="3.75" hidden="1" customHeight="1">
      <c r="B31" s="268"/>
    </row>
    <row r="32" spans="2:2" ht="3.75" hidden="1" customHeight="1"/>
    <row r="33" spans="1:10" ht="3.75" hidden="1" customHeight="1"/>
    <row r="34" spans="1:10" ht="3.75" hidden="1" customHeight="1"/>
    <row r="35" spans="1:10" ht="3.75" hidden="1" customHeight="1"/>
    <row r="36" spans="1:10" ht="3.75" hidden="1" customHeight="1"/>
    <row r="37" spans="1:10" ht="3.75" hidden="1" customHeight="1"/>
    <row r="38" spans="1:10" ht="3.75" hidden="1" customHeight="1"/>
    <row r="39" spans="1:10" ht="3.75" hidden="1" customHeight="1"/>
    <row r="40" spans="1:10" ht="3.75" hidden="1" customHeight="1"/>
    <row r="41" spans="1:10" ht="3.75" hidden="1" customHeight="1"/>
    <row r="42" spans="1:10" s="240" customFormat="1" ht="15.6">
      <c r="A42" s="351" t="s">
        <v>353</v>
      </c>
      <c r="B42" s="351"/>
      <c r="C42" s="351"/>
      <c r="D42" s="351"/>
      <c r="E42" s="351"/>
      <c r="F42" s="351"/>
      <c r="G42" s="351"/>
      <c r="H42" s="351"/>
      <c r="I42" s="351"/>
      <c r="J42" s="235"/>
    </row>
    <row r="43" spans="1:10" s="240" customFormat="1">
      <c r="A43" s="352" t="s">
        <v>354</v>
      </c>
      <c r="B43" s="352" t="s">
        <v>354</v>
      </c>
      <c r="C43" s="352"/>
      <c r="D43" s="352"/>
      <c r="E43" s="352"/>
      <c r="F43" s="352"/>
      <c r="G43" s="352"/>
      <c r="H43" s="352"/>
      <c r="I43" s="352"/>
      <c r="J43" s="235"/>
    </row>
    <row r="44" spans="1:10" s="240" customFormat="1">
      <c r="A44" s="352" t="s">
        <v>366</v>
      </c>
      <c r="B44" s="352" t="s">
        <v>355</v>
      </c>
      <c r="C44" s="352"/>
      <c r="D44" s="352"/>
      <c r="E44" s="352"/>
      <c r="F44" s="352"/>
      <c r="G44" s="352"/>
      <c r="H44" s="352"/>
      <c r="I44" s="352"/>
      <c r="J44" s="235"/>
    </row>
    <row r="45" spans="1:10">
      <c r="B45" s="270"/>
      <c r="C45" s="241" t="s">
        <v>343</v>
      </c>
      <c r="D45" s="242"/>
      <c r="E45" s="243"/>
      <c r="F45" s="244"/>
      <c r="G45" s="245"/>
      <c r="H45" s="245"/>
      <c r="I45" s="245"/>
    </row>
    <row r="46" spans="1:10" ht="13.2">
      <c r="A46" s="266" t="s">
        <v>367</v>
      </c>
      <c r="B46" s="271" t="s">
        <v>344</v>
      </c>
      <c r="C46" s="246" t="s">
        <v>345</v>
      </c>
      <c r="D46" s="246" t="s">
        <v>346</v>
      </c>
      <c r="E46" s="247" t="s">
        <v>347</v>
      </c>
      <c r="F46" s="248" t="s">
        <v>348</v>
      </c>
      <c r="G46" s="248"/>
      <c r="H46" s="248"/>
      <c r="I46" s="248" t="s">
        <v>349</v>
      </c>
    </row>
    <row r="47" spans="1:10" s="256" customFormat="1" ht="15.75" customHeight="1">
      <c r="A47" s="267">
        <v>37922</v>
      </c>
      <c r="B47" s="272">
        <v>0.375</v>
      </c>
      <c r="C47" s="249">
        <f>IF(ISNUMBER(B47),+B47+TIME(0,E47,0),"…")</f>
        <v>0.39583333333333331</v>
      </c>
      <c r="D47" s="250">
        <f t="shared" ref="D47:D65" si="0">MAX(C17:C47)</f>
        <v>0.39583333333333331</v>
      </c>
      <c r="E47" s="251">
        <v>30</v>
      </c>
      <c r="F47" s="252" t="s">
        <v>361</v>
      </c>
      <c r="G47" s="253"/>
      <c r="H47" s="254"/>
      <c r="I47" s="255"/>
      <c r="J47" s="255"/>
    </row>
    <row r="48" spans="1:10" s="256" customFormat="1" ht="14.4">
      <c r="B48" s="272"/>
      <c r="C48" s="249" t="str">
        <f t="shared" ref="C48:C58" si="1">IF(ISNUMBER(B48),+B48+TIME(0,E48,0),"…")</f>
        <v>…</v>
      </c>
      <c r="D48" s="250">
        <f t="shared" si="0"/>
        <v>0.39583333333333331</v>
      </c>
      <c r="E48" s="257"/>
      <c r="F48" s="258"/>
      <c r="G48" s="259" t="s">
        <v>341</v>
      </c>
      <c r="H48" s="259"/>
      <c r="I48" s="255"/>
      <c r="J48" s="255"/>
    </row>
    <row r="49" spans="2:232" s="256" customFormat="1" ht="15.75" customHeight="1">
      <c r="B49" s="272"/>
      <c r="C49" s="249" t="str">
        <f t="shared" si="1"/>
        <v>…</v>
      </c>
      <c r="D49" s="250">
        <f t="shared" si="0"/>
        <v>0.39583333333333331</v>
      </c>
      <c r="E49" s="257"/>
      <c r="F49" s="258"/>
      <c r="G49" s="259" t="s">
        <v>352</v>
      </c>
      <c r="H49" s="259"/>
      <c r="I49" s="255" t="s">
        <v>358</v>
      </c>
      <c r="J49" s="255"/>
    </row>
    <row r="50" spans="2:232" s="256" customFormat="1" ht="14.4">
      <c r="B50" s="272"/>
      <c r="C50" s="249" t="str">
        <f t="shared" si="1"/>
        <v>…</v>
      </c>
      <c r="D50" s="250">
        <f t="shared" si="0"/>
        <v>0.39583333333333331</v>
      </c>
      <c r="E50" s="257"/>
      <c r="F50" s="255"/>
      <c r="G50" s="259"/>
      <c r="H50" s="259"/>
      <c r="I50" s="255"/>
      <c r="J50" s="260"/>
    </row>
    <row r="51" spans="2:232" s="256" customFormat="1" ht="14.25" customHeight="1">
      <c r="B51" s="272">
        <f>+D50</f>
        <v>0.39583333333333331</v>
      </c>
      <c r="C51" s="249">
        <f t="shared" si="1"/>
        <v>0.41666666666666663</v>
      </c>
      <c r="D51" s="250">
        <f t="shared" si="0"/>
        <v>0.41666666666666663</v>
      </c>
      <c r="E51" s="251">
        <v>30</v>
      </c>
      <c r="F51" s="252" t="s">
        <v>351</v>
      </c>
      <c r="G51" s="252"/>
      <c r="H51" s="252"/>
      <c r="I51" s="255" t="s">
        <v>358</v>
      </c>
      <c r="J51" s="255"/>
    </row>
    <row r="52" spans="2:232" s="256" customFormat="1" ht="14.4">
      <c r="B52" s="272"/>
      <c r="C52" s="249" t="str">
        <f t="shared" si="1"/>
        <v>…</v>
      </c>
      <c r="D52" s="250">
        <f t="shared" si="0"/>
        <v>0.41666666666666663</v>
      </c>
      <c r="E52" s="251"/>
      <c r="F52" s="261"/>
      <c r="G52" s="262" t="s">
        <v>356</v>
      </c>
      <c r="H52" s="262"/>
      <c r="I52" s="255"/>
      <c r="J52" s="255"/>
    </row>
    <row r="53" spans="2:232" s="256" customFormat="1" ht="14.4">
      <c r="B53" s="272"/>
      <c r="C53" s="249" t="str">
        <f t="shared" si="1"/>
        <v>…</v>
      </c>
      <c r="D53" s="250">
        <f t="shared" si="0"/>
        <v>0.41666666666666663</v>
      </c>
      <c r="E53" s="251"/>
      <c r="F53" s="261"/>
      <c r="G53" s="262" t="s">
        <v>360</v>
      </c>
      <c r="H53" s="262"/>
      <c r="I53" s="255"/>
      <c r="J53" s="255"/>
    </row>
    <row r="54" spans="2:232" s="256" customFormat="1" ht="14.4">
      <c r="B54" s="272"/>
      <c r="C54" s="249" t="str">
        <f t="shared" si="1"/>
        <v>…</v>
      </c>
      <c r="D54" s="250">
        <f t="shared" si="0"/>
        <v>0.41666666666666663</v>
      </c>
      <c r="E54" s="251"/>
      <c r="F54" s="261"/>
      <c r="G54" s="262" t="s">
        <v>357</v>
      </c>
      <c r="H54" s="262"/>
      <c r="I54" s="255"/>
      <c r="J54" s="255"/>
    </row>
    <row r="55" spans="2:232" s="256" customFormat="1" ht="14.4">
      <c r="B55" s="272"/>
      <c r="C55" s="249" t="str">
        <f t="shared" si="1"/>
        <v>…</v>
      </c>
      <c r="D55" s="250">
        <f t="shared" si="0"/>
        <v>0.41666666666666663</v>
      </c>
      <c r="E55" s="251"/>
      <c r="F55" s="263"/>
      <c r="G55" s="255"/>
      <c r="H55" s="255"/>
      <c r="I55" s="255"/>
      <c r="J55" s="255"/>
    </row>
    <row r="56" spans="2:232" s="256" customFormat="1" ht="15" customHeight="1">
      <c r="B56" s="272">
        <f>+D55</f>
        <v>0.41666666666666663</v>
      </c>
      <c r="C56" s="249">
        <f t="shared" si="1"/>
        <v>0.43749999999999994</v>
      </c>
      <c r="D56" s="250">
        <f t="shared" si="0"/>
        <v>0.43749999999999994</v>
      </c>
      <c r="E56" s="251">
        <v>30</v>
      </c>
      <c r="F56" s="252" t="s">
        <v>369</v>
      </c>
      <c r="G56" s="252"/>
      <c r="H56" s="253"/>
      <c r="I56" s="255" t="s">
        <v>359</v>
      </c>
      <c r="J56" s="255"/>
    </row>
    <row r="57" spans="2:232" s="256" customFormat="1" ht="13.8">
      <c r="B57" s="273"/>
      <c r="C57" s="249" t="str">
        <f t="shared" si="1"/>
        <v>…</v>
      </c>
      <c r="D57" s="250">
        <f t="shared" si="0"/>
        <v>0.43749999999999994</v>
      </c>
      <c r="E57" s="264"/>
      <c r="F57" s="255"/>
      <c r="G57" s="255"/>
      <c r="H57" s="255"/>
      <c r="I57" s="255"/>
      <c r="J57" s="254"/>
      <c r="K57" s="254"/>
      <c r="L57" s="254"/>
      <c r="M57" s="254"/>
      <c r="N57" s="254"/>
      <c r="O57" s="254"/>
      <c r="P57" s="254"/>
      <c r="Q57" s="254"/>
      <c r="R57" s="254"/>
      <c r="S57" s="254"/>
      <c r="T57" s="254"/>
      <c r="U57" s="254"/>
      <c r="V57" s="254"/>
      <c r="W57" s="254"/>
      <c r="X57" s="254"/>
      <c r="Y57" s="254"/>
      <c r="Z57" s="254"/>
      <c r="AA57" s="254"/>
      <c r="AB57" s="254"/>
      <c r="AC57" s="254"/>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c r="BG57" s="254"/>
      <c r="BH57" s="254"/>
      <c r="BI57" s="254"/>
      <c r="BJ57" s="254"/>
      <c r="BK57" s="254"/>
      <c r="BL57" s="254"/>
      <c r="BM57" s="254"/>
      <c r="BN57" s="254"/>
      <c r="BO57" s="254"/>
      <c r="BP57" s="254"/>
      <c r="BQ57" s="254"/>
      <c r="BR57" s="254"/>
      <c r="BS57" s="254"/>
      <c r="BT57" s="254"/>
      <c r="BU57" s="254"/>
      <c r="BV57" s="254"/>
      <c r="BW57" s="254"/>
      <c r="BX57" s="254"/>
      <c r="BY57" s="254"/>
      <c r="BZ57" s="254"/>
      <c r="CA57" s="254"/>
      <c r="CB57" s="254"/>
      <c r="CC57" s="254"/>
      <c r="CD57" s="254"/>
      <c r="CE57" s="254"/>
      <c r="CF57" s="254"/>
      <c r="CG57" s="254"/>
      <c r="CH57" s="254"/>
      <c r="CI57" s="254"/>
      <c r="CJ57" s="254"/>
      <c r="CK57" s="254"/>
      <c r="CL57" s="254"/>
      <c r="CM57" s="254"/>
      <c r="CN57" s="254"/>
      <c r="CO57" s="254"/>
      <c r="CP57" s="254"/>
      <c r="CQ57" s="254"/>
      <c r="CR57" s="254"/>
      <c r="CS57" s="254"/>
      <c r="CT57" s="254"/>
      <c r="CU57" s="254"/>
      <c r="CV57" s="254"/>
      <c r="CW57" s="254"/>
      <c r="CX57" s="254"/>
      <c r="CY57" s="254"/>
      <c r="CZ57" s="254"/>
      <c r="DA57" s="254"/>
      <c r="DB57" s="254"/>
      <c r="DC57" s="254"/>
      <c r="DD57" s="254"/>
      <c r="DE57" s="254"/>
      <c r="DF57" s="254"/>
      <c r="DG57" s="254"/>
      <c r="DH57" s="254"/>
      <c r="DI57" s="254"/>
      <c r="DJ57" s="254"/>
      <c r="DK57" s="254"/>
      <c r="DL57" s="254"/>
      <c r="DM57" s="254"/>
      <c r="DN57" s="254"/>
      <c r="DO57" s="254"/>
      <c r="DP57" s="254"/>
      <c r="DQ57" s="254"/>
      <c r="DR57" s="254"/>
      <c r="DS57" s="254"/>
      <c r="DT57" s="254"/>
      <c r="DU57" s="254"/>
      <c r="DV57" s="254"/>
      <c r="DW57" s="254"/>
      <c r="DX57" s="254"/>
      <c r="DY57" s="254"/>
      <c r="DZ57" s="254"/>
      <c r="EA57" s="254"/>
      <c r="EB57" s="254"/>
      <c r="EC57" s="254"/>
      <c r="ED57" s="254"/>
      <c r="EE57" s="254"/>
      <c r="EF57" s="254"/>
      <c r="EG57" s="254"/>
      <c r="EH57" s="254"/>
      <c r="EI57" s="254"/>
      <c r="EJ57" s="254"/>
      <c r="EK57" s="254"/>
      <c r="EL57" s="254"/>
      <c r="EM57" s="254"/>
      <c r="EN57" s="254"/>
      <c r="EO57" s="254"/>
      <c r="EP57" s="254"/>
      <c r="EQ57" s="254"/>
      <c r="ER57" s="254"/>
      <c r="ES57" s="254"/>
      <c r="ET57" s="254"/>
      <c r="EU57" s="254"/>
      <c r="EV57" s="254"/>
      <c r="EW57" s="254"/>
      <c r="EX57" s="254"/>
      <c r="EY57" s="254"/>
      <c r="EZ57" s="254"/>
      <c r="FA57" s="254"/>
      <c r="FB57" s="254"/>
      <c r="FC57" s="254"/>
      <c r="FD57" s="254"/>
      <c r="FE57" s="254"/>
      <c r="FF57" s="254"/>
      <c r="FG57" s="254"/>
      <c r="FH57" s="254"/>
      <c r="FI57" s="254"/>
      <c r="FJ57" s="254"/>
      <c r="FK57" s="254"/>
      <c r="FL57" s="254"/>
      <c r="FM57" s="254"/>
      <c r="FN57" s="254"/>
      <c r="FO57" s="254"/>
      <c r="FP57" s="254"/>
      <c r="FQ57" s="254"/>
      <c r="FR57" s="254"/>
      <c r="FS57" s="254"/>
      <c r="FT57" s="254"/>
      <c r="FU57" s="254"/>
      <c r="FV57" s="254"/>
      <c r="FW57" s="254"/>
      <c r="FX57" s="254"/>
      <c r="FY57" s="254"/>
      <c r="FZ57" s="254"/>
      <c r="GA57" s="254"/>
      <c r="GB57" s="254"/>
      <c r="GC57" s="254"/>
      <c r="GD57" s="254"/>
      <c r="GE57" s="254"/>
      <c r="GF57" s="254"/>
      <c r="GG57" s="254"/>
      <c r="GH57" s="254"/>
      <c r="GI57" s="254"/>
      <c r="GJ57" s="254"/>
      <c r="GK57" s="254"/>
      <c r="GL57" s="254"/>
      <c r="GM57" s="254"/>
      <c r="GN57" s="254"/>
      <c r="GO57" s="254"/>
      <c r="GP57" s="254"/>
      <c r="GQ57" s="254"/>
      <c r="GR57" s="254"/>
      <c r="GS57" s="254"/>
      <c r="GT57" s="254"/>
      <c r="GU57" s="254"/>
      <c r="GV57" s="254"/>
      <c r="GW57" s="254"/>
      <c r="GX57" s="254"/>
      <c r="GY57" s="254"/>
      <c r="GZ57" s="254"/>
      <c r="HA57" s="254"/>
      <c r="HB57" s="254"/>
      <c r="HC57" s="254"/>
      <c r="HD57" s="254"/>
      <c r="HE57" s="254"/>
      <c r="HF57" s="254"/>
      <c r="HG57" s="254"/>
      <c r="HH57" s="254"/>
      <c r="HI57" s="254"/>
      <c r="HJ57" s="254"/>
      <c r="HK57" s="254"/>
      <c r="HL57" s="254"/>
      <c r="HM57" s="254"/>
      <c r="HN57" s="254"/>
      <c r="HO57" s="254"/>
      <c r="HP57" s="254"/>
      <c r="HQ57" s="254"/>
      <c r="HR57" s="254"/>
      <c r="HS57" s="254"/>
      <c r="HT57" s="254"/>
      <c r="HU57" s="254"/>
      <c r="HV57" s="254"/>
      <c r="HW57" s="254"/>
      <c r="HX57" s="254"/>
    </row>
    <row r="58" spans="2:232" s="256" customFormat="1" ht="14.4">
      <c r="B58" s="272">
        <f>+D57</f>
        <v>0.43749999999999994</v>
      </c>
      <c r="C58" s="249">
        <f t="shared" si="1"/>
        <v>0.52083333333333326</v>
      </c>
      <c r="D58" s="250">
        <f t="shared" si="0"/>
        <v>0.52083333333333326</v>
      </c>
      <c r="E58" s="251">
        <v>120</v>
      </c>
      <c r="F58" s="252" t="s">
        <v>370</v>
      </c>
      <c r="G58" s="253"/>
      <c r="H58" s="253"/>
      <c r="I58" s="255" t="s">
        <v>365</v>
      </c>
      <c r="J58" s="255"/>
    </row>
    <row r="59" spans="2:232" s="256" customFormat="1" ht="14.4">
      <c r="B59" s="272"/>
      <c r="C59" s="249" t="str">
        <f t="shared" ref="C59:C65" si="2">IF(ISNUMBER(B59),+B59+TIME(0,E59,0),"…")</f>
        <v>…</v>
      </c>
      <c r="D59" s="250">
        <f t="shared" si="0"/>
        <v>0.52083333333333326</v>
      </c>
      <c r="E59" s="257"/>
      <c r="F59" s="263"/>
      <c r="G59" s="255"/>
      <c r="H59" s="255"/>
      <c r="I59" s="255"/>
      <c r="J59" s="255"/>
    </row>
    <row r="60" spans="2:232" s="256" customFormat="1" ht="14.4">
      <c r="B60" s="272">
        <f>+D59</f>
        <v>0.52083333333333326</v>
      </c>
      <c r="C60" s="249">
        <f t="shared" si="2"/>
        <v>0.60416666666666663</v>
      </c>
      <c r="D60" s="250">
        <f t="shared" si="0"/>
        <v>0.60416666666666663</v>
      </c>
      <c r="E60" s="251">
        <v>120</v>
      </c>
      <c r="F60" s="252" t="s">
        <v>370</v>
      </c>
      <c r="G60" s="253"/>
      <c r="H60" s="253"/>
      <c r="I60" s="255" t="s">
        <v>365</v>
      </c>
      <c r="J60" s="255"/>
    </row>
    <row r="61" spans="2:232" s="256" customFormat="1" ht="14.4">
      <c r="B61" s="272"/>
      <c r="C61" s="249" t="str">
        <f t="shared" si="2"/>
        <v>…</v>
      </c>
      <c r="D61" s="250">
        <f t="shared" si="0"/>
        <v>0.60416666666666663</v>
      </c>
      <c r="E61" s="251"/>
      <c r="F61" s="252"/>
      <c r="G61" s="253"/>
      <c r="H61" s="253"/>
      <c r="I61" s="255"/>
      <c r="J61" s="255"/>
    </row>
    <row r="62" spans="2:232" s="256" customFormat="1" ht="14.4">
      <c r="B62" s="272">
        <f>+D61</f>
        <v>0.60416666666666663</v>
      </c>
      <c r="C62" s="249">
        <f t="shared" si="2"/>
        <v>0.6875</v>
      </c>
      <c r="D62" s="250">
        <f t="shared" si="0"/>
        <v>0.6875</v>
      </c>
      <c r="E62" s="251">
        <v>120</v>
      </c>
      <c r="F62" s="252" t="s">
        <v>370</v>
      </c>
      <c r="G62" s="253"/>
      <c r="H62" s="253"/>
      <c r="I62" s="255" t="s">
        <v>365</v>
      </c>
      <c r="J62" s="255"/>
    </row>
    <row r="63" spans="2:232" s="256" customFormat="1" ht="14.4">
      <c r="B63" s="272"/>
      <c r="C63" s="249" t="str">
        <f t="shared" si="2"/>
        <v>…</v>
      </c>
      <c r="D63" s="250">
        <f t="shared" si="0"/>
        <v>0.6875</v>
      </c>
      <c r="E63" s="257"/>
      <c r="F63" s="263"/>
      <c r="G63" s="255"/>
      <c r="H63" s="255"/>
      <c r="I63" s="255"/>
      <c r="J63" s="255"/>
    </row>
    <row r="64" spans="2:232" s="256" customFormat="1" ht="14.4">
      <c r="B64" s="272">
        <f>+D63</f>
        <v>0.6875</v>
      </c>
      <c r="C64" s="249">
        <f t="shared" si="2"/>
        <v>0.77083333333333337</v>
      </c>
      <c r="D64" s="250">
        <f t="shared" si="0"/>
        <v>0.77083333333333337</v>
      </c>
      <c r="E64" s="251">
        <v>120</v>
      </c>
      <c r="F64" s="252" t="s">
        <v>370</v>
      </c>
      <c r="G64" s="253"/>
      <c r="H64" s="253"/>
      <c r="I64" s="255" t="s">
        <v>365</v>
      </c>
      <c r="J64" s="255"/>
    </row>
    <row r="65" spans="1:10" s="256" customFormat="1" ht="14.4">
      <c r="B65" s="272"/>
      <c r="C65" s="249" t="str">
        <f t="shared" si="2"/>
        <v>…</v>
      </c>
      <c r="D65" s="250">
        <f t="shared" si="0"/>
        <v>0.77083333333333337</v>
      </c>
      <c r="E65" s="251"/>
      <c r="F65" s="252"/>
      <c r="G65" s="253"/>
      <c r="H65" s="253"/>
      <c r="I65" s="255"/>
      <c r="J65" s="255"/>
    </row>
    <row r="66" spans="1:10" s="256" customFormat="1" ht="14.4">
      <c r="B66" s="274"/>
      <c r="C66" s="275"/>
      <c r="D66" s="276"/>
      <c r="E66" s="257"/>
      <c r="F66" s="277"/>
      <c r="G66" s="255"/>
      <c r="H66" s="255"/>
      <c r="I66" s="255"/>
      <c r="J66" s="255"/>
    </row>
    <row r="67" spans="1:10" s="256" customFormat="1" ht="14.4">
      <c r="A67" s="267">
        <v>37923</v>
      </c>
      <c r="B67" s="272">
        <v>0.33333333333333331</v>
      </c>
      <c r="C67" s="279">
        <f>IF(ISNUMBER(B67),+B67+TIME(0,E67,0),"…")</f>
        <v>0.35416666666666663</v>
      </c>
      <c r="D67" s="278">
        <f>MAX(D66,C67)</f>
        <v>0.35416666666666663</v>
      </c>
      <c r="E67" s="251">
        <v>30</v>
      </c>
      <c r="F67" s="252" t="s">
        <v>368</v>
      </c>
      <c r="G67" s="253"/>
      <c r="H67" s="253"/>
      <c r="I67" s="255" t="s">
        <v>365</v>
      </c>
      <c r="J67" s="255"/>
    </row>
    <row r="68" spans="1:10" s="256" customFormat="1" ht="14.4">
      <c r="B68" s="272"/>
      <c r="C68" s="279" t="str">
        <f t="shared" ref="C68:C78" si="3">IF(ISNUMBER(B68),+B68+TIME(0,E68,0),"…")</f>
        <v>…</v>
      </c>
      <c r="D68" s="278">
        <f t="shared" ref="D68:D78" si="4">MAX(D67,C68)</f>
        <v>0.35416666666666663</v>
      </c>
      <c r="E68" s="251"/>
      <c r="F68" s="261"/>
      <c r="G68" s="262" t="s">
        <v>356</v>
      </c>
      <c r="H68" s="262"/>
      <c r="I68" s="255"/>
      <c r="J68" s="255"/>
    </row>
    <row r="69" spans="1:10" s="256" customFormat="1" ht="14.4">
      <c r="B69" s="272"/>
      <c r="C69" s="279" t="str">
        <f t="shared" si="3"/>
        <v>…</v>
      </c>
      <c r="D69" s="278">
        <f t="shared" si="4"/>
        <v>0.35416666666666663</v>
      </c>
      <c r="E69" s="251"/>
      <c r="F69" s="261"/>
      <c r="G69" s="262" t="s">
        <v>360</v>
      </c>
      <c r="H69" s="262"/>
      <c r="I69" s="255"/>
      <c r="J69" s="255"/>
    </row>
    <row r="70" spans="1:10" s="256" customFormat="1" ht="14.4">
      <c r="B70" s="272"/>
      <c r="C70" s="279" t="str">
        <f t="shared" si="3"/>
        <v>…</v>
      </c>
      <c r="D70" s="278">
        <f t="shared" si="4"/>
        <v>0.35416666666666663</v>
      </c>
      <c r="E70" s="251"/>
      <c r="F70" s="261"/>
      <c r="G70" s="262" t="s">
        <v>357</v>
      </c>
      <c r="H70" s="262"/>
      <c r="I70" s="255"/>
      <c r="J70" s="255"/>
    </row>
    <row r="71" spans="1:10" s="256" customFormat="1" ht="14.4">
      <c r="B71" s="272"/>
      <c r="C71" s="279" t="str">
        <f t="shared" si="3"/>
        <v>…</v>
      </c>
      <c r="D71" s="278">
        <f t="shared" si="4"/>
        <v>0.35416666666666663</v>
      </c>
      <c r="E71" s="257"/>
      <c r="F71" s="263"/>
      <c r="G71" s="255"/>
      <c r="H71" s="255"/>
      <c r="I71" s="255"/>
      <c r="J71" s="255"/>
    </row>
    <row r="72" spans="1:10" s="256" customFormat="1" ht="14.4">
      <c r="B72" s="272">
        <f>+D71</f>
        <v>0.35416666666666663</v>
      </c>
      <c r="C72" s="279">
        <f t="shared" si="3"/>
        <v>0.43749999999999994</v>
      </c>
      <c r="D72" s="278">
        <f t="shared" si="4"/>
        <v>0.43749999999999994</v>
      </c>
      <c r="E72" s="251">
        <v>120</v>
      </c>
      <c r="F72" s="252" t="s">
        <v>370</v>
      </c>
      <c r="G72" s="253"/>
      <c r="H72" s="253"/>
      <c r="I72" s="255" t="s">
        <v>365</v>
      </c>
      <c r="J72" s="255"/>
    </row>
    <row r="73" spans="1:10" s="256" customFormat="1" ht="14.4">
      <c r="B73" s="272"/>
      <c r="C73" s="279" t="str">
        <f t="shared" si="3"/>
        <v>…</v>
      </c>
      <c r="D73" s="278">
        <f t="shared" si="4"/>
        <v>0.43749999999999994</v>
      </c>
      <c r="E73" s="257"/>
      <c r="F73" s="263"/>
      <c r="G73" s="255"/>
      <c r="H73" s="255"/>
      <c r="I73" s="255"/>
      <c r="J73" s="255"/>
    </row>
    <row r="74" spans="1:10" s="256" customFormat="1" ht="14.4">
      <c r="B74" s="272">
        <f>+D73</f>
        <v>0.43749999999999994</v>
      </c>
      <c r="C74" s="279">
        <f t="shared" si="3"/>
        <v>0.52083333333333326</v>
      </c>
      <c r="D74" s="278">
        <f t="shared" si="4"/>
        <v>0.52083333333333326</v>
      </c>
      <c r="E74" s="251">
        <v>120</v>
      </c>
      <c r="F74" s="252" t="s">
        <v>370</v>
      </c>
      <c r="G74" s="253"/>
      <c r="H74" s="253"/>
      <c r="I74" s="255" t="s">
        <v>365</v>
      </c>
      <c r="J74" s="255"/>
    </row>
    <row r="75" spans="1:10" s="256" customFormat="1" ht="14.4">
      <c r="B75" s="272"/>
      <c r="C75" s="279" t="str">
        <f t="shared" si="3"/>
        <v>…</v>
      </c>
      <c r="D75" s="278">
        <f t="shared" si="4"/>
        <v>0.52083333333333326</v>
      </c>
      <c r="E75" s="257"/>
      <c r="F75" s="263"/>
      <c r="G75" s="255"/>
      <c r="H75" s="255"/>
      <c r="I75" s="255"/>
      <c r="J75" s="255"/>
    </row>
    <row r="76" spans="1:10" s="256" customFormat="1" ht="14.4">
      <c r="B76" s="272">
        <f>+D75</f>
        <v>0.52083333333333326</v>
      </c>
      <c r="C76" s="279">
        <f t="shared" si="3"/>
        <v>0.60416666666666663</v>
      </c>
      <c r="D76" s="278">
        <f t="shared" si="4"/>
        <v>0.60416666666666663</v>
      </c>
      <c r="E76" s="251">
        <v>120</v>
      </c>
      <c r="F76" s="252" t="s">
        <v>370</v>
      </c>
      <c r="G76" s="253"/>
      <c r="H76" s="253"/>
      <c r="I76" s="255" t="s">
        <v>365</v>
      </c>
      <c r="J76" s="255"/>
    </row>
    <row r="77" spans="1:10" s="256" customFormat="1" ht="14.4">
      <c r="B77" s="272"/>
      <c r="C77" s="279" t="str">
        <f t="shared" si="3"/>
        <v>…</v>
      </c>
      <c r="D77" s="278">
        <f t="shared" si="4"/>
        <v>0.60416666666666663</v>
      </c>
      <c r="E77" s="257"/>
      <c r="F77" s="263"/>
      <c r="G77" s="255"/>
      <c r="H77" s="255"/>
      <c r="I77" s="255"/>
      <c r="J77" s="255"/>
    </row>
    <row r="78" spans="1:10" s="256" customFormat="1" ht="14.4">
      <c r="B78" s="272">
        <f>+D77</f>
        <v>0.60416666666666663</v>
      </c>
      <c r="C78" s="279">
        <f t="shared" si="3"/>
        <v>0.6875</v>
      </c>
      <c r="D78" s="278">
        <f t="shared" si="4"/>
        <v>0.6875</v>
      </c>
      <c r="E78" s="251">
        <v>120</v>
      </c>
      <c r="F78" s="252" t="s">
        <v>370</v>
      </c>
      <c r="G78" s="253"/>
      <c r="H78" s="253"/>
      <c r="I78" s="255" t="s">
        <v>365</v>
      </c>
      <c r="J78" s="255"/>
    </row>
    <row r="79" spans="1:10" s="256" customFormat="1" ht="14.4">
      <c r="B79" s="272"/>
      <c r="C79" s="279" t="str">
        <f t="shared" ref="C79:C86" si="5">IF(ISNUMBER(B79),+B79+TIME(0,E79,0),"…")</f>
        <v>…</v>
      </c>
      <c r="D79" s="278">
        <f t="shared" ref="D79:D86" si="6">MAX(D78,C79)</f>
        <v>0.6875</v>
      </c>
      <c r="E79" s="257"/>
      <c r="F79" s="263"/>
      <c r="G79" s="255"/>
      <c r="H79" s="255"/>
      <c r="I79" s="255"/>
      <c r="J79" s="255"/>
    </row>
    <row r="80" spans="1:10" s="256" customFormat="1" ht="14.4">
      <c r="B80" s="272">
        <f>+D79</f>
        <v>0.6875</v>
      </c>
      <c r="C80" s="279">
        <f t="shared" si="5"/>
        <v>0.70833333333333337</v>
      </c>
      <c r="D80" s="278">
        <f t="shared" si="6"/>
        <v>0.70833333333333337</v>
      </c>
      <c r="E80" s="251">
        <f>SUM(F81:F83)</f>
        <v>30</v>
      </c>
      <c r="F80" s="252" t="s">
        <v>363</v>
      </c>
      <c r="G80" s="255"/>
      <c r="H80" s="255"/>
      <c r="I80" s="255" t="str">
        <f>+I51</f>
        <v>ALERT team leader</v>
      </c>
      <c r="J80" s="255"/>
    </row>
    <row r="81" spans="2:9" ht="13.8">
      <c r="C81" s="279" t="str">
        <f t="shared" si="5"/>
        <v>…</v>
      </c>
      <c r="D81" s="278">
        <f t="shared" si="6"/>
        <v>0.70833333333333337</v>
      </c>
      <c r="F81" s="258">
        <v>15</v>
      </c>
      <c r="G81" s="255" t="s">
        <v>362</v>
      </c>
      <c r="H81" s="255"/>
      <c r="I81" s="255"/>
    </row>
    <row r="82" spans="2:9">
      <c r="C82" s="279" t="str">
        <f t="shared" si="5"/>
        <v>…</v>
      </c>
      <c r="D82" s="278">
        <f t="shared" si="6"/>
        <v>0.70833333333333337</v>
      </c>
      <c r="F82" s="265">
        <v>15</v>
      </c>
      <c r="G82" s="255" t="s">
        <v>364</v>
      </c>
      <c r="I82" s="255"/>
    </row>
    <row r="83" spans="2:9">
      <c r="C83" s="279" t="str">
        <f t="shared" si="5"/>
        <v>…</v>
      </c>
      <c r="D83" s="278">
        <f t="shared" si="6"/>
        <v>0.70833333333333337</v>
      </c>
      <c r="G83" s="255"/>
      <c r="I83" s="255"/>
    </row>
    <row r="84" spans="2:9" ht="14.4">
      <c r="B84" s="272">
        <f>+D83</f>
        <v>0.70833333333333337</v>
      </c>
      <c r="C84" s="279">
        <f t="shared" si="5"/>
        <v>0.70833333333333337</v>
      </c>
      <c r="D84" s="278">
        <f t="shared" si="6"/>
        <v>0.70833333333333337</v>
      </c>
      <c r="E84" s="251"/>
      <c r="F84" s="253" t="s">
        <v>350</v>
      </c>
      <c r="I84" s="255"/>
    </row>
    <row r="85" spans="2:9">
      <c r="C85" s="279" t="str">
        <f t="shared" si="5"/>
        <v>…</v>
      </c>
      <c r="D85" s="278">
        <f t="shared" si="6"/>
        <v>0.70833333333333337</v>
      </c>
      <c r="I85" s="255"/>
    </row>
    <row r="86" spans="2:9">
      <c r="C86" s="279" t="str">
        <f t="shared" si="5"/>
        <v>…</v>
      </c>
      <c r="D86" s="278">
        <f t="shared" si="6"/>
        <v>0.70833333333333337</v>
      </c>
    </row>
  </sheetData>
  <mergeCells count="3">
    <mergeCell ref="A42:I42"/>
    <mergeCell ref="A43:I43"/>
    <mergeCell ref="A44:I44"/>
  </mergeCells>
  <phoneticPr fontId="1" type="noConversion"/>
  <printOptions horizontalCentered="1" verticalCentered="1"/>
  <pageMargins left="0.5" right="0.45" top="0.5" bottom="0.77" header="0.5" footer="0.5"/>
  <pageSetup scale="98" orientation="portrait" r:id="rId1"/>
  <headerFooter alignWithMargins="0">
    <oddFooter>&amp;L&amp;"Arial,Italic"&amp;9&amp;F,  Tab:  &amp;A  &amp;D, &amp;T  PNNL&amp;R&amp;"Arial,Italic"&amp;9Page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showGridLines="0" workbookViewId="0">
      <selection sqref="A1:C1"/>
    </sheetView>
  </sheetViews>
  <sheetFormatPr defaultColWidth="9.109375" defaultRowHeight="13.2"/>
  <cols>
    <col min="1" max="1" width="5.6640625" style="24" customWidth="1"/>
    <col min="2" max="3" width="9.109375" style="24"/>
    <col min="4" max="16384" width="9.109375" style="2"/>
  </cols>
  <sheetData>
    <row r="1" spans="1:7" ht="21" customHeight="1">
      <c r="A1" s="163" t="s">
        <v>401</v>
      </c>
      <c r="G1" s="3"/>
    </row>
    <row r="2" spans="1:7">
      <c r="A2" s="164" t="s">
        <v>131</v>
      </c>
    </row>
    <row r="3" spans="1:7" ht="14.25" customHeight="1">
      <c r="A3" s="24" t="s">
        <v>130</v>
      </c>
    </row>
    <row r="4" spans="1:7">
      <c r="B4" s="24" t="s">
        <v>132</v>
      </c>
    </row>
    <row r="6" spans="1:7">
      <c r="A6" s="24" t="s">
        <v>129</v>
      </c>
    </row>
    <row r="8" spans="1:7">
      <c r="A8" s="24" t="s">
        <v>181</v>
      </c>
    </row>
    <row r="9" spans="1:7">
      <c r="A9" s="24" t="s">
        <v>182</v>
      </c>
    </row>
    <row r="12" spans="1:7">
      <c r="A12" s="164" t="s">
        <v>183</v>
      </c>
    </row>
    <row r="13" spans="1:7">
      <c r="B13" s="24" t="s">
        <v>133</v>
      </c>
    </row>
    <row r="14" spans="1:7">
      <c r="B14" s="24" t="s">
        <v>134</v>
      </c>
    </row>
    <row r="15" spans="1:7">
      <c r="B15" s="24" t="s">
        <v>135</v>
      </c>
    </row>
    <row r="16" spans="1:7">
      <c r="B16" s="24" t="s">
        <v>136</v>
      </c>
    </row>
    <row r="17" spans="2:2">
      <c r="B17" s="24" t="s">
        <v>137</v>
      </c>
    </row>
    <row r="18" spans="2:2">
      <c r="B18" s="24" t="s">
        <v>138</v>
      </c>
    </row>
    <row r="19" spans="2:2">
      <c r="B19" s="24" t="s">
        <v>139</v>
      </c>
    </row>
  </sheetData>
  <phoneticPr fontId="0" type="noConversion"/>
  <printOptions horizontalCentered="1" verticalCentered="1"/>
  <pageMargins left="0.5" right="0.5" top="0.5" bottom="0.77" header="0.5" footer="0.5"/>
  <pageSetup orientation="portrait" r:id="rId1"/>
  <headerFooter alignWithMargins="0">
    <oddFooter>&amp;L&amp;"Arial,Italic"&amp;9&amp;F,  Tab:  &amp;A  &amp;D, &amp;T  PNNL&amp;R&amp;"Arial,Italic"&amp;9Page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6"/>
  <sheetViews>
    <sheetView showGridLines="0" zoomScale="75" zoomScaleNormal="100" workbookViewId="0">
      <selection sqref="A1:C1"/>
    </sheetView>
  </sheetViews>
  <sheetFormatPr defaultColWidth="9.6640625" defaultRowHeight="13.2"/>
  <cols>
    <col min="1" max="1" width="4.88671875" style="2" customWidth="1"/>
    <col min="2" max="2" width="6.6640625" style="2" customWidth="1"/>
    <col min="3" max="3" width="4.5546875" style="1" customWidth="1"/>
    <col min="4" max="4" width="6.6640625" style="2" customWidth="1"/>
    <col min="5" max="5" width="2" style="6" customWidth="1"/>
    <col min="6" max="6" width="6.6640625" style="2" customWidth="1"/>
    <col min="7" max="7" width="2" style="2" customWidth="1"/>
    <col min="8" max="8" width="6.6640625" style="2" customWidth="1"/>
    <col min="9" max="16384" width="9.6640625" style="2"/>
  </cols>
  <sheetData>
    <row r="3" spans="1:8" ht="20.25" customHeight="1">
      <c r="A3" s="2" t="s">
        <v>453</v>
      </c>
      <c r="B3" s="8"/>
      <c r="C3" s="9" t="s">
        <v>454</v>
      </c>
      <c r="D3" s="8"/>
      <c r="E3" s="7" t="s">
        <v>455</v>
      </c>
      <c r="F3" s="8"/>
    </row>
    <row r="4" spans="1:8" ht="20.25" customHeight="1">
      <c r="F4" s="7" t="s">
        <v>456</v>
      </c>
      <c r="G4" s="7" t="s">
        <v>455</v>
      </c>
      <c r="H4" s="10" t="s">
        <v>457</v>
      </c>
    </row>
    <row r="5" spans="1:8" ht="20.25" customHeight="1">
      <c r="A5" s="2" t="s">
        <v>458</v>
      </c>
      <c r="B5" s="8"/>
      <c r="C5" s="9" t="s">
        <v>454</v>
      </c>
      <c r="D5" s="8"/>
      <c r="E5" s="7" t="s">
        <v>455</v>
      </c>
      <c r="F5" s="8"/>
      <c r="H5" s="7"/>
    </row>
    <row r="6" spans="1:8">
      <c r="B6" s="6"/>
    </row>
  </sheetData>
  <phoneticPr fontId="0" type="noConversion"/>
  <printOptions horizontalCentered="1" verticalCentered="1"/>
  <pageMargins left="0.5" right="0.5" top="0.5" bottom="0.77" header="0.5" footer="0.5"/>
  <pageSetup orientation="portrait" r:id="rId1"/>
  <headerFooter alignWithMargins="0">
    <oddFooter>&amp;L&amp;"Arial,Italic"&amp;9&amp;F,  Tab:  &amp;A  &amp;D, &amp;T  PNNL&amp;R&amp;"Arial,Italic"&amp;9Page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23"/>
  <sheetViews>
    <sheetView showGridLines="0" zoomScale="75" workbookViewId="0">
      <selection sqref="A1:C1"/>
    </sheetView>
  </sheetViews>
  <sheetFormatPr defaultColWidth="9.33203125" defaultRowHeight="13.2"/>
  <cols>
    <col min="1" max="1" width="10.6640625" style="301" customWidth="1"/>
    <col min="2" max="2" width="14.6640625" style="12" customWidth="1"/>
    <col min="3" max="3" width="13.88671875" style="11" customWidth="1"/>
    <col min="4" max="4" width="7.6640625" style="11" customWidth="1"/>
    <col min="5" max="5" width="9.33203125" style="304" customWidth="1"/>
    <col min="6" max="16384" width="9.33203125" style="11"/>
  </cols>
  <sheetData>
    <row r="1" spans="1:12" ht="21" customHeight="1">
      <c r="A1" s="303" t="s">
        <v>229</v>
      </c>
      <c r="G1" s="305"/>
      <c r="I1" s="305"/>
    </row>
    <row r="2" spans="1:12">
      <c r="A2" s="301" t="s">
        <v>241</v>
      </c>
    </row>
    <row r="3" spans="1:12" ht="6" customHeight="1"/>
    <row r="4" spans="1:12">
      <c r="A4" s="301" t="s">
        <v>233</v>
      </c>
    </row>
    <row r="5" spans="1:12">
      <c r="E5" s="306" t="s">
        <v>240</v>
      </c>
      <c r="F5" s="307"/>
      <c r="G5" s="307"/>
      <c r="H5" s="307"/>
      <c r="I5" s="307"/>
      <c r="J5" s="307"/>
      <c r="K5" s="307"/>
    </row>
    <row r="6" spans="1:12" ht="26.4">
      <c r="A6" s="308"/>
      <c r="B6" s="309" t="s">
        <v>238</v>
      </c>
      <c r="C6" s="307"/>
      <c r="D6" s="310" t="s">
        <v>239</v>
      </c>
      <c r="E6" s="311"/>
      <c r="F6" s="312"/>
      <c r="G6" s="312"/>
      <c r="H6" s="312"/>
      <c r="I6" s="312"/>
      <c r="J6" s="312"/>
      <c r="K6" s="313"/>
      <c r="L6" s="313"/>
    </row>
    <row r="7" spans="1:12" ht="17.25" customHeight="1">
      <c r="A7" s="314" t="s">
        <v>230</v>
      </c>
      <c r="B7" s="315"/>
      <c r="C7" s="316" t="s">
        <v>235</v>
      </c>
      <c r="D7" s="317">
        <v>0</v>
      </c>
      <c r="E7" s="315"/>
      <c r="F7" s="318"/>
      <c r="G7" s="318"/>
      <c r="H7" s="318"/>
      <c r="I7" s="318"/>
      <c r="J7" s="318"/>
      <c r="K7" s="319"/>
      <c r="L7" s="319"/>
    </row>
    <row r="8" spans="1:12" ht="17.25" customHeight="1">
      <c r="A8" s="320" t="s">
        <v>231</v>
      </c>
      <c r="B8" s="321"/>
      <c r="C8" s="322" t="s">
        <v>236</v>
      </c>
      <c r="D8" s="323"/>
      <c r="E8" s="321"/>
      <c r="F8" s="47"/>
      <c r="G8" s="47"/>
      <c r="H8" s="47"/>
      <c r="I8" s="47"/>
      <c r="J8" s="47"/>
      <c r="K8" s="324"/>
      <c r="L8" s="324"/>
    </row>
    <row r="9" spans="1:12" ht="17.25" customHeight="1">
      <c r="A9" s="320" t="s">
        <v>378</v>
      </c>
      <c r="B9" s="321"/>
      <c r="C9" s="322" t="s">
        <v>237</v>
      </c>
      <c r="D9" s="323"/>
      <c r="E9" s="321"/>
      <c r="F9" s="47"/>
      <c r="G9" s="47"/>
      <c r="H9" s="47"/>
      <c r="I9" s="47"/>
      <c r="J9" s="47"/>
      <c r="K9" s="324"/>
      <c r="L9" s="324"/>
    </row>
    <row r="10" spans="1:12" ht="17.25" customHeight="1">
      <c r="A10" s="320" t="s">
        <v>232</v>
      </c>
      <c r="B10" s="321"/>
      <c r="C10" s="322"/>
      <c r="D10" s="323"/>
      <c r="E10" s="321"/>
      <c r="F10" s="47"/>
      <c r="G10" s="47"/>
      <c r="H10" s="47"/>
      <c r="I10" s="47"/>
      <c r="J10" s="47"/>
      <c r="K10" s="324"/>
      <c r="L10" s="324"/>
    </row>
    <row r="11" spans="1:12" ht="17.25" customHeight="1">
      <c r="A11" s="320" t="s">
        <v>234</v>
      </c>
      <c r="B11" s="321"/>
      <c r="C11" s="322"/>
      <c r="D11" s="323"/>
      <c r="E11" s="321"/>
      <c r="F11" s="47"/>
      <c r="G11" s="47"/>
      <c r="H11" s="47"/>
      <c r="I11" s="47"/>
      <c r="J11" s="47"/>
      <c r="K11" s="324"/>
      <c r="L11" s="324"/>
    </row>
    <row r="13" spans="1:12" ht="36" customHeight="1">
      <c r="A13" s="301" t="s">
        <v>242</v>
      </c>
    </row>
    <row r="14" spans="1:12" ht="36" customHeight="1">
      <c r="A14" s="301" t="s">
        <v>282</v>
      </c>
    </row>
    <row r="15" spans="1:12" ht="36" customHeight="1">
      <c r="A15" s="301" t="s">
        <v>283</v>
      </c>
    </row>
    <row r="16" spans="1:12" ht="36" customHeight="1">
      <c r="A16" s="301" t="s">
        <v>284</v>
      </c>
    </row>
    <row r="17" spans="1:12" ht="36" customHeight="1">
      <c r="A17" s="330" t="s">
        <v>285</v>
      </c>
      <c r="B17" s="330"/>
      <c r="C17" s="330"/>
      <c r="D17" s="330"/>
      <c r="E17" s="330"/>
      <c r="F17" s="330"/>
      <c r="G17" s="330"/>
      <c r="H17" s="330"/>
      <c r="I17" s="330"/>
      <c r="J17" s="330"/>
      <c r="K17" s="330"/>
      <c r="L17" s="330"/>
    </row>
    <row r="18" spans="1:12" ht="36" customHeight="1">
      <c r="A18" s="301" t="s">
        <v>286</v>
      </c>
    </row>
    <row r="19" spans="1:12" ht="36" customHeight="1">
      <c r="A19" s="301" t="s">
        <v>287</v>
      </c>
    </row>
    <row r="20" spans="1:12">
      <c r="A20" s="301" t="s">
        <v>288</v>
      </c>
    </row>
    <row r="21" spans="1:12">
      <c r="A21" s="301" t="s">
        <v>243</v>
      </c>
    </row>
    <row r="22" spans="1:12">
      <c r="A22" s="301" t="s">
        <v>244</v>
      </c>
    </row>
    <row r="23" spans="1:12">
      <c r="A23" s="301" t="s">
        <v>245</v>
      </c>
    </row>
  </sheetData>
  <mergeCells count="1">
    <mergeCell ref="A17:L17"/>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E15"/>
  <sheetViews>
    <sheetView showGridLines="0" zoomScale="75" zoomScaleNormal="100" workbookViewId="0">
      <selection activeCell="A14" sqref="A14:A15"/>
    </sheetView>
  </sheetViews>
  <sheetFormatPr defaultColWidth="9.6640625" defaultRowHeight="13.2"/>
  <cols>
    <col min="1" max="1" width="8.88671875" style="2" customWidth="1"/>
    <col min="2" max="2" width="20.5546875" style="1" customWidth="1"/>
    <col min="3" max="3" width="2.5546875" style="1" customWidth="1"/>
    <col min="4" max="4" width="9.109375" style="2" customWidth="1"/>
    <col min="5" max="5" width="2" style="6" customWidth="1"/>
    <col min="6" max="6" width="6.6640625" style="2" customWidth="1"/>
    <col min="7" max="7" width="2" style="2" customWidth="1"/>
    <col min="8" max="8" width="6.6640625" style="2" customWidth="1"/>
    <col min="9" max="16384" width="9.6640625" style="2"/>
  </cols>
  <sheetData>
    <row r="2" spans="1:4">
      <c r="A2" s="24" t="s">
        <v>512</v>
      </c>
    </row>
    <row r="3" spans="1:4">
      <c r="B3" s="9"/>
    </row>
    <row r="4" spans="1:4" ht="20.25" customHeight="1">
      <c r="B4" s="2" t="s">
        <v>527</v>
      </c>
      <c r="C4" s="7" t="s">
        <v>455</v>
      </c>
      <c r="D4" s="26"/>
    </row>
    <row r="5" spans="1:4" ht="4.5" customHeight="1">
      <c r="B5" s="2"/>
      <c r="C5" s="7"/>
    </row>
    <row r="6" spans="1:4" ht="20.25" customHeight="1">
      <c r="B6" s="25" t="s">
        <v>530</v>
      </c>
      <c r="C6" s="7" t="s">
        <v>455</v>
      </c>
      <c r="D6" s="27"/>
    </row>
    <row r="7" spans="1:4" ht="7.5" customHeight="1">
      <c r="B7" s="25" t="s">
        <v>520</v>
      </c>
      <c r="C7" s="7" t="s">
        <v>455</v>
      </c>
      <c r="D7" s="25" t="s">
        <v>520</v>
      </c>
    </row>
    <row r="8" spans="1:4" ht="20.25" customHeight="1">
      <c r="B8" s="2" t="s">
        <v>519</v>
      </c>
      <c r="C8" s="7" t="s">
        <v>455</v>
      </c>
      <c r="D8" s="26"/>
    </row>
    <row r="11" spans="1:4" ht="20.25" customHeight="1">
      <c r="B11" s="2" t="s">
        <v>527</v>
      </c>
      <c r="C11" s="7" t="s">
        <v>455</v>
      </c>
      <c r="D11" s="26"/>
    </row>
    <row r="12" spans="1:4" ht="4.5" customHeight="1">
      <c r="B12" s="2"/>
      <c r="C12" s="7"/>
    </row>
    <row r="13" spans="1:4" ht="20.25" customHeight="1">
      <c r="B13" s="25" t="s">
        <v>526</v>
      </c>
      <c r="C13" s="7" t="s">
        <v>455</v>
      </c>
      <c r="D13" s="27"/>
    </row>
    <row r="14" spans="1:4" ht="7.5" customHeight="1">
      <c r="B14" s="25" t="s">
        <v>520</v>
      </c>
      <c r="C14" s="7" t="s">
        <v>455</v>
      </c>
      <c r="D14" s="25" t="s">
        <v>520</v>
      </c>
    </row>
    <row r="15" spans="1:4" ht="20.25" customHeight="1">
      <c r="B15" s="2" t="s">
        <v>519</v>
      </c>
      <c r="C15" s="7" t="s">
        <v>455</v>
      </c>
      <c r="D15" s="26"/>
    </row>
  </sheetData>
  <phoneticPr fontId="0" type="noConversion"/>
  <printOptions horizontalCentered="1" verticalCentered="1"/>
  <pageMargins left="0.5" right="0.5" top="0.5" bottom="0.77" header="0.5" footer="0.5"/>
  <pageSetup orientation="portrait" r:id="rId1"/>
  <headerFooter alignWithMargins="0">
    <oddFooter>&amp;L&amp;"Arial,Italic"&amp;9&amp;F,  Tab:  &amp;A  &amp;D, &amp;T  PNNL&amp;R&amp;"Arial,Italic"&amp;9Page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9"/>
  <sheetViews>
    <sheetView showGridLines="0" workbookViewId="0">
      <selection activeCell="A14" sqref="A14"/>
    </sheetView>
  </sheetViews>
  <sheetFormatPr defaultColWidth="9.109375" defaultRowHeight="13.2"/>
  <cols>
    <col min="1" max="1" width="5.6640625" style="1" customWidth="1"/>
    <col min="2" max="2" width="8.6640625" style="2" customWidth="1"/>
    <col min="3" max="3" width="3.6640625" style="2" customWidth="1"/>
    <col min="4" max="4" width="2.109375" style="2" customWidth="1"/>
    <col min="5" max="5" width="7.5546875" style="2" customWidth="1"/>
    <col min="6" max="6" width="3.109375" style="2" customWidth="1"/>
    <col min="7" max="16384" width="9.109375" style="2"/>
  </cols>
  <sheetData>
    <row r="1" spans="1:7" ht="21" customHeight="1">
      <c r="A1" s="177" t="s">
        <v>401</v>
      </c>
      <c r="G1" s="3"/>
    </row>
    <row r="2" spans="1:7" ht="14.25" customHeight="1">
      <c r="B2" s="353" t="s">
        <v>262</v>
      </c>
      <c r="C2" s="353"/>
      <c r="D2" s="353"/>
      <c r="E2" s="353"/>
      <c r="F2" s="353"/>
    </row>
    <row r="3" spans="1:7">
      <c r="B3" s="354" t="s">
        <v>259</v>
      </c>
      <c r="C3" s="354"/>
      <c r="D3" s="354"/>
      <c r="E3" s="354"/>
      <c r="F3" s="354"/>
    </row>
    <row r="4" spans="1:7">
      <c r="B4" s="280" t="s">
        <v>246</v>
      </c>
      <c r="C4" s="288">
        <v>20</v>
      </c>
      <c r="D4" s="293"/>
      <c r="E4" s="280" t="s">
        <v>254</v>
      </c>
      <c r="F4" s="134">
        <v>34</v>
      </c>
    </row>
    <row r="5" spans="1:7">
      <c r="B5" s="281" t="s">
        <v>247</v>
      </c>
      <c r="C5" s="289">
        <v>34</v>
      </c>
      <c r="D5" s="294"/>
      <c r="E5" s="281" t="s">
        <v>255</v>
      </c>
      <c r="F5" s="142">
        <v>7</v>
      </c>
    </row>
    <row r="6" spans="1:7">
      <c r="B6" s="281" t="s">
        <v>250</v>
      </c>
      <c r="C6" s="289">
        <v>34</v>
      </c>
      <c r="D6" s="294"/>
      <c r="E6" s="281" t="s">
        <v>256</v>
      </c>
      <c r="F6" s="142">
        <v>2</v>
      </c>
    </row>
    <row r="7" spans="1:7">
      <c r="B7" s="281" t="s">
        <v>251</v>
      </c>
      <c r="C7" s="289">
        <v>15</v>
      </c>
      <c r="D7" s="294"/>
      <c r="E7" s="281" t="s">
        <v>257</v>
      </c>
      <c r="F7" s="142">
        <v>2</v>
      </c>
    </row>
    <row r="8" spans="1:7">
      <c r="B8" s="281" t="s">
        <v>252</v>
      </c>
      <c r="C8" s="289">
        <v>4</v>
      </c>
      <c r="D8" s="294"/>
      <c r="E8" s="281" t="s">
        <v>258</v>
      </c>
      <c r="F8" s="142">
        <v>2</v>
      </c>
    </row>
    <row r="9" spans="1:7">
      <c r="B9" s="291" t="s">
        <v>253</v>
      </c>
      <c r="C9" s="290">
        <v>3</v>
      </c>
      <c r="D9" s="295"/>
      <c r="E9" s="291" t="s">
        <v>234</v>
      </c>
      <c r="F9" s="292">
        <v>3</v>
      </c>
    </row>
  </sheetData>
  <mergeCells count="2">
    <mergeCell ref="B2:F2"/>
    <mergeCell ref="B3:F3"/>
  </mergeCells>
  <phoneticPr fontId="0" type="noConversion"/>
  <printOptions horizontalCentered="1" verticalCentered="1"/>
  <pageMargins left="0.5" right="0.5" top="0.5" bottom="0.77" header="0.5" footer="0.5"/>
  <pageSetup orientation="portrait" r:id="rId1"/>
  <headerFooter alignWithMargins="0">
    <oddFooter>&amp;L&amp;"Arial,Italic"&amp;9&amp;F,  Tab:  &amp;A  &amp;D, &amp;T  PNNL&amp;R&amp;"Arial,Italic"&amp;9Page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G33"/>
  <sheetViews>
    <sheetView showGridLines="0" zoomScale="75" workbookViewId="0">
      <selection activeCell="H11" sqref="H11:I11"/>
    </sheetView>
  </sheetViews>
  <sheetFormatPr defaultColWidth="9.33203125" defaultRowHeight="13.2"/>
  <cols>
    <col min="1" max="1" width="24.88671875" style="239" customWidth="1"/>
    <col min="2" max="2" width="10.6640625" style="1" customWidth="1"/>
    <col min="3" max="3" width="11.44140625" style="2" customWidth="1"/>
    <col min="4" max="4" width="10.5546875" style="2" customWidth="1"/>
    <col min="5" max="5" width="11.5546875" style="2" customWidth="1"/>
    <col min="6" max="6" width="52.109375" style="24" customWidth="1"/>
    <col min="7" max="16384" width="9.33203125" style="2"/>
  </cols>
  <sheetData>
    <row r="1" spans="1:7" ht="21" customHeight="1">
      <c r="A1" s="238" t="s">
        <v>279</v>
      </c>
    </row>
    <row r="2" spans="1:7">
      <c r="A2" s="239" t="s">
        <v>241</v>
      </c>
    </row>
    <row r="3" spans="1:7">
      <c r="A3" s="1"/>
    </row>
    <row r="4" spans="1:7" ht="15.6">
      <c r="A4" s="231" t="s">
        <v>263</v>
      </c>
    </row>
    <row r="5" spans="1:7">
      <c r="A5" s="1" t="s">
        <v>280</v>
      </c>
    </row>
    <row r="7" spans="1:7" ht="39.6">
      <c r="A7" s="298" t="s">
        <v>265</v>
      </c>
      <c r="B7" s="300" t="s">
        <v>261</v>
      </c>
      <c r="C7" s="300" t="s">
        <v>264</v>
      </c>
      <c r="D7" s="300" t="s">
        <v>281</v>
      </c>
      <c r="E7" s="300" t="s">
        <v>260</v>
      </c>
      <c r="F7" s="299" t="s">
        <v>266</v>
      </c>
      <c r="G7" s="144"/>
    </row>
    <row r="8" spans="1:7" ht="35.25" customHeight="1">
      <c r="A8" s="284"/>
      <c r="B8" s="285"/>
      <c r="C8" s="282"/>
      <c r="D8" s="282"/>
      <c r="E8" s="296"/>
      <c r="F8" s="293"/>
    </row>
    <row r="9" spans="1:7" ht="35.25" customHeight="1">
      <c r="A9" s="286"/>
      <c r="B9" s="287"/>
      <c r="C9" s="283"/>
      <c r="D9" s="283"/>
      <c r="E9" s="297"/>
      <c r="F9" s="294"/>
    </row>
    <row r="10" spans="1:7" ht="35.25" customHeight="1">
      <c r="A10" s="286"/>
      <c r="B10" s="287"/>
      <c r="C10" s="283"/>
      <c r="D10" s="283"/>
      <c r="E10" s="297"/>
      <c r="F10" s="294"/>
    </row>
    <row r="11" spans="1:7" ht="35.25" customHeight="1">
      <c r="A11" s="286"/>
      <c r="B11" s="287"/>
      <c r="C11" s="283"/>
      <c r="D11" s="283"/>
      <c r="E11" s="297"/>
      <c r="F11" s="294"/>
    </row>
    <row r="12" spans="1:7" ht="35.25" customHeight="1">
      <c r="A12" s="286"/>
      <c r="B12" s="287"/>
      <c r="C12" s="283"/>
      <c r="D12" s="283"/>
      <c r="E12" s="297"/>
      <c r="F12" s="294"/>
    </row>
    <row r="13" spans="1:7" ht="35.25" customHeight="1">
      <c r="A13" s="286"/>
      <c r="B13" s="287"/>
      <c r="C13" s="283"/>
      <c r="D13" s="283"/>
      <c r="E13" s="297"/>
      <c r="F13" s="294"/>
    </row>
    <row r="14" spans="1:7" ht="35.25" customHeight="1">
      <c r="A14" s="286"/>
      <c r="B14" s="287"/>
      <c r="C14" s="283"/>
      <c r="D14" s="283"/>
      <c r="E14" s="297"/>
      <c r="F14" s="294"/>
    </row>
    <row r="15" spans="1:7">
      <c r="A15" s="2"/>
      <c r="B15" s="2"/>
      <c r="E15" s="24"/>
    </row>
    <row r="16" spans="1:7">
      <c r="A16" s="2"/>
      <c r="B16" s="2"/>
      <c r="E16" s="24"/>
    </row>
    <row r="25" spans="1:6" ht="15.6">
      <c r="A25" s="231" t="s">
        <v>267</v>
      </c>
    </row>
    <row r="26" spans="1:6" s="11" customFormat="1" ht="61.5" customHeight="1">
      <c r="A26" s="301" t="s">
        <v>268</v>
      </c>
      <c r="B26" s="12"/>
      <c r="F26" s="302"/>
    </row>
    <row r="27" spans="1:6" s="11" customFormat="1" ht="64.5" customHeight="1">
      <c r="A27" s="301" t="s">
        <v>269</v>
      </c>
      <c r="B27" s="12"/>
      <c r="F27" s="302"/>
    </row>
    <row r="28" spans="1:6" s="11" customFormat="1" ht="64.5" customHeight="1">
      <c r="A28" s="301" t="s">
        <v>270</v>
      </c>
      <c r="B28" s="12"/>
      <c r="F28" s="302"/>
    </row>
    <row r="29" spans="1:6" s="11" customFormat="1" ht="15.6">
      <c r="A29" s="32" t="s">
        <v>271</v>
      </c>
      <c r="B29" s="12"/>
      <c r="F29" s="302"/>
    </row>
    <row r="30" spans="1:6" s="11" customFormat="1" ht="64.5" customHeight="1">
      <c r="A30" s="301" t="s">
        <v>272</v>
      </c>
      <c r="B30" s="12"/>
      <c r="F30" s="302"/>
    </row>
    <row r="31" spans="1:6" s="11" customFormat="1" ht="64.5" customHeight="1">
      <c r="A31" s="301" t="s">
        <v>273</v>
      </c>
      <c r="B31" s="12"/>
      <c r="F31" s="302"/>
    </row>
    <row r="32" spans="1:6" s="11" customFormat="1" ht="64.5" customHeight="1">
      <c r="A32" s="301" t="s">
        <v>274</v>
      </c>
      <c r="B32" s="12"/>
      <c r="F32" s="302"/>
    </row>
    <row r="33" spans="1:6" s="11" customFormat="1" ht="64.5" customHeight="1">
      <c r="A33" s="301" t="s">
        <v>275</v>
      </c>
      <c r="B33" s="12"/>
      <c r="F33" s="302"/>
    </row>
  </sheetData>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22"/>
  <sheetViews>
    <sheetView showGridLines="0" workbookViewId="0">
      <selection sqref="A1:C1"/>
    </sheetView>
  </sheetViews>
  <sheetFormatPr defaultColWidth="9.109375" defaultRowHeight="13.2"/>
  <cols>
    <col min="1" max="1" width="125.109375" style="146" customWidth="1"/>
    <col min="2" max="2" width="9.109375" style="1"/>
    <col min="3" max="3" width="14.109375" style="1" customWidth="1"/>
    <col min="4" max="16384" width="9.109375" style="1"/>
  </cols>
  <sheetData>
    <row r="1" spans="1:7" ht="21" customHeight="1">
      <c r="A1" s="192" t="s">
        <v>127</v>
      </c>
      <c r="B1" s="103"/>
      <c r="G1" s="178"/>
    </row>
    <row r="2" spans="1:7" ht="25.5" customHeight="1">
      <c r="A2" s="194" t="s">
        <v>97</v>
      </c>
      <c r="B2" s="103"/>
    </row>
    <row r="3" spans="1:7" ht="19.5" customHeight="1">
      <c r="A3" s="109" t="s">
        <v>98</v>
      </c>
      <c r="B3" s="103"/>
    </row>
    <row r="4" spans="1:7" ht="19.5" customHeight="1">
      <c r="A4" s="109" t="s">
        <v>99</v>
      </c>
      <c r="B4" s="103"/>
    </row>
    <row r="5" spans="1:7" ht="19.5" customHeight="1">
      <c r="A5" s="195" t="s">
        <v>100</v>
      </c>
      <c r="B5" s="103"/>
    </row>
    <row r="6" spans="1:7" ht="48" customHeight="1">
      <c r="A6" s="195" t="s">
        <v>93</v>
      </c>
      <c r="B6" s="103"/>
    </row>
    <row r="7" spans="1:7" ht="24.75" customHeight="1">
      <c r="A7" s="109" t="s">
        <v>94</v>
      </c>
      <c r="B7" s="103"/>
    </row>
    <row r="8" spans="1:7" ht="24.75" customHeight="1">
      <c r="A8" s="109" t="s">
        <v>101</v>
      </c>
      <c r="B8" s="103"/>
    </row>
    <row r="9" spans="1:7" ht="27.75" customHeight="1">
      <c r="A9" s="195" t="s">
        <v>95</v>
      </c>
      <c r="B9" s="103"/>
    </row>
    <row r="10" spans="1:7" ht="26.25" customHeight="1">
      <c r="A10" s="109" t="s">
        <v>102</v>
      </c>
      <c r="B10" s="103"/>
    </row>
    <row r="11" spans="1:7" ht="26.25" customHeight="1">
      <c r="A11" s="195" t="s">
        <v>96</v>
      </c>
    </row>
    <row r="12" spans="1:7" ht="26.25" customHeight="1">
      <c r="A12" s="109" t="s">
        <v>103</v>
      </c>
      <c r="B12" s="103"/>
    </row>
    <row r="13" spans="1:7" ht="26.25" customHeight="1">
      <c r="A13" s="195" t="s">
        <v>96</v>
      </c>
    </row>
    <row r="14" spans="1:7" ht="92.25" customHeight="1">
      <c r="A14" s="112" t="s">
        <v>440</v>
      </c>
      <c r="B14" s="103"/>
    </row>
    <row r="15" spans="1:7">
      <c r="A15" s="193"/>
      <c r="B15" s="103"/>
    </row>
    <row r="16" spans="1:7">
      <c r="A16" s="193"/>
      <c r="B16" s="103"/>
    </row>
    <row r="17" spans="1:2">
      <c r="A17" s="193"/>
      <c r="B17" s="103"/>
    </row>
    <row r="18" spans="1:2">
      <c r="A18" s="193"/>
      <c r="B18" s="103"/>
    </row>
    <row r="19" spans="1:2">
      <c r="A19" s="193"/>
      <c r="B19" s="103"/>
    </row>
    <row r="20" spans="1:2">
      <c r="A20" s="193"/>
      <c r="B20" s="103"/>
    </row>
    <row r="21" spans="1:2">
      <c r="A21" s="193"/>
      <c r="B21" s="103"/>
    </row>
    <row r="22" spans="1:2">
      <c r="A22" s="193"/>
      <c r="B22" s="103"/>
    </row>
  </sheetData>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23"/>
  <sheetViews>
    <sheetView showGridLines="0" workbookViewId="0">
      <selection sqref="A1:C1"/>
    </sheetView>
  </sheetViews>
  <sheetFormatPr defaultColWidth="9.109375" defaultRowHeight="13.2"/>
  <cols>
    <col min="1" max="1" width="60.5546875" style="180" customWidth="1"/>
    <col min="2" max="2" width="4.5546875" style="180" customWidth="1"/>
    <col min="3" max="3" width="60.5546875" style="180" customWidth="1"/>
    <col min="4" max="16384" width="9.109375" style="180"/>
  </cols>
  <sheetData>
    <row r="1" spans="1:8" ht="17.399999999999999">
      <c r="A1" s="190" t="s">
        <v>91</v>
      </c>
    </row>
    <row r="3" spans="1:8" s="187" customFormat="1" ht="25.5" customHeight="1">
      <c r="A3" s="163" t="s">
        <v>83</v>
      </c>
      <c r="B3" s="179"/>
      <c r="H3" s="179"/>
    </row>
    <row r="4" spans="1:8" ht="26.4">
      <c r="A4" s="183" t="s">
        <v>86</v>
      </c>
      <c r="C4" s="183" t="s">
        <v>89</v>
      </c>
    </row>
    <row r="5" spans="1:8" ht="42.75" customHeight="1">
      <c r="A5" s="185" t="s">
        <v>70</v>
      </c>
      <c r="C5" s="185" t="s">
        <v>71</v>
      </c>
    </row>
    <row r="6" spans="1:8" ht="42.75" customHeight="1">
      <c r="A6" s="186" t="s">
        <v>72</v>
      </c>
      <c r="C6" s="181" t="s">
        <v>73</v>
      </c>
    </row>
    <row r="7" spans="1:8" ht="42.75" customHeight="1">
      <c r="A7" s="186" t="s">
        <v>74</v>
      </c>
      <c r="C7" s="181"/>
    </row>
    <row r="8" spans="1:8" ht="42.75" customHeight="1">
      <c r="A8" s="182" t="s">
        <v>75</v>
      </c>
      <c r="C8" s="182"/>
    </row>
    <row r="10" spans="1:8" s="187" customFormat="1" ht="25.5" customHeight="1">
      <c r="A10" s="188" t="s">
        <v>87</v>
      </c>
    </row>
    <row r="11" spans="1:8">
      <c r="A11" s="183" t="s">
        <v>84</v>
      </c>
      <c r="C11" s="183" t="s">
        <v>85</v>
      </c>
    </row>
    <row r="12" spans="1:8" ht="39" customHeight="1">
      <c r="A12" s="185" t="s">
        <v>76</v>
      </c>
      <c r="C12" s="185" t="s">
        <v>77</v>
      </c>
    </row>
    <row r="13" spans="1:8" ht="39" customHeight="1">
      <c r="A13" s="189" t="s">
        <v>72</v>
      </c>
      <c r="C13" s="181" t="s">
        <v>78</v>
      </c>
    </row>
    <row r="14" spans="1:8" ht="39" customHeight="1">
      <c r="A14" s="184"/>
      <c r="C14" s="181"/>
    </row>
    <row r="15" spans="1:8" ht="39" customHeight="1">
      <c r="A15" s="182" t="s">
        <v>75</v>
      </c>
      <c r="C15" s="182"/>
    </row>
    <row r="17" spans="1:3" s="187" customFormat="1" ht="25.5" customHeight="1">
      <c r="A17" s="188" t="s">
        <v>90</v>
      </c>
    </row>
    <row r="18" spans="1:3">
      <c r="A18" s="183" t="s">
        <v>69</v>
      </c>
      <c r="C18" s="183" t="s">
        <v>88</v>
      </c>
    </row>
    <row r="19" spans="1:3" ht="39" customHeight="1">
      <c r="A19" s="184" t="s">
        <v>70</v>
      </c>
      <c r="C19" s="185" t="s">
        <v>79</v>
      </c>
    </row>
    <row r="20" spans="1:3" ht="39" customHeight="1">
      <c r="A20" s="186" t="s">
        <v>72</v>
      </c>
      <c r="C20" s="186" t="s">
        <v>80</v>
      </c>
    </row>
    <row r="21" spans="1:3" ht="39" customHeight="1">
      <c r="A21" s="186" t="s">
        <v>81</v>
      </c>
      <c r="C21" s="186" t="s">
        <v>441</v>
      </c>
    </row>
    <row r="22" spans="1:3" ht="39" customHeight="1">
      <c r="A22" s="182" t="s">
        <v>82</v>
      </c>
      <c r="C22" s="182" t="s">
        <v>81</v>
      </c>
    </row>
    <row r="23" spans="1:3">
      <c r="A23" s="180" t="s">
        <v>409</v>
      </c>
    </row>
  </sheetData>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rowBreaks count="1" manualBreakCount="1">
    <brk id="1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24"/>
  <sheetViews>
    <sheetView showGridLines="0" zoomScale="75" zoomScaleNormal="75" workbookViewId="0">
      <selection sqref="A1:C1"/>
    </sheetView>
  </sheetViews>
  <sheetFormatPr defaultColWidth="9.109375" defaultRowHeight="13.2"/>
  <cols>
    <col min="1" max="1" width="42" style="1" customWidth="1"/>
    <col min="2" max="3" width="42" style="2" customWidth="1"/>
    <col min="4" max="16384" width="9.109375" style="2"/>
  </cols>
  <sheetData>
    <row r="1" spans="1:3" s="162" customFormat="1" ht="17.399999999999999">
      <c r="A1" s="331" t="s">
        <v>53</v>
      </c>
      <c r="B1" s="331"/>
      <c r="C1" s="331"/>
    </row>
    <row r="2" spans="1:3" ht="15.6">
      <c r="A2" s="22" t="s">
        <v>404</v>
      </c>
      <c r="B2" s="23"/>
      <c r="C2" s="29" t="s">
        <v>64</v>
      </c>
    </row>
    <row r="3" spans="1:3" ht="16.5" customHeight="1">
      <c r="A3" s="73" t="s">
        <v>402</v>
      </c>
      <c r="B3" s="36" t="s">
        <v>403</v>
      </c>
      <c r="C3" s="37" t="s">
        <v>415</v>
      </c>
    </row>
    <row r="4" spans="1:3">
      <c r="A4" s="74" t="s">
        <v>405</v>
      </c>
      <c r="B4" s="80" t="s">
        <v>409</v>
      </c>
      <c r="C4" s="72" t="s">
        <v>409</v>
      </c>
    </row>
    <row r="5" spans="1:3" ht="52.5" customHeight="1">
      <c r="A5" s="75" t="s">
        <v>496</v>
      </c>
      <c r="B5" s="40" t="s">
        <v>413</v>
      </c>
      <c r="C5" s="41" t="str">
        <f>+B5</f>
        <v>Weekdays?:
Weekends?:  
Shut off?:</v>
      </c>
    </row>
    <row r="6" spans="1:3" ht="92.4">
      <c r="A6" s="61" t="s">
        <v>508</v>
      </c>
      <c r="B6" s="55" t="s">
        <v>411</v>
      </c>
      <c r="C6" s="41" t="str">
        <f>+B6</f>
        <v xml:space="preserve">Start?: 
Stop?: </v>
      </c>
    </row>
    <row r="7" spans="1:3" ht="47.25" customHeight="1">
      <c r="A7" s="76" t="s">
        <v>507</v>
      </c>
      <c r="B7" s="51" t="s">
        <v>412</v>
      </c>
      <c r="C7" s="52" t="str">
        <f>+B7</f>
        <v xml:space="preserve">Weekdays?:
Weekends?:  </v>
      </c>
    </row>
    <row r="8" spans="1:3" ht="60.75" customHeight="1">
      <c r="A8" s="77" t="s">
        <v>497</v>
      </c>
      <c r="B8" s="56" t="s">
        <v>414</v>
      </c>
      <c r="C8" s="57" t="str">
        <f>+B8</f>
        <v xml:space="preserve">Amount of lighting/equipment?: </v>
      </c>
    </row>
    <row r="9" spans="1:3">
      <c r="A9" s="78" t="s">
        <v>430</v>
      </c>
      <c r="B9" s="81"/>
      <c r="C9" s="72"/>
    </row>
    <row r="10" spans="1:3" ht="57" customHeight="1">
      <c r="A10" s="75" t="s">
        <v>427</v>
      </c>
      <c r="B10" s="40" t="s">
        <v>548</v>
      </c>
      <c r="C10" s="41" t="s">
        <v>429</v>
      </c>
    </row>
    <row r="11" spans="1:3" ht="57" customHeight="1">
      <c r="A11" s="61" t="s">
        <v>426</v>
      </c>
      <c r="B11" s="55" t="s">
        <v>548</v>
      </c>
      <c r="C11" s="48" t="s">
        <v>429</v>
      </c>
    </row>
    <row r="12" spans="1:3" ht="57" customHeight="1">
      <c r="A12" s="79" t="s">
        <v>428</v>
      </c>
      <c r="B12" s="42" t="s">
        <v>548</v>
      </c>
      <c r="C12" s="82" t="s">
        <v>429</v>
      </c>
    </row>
    <row r="13" spans="1:3">
      <c r="A13" s="74" t="s">
        <v>407</v>
      </c>
      <c r="B13" s="80"/>
      <c r="C13" s="72"/>
    </row>
    <row r="14" spans="1:3" ht="50.25" customHeight="1">
      <c r="A14" s="75" t="s">
        <v>498</v>
      </c>
      <c r="B14" s="40" t="s">
        <v>412</v>
      </c>
      <c r="C14" s="41" t="str">
        <f>+B14</f>
        <v xml:space="preserve">Weekdays?:
Weekends?:  </v>
      </c>
    </row>
    <row r="15" spans="1:3" ht="50.25" customHeight="1">
      <c r="A15" s="61" t="s">
        <v>499</v>
      </c>
      <c r="B15" s="40" t="s">
        <v>412</v>
      </c>
      <c r="C15" s="41" t="str">
        <f>+B15</f>
        <v xml:space="preserve">Weekdays?:
Weekends?:  </v>
      </c>
    </row>
    <row r="16" spans="1:3" ht="50.25" customHeight="1">
      <c r="A16" s="79" t="s">
        <v>500</v>
      </c>
      <c r="B16" s="42" t="s">
        <v>410</v>
      </c>
      <c r="C16" s="41" t="str">
        <f>+B16</f>
        <v xml:space="preserve">Yes/No?: </v>
      </c>
    </row>
    <row r="17" spans="1:3">
      <c r="A17" s="74" t="s">
        <v>408</v>
      </c>
      <c r="B17" s="38"/>
      <c r="C17" s="83"/>
    </row>
    <row r="18" spans="1:3" ht="50.25" customHeight="1">
      <c r="A18" s="75" t="s">
        <v>501</v>
      </c>
      <c r="B18" s="40" t="s">
        <v>412</v>
      </c>
      <c r="C18" s="41" t="str">
        <f>+B18</f>
        <v xml:space="preserve">Weekdays?:
Weekends?:  </v>
      </c>
    </row>
    <row r="19" spans="1:3" ht="50.25" customHeight="1">
      <c r="A19" s="61" t="s">
        <v>502</v>
      </c>
      <c r="B19" s="55" t="s">
        <v>549</v>
      </c>
      <c r="C19" s="48" t="str">
        <f>+B19</f>
        <v xml:space="preserve">Yes/No/Maybe?: </v>
      </c>
    </row>
    <row r="20" spans="1:3" ht="50.25" customHeight="1">
      <c r="A20" s="61" t="s">
        <v>503</v>
      </c>
      <c r="B20" s="55" t="s">
        <v>410</v>
      </c>
      <c r="C20" s="48" t="str">
        <f>+B20</f>
        <v xml:space="preserve">Yes/No?: </v>
      </c>
    </row>
    <row r="21" spans="1:3" ht="50.25" customHeight="1">
      <c r="A21" s="79" t="s">
        <v>504</v>
      </c>
      <c r="B21" s="42" t="s">
        <v>549</v>
      </c>
      <c r="C21" s="82" t="str">
        <f>+B21</f>
        <v xml:space="preserve">Yes/No/Maybe?: </v>
      </c>
    </row>
    <row r="22" spans="1:3">
      <c r="A22" s="74" t="s">
        <v>406</v>
      </c>
      <c r="B22" s="38"/>
      <c r="C22" s="83"/>
    </row>
    <row r="23" spans="1:3" ht="50.25" customHeight="1">
      <c r="A23" s="75" t="s">
        <v>505</v>
      </c>
      <c r="B23" s="40" t="s">
        <v>412</v>
      </c>
      <c r="C23" s="41" t="str">
        <f>+B23</f>
        <v xml:space="preserve">Weekdays?:
Weekends?:  </v>
      </c>
    </row>
    <row r="24" spans="1:3" ht="50.25" customHeight="1">
      <c r="A24" s="89" t="s">
        <v>506</v>
      </c>
      <c r="B24" s="90" t="s">
        <v>410</v>
      </c>
      <c r="C24" s="82" t="str">
        <f>+B24</f>
        <v xml:space="preserve">Yes/No?: </v>
      </c>
    </row>
  </sheetData>
  <mergeCells count="1">
    <mergeCell ref="A1:C1"/>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rowBreaks count="1" manualBreakCount="1">
    <brk id="12"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C40"/>
  <sheetViews>
    <sheetView showGridLines="0" zoomScaleNormal="100" workbookViewId="0">
      <selection sqref="A1:C1"/>
    </sheetView>
  </sheetViews>
  <sheetFormatPr defaultColWidth="9.109375" defaultRowHeight="13.2"/>
  <cols>
    <col min="1" max="1" width="46.109375" style="12" customWidth="1"/>
    <col min="2" max="3" width="41.109375" style="11" customWidth="1"/>
    <col min="4" max="16384" width="9.109375" style="11"/>
  </cols>
  <sheetData>
    <row r="1" spans="1:3" s="162" customFormat="1" ht="17.399999999999999">
      <c r="A1" s="331" t="s">
        <v>57</v>
      </c>
      <c r="B1" s="331"/>
      <c r="C1" s="331"/>
    </row>
    <row r="2" spans="1:3" s="2" customFormat="1" ht="13.8">
      <c r="A2" s="155" t="s">
        <v>52</v>
      </c>
    </row>
    <row r="3" spans="1:3" ht="15.6">
      <c r="A3" s="32"/>
      <c r="C3" s="13" t="s">
        <v>65</v>
      </c>
    </row>
    <row r="4" spans="1:3" ht="15.6">
      <c r="A4" s="15" t="s">
        <v>402</v>
      </c>
      <c r="B4" s="36" t="s">
        <v>434</v>
      </c>
      <c r="C4" s="37" t="s">
        <v>435</v>
      </c>
    </row>
    <row r="5" spans="1:3" ht="15.6">
      <c r="A5" s="14" t="s">
        <v>436</v>
      </c>
      <c r="B5" s="65"/>
      <c r="C5" s="64"/>
    </row>
    <row r="6" spans="1:3">
      <c r="A6" s="58" t="s">
        <v>437</v>
      </c>
      <c r="B6" s="51"/>
      <c r="C6" s="52"/>
    </row>
    <row r="7" spans="1:3">
      <c r="A7" s="16" t="s">
        <v>438</v>
      </c>
      <c r="B7" s="51" t="s">
        <v>463</v>
      </c>
      <c r="C7" s="52" t="s">
        <v>463</v>
      </c>
    </row>
    <row r="8" spans="1:3">
      <c r="A8" s="59" t="s">
        <v>442</v>
      </c>
      <c r="B8" s="40"/>
      <c r="C8" s="41"/>
    </row>
    <row r="9" spans="1:3">
      <c r="A9" s="60" t="s">
        <v>443</v>
      </c>
      <c r="B9" s="55"/>
      <c r="C9" s="48"/>
    </row>
    <row r="10" spans="1:3">
      <c r="A10" s="60" t="s">
        <v>462</v>
      </c>
      <c r="B10" s="67"/>
      <c r="C10" s="48"/>
    </row>
    <row r="11" spans="1:3" ht="39.75" customHeight="1">
      <c r="A11" s="59" t="s">
        <v>466</v>
      </c>
      <c r="B11" s="66" t="s">
        <v>463</v>
      </c>
      <c r="C11" s="41" t="str">
        <f>+B11</f>
        <v xml:space="preserve">Position?: </v>
      </c>
    </row>
    <row r="12" spans="1:3" ht="39.75" customHeight="1">
      <c r="A12" s="19" t="s">
        <v>459</v>
      </c>
      <c r="B12" s="67" t="s">
        <v>460</v>
      </c>
      <c r="C12" s="68" t="str">
        <f>+B12</f>
        <v xml:space="preserve">Temperature?: </v>
      </c>
    </row>
    <row r="13" spans="1:3" ht="39.75" customHeight="1">
      <c r="A13" s="19" t="s">
        <v>464</v>
      </c>
      <c r="B13" s="67" t="s">
        <v>461</v>
      </c>
      <c r="C13" s="68" t="str">
        <f>+B13</f>
        <v>Yes/No?:</v>
      </c>
    </row>
    <row r="14" spans="1:3" ht="93" customHeight="1">
      <c r="A14" s="332" t="s">
        <v>465</v>
      </c>
      <c r="B14" s="69"/>
      <c r="C14" s="70"/>
    </row>
    <row r="15" spans="1:3">
      <c r="A15" s="332"/>
      <c r="B15" s="40" t="s">
        <v>486</v>
      </c>
      <c r="C15" s="41" t="str">
        <f t="shared" ref="C15:C20" si="0">+B15</f>
        <v>What is the minimum position?:</v>
      </c>
    </row>
    <row r="16" spans="1:3" ht="39.75" customHeight="1">
      <c r="A16" s="19" t="s">
        <v>444</v>
      </c>
      <c r="B16" s="55" t="s">
        <v>485</v>
      </c>
      <c r="C16" s="48" t="str">
        <f t="shared" si="0"/>
        <v>ODA temperature?:  
Economizer running?:</v>
      </c>
    </row>
    <row r="17" spans="1:3" ht="39.75" customHeight="1">
      <c r="A17" s="19" t="s">
        <v>445</v>
      </c>
      <c r="B17" s="55" t="s">
        <v>467</v>
      </c>
      <c r="C17" s="48" t="str">
        <f t="shared" si="0"/>
        <v xml:space="preserve">Dampers modulating or stuck?  </v>
      </c>
    </row>
    <row r="18" spans="1:3" ht="27" customHeight="1">
      <c r="A18" s="19" t="s">
        <v>248</v>
      </c>
      <c r="B18" s="55" t="s">
        <v>249</v>
      </c>
      <c r="C18" s="48" t="str">
        <f t="shared" si="0"/>
        <v xml:space="preserve">Command? </v>
      </c>
    </row>
    <row r="19" spans="1:3" ht="27" customHeight="1">
      <c r="A19" s="18" t="s">
        <v>468</v>
      </c>
      <c r="B19" s="55" t="s">
        <v>461</v>
      </c>
      <c r="C19" s="48" t="str">
        <f t="shared" si="0"/>
        <v>Yes/No?:</v>
      </c>
    </row>
    <row r="20" spans="1:3" ht="42" customHeight="1">
      <c r="A20" s="17" t="s">
        <v>487</v>
      </c>
      <c r="B20" s="40" t="s">
        <v>446</v>
      </c>
      <c r="C20" s="41" t="str">
        <f t="shared" si="0"/>
        <v xml:space="preserve">Filter conditions?   </v>
      </c>
    </row>
    <row r="21" spans="1:3" ht="42" customHeight="1">
      <c r="A21" s="62" t="s">
        <v>469</v>
      </c>
      <c r="B21" s="51" t="s">
        <v>447</v>
      </c>
      <c r="C21" s="52" t="s">
        <v>448</v>
      </c>
    </row>
    <row r="22" spans="1:3" ht="101.25" customHeight="1">
      <c r="A22" s="21" t="s">
        <v>489</v>
      </c>
      <c r="B22" s="56" t="s">
        <v>449</v>
      </c>
      <c r="C22" s="57" t="s">
        <v>449</v>
      </c>
    </row>
    <row r="23" spans="1:3" ht="101.25" customHeight="1">
      <c r="A23" s="20" t="s">
        <v>490</v>
      </c>
      <c r="B23" s="44" t="s">
        <v>470</v>
      </c>
      <c r="C23" s="35" t="str">
        <f>+B23</f>
        <v xml:space="preserve">Valves leaking?  
Heating lockouts?  </v>
      </c>
    </row>
    <row r="24" spans="1:3" ht="101.25" customHeight="1">
      <c r="A24" s="16" t="s">
        <v>491</v>
      </c>
      <c r="B24" s="51" t="s">
        <v>450</v>
      </c>
      <c r="C24" s="52" t="s">
        <v>450</v>
      </c>
    </row>
    <row r="25" spans="1:3" ht="101.25" customHeight="1">
      <c r="A25" s="63" t="s">
        <v>471</v>
      </c>
      <c r="B25" s="56" t="s">
        <v>472</v>
      </c>
      <c r="C25" s="57" t="str">
        <f>+B25</f>
        <v xml:space="preserve">Total number of zones?:  
Zones not at set points?:  </v>
      </c>
    </row>
    <row r="26" spans="1:3" ht="15.6">
      <c r="A26" s="156" t="s">
        <v>473</v>
      </c>
      <c r="B26" s="71"/>
      <c r="C26" s="72"/>
    </row>
    <row r="27" spans="1:3" ht="39.6">
      <c r="A27" s="17" t="s">
        <v>492</v>
      </c>
      <c r="B27" s="40" t="s">
        <v>476</v>
      </c>
      <c r="C27" s="41" t="str">
        <f>+B27</f>
        <v>Fan speed?:</v>
      </c>
    </row>
    <row r="28" spans="1:3" ht="66">
      <c r="A28" s="19" t="s">
        <v>493</v>
      </c>
      <c r="B28" s="55" t="s">
        <v>475</v>
      </c>
      <c r="C28" s="48" t="str">
        <f>+B28</f>
        <v xml:space="preserve">Discharge pressure?:  </v>
      </c>
    </row>
    <row r="29" spans="1:3" ht="26.4">
      <c r="A29" s="28" t="s">
        <v>494</v>
      </c>
      <c r="B29" s="51" t="s">
        <v>474</v>
      </c>
      <c r="C29" s="54" t="str">
        <f>+B29</f>
        <v xml:space="preserve">Discharge air temperature?: </v>
      </c>
    </row>
    <row r="30" spans="1:3">
      <c r="A30" s="17" t="s">
        <v>481</v>
      </c>
      <c r="B30" s="51"/>
      <c r="C30" s="52"/>
    </row>
    <row r="31" spans="1:3" ht="92.4">
      <c r="A31" s="17" t="s">
        <v>482</v>
      </c>
      <c r="B31" s="51"/>
      <c r="C31" s="52"/>
    </row>
    <row r="32" spans="1:3" ht="39.6">
      <c r="A32" s="17" t="s">
        <v>451</v>
      </c>
      <c r="B32" s="40"/>
      <c r="C32" s="41"/>
    </row>
    <row r="33" spans="1:3" ht="52.8">
      <c r="A33" s="19" t="s">
        <v>477</v>
      </c>
      <c r="B33" s="55" t="s">
        <v>480</v>
      </c>
      <c r="C33" s="48" t="str">
        <f>+B33</f>
        <v>ODA temperature?: 
Discharge seem correct?:</v>
      </c>
    </row>
    <row r="34" spans="1:3" ht="26.4">
      <c r="A34" s="19" t="s">
        <v>495</v>
      </c>
      <c r="B34" s="55" t="s">
        <v>478</v>
      </c>
      <c r="C34" s="48" t="str">
        <f>+B34</f>
        <v xml:space="preserve">Yes/No?:  
Schedule: </v>
      </c>
    </row>
    <row r="35" spans="1:3" ht="79.2">
      <c r="A35" s="28" t="s">
        <v>479</v>
      </c>
      <c r="B35" s="49" t="s">
        <v>483</v>
      </c>
      <c r="C35" s="50" t="str">
        <f>+B35</f>
        <v xml:space="preserve">Fit with needs?: </v>
      </c>
    </row>
    <row r="36" spans="1:3" ht="39.6">
      <c r="A36" s="63" t="s">
        <v>484</v>
      </c>
      <c r="B36" s="56" t="s">
        <v>452</v>
      </c>
      <c r="C36" s="57" t="s">
        <v>452</v>
      </c>
    </row>
    <row r="37" spans="1:3">
      <c r="A37" s="31" t="s">
        <v>554</v>
      </c>
      <c r="B37" s="16"/>
      <c r="C37" s="16"/>
    </row>
    <row r="38" spans="1:3">
      <c r="A38" s="86"/>
      <c r="B38" s="16"/>
      <c r="C38" s="16"/>
    </row>
    <row r="39" spans="1:3">
      <c r="A39" s="86"/>
      <c r="B39" s="16"/>
      <c r="C39" s="16"/>
    </row>
    <row r="40" spans="1:3">
      <c r="A40" s="11"/>
    </row>
  </sheetData>
  <mergeCells count="2">
    <mergeCell ref="A14:A15"/>
    <mergeCell ref="A1:C1"/>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rowBreaks count="2" manualBreakCount="2">
    <brk id="19" max="16383" man="1"/>
    <brk id="25" max="1638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2"/>
  <sheetViews>
    <sheetView showGridLines="0" zoomScale="75" zoomScaleNormal="100" workbookViewId="0">
      <selection activeCell="B18" sqref="B18"/>
    </sheetView>
  </sheetViews>
  <sheetFormatPr defaultColWidth="9.109375" defaultRowHeight="13.2"/>
  <cols>
    <col min="1" max="1" width="39.5546875" style="12" customWidth="1"/>
    <col min="2" max="3" width="44.44140625" style="11" customWidth="1"/>
    <col min="4" max="16384" width="9.109375" style="11"/>
  </cols>
  <sheetData>
    <row r="1" spans="1:1" s="162" customFormat="1" ht="17.399999999999999">
      <c r="A1" s="153" t="s">
        <v>56</v>
      </c>
    </row>
    <row r="2" spans="1:1" s="2" customFormat="1" ht="9.75" customHeight="1">
      <c r="A2" s="88"/>
    </row>
  </sheetData>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drawing r:id="rId2"/>
  <legacyDrawing r:id="rId3"/>
  <oleObjects>
    <mc:AlternateContent xmlns:mc="http://schemas.openxmlformats.org/markup-compatibility/2006">
      <mc:Choice Requires="x14">
        <oleObject progId="Outlook.FileAttach" shapeId="3077" r:id="rId4">
          <objectPr defaultSize="0" r:id="rId5">
            <anchor moveWithCells="1">
              <from>
                <xdr:col>0</xdr:col>
                <xdr:colOff>403860</xdr:colOff>
                <xdr:row>1</xdr:row>
                <xdr:rowOff>114300</xdr:rowOff>
              </from>
              <to>
                <xdr:col>0</xdr:col>
                <xdr:colOff>1341120</xdr:colOff>
                <xdr:row>6</xdr:row>
                <xdr:rowOff>60960</xdr:rowOff>
              </to>
            </anchor>
          </objectPr>
        </oleObject>
      </mc:Choice>
      <mc:Fallback>
        <oleObject progId="Outlook.FileAttach" shapeId="3077"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23"/>
  <sheetViews>
    <sheetView showGridLines="0" topLeftCell="A2" zoomScale="75" zoomScaleNormal="75" workbookViewId="0">
      <selection sqref="A1:C1"/>
    </sheetView>
  </sheetViews>
  <sheetFormatPr defaultColWidth="9.109375" defaultRowHeight="13.2"/>
  <cols>
    <col min="1" max="1" width="39.5546875" style="12" customWidth="1"/>
    <col min="2" max="3" width="44.44140625" style="11" customWidth="1"/>
    <col min="4" max="16384" width="9.109375" style="11"/>
  </cols>
  <sheetData>
    <row r="1" spans="1:3" s="162" customFormat="1" ht="17.399999999999999">
      <c r="A1" s="331" t="s">
        <v>55</v>
      </c>
      <c r="B1" s="331"/>
      <c r="C1" s="331"/>
    </row>
    <row r="2" spans="1:3" s="2" customFormat="1" ht="15.6">
      <c r="A2" s="22"/>
      <c r="B2" s="23"/>
      <c r="C2" s="13" t="s">
        <v>54</v>
      </c>
    </row>
    <row r="3" spans="1:3" ht="15.6">
      <c r="A3" s="15" t="s">
        <v>402</v>
      </c>
      <c r="B3" s="36" t="s">
        <v>434</v>
      </c>
      <c r="C3" s="37" t="s">
        <v>435</v>
      </c>
    </row>
    <row r="4" spans="1:3">
      <c r="A4" s="30" t="s">
        <v>511</v>
      </c>
      <c r="B4" s="38"/>
      <c r="C4" s="39"/>
    </row>
    <row r="5" spans="1:3" ht="51" customHeight="1">
      <c r="A5" s="17" t="s">
        <v>541</v>
      </c>
      <c r="B5" s="40" t="s">
        <v>517</v>
      </c>
      <c r="C5" s="41" t="str">
        <f>+B5</f>
        <v xml:space="preserve">Clean?:  </v>
      </c>
    </row>
    <row r="6" spans="1:3" ht="51" customHeight="1">
      <c r="A6" s="16" t="s">
        <v>516</v>
      </c>
      <c r="B6" s="42" t="s">
        <v>515</v>
      </c>
      <c r="C6" s="43" t="str">
        <f>+B6</f>
        <v xml:space="preserve">Condition?:  </v>
      </c>
    </row>
    <row r="7" spans="1:3" ht="92.4">
      <c r="A7" s="33" t="s">
        <v>542</v>
      </c>
      <c r="B7" s="44"/>
      <c r="C7" s="35"/>
    </row>
    <row r="8" spans="1:3" ht="51" customHeight="1">
      <c r="A8" s="19" t="s">
        <v>543</v>
      </c>
      <c r="B8" s="45" t="s">
        <v>518</v>
      </c>
      <c r="C8" s="46" t="str">
        <f>+B8</f>
        <v xml:space="preserve">Pressure?: </v>
      </c>
    </row>
    <row r="9" spans="1:3" ht="51" customHeight="1">
      <c r="A9" s="19" t="s">
        <v>544</v>
      </c>
      <c r="B9" s="45" t="s">
        <v>521</v>
      </c>
      <c r="C9" s="46" t="str">
        <f>+B9</f>
        <v>Temperature?:</v>
      </c>
    </row>
    <row r="10" spans="1:3" ht="81" customHeight="1">
      <c r="A10" s="19" t="s">
        <v>545</v>
      </c>
      <c r="B10" s="47"/>
      <c r="C10" s="48"/>
    </row>
    <row r="11" spans="1:3" ht="42.75" customHeight="1">
      <c r="A11" s="28" t="s">
        <v>513</v>
      </c>
      <c r="B11" s="49" t="s">
        <v>522</v>
      </c>
      <c r="C11" s="50" t="str">
        <f>+B11</f>
        <v>Finding?:</v>
      </c>
    </row>
    <row r="12" spans="1:3" ht="51.75" customHeight="1">
      <c r="A12" s="20" t="s">
        <v>546</v>
      </c>
      <c r="B12" s="44" t="s">
        <v>523</v>
      </c>
      <c r="C12" s="35" t="str">
        <f>+B12</f>
        <v xml:space="preserve">Fill conditions?:  </v>
      </c>
    </row>
    <row r="13" spans="1:3" ht="46.5" customHeight="1">
      <c r="A13" s="28" t="s">
        <v>524</v>
      </c>
      <c r="B13" s="49" t="s">
        <v>525</v>
      </c>
      <c r="C13" s="50" t="str">
        <f>+B13</f>
        <v>ODA at which all tower fans are running?:</v>
      </c>
    </row>
    <row r="14" spans="1:3" ht="52.8">
      <c r="A14" s="34" t="s">
        <v>550</v>
      </c>
      <c r="B14" s="53" t="s">
        <v>551</v>
      </c>
      <c r="C14" s="54" t="str">
        <f>+B14</f>
        <v>Mode?:</v>
      </c>
    </row>
    <row r="15" spans="1:3" ht="30.75" customHeight="1">
      <c r="A15" s="333" t="s">
        <v>552</v>
      </c>
      <c r="B15" s="333"/>
      <c r="C15" s="333"/>
    </row>
    <row r="16" spans="1:3" ht="36" customHeight="1">
      <c r="A16" s="17" t="s">
        <v>531</v>
      </c>
      <c r="B16" s="84" t="s">
        <v>518</v>
      </c>
      <c r="C16" s="85" t="str">
        <f>+B16</f>
        <v xml:space="preserve">Pressure?: </v>
      </c>
    </row>
    <row r="17" spans="1:3" ht="36" customHeight="1">
      <c r="A17" s="19" t="s">
        <v>533</v>
      </c>
      <c r="B17" s="45" t="s">
        <v>521</v>
      </c>
      <c r="C17" s="46" t="str">
        <f>+B17</f>
        <v>Temperature?:</v>
      </c>
    </row>
    <row r="18" spans="1:3" ht="114.75" customHeight="1">
      <c r="A18" s="19" t="s">
        <v>532</v>
      </c>
      <c r="B18" s="47"/>
      <c r="C18" s="48"/>
    </row>
    <row r="19" spans="1:3" ht="66">
      <c r="A19" s="34" t="s">
        <v>514</v>
      </c>
      <c r="B19" s="53" t="s">
        <v>521</v>
      </c>
      <c r="C19" s="54" t="str">
        <f>+B19</f>
        <v>Temperature?:</v>
      </c>
    </row>
    <row r="20" spans="1:3" ht="80.25" customHeight="1">
      <c r="A20" s="33" t="s">
        <v>547</v>
      </c>
      <c r="B20" s="44" t="s">
        <v>535</v>
      </c>
      <c r="C20" s="35" t="str">
        <f>+B20</f>
        <v>Loops open?:</v>
      </c>
    </row>
    <row r="21" spans="1:3" ht="80.25" customHeight="1">
      <c r="A21" s="19" t="s">
        <v>534</v>
      </c>
      <c r="B21" s="55" t="s">
        <v>536</v>
      </c>
      <c r="C21" s="48" t="s">
        <v>537</v>
      </c>
    </row>
    <row r="22" spans="1:3" ht="80.25" customHeight="1">
      <c r="A22" s="16" t="s">
        <v>509</v>
      </c>
      <c r="B22" s="51" t="s">
        <v>538</v>
      </c>
      <c r="C22" s="52" t="s">
        <v>539</v>
      </c>
    </row>
    <row r="23" spans="1:3" ht="80.25" customHeight="1">
      <c r="A23" s="21" t="s">
        <v>510</v>
      </c>
      <c r="B23" s="56" t="s">
        <v>540</v>
      </c>
      <c r="C23" s="57" t="s">
        <v>539</v>
      </c>
    </row>
  </sheetData>
  <mergeCells count="2">
    <mergeCell ref="A15:C15"/>
    <mergeCell ref="A1:C1"/>
  </mergeCells>
  <phoneticPr fontId="0" type="noConversion"/>
  <printOptions horizontalCentered="1" verticalCentered="1"/>
  <pageMargins left="0.5" right="0.5" top="0.5" bottom="0.77" header="0.5" footer="0.5"/>
  <pageSetup orientation="landscape" r:id="rId1"/>
  <headerFooter alignWithMargins="0">
    <oddFooter>&amp;L&amp;"Arial,Italic"&amp;9&amp;F,  Tab:  &amp;A  &amp;D, &amp;T  PNNL&amp;R&amp;"Arial,Italic"&amp;9Page &amp;P of &amp;N</oddFooter>
  </headerFooter>
  <rowBreaks count="2" manualBreakCount="2">
    <brk id="11" max="16383" man="1"/>
    <brk id="1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13</vt:i4>
      </vt:variant>
    </vt:vector>
  </HeadingPairs>
  <TitlesOfParts>
    <vt:vector size="34" baseType="lpstr">
      <vt:lpstr>TOC</vt:lpstr>
      <vt:lpstr>Site</vt:lpstr>
      <vt:lpstr>Renewables</vt:lpstr>
      <vt:lpstr>Bldg</vt:lpstr>
      <vt:lpstr>Inventory</vt:lpstr>
      <vt:lpstr>General</vt:lpstr>
      <vt:lpstr>AHU</vt:lpstr>
      <vt:lpstr>RTU</vt:lpstr>
      <vt:lpstr>Chiller</vt:lpstr>
      <vt:lpstr>Boiler Q</vt:lpstr>
      <vt:lpstr>Boiler</vt:lpstr>
      <vt:lpstr>Boiler Notes</vt:lpstr>
      <vt:lpstr>Air</vt:lpstr>
      <vt:lpstr>IR</vt:lpstr>
      <vt:lpstr>Misc</vt:lpstr>
      <vt:lpstr>Tools</vt:lpstr>
      <vt:lpstr>Agenda</vt:lpstr>
      <vt:lpstr>notes</vt:lpstr>
      <vt:lpstr>Fraction</vt:lpstr>
      <vt:lpstr>Condenser</vt:lpstr>
      <vt:lpstr>HW</vt:lpstr>
      <vt:lpstr>'Boiler Q'!_ftnref1</vt:lpstr>
      <vt:lpstr>AHU!Print_Area</vt:lpstr>
      <vt:lpstr>Bldg!Print_Area</vt:lpstr>
      <vt:lpstr>'Boiler Notes'!Print_Area</vt:lpstr>
      <vt:lpstr>'Boiler Q'!Print_Area</vt:lpstr>
      <vt:lpstr>Chiller!Print_Area</vt:lpstr>
      <vt:lpstr>General!Print_Area</vt:lpstr>
      <vt:lpstr>TOC!Print_Area</vt:lpstr>
      <vt:lpstr>Tools!Print_Area</vt:lpstr>
      <vt:lpstr>AHU!Print_Titles</vt:lpstr>
      <vt:lpstr>Boiler!Print_Titles</vt:lpstr>
      <vt:lpstr>Chiller!Print_Titles</vt:lpstr>
      <vt:lpstr>General!Print_Titles</vt:lpstr>
    </vt:vector>
  </TitlesOfParts>
  <Company>Battelle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 Hail</dc:creator>
  <cp:lastModifiedBy>Aniket Gupta</cp:lastModifiedBy>
  <cp:lastPrinted>2003-10-17T22:28:40Z</cp:lastPrinted>
  <dcterms:created xsi:type="dcterms:W3CDTF">1999-07-02T19:46:36Z</dcterms:created>
  <dcterms:modified xsi:type="dcterms:W3CDTF">2024-02-03T22:29:25Z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1561148479</vt:i4>
  </property>
  <property fmtid="{D5CDD505-2E9C-101B-9397-08002B2CF9AE}" pid="3" name="_EmailSubject">
    <vt:lpwstr>toolbox</vt:lpwstr>
  </property>
  <property fmtid="{D5CDD505-2E9C-101B-9397-08002B2CF9AE}" pid="4" name="_AuthorEmail">
    <vt:lpwstr>r.pugh@pnl.gov</vt:lpwstr>
  </property>
  <property fmtid="{D5CDD505-2E9C-101B-9397-08002B2CF9AE}" pid="5" name="_AuthorEmailDisplayName">
    <vt:lpwstr>Pugh, Ray</vt:lpwstr>
  </property>
  <property fmtid="{D5CDD505-2E9C-101B-9397-08002B2CF9AE}" pid="6" name="_PreviousAdHocReviewCycleID">
    <vt:i4>-67521013</vt:i4>
  </property>
  <property fmtid="{D5CDD505-2E9C-101B-9397-08002B2CF9AE}" pid="7" name="_ReviewingToolsShownOnce">
    <vt:lpwstr/>
  </property>
</Properties>
</file>