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EA86F71A-BD65-4AAF-9BD0-F63651E4F75B}" xr6:coauthVersionLast="47" xr6:coauthVersionMax="47" xr10:uidLastSave="{00000000-0000-0000-0000-000000000000}"/>
  <bookViews>
    <workbookView xWindow="3348" yWindow="3348" windowWidth="17280" windowHeight="8880"/>
  </bookViews>
  <sheets>
    <sheet name="Page 1" sheetId="1" r:id="rId1"/>
    <sheet name="Page 2" sheetId="5" r:id="rId2"/>
    <sheet name="Page 3" sheetId="2" r:id="rId3"/>
    <sheet name="Page 4" sheetId="3" r:id="rId4"/>
    <sheet name="Page 5" sheetId="6" r:id="rId5"/>
  </sheets>
  <definedNames>
    <definedName name="_xlnm.Print_Area" localSheetId="0">'Page 1'!$A$1:$J$44</definedName>
    <definedName name="_xlnm.Print_Area" localSheetId="2">'Page 3'!$A$1:$J$44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2" i="1" l="1"/>
  <c r="J1" i="3"/>
  <c r="D1" i="3"/>
  <c r="J10" i="5"/>
  <c r="J16" i="5"/>
  <c r="J21" i="5"/>
  <c r="J24" i="5" s="1"/>
  <c r="J28" i="5" s="1"/>
  <c r="J17" i="3"/>
  <c r="J30" i="3"/>
  <c r="J34" i="3"/>
  <c r="J28" i="1"/>
  <c r="J38" i="1"/>
  <c r="J43" i="1"/>
  <c r="J44" i="1" s="1"/>
  <c r="H31" i="5"/>
  <c r="H32" i="5"/>
  <c r="H33" i="5"/>
  <c r="J34" i="5"/>
  <c r="J1" i="5"/>
  <c r="D1" i="5"/>
  <c r="J24" i="1"/>
  <c r="J1" i="2"/>
  <c r="D1" i="2"/>
  <c r="D3" i="6"/>
  <c r="J3" i="6"/>
  <c r="J38" i="6"/>
  <c r="J14" i="6"/>
  <c r="J15" i="6" s="1"/>
  <c r="J21" i="6" s="1"/>
  <c r="J20" i="6"/>
  <c r="J31" i="5" l="1"/>
  <c r="J30" i="5"/>
  <c r="J35" i="5" s="1"/>
  <c r="H36" i="5" s="1"/>
  <c r="J38" i="5" s="1"/>
</calcChain>
</file>

<file path=xl/sharedStrings.xml><?xml version="1.0" encoding="utf-8"?>
<sst xmlns="http://schemas.openxmlformats.org/spreadsheetml/2006/main" count="263" uniqueCount="221">
  <si>
    <t>DEPARTMENT OF CHARITABLE GAMING</t>
  </si>
  <si>
    <t>1.</t>
  </si>
  <si>
    <t>2.</t>
  </si>
  <si>
    <t>3.</t>
  </si>
  <si>
    <t>ORGANIZATION INFORMATION</t>
  </si>
  <si>
    <t>Organization Name:</t>
  </si>
  <si>
    <t>DCG No.</t>
  </si>
  <si>
    <t>DUE DATE:  December 15, 2003</t>
  </si>
  <si>
    <t>PART 1 - FUNDS AVAILABLE DURING FISCAL YEAR</t>
  </si>
  <si>
    <t>BEGINNING BALANCES AS OF OCTOBER 1, 2002</t>
  </si>
  <si>
    <t>Reconciled Bank Balance</t>
  </si>
  <si>
    <t>Round to Nearest $</t>
  </si>
  <si>
    <t>Beginning Cash on Hand</t>
  </si>
  <si>
    <t>TOTAL BEGINNING BALANCES</t>
  </si>
  <si>
    <t>FINANCIAL SUMMARY</t>
  </si>
  <si>
    <t>RECEIPTS</t>
  </si>
  <si>
    <t>4.</t>
  </si>
  <si>
    <t>b.  Electronic Bingo Device Sales Before Discounts</t>
  </si>
  <si>
    <t>5.</t>
  </si>
  <si>
    <t>6.</t>
  </si>
  <si>
    <t>7.</t>
  </si>
  <si>
    <t>8.</t>
  </si>
  <si>
    <t>9.</t>
  </si>
  <si>
    <t>Overages</t>
  </si>
  <si>
    <t>10.</t>
  </si>
  <si>
    <t>Returned Checks Collected</t>
  </si>
  <si>
    <t>11.</t>
  </si>
  <si>
    <t>Interest Income</t>
  </si>
  <si>
    <t>12.</t>
  </si>
  <si>
    <t>13.</t>
  </si>
  <si>
    <t>Funds from Non-Gaming Sources</t>
  </si>
  <si>
    <t>14.</t>
  </si>
  <si>
    <t>15.</t>
  </si>
  <si>
    <t>a.  Discounts Given</t>
  </si>
  <si>
    <t>b.  Returned Checks</t>
  </si>
  <si>
    <r>
      <t xml:space="preserve">c.  </t>
    </r>
    <r>
      <rPr>
        <b/>
        <sz val="10"/>
        <rFont val="Arial"/>
        <family val="2"/>
      </rPr>
      <t>TOTAL ADJUSTMENTS</t>
    </r>
  </si>
  <si>
    <t>16.</t>
  </si>
  <si>
    <t>17.</t>
  </si>
  <si>
    <t>TOTAL FUNDS AVAILABLE</t>
  </si>
  <si>
    <t>ADJUSTED RECEIPTS</t>
  </si>
  <si>
    <t>(Line 3 + Line 16)</t>
  </si>
  <si>
    <t>ANNUAL FINANCIAL REPORT FOR YEAR ENDING SEPTEMBER 30, 2003</t>
  </si>
  <si>
    <t>18.</t>
  </si>
  <si>
    <t>e.  Door Prizes</t>
  </si>
  <si>
    <r>
      <t xml:space="preserve">f.  </t>
    </r>
    <r>
      <rPr>
        <b/>
        <sz val="10"/>
        <rFont val="Arial"/>
        <family val="2"/>
      </rPr>
      <t>TOTAL PRIZES AWARDED</t>
    </r>
  </si>
  <si>
    <t>19.</t>
  </si>
  <si>
    <t>b.  DO NOT USE - SKIP TO NEXT LINE</t>
  </si>
  <si>
    <t>c.  Rent Paid for Electronic Bingo Devices</t>
  </si>
  <si>
    <r>
      <t xml:space="preserve">e.  </t>
    </r>
    <r>
      <rPr>
        <b/>
        <sz val="10"/>
        <rFont val="Arial"/>
        <family val="2"/>
      </rPr>
      <t>TOTAL SUPPLIES</t>
    </r>
  </si>
  <si>
    <t>20.</t>
  </si>
  <si>
    <t>21.</t>
  </si>
  <si>
    <t>22.</t>
  </si>
  <si>
    <t>Shortages</t>
  </si>
  <si>
    <t>23.</t>
  </si>
  <si>
    <t>Other Gaming Expenses</t>
  </si>
  <si>
    <t>TOTAL GAMING EXPENSES</t>
  </si>
  <si>
    <t>24.</t>
  </si>
  <si>
    <t>25.</t>
  </si>
  <si>
    <t xml:space="preserve">Use of Proceeds %: </t>
  </si>
  <si>
    <t>26.</t>
  </si>
  <si>
    <t>Business Expenses</t>
  </si>
  <si>
    <t>27.</t>
  </si>
  <si>
    <t>TOTAL DISBURSEMENTS</t>
  </si>
  <si>
    <t>ENDING BALANCES AS OF SEPTEMBER 30, 2003</t>
  </si>
  <si>
    <t>28.</t>
  </si>
  <si>
    <t>29.</t>
  </si>
  <si>
    <t>(Lines 27 + 28 + 29)</t>
  </si>
  <si>
    <t>PART 3 - AUDIT AND ADMINISTRATION FEE CALCULATION</t>
  </si>
  <si>
    <t>31.</t>
  </si>
  <si>
    <t>32.</t>
  </si>
  <si>
    <t>a.  Interest Income</t>
  </si>
  <si>
    <t>(Line 11)</t>
  </si>
  <si>
    <t>(Line 16)</t>
  </si>
  <si>
    <t>(Line 12)</t>
  </si>
  <si>
    <t>c.  Funds from Non-Gaming Sources</t>
  </si>
  <si>
    <t>Ending Cash on Hand</t>
  </si>
  <si>
    <t>b.  Refunds Received from DCG</t>
  </si>
  <si>
    <t>(Line 13)</t>
  </si>
  <si>
    <t>33.</t>
  </si>
  <si>
    <t>34.</t>
  </si>
  <si>
    <t>Audit and Administration Fee Due</t>
  </si>
  <si>
    <t>35.</t>
  </si>
  <si>
    <t>36.</t>
  </si>
  <si>
    <t>FEE DUE WITH THE REPORT</t>
  </si>
  <si>
    <t>(1.125% of Line 33)</t>
  </si>
  <si>
    <t>PART 4 - SUPPLIERS</t>
  </si>
  <si>
    <t>LIST ALL SUPPLIERS PROVIDING GAMING SUPPLIES</t>
  </si>
  <si>
    <t>Supplier Name:</t>
  </si>
  <si>
    <t>PART 5 - INVENTORY OF BINGO SUPPLIES</t>
  </si>
  <si>
    <t>DEALS</t>
  </si>
  <si>
    <t>DEAL NAME</t>
  </si>
  <si>
    <t>Price Per Ticket</t>
  </si>
  <si>
    <t>Free Tickets</t>
  </si>
  <si>
    <t>Beginning</t>
  </si>
  <si>
    <t>Inventory</t>
  </si>
  <si>
    <t>ON HAND</t>
  </si>
  <si>
    <t>AS OF</t>
  </si>
  <si>
    <t>Ending</t>
  </si>
  <si>
    <t>PAPER</t>
  </si>
  <si>
    <t>NOTE:  ADDITIONAL PAGES MAY BE ADDED, IF NECESSARY.</t>
  </si>
  <si>
    <t>Check No.</t>
  </si>
  <si>
    <t>Date of Check</t>
  </si>
  <si>
    <t>Payee</t>
  </si>
  <si>
    <t>Purpose</t>
  </si>
  <si>
    <t>Amount of Check</t>
  </si>
  <si>
    <t>LIST ALL CHECKS FOR THE ACQUISITION, CONSTRUCTION, MAINTENANCE OR REPAIR OF AN INTEREST</t>
  </si>
  <si>
    <t>(COMPUTERIZED LISTS MAY BE ATTACHED TO THE REPORT IN LIEU OF LISTING CHECKS ON THIS FORM)</t>
  </si>
  <si>
    <t>TOTAL</t>
  </si>
  <si>
    <t>LIST CHECKS FOR CHARITABLE, RELIGIOUS, EDUCATIONAL OR COMMUNITY PURPOSES</t>
  </si>
  <si>
    <t>MONIES TRANSFERRED TO RESTRICTED/SPECIAL USE FUNDS</t>
  </si>
  <si>
    <t>(Building Fund, Conservation Fund, Capital Equipment Fund, Scholarship Fund, Etc.)</t>
  </si>
  <si>
    <t>ATTACH RESTRICTED ACCOUNT TRANSACTIONS FORM</t>
  </si>
  <si>
    <t>ATTEST STATEMENT</t>
  </si>
  <si>
    <t>Date:</t>
  </si>
  <si>
    <t>NOTARY</t>
  </si>
  <si>
    <t>City/County of ______________________________ // Commonwealth of Virginia</t>
  </si>
  <si>
    <t>Signature of President or Chief Executive Officer</t>
  </si>
  <si>
    <t>Print Name:</t>
  </si>
  <si>
    <t>SUBSCRIBED AND SWORN BEFORE ME, THIS _______________ DAY OF __________________ IN THE YEAR __________.</t>
  </si>
  <si>
    <t>My commission expires:</t>
  </si>
  <si>
    <t>(Must be Completed by the President or Chief Executive Officer, Signed, and Notarized)</t>
  </si>
  <si>
    <t>RESTRICTED ACCOUNT TRANSACTIONS</t>
  </si>
  <si>
    <t>For the Year Ending September 30, 2003</t>
  </si>
  <si>
    <t>Deposits and Other Credits:</t>
  </si>
  <si>
    <t>(Line 1 + Line 5)</t>
  </si>
  <si>
    <t>Checks and Other Debits:</t>
  </si>
  <si>
    <t>LIST ALL CHECKS DISBURSED FROM RESTRICTED ACCOUNTS</t>
  </si>
  <si>
    <t>Total</t>
  </si>
  <si>
    <t>Include this page with the financial report.</t>
  </si>
  <si>
    <t>ADJUSTMENTS</t>
  </si>
  <si>
    <t>SUPPLIES PURCHASED</t>
  </si>
  <si>
    <t>d.  Total Receipts NOT Subject to Fee</t>
  </si>
  <si>
    <t>IN REAL PROPERTY USED TO FURTHER CHARITABLE, RELIGIOUS, EDUCATIONAL OR COMMUNITY PURPOSES</t>
  </si>
  <si>
    <t>2.  Interest income</t>
  </si>
  <si>
    <t>Beginning Restricted Bank Account Balance:</t>
  </si>
  <si>
    <t>4.  Other Deposits</t>
  </si>
  <si>
    <t>(Lines 2 + 3 + 4)</t>
  </si>
  <si>
    <t>5.  Total Credits for Period</t>
  </si>
  <si>
    <t>7.  Bank Charges</t>
  </si>
  <si>
    <t>8.  Checks:  Disbursements (Provide Details Below)</t>
  </si>
  <si>
    <t>9.  Other Debits</t>
  </si>
  <si>
    <t>6.  Total Funds Available</t>
  </si>
  <si>
    <t>(Lines 7 + 8 + 9)</t>
  </si>
  <si>
    <t>(Must Equal the Amount Shown on Line 25 of the Financial Summary)</t>
  </si>
  <si>
    <t>PRIZES AWARDED</t>
  </si>
  <si>
    <t>10. Total Debits for Period</t>
  </si>
  <si>
    <t xml:space="preserve">TOTAL </t>
  </si>
  <si>
    <t>TOTAL  RECEIPTS</t>
  </si>
  <si>
    <t>(Line 14 minus Line 15c)</t>
  </si>
  <si>
    <t>(Line 15a + Line 15b)</t>
  </si>
  <si>
    <t>(Line 4a + Line 4b)</t>
  </si>
  <si>
    <t>Refunds Received from the Department of Charitable Gaming</t>
  </si>
  <si>
    <t>d.  Miscellaneous Supplies</t>
  </si>
  <si>
    <t>Use of Proceeds</t>
  </si>
  <si>
    <t>Total Receipts</t>
  </si>
  <si>
    <t>(Line 31 - Line 32d)</t>
  </si>
  <si>
    <t>Fee Payments Made for All Quarters of Fiscal Year 2003</t>
  </si>
  <si>
    <r>
      <t>(Lines 18f + 19e + 20 thru 23</t>
    </r>
    <r>
      <rPr>
        <sz val="10"/>
        <rFont val="Arial"/>
        <family val="2"/>
      </rPr>
      <t>)</t>
    </r>
  </si>
  <si>
    <t>(Lines 32a + 32b + 32c)</t>
  </si>
  <si>
    <t>INSTANT BINGO SUPPLIES - INSTANT BINGO/SEAL CARDS/COIN BOARDS</t>
  </si>
  <si>
    <t>Cash Payout Per Deal</t>
  </si>
  <si>
    <t>Unit of Issue</t>
  </si>
  <si>
    <t>TYPE OF PAPER</t>
  </si>
  <si>
    <t>PART 6 - USE OF PROCEEDS</t>
  </si>
  <si>
    <t>Name of Bank:</t>
  </si>
  <si>
    <t>Account No.</t>
  </si>
  <si>
    <t>Purpose of Fund:</t>
  </si>
  <si>
    <t xml:space="preserve">     (Must Equal the Amount on Line 3, Page 4 - Use of Proceeds - Form 101)</t>
  </si>
  <si>
    <t>Attach a copy of ending bank statement and reconcilement to this sheet.</t>
  </si>
  <si>
    <t>a.  Bingo Paper Sales Before Discounts</t>
  </si>
  <si>
    <t>c.  DO NOT USE - SKIP TO NEXT LINE</t>
  </si>
  <si>
    <t>COMMONWEALTH OF VIRGINIA</t>
  </si>
  <si>
    <t>DO NOT USE - SKIP TO NEXT LINE</t>
  </si>
  <si>
    <r>
      <t xml:space="preserve">c.  </t>
    </r>
    <r>
      <rPr>
        <b/>
        <sz val="10"/>
        <rFont val="Arial"/>
        <family val="2"/>
      </rPr>
      <t>Total Bingo Sales</t>
    </r>
  </si>
  <si>
    <t>a.  Bingo Games</t>
  </si>
  <si>
    <t>b.  Bingo Session Instant Bingo, Seal Cards, Coin Boards and Raffles</t>
  </si>
  <si>
    <t>a.  Bingo Supplies (Paper, Instants, Coin Boards, and Seal Cards)</t>
  </si>
  <si>
    <t>Quantity on Hand</t>
  </si>
  <si>
    <t>Form  Number</t>
  </si>
  <si>
    <t>Number of Deals on Hand</t>
  </si>
  <si>
    <t>Quantity of Tickets Per Deal</t>
  </si>
  <si>
    <t>BINGO PAPER - SINGLE SHEETS AND PACKS</t>
  </si>
  <si>
    <t>Title:</t>
  </si>
  <si>
    <t>Notary Public:__________________________________________</t>
  </si>
  <si>
    <t>______________________________</t>
  </si>
  <si>
    <t>Business Phone</t>
  </si>
  <si>
    <r>
      <t>Miscellaneous Sales</t>
    </r>
    <r>
      <rPr>
        <sz val="9"/>
        <rFont val="Arial"/>
        <family val="2"/>
      </rPr>
      <t xml:space="preserve"> (</t>
    </r>
    <r>
      <rPr>
        <i/>
        <sz val="9"/>
        <rFont val="Arial"/>
        <family val="2"/>
      </rPr>
      <t>Daubers, Tape, etc. if purchased with gaming funds)</t>
    </r>
  </si>
  <si>
    <t>(Line 4c thru Line 13)</t>
  </si>
  <si>
    <t>(Line 1 + Line 2)</t>
  </si>
  <si>
    <r>
      <t>(Line 19a thru 19d</t>
    </r>
    <r>
      <rPr>
        <sz val="10"/>
        <rFont val="Arial"/>
        <family val="2"/>
      </rPr>
      <t>)</t>
    </r>
  </si>
  <si>
    <r>
      <t>(Line 18a thru 18e</t>
    </r>
    <r>
      <rPr>
        <sz val="10"/>
        <rFont val="Arial"/>
        <family val="2"/>
      </rPr>
      <t>)</t>
    </r>
  </si>
  <si>
    <r>
      <t>(Line 24 thru 26</t>
    </r>
    <r>
      <rPr>
        <sz val="10"/>
        <rFont val="Arial"/>
        <family val="2"/>
      </rPr>
      <t>)</t>
    </r>
  </si>
  <si>
    <r>
      <t xml:space="preserve">                                       Make Check Payable to:</t>
    </r>
    <r>
      <rPr>
        <i/>
        <sz val="10"/>
        <rFont val="Arial"/>
        <family val="2"/>
      </rPr>
      <t xml:space="preserve"> </t>
    </r>
    <r>
      <rPr>
        <b/>
        <i/>
        <sz val="10"/>
        <rFont val="Arial"/>
        <family val="2"/>
      </rPr>
      <t>Treasurer of Virginia</t>
    </r>
  </si>
  <si>
    <t>(Line 34 minus Line 35)</t>
  </si>
  <si>
    <t>Total Payments to Landlord -    Enter Landlord Name:</t>
  </si>
  <si>
    <r>
      <t xml:space="preserve">Reconciled Bank Balance </t>
    </r>
    <r>
      <rPr>
        <sz val="8"/>
        <rFont val="Arial"/>
        <family val="2"/>
      </rPr>
      <t>(Attach copy of September 30, 2003 Bank Statement and Reconcilement)</t>
    </r>
  </si>
  <si>
    <t>(each type of deal should be listed)</t>
  </si>
  <si>
    <t>(Add Lines 1+ 2 + 3)</t>
  </si>
  <si>
    <t xml:space="preserve">3.  Deposits from Gaming Account </t>
  </si>
  <si>
    <t>(Lines 6 minus Line 10)</t>
  </si>
  <si>
    <t xml:space="preserve">Daytime Phone </t>
  </si>
  <si>
    <t>Contact Person</t>
  </si>
  <si>
    <t>E-Mail</t>
  </si>
  <si>
    <t>City</t>
  </si>
  <si>
    <t>State</t>
  </si>
  <si>
    <t>Zip</t>
  </si>
  <si>
    <t>Mailing Address</t>
  </si>
  <si>
    <t>Organization Name</t>
  </si>
  <si>
    <t xml:space="preserve">PART 2 - FUNDS DISBURSED DURING FISCAL YEAR </t>
  </si>
  <si>
    <t>Bingo Session Instant Bingo, Seal Cards, Coin Boards, Raffles, and Treasure Chests</t>
  </si>
  <si>
    <t>Raffle and other Outside Gaming</t>
  </si>
  <si>
    <r>
      <t xml:space="preserve">Audit and Administration Fee Checks </t>
    </r>
    <r>
      <rPr>
        <i/>
        <sz val="9.5"/>
        <rFont val="Arial"/>
        <family val="2"/>
      </rPr>
      <t xml:space="preserve">written during fiscal year 2003 </t>
    </r>
    <r>
      <rPr>
        <i/>
        <sz val="8"/>
        <rFont val="Arial"/>
        <family val="2"/>
      </rPr>
      <t>(10-</t>
    </r>
    <r>
      <rPr>
        <sz val="8"/>
        <rFont val="Arial"/>
        <family val="2"/>
      </rPr>
      <t>01-02 thru 09-30-03)</t>
    </r>
  </si>
  <si>
    <t>30.</t>
  </si>
  <si>
    <t>TOTAL FUNDS ACCOUNTED FOR (Must Equal to Line 17)</t>
  </si>
  <si>
    <t>d.  Raffles and other Outside Gaming</t>
  </si>
  <si>
    <t>USE OF PROCEEDS - GRAND TOTAL</t>
  </si>
  <si>
    <t>CHARITABLE DISBURSEMENTS</t>
  </si>
  <si>
    <t>FACILITY DISBURSEMENTS</t>
  </si>
  <si>
    <t>11. Ending Restricted Bank Account Balance as of September 30, 2003</t>
  </si>
  <si>
    <t xml:space="preserve">1. Beginning Restricted Bank Account Balance as of October 1, 2002 </t>
  </si>
  <si>
    <t xml:space="preserve"> I, the undersigned, do hereby swear or affirm under the penalties of perjury as set forth in Section 18.2-434 of the Code of Virginia that the figures and statements on these pages and on the attachments are true, full, and correct to the best of my knowledge, information and belief.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</si>
</sst>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0_);_(&quot;$&quot;* \(#,##0\);_(&quot;$&quot;* &quot;-&quot;_);_(@_)"/>
    <numFmt numFmtId="44" formatCode="_(&quot;$&quot;* #,##0.00_);_(&quot;$&quot;* \(#,##0.00\);_(&quot;$&quot;* &quot;-&quot;??_);_(@_)"/>
    <numFmt numFmtId="43" formatCode="_(* #,##0.00_);_(* \(#,##0.00\);_(* &quot;-&quot;??_);_(@_)"/>
    <numFmt numFmtId="165" formatCode="m/d/yy;@"/>
    <numFmt numFmtId="169" formatCode="[&lt;=9999999]###\-####;\(###\)\ ###\-####"/>
    <numFmt numFmtId="170" formatCode="mm/dd/yy;@"/>
  </numFmts>
  <fonts count="46">
    <font>
      <sz val="12"/>
      <name val="CG Times"/>
    </font>
    <font>
      <sz val="12"/>
      <name val="Arial"/>
      <family val="2"/>
    </font>
    <font>
      <b/>
      <sz val="12"/>
      <name val="Arial"/>
      <family val="2"/>
    </font>
    <font>
      <b/>
      <sz val="11"/>
      <name val="Arial"/>
      <family val="2"/>
    </font>
    <font>
      <sz val="10"/>
      <name val="Arial"/>
      <family val="2"/>
    </font>
    <font>
      <sz val="10"/>
      <name val="CG Times"/>
    </font>
    <font>
      <b/>
      <sz val="10"/>
      <name val="Arial"/>
      <family val="2"/>
    </font>
    <font>
      <sz val="10"/>
      <name val="Arial"/>
    </font>
    <font>
      <sz val="9"/>
      <name val="Arial"/>
      <family val="2"/>
    </font>
    <font>
      <sz val="8"/>
      <name val="CG Times"/>
    </font>
    <font>
      <b/>
      <sz val="9"/>
      <name val="Arial"/>
      <family val="2"/>
    </font>
    <font>
      <sz val="8"/>
      <name val="Arial"/>
      <family val="2"/>
    </font>
    <font>
      <b/>
      <sz val="13"/>
      <name val="Arial"/>
      <family val="2"/>
    </font>
    <font>
      <b/>
      <sz val="12"/>
      <name val="CG Times"/>
    </font>
    <font>
      <b/>
      <sz val="9"/>
      <name val="CG Times"/>
    </font>
    <font>
      <b/>
      <sz val="8"/>
      <name val="Arial"/>
      <family val="2"/>
    </font>
    <font>
      <b/>
      <i/>
      <sz val="8"/>
      <name val="Arial"/>
      <family val="2"/>
    </font>
    <font>
      <b/>
      <sz val="8"/>
      <name val="CG Times"/>
    </font>
    <font>
      <sz val="11"/>
      <name val="CG Times"/>
    </font>
    <font>
      <b/>
      <i/>
      <sz val="10"/>
      <name val="Arial"/>
      <family val="2"/>
    </font>
    <font>
      <sz val="9.5"/>
      <name val="Arial"/>
    </font>
    <font>
      <sz val="9"/>
      <name val="CG Times"/>
    </font>
    <font>
      <b/>
      <sz val="10"/>
      <name val="Arial Narrow"/>
      <family val="2"/>
    </font>
    <font>
      <b/>
      <sz val="7"/>
      <name val="Arial"/>
      <family val="2"/>
    </font>
    <font>
      <b/>
      <sz val="10"/>
      <name val="Arial"/>
    </font>
    <font>
      <b/>
      <sz val="9.5"/>
      <name val="Arial"/>
    </font>
    <font>
      <sz val="9.5"/>
      <name val="Arial"/>
      <family val="2"/>
    </font>
    <font>
      <sz val="7"/>
      <name val="Albertus Extra Bold"/>
      <family val="2"/>
    </font>
    <font>
      <sz val="12"/>
      <name val="Albertus Extra Bold"/>
      <family val="2"/>
    </font>
    <font>
      <sz val="9.5"/>
      <name val="CG Times"/>
    </font>
    <font>
      <sz val="12"/>
      <name val="CG Times"/>
    </font>
    <font>
      <i/>
      <sz val="10"/>
      <name val="Arial"/>
      <family val="2"/>
    </font>
    <font>
      <sz val="10"/>
      <color indexed="8"/>
      <name val="Arial"/>
      <family val="2"/>
    </font>
    <font>
      <b/>
      <sz val="10"/>
      <color indexed="8"/>
      <name val="Arial"/>
      <family val="2"/>
    </font>
    <font>
      <b/>
      <sz val="10"/>
      <name val="CG Times"/>
    </font>
    <font>
      <b/>
      <sz val="11"/>
      <name val="CG Times"/>
    </font>
    <font>
      <b/>
      <u/>
      <sz val="10"/>
      <name val="CG Times"/>
    </font>
    <font>
      <b/>
      <u/>
      <sz val="12"/>
      <name val="CG Times"/>
    </font>
    <font>
      <b/>
      <sz val="9"/>
      <name val="Arial"/>
    </font>
    <font>
      <i/>
      <sz val="9"/>
      <name val="Arial"/>
      <family val="2"/>
    </font>
    <font>
      <b/>
      <sz val="7.5"/>
      <name val="Arial"/>
      <family val="2"/>
    </font>
    <font>
      <b/>
      <sz val="7.5"/>
      <name val="CG Times"/>
    </font>
    <font>
      <i/>
      <sz val="9.5"/>
      <name val="Arial"/>
      <family val="2"/>
    </font>
    <font>
      <i/>
      <sz val="8"/>
      <name val="Arial"/>
      <family val="2"/>
    </font>
    <font>
      <sz val="10"/>
      <color indexed="10"/>
      <name val="Arial"/>
      <family val="2"/>
    </font>
    <font>
      <sz val="12"/>
      <color indexed="10"/>
      <name val="CG Times"/>
    </font>
  </fonts>
  <fills count="4">
    <fill>
      <patternFill patternType="none"/>
    </fill>
    <fill>
      <patternFill patternType="gray125"/>
    </fill>
    <fill>
      <patternFill patternType="solid">
        <fgColor indexed="47"/>
        <bgColor indexed="64"/>
      </patternFill>
    </fill>
    <fill>
      <patternFill patternType="solid">
        <fgColor indexed="9"/>
        <bgColor indexed="64"/>
      </patternFill>
    </fill>
  </fills>
  <borders count="35">
    <border>
      <left/>
      <right/>
      <top/>
      <bottom/>
      <diagonal/>
    </border>
    <border>
      <left/>
      <right/>
      <top/>
      <bottom style="thin">
        <color indexed="64"/>
      </bottom>
      <diagonal/>
    </border>
    <border>
      <left style="thin">
        <color indexed="64"/>
      </left>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style="medium">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style="medium">
        <color indexed="64"/>
      </bottom>
      <diagonal/>
    </border>
    <border>
      <left/>
      <right style="double">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medium">
        <color indexed="64"/>
      </top>
      <bottom/>
      <diagonal/>
    </border>
    <border>
      <left style="medium">
        <color indexed="64"/>
      </left>
      <right/>
      <top style="thin">
        <color indexed="64"/>
      </top>
      <bottom/>
      <diagonal/>
    </border>
  </borders>
  <cellStyleXfs count="1">
    <xf numFmtId="0" fontId="0" fillId="0" borderId="0"/>
  </cellStyleXfs>
  <cellXfs count="406">
    <xf numFmtId="0" fontId="0" fillId="0" borderId="0" xfId="0"/>
    <xf numFmtId="0" fontId="0" fillId="0" borderId="0" xfId="0" applyAlignment="1"/>
    <xf numFmtId="0" fontId="1" fillId="0" borderId="0" xfId="0" applyFont="1"/>
    <xf numFmtId="0" fontId="4" fillId="0" borderId="0" xfId="0" applyFont="1"/>
    <xf numFmtId="0" fontId="7" fillId="0" borderId="0" xfId="0" applyFont="1" applyBorder="1" applyAlignment="1">
      <alignment horizontal="center"/>
    </xf>
    <xf numFmtId="0" fontId="4" fillId="0" borderId="0" xfId="0" applyFont="1" applyBorder="1" applyAlignment="1"/>
    <xf numFmtId="0" fontId="4" fillId="0" borderId="1" xfId="0" applyFont="1" applyBorder="1" applyAlignment="1"/>
    <xf numFmtId="0" fontId="7" fillId="0" borderId="2" xfId="0" applyFont="1" applyBorder="1" applyAlignment="1"/>
    <xf numFmtId="0" fontId="4" fillId="0" borderId="2" xfId="0" applyFont="1" applyBorder="1" applyAlignment="1"/>
    <xf numFmtId="0" fontId="4" fillId="0" borderId="3" xfId="0" applyFont="1" applyBorder="1" applyAlignment="1"/>
    <xf numFmtId="0" fontId="0" fillId="0" borderId="1" xfId="0" applyBorder="1" applyAlignment="1"/>
    <xf numFmtId="0" fontId="4" fillId="0" borderId="1" xfId="0" applyFont="1" applyBorder="1" applyAlignment="1">
      <alignment horizontal="right"/>
    </xf>
    <xf numFmtId="0" fontId="5" fillId="0" borderId="1" xfId="0" applyFont="1" applyBorder="1" applyAlignment="1"/>
    <xf numFmtId="0" fontId="5" fillId="0" borderId="3" xfId="0" applyFont="1" applyBorder="1" applyAlignment="1"/>
    <xf numFmtId="0" fontId="4" fillId="0" borderId="4" xfId="0" applyFont="1" applyBorder="1" applyAlignment="1"/>
    <xf numFmtId="0" fontId="0" fillId="0" borderId="4" xfId="0" applyBorder="1" applyAlignment="1"/>
    <xf numFmtId="0" fontId="0" fillId="0" borderId="0" xfId="0" applyBorder="1" applyAlignment="1"/>
    <xf numFmtId="0" fontId="0" fillId="0" borderId="0" xfId="0" applyFill="1" applyBorder="1"/>
    <xf numFmtId="49" fontId="4" fillId="0" borderId="5" xfId="0" applyNumberFormat="1" applyFont="1" applyBorder="1" applyAlignment="1"/>
    <xf numFmtId="0" fontId="4" fillId="0" borderId="4" xfId="0" applyFont="1" applyBorder="1" applyAlignment="1">
      <alignment horizontal="right"/>
    </xf>
    <xf numFmtId="0" fontId="1" fillId="0" borderId="4" xfId="0" applyFont="1" applyBorder="1" applyAlignment="1">
      <alignment horizontal="right"/>
    </xf>
    <xf numFmtId="0" fontId="6" fillId="0" borderId="0" xfId="0" applyFont="1" applyBorder="1" applyAlignment="1"/>
    <xf numFmtId="0" fontId="13" fillId="0" borderId="0" xfId="0" applyFont="1" applyBorder="1" applyAlignment="1"/>
    <xf numFmtId="0" fontId="4" fillId="2" borderId="6" xfId="0" applyFont="1" applyFill="1" applyBorder="1" applyAlignment="1"/>
    <xf numFmtId="0" fontId="4" fillId="0" borderId="7" xfId="0" applyFont="1" applyBorder="1" applyAlignment="1"/>
    <xf numFmtId="0" fontId="4" fillId="0" borderId="1" xfId="0" applyFont="1" applyBorder="1" applyAlignment="1">
      <alignment horizontal="center"/>
    </xf>
    <xf numFmtId="0" fontId="18" fillId="0" borderId="0" xfId="0" applyFont="1" applyFill="1" applyBorder="1"/>
    <xf numFmtId="0" fontId="20" fillId="0" borderId="0" xfId="0" applyFont="1" applyBorder="1" applyAlignment="1">
      <alignment horizontal="center"/>
    </xf>
    <xf numFmtId="0" fontId="4" fillId="2" borderId="8" xfId="0" applyFont="1" applyFill="1" applyBorder="1" applyAlignment="1"/>
    <xf numFmtId="49" fontId="6" fillId="0" borderId="9" xfId="0" applyNumberFormat="1" applyFont="1" applyBorder="1" applyAlignment="1">
      <alignment vertical="top"/>
    </xf>
    <xf numFmtId="0" fontId="4" fillId="0" borderId="0" xfId="0" applyFont="1" applyBorder="1"/>
    <xf numFmtId="0" fontId="4" fillId="0" borderId="2" xfId="0" applyFont="1" applyBorder="1"/>
    <xf numFmtId="0" fontId="6" fillId="0" borderId="0" xfId="0" applyFont="1" applyBorder="1" applyAlignment="1">
      <alignment vertical="top"/>
    </xf>
    <xf numFmtId="0" fontId="10" fillId="2" borderId="6" xfId="0" applyFont="1" applyFill="1" applyBorder="1" applyAlignment="1">
      <alignment horizontal="center"/>
    </xf>
    <xf numFmtId="0" fontId="4" fillId="0" borderId="5" xfId="0" applyFont="1" applyBorder="1"/>
    <xf numFmtId="0" fontId="13" fillId="0" borderId="0" xfId="0" applyFont="1" applyBorder="1"/>
    <xf numFmtId="0" fontId="14" fillId="0" borderId="0" xfId="0" applyFont="1" applyBorder="1"/>
    <xf numFmtId="0" fontId="13" fillId="0" borderId="0" xfId="0" applyFont="1" applyAlignment="1"/>
    <xf numFmtId="0" fontId="4" fillId="0" borderId="10" xfId="0" applyFont="1" applyBorder="1"/>
    <xf numFmtId="0" fontId="4" fillId="0" borderId="7" xfId="0" applyFont="1" applyBorder="1"/>
    <xf numFmtId="0" fontId="4" fillId="0" borderId="1" xfId="0" applyFont="1" applyBorder="1"/>
    <xf numFmtId="0" fontId="4" fillId="0" borderId="4" xfId="0" applyFont="1" applyBorder="1"/>
    <xf numFmtId="49" fontId="4" fillId="0" borderId="0" xfId="0" applyNumberFormat="1" applyFont="1" applyBorder="1" applyAlignment="1">
      <alignment horizontal="right"/>
    </xf>
    <xf numFmtId="0" fontId="6" fillId="0" borderId="1" xfId="0" applyFont="1" applyBorder="1" applyAlignment="1">
      <alignment horizontal="center"/>
    </xf>
    <xf numFmtId="0" fontId="7" fillId="0" borderId="0" xfId="0" applyFont="1" applyBorder="1" applyAlignment="1">
      <alignment horizontal="center" wrapText="1"/>
    </xf>
    <xf numFmtId="0" fontId="13" fillId="0" borderId="4" xfId="0" applyFont="1" applyBorder="1" applyAlignment="1"/>
    <xf numFmtId="0" fontId="4" fillId="2" borderId="11" xfId="0" applyFont="1" applyFill="1" applyBorder="1" applyAlignment="1"/>
    <xf numFmtId="49" fontId="4" fillId="0" borderId="7" xfId="0" applyNumberFormat="1" applyFont="1" applyBorder="1" applyAlignment="1"/>
    <xf numFmtId="0" fontId="0" fillId="0" borderId="4" xfId="0" applyBorder="1" applyAlignment="1">
      <alignment horizontal="left" wrapText="1"/>
    </xf>
    <xf numFmtId="49" fontId="6" fillId="0" borderId="12" xfId="0" applyNumberFormat="1" applyFont="1" applyBorder="1" applyAlignment="1"/>
    <xf numFmtId="0" fontId="4" fillId="2" borderId="4" xfId="0" applyFont="1" applyFill="1" applyBorder="1"/>
    <xf numFmtId="0" fontId="4" fillId="2" borderId="5" xfId="0" applyFont="1" applyFill="1" applyBorder="1"/>
    <xf numFmtId="0" fontId="4" fillId="2" borderId="10" xfId="0" applyFont="1" applyFill="1" applyBorder="1"/>
    <xf numFmtId="0" fontId="0" fillId="0" borderId="0" xfId="0" applyAlignment="1">
      <alignment horizontal="center" vertical="center"/>
    </xf>
    <xf numFmtId="0" fontId="6" fillId="0" borderId="0" xfId="0" applyFont="1" applyBorder="1" applyAlignment="1">
      <alignment horizontal="center"/>
    </xf>
    <xf numFmtId="0" fontId="14" fillId="0" borderId="1" xfId="0" applyFont="1" applyBorder="1" applyAlignment="1"/>
    <xf numFmtId="0" fontId="32" fillId="0" borderId="0" xfId="0" applyFont="1" applyAlignment="1">
      <alignment horizontal="center"/>
    </xf>
    <xf numFmtId="0" fontId="5" fillId="0" borderId="0" xfId="0" applyFont="1" applyAlignment="1">
      <alignment horizontal="center"/>
    </xf>
    <xf numFmtId="0" fontId="13" fillId="0" borderId="0" xfId="0" applyFont="1"/>
    <xf numFmtId="0" fontId="34" fillId="0" borderId="0" xfId="0" applyFont="1" applyAlignment="1">
      <alignment horizontal="center"/>
    </xf>
    <xf numFmtId="0" fontId="35" fillId="0" borderId="0" xfId="0" applyFont="1" applyFill="1" applyBorder="1"/>
    <xf numFmtId="0" fontId="13" fillId="0" borderId="0" xfId="0" applyFont="1" applyFill="1" applyBorder="1"/>
    <xf numFmtId="49" fontId="10" fillId="0" borderId="2" xfId="0" applyNumberFormat="1" applyFont="1" applyBorder="1"/>
    <xf numFmtId="0" fontId="10" fillId="0" borderId="13" xfId="0" applyFont="1" applyBorder="1"/>
    <xf numFmtId="0" fontId="2" fillId="0" borderId="7" xfId="0" applyFont="1" applyBorder="1"/>
    <xf numFmtId="0" fontId="2" fillId="0" borderId="3" xfId="0" applyFont="1" applyBorder="1"/>
    <xf numFmtId="49" fontId="10" fillId="0" borderId="12" xfId="0" applyNumberFormat="1" applyFont="1" applyBorder="1"/>
    <xf numFmtId="0" fontId="10" fillId="0" borderId="10" xfId="0" applyFont="1" applyBorder="1"/>
    <xf numFmtId="0" fontId="10" fillId="2" borderId="6" xfId="0" applyFont="1" applyFill="1" applyBorder="1" applyAlignment="1">
      <alignment horizontal="center" wrapText="1"/>
    </xf>
    <xf numFmtId="0" fontId="17" fillId="0" borderId="0" xfId="0" applyFont="1"/>
    <xf numFmtId="44" fontId="6" fillId="0" borderId="6" xfId="0" applyNumberFormat="1" applyFont="1" applyBorder="1"/>
    <xf numFmtId="0" fontId="15" fillId="0" borderId="0" xfId="0" applyFont="1" applyBorder="1" applyAlignment="1">
      <alignment vertical="top"/>
    </xf>
    <xf numFmtId="0" fontId="6" fillId="0" borderId="14" xfId="0" applyFont="1" applyBorder="1" applyAlignment="1">
      <alignment vertical="top"/>
    </xf>
    <xf numFmtId="0" fontId="34" fillId="0" borderId="0" xfId="0" applyFont="1" applyBorder="1" applyAlignment="1"/>
    <xf numFmtId="0" fontId="38" fillId="0" borderId="0" xfId="0" applyFont="1" applyBorder="1" applyAlignment="1">
      <alignment horizontal="center"/>
    </xf>
    <xf numFmtId="0" fontId="10" fillId="3" borderId="0" xfId="0" applyFont="1" applyFill="1" applyBorder="1" applyAlignment="1">
      <alignment horizontal="left"/>
    </xf>
    <xf numFmtId="0" fontId="10" fillId="0" borderId="0" xfId="0" applyFont="1" applyBorder="1" applyAlignment="1"/>
    <xf numFmtId="0" fontId="10" fillId="0" borderId="15" xfId="0" applyFont="1" applyBorder="1" applyAlignment="1"/>
    <xf numFmtId="0" fontId="10" fillId="0" borderId="0" xfId="0" applyNumberFormat="1" applyFont="1" applyBorder="1" applyAlignment="1">
      <alignment vertical="center" wrapText="1"/>
    </xf>
    <xf numFmtId="0" fontId="6" fillId="0" borderId="0" xfId="0" applyNumberFormat="1" applyFont="1" applyBorder="1" applyAlignment="1">
      <alignment vertical="center" wrapText="1"/>
    </xf>
    <xf numFmtId="0" fontId="6" fillId="0" borderId="1" xfId="0" applyFont="1" applyBorder="1" applyAlignment="1"/>
    <xf numFmtId="49" fontId="10" fillId="0" borderId="1" xfId="0" applyNumberFormat="1" applyFont="1" applyBorder="1" applyAlignment="1"/>
    <xf numFmtId="0" fontId="10" fillId="0" borderId="1" xfId="0" applyFont="1" applyBorder="1" applyAlignment="1">
      <alignment horizontal="right"/>
    </xf>
    <xf numFmtId="0" fontId="21" fillId="0" borderId="1" xfId="0" applyFont="1" applyBorder="1" applyAlignment="1">
      <alignment horizontal="right"/>
    </xf>
    <xf numFmtId="0" fontId="13" fillId="0" borderId="0" xfId="0" applyFont="1" applyBorder="1" applyAlignment="1">
      <alignment horizontal="center"/>
    </xf>
    <xf numFmtId="0" fontId="14" fillId="0" borderId="0" xfId="0" applyFont="1" applyBorder="1" applyAlignment="1">
      <alignment horizontal="left"/>
    </xf>
    <xf numFmtId="0" fontId="15" fillId="0" borderId="0" xfId="0" applyFont="1" applyBorder="1" applyAlignment="1">
      <alignment horizontal="center"/>
    </xf>
    <xf numFmtId="49" fontId="6" fillId="0" borderId="9" xfId="0" applyNumberFormat="1" applyFont="1" applyBorder="1" applyAlignment="1">
      <alignment horizontal="left"/>
    </xf>
    <xf numFmtId="49" fontId="10" fillId="0" borderId="0" xfId="0" applyNumberFormat="1" applyFont="1" applyBorder="1" applyAlignment="1"/>
    <xf numFmtId="0" fontId="14" fillId="0" borderId="0" xfId="0" applyFont="1" applyBorder="1" applyAlignment="1"/>
    <xf numFmtId="0" fontId="10" fillId="0" borderId="0" xfId="0" applyFont="1" applyBorder="1" applyAlignment="1">
      <alignment horizontal="right"/>
    </xf>
    <xf numFmtId="0" fontId="14" fillId="0" borderId="0" xfId="0" applyFont="1" applyBorder="1" applyAlignment="1">
      <alignment horizontal="right"/>
    </xf>
    <xf numFmtId="44" fontId="6" fillId="0" borderId="0" xfId="0" applyNumberFormat="1" applyFont="1" applyBorder="1" applyAlignment="1">
      <alignment vertical="top"/>
    </xf>
    <xf numFmtId="0" fontId="10" fillId="3" borderId="16" xfId="0" applyFont="1" applyFill="1" applyBorder="1" applyAlignment="1">
      <alignment horizontal="left"/>
    </xf>
    <xf numFmtId="0" fontId="10" fillId="0" borderId="16" xfId="0" applyFont="1" applyBorder="1"/>
    <xf numFmtId="0" fontId="6" fillId="0" borderId="17" xfId="0" applyNumberFormat="1" applyFont="1" applyBorder="1" applyAlignment="1">
      <alignment vertical="center" wrapText="1"/>
    </xf>
    <xf numFmtId="0" fontId="14" fillId="0" borderId="16" xfId="0" applyFont="1" applyBorder="1"/>
    <xf numFmtId="0" fontId="14" fillId="0" borderId="17" xfId="0" applyFont="1" applyBorder="1"/>
    <xf numFmtId="0" fontId="10" fillId="3" borderId="18" xfId="0" quotePrefix="1" applyFont="1" applyFill="1" applyBorder="1" applyAlignment="1">
      <alignment horizontal="left"/>
    </xf>
    <xf numFmtId="0" fontId="14" fillId="0" borderId="19" xfId="0" applyFont="1" applyBorder="1" applyAlignment="1"/>
    <xf numFmtId="0" fontId="14" fillId="0" borderId="20" xfId="0" applyFont="1" applyBorder="1" applyAlignment="1"/>
    <xf numFmtId="0" fontId="24" fillId="0" borderId="0" xfId="0" applyFont="1" applyBorder="1" applyAlignment="1">
      <alignment horizontal="center"/>
    </xf>
    <xf numFmtId="0" fontId="13" fillId="0" borderId="17" xfId="0" applyFont="1" applyBorder="1" applyAlignment="1">
      <alignment horizontal="center"/>
    </xf>
    <xf numFmtId="0" fontId="6" fillId="0" borderId="9" xfId="0" applyFont="1" applyBorder="1" applyAlignment="1">
      <alignment vertical="top"/>
    </xf>
    <xf numFmtId="49" fontId="15" fillId="0" borderId="9" xfId="0" applyNumberFormat="1" applyFont="1" applyBorder="1" applyAlignment="1">
      <alignment horizontal="left"/>
    </xf>
    <xf numFmtId="0" fontId="6" fillId="0" borderId="21" xfId="0" applyFont="1" applyBorder="1"/>
    <xf numFmtId="44" fontId="6" fillId="0" borderId="22" xfId="0" applyNumberFormat="1" applyFont="1" applyBorder="1"/>
    <xf numFmtId="0" fontId="6" fillId="0" borderId="21" xfId="0" applyFont="1" applyBorder="1" applyAlignment="1">
      <alignment vertical="center"/>
    </xf>
    <xf numFmtId="44" fontId="6" fillId="0" borderId="22" xfId="0" applyNumberFormat="1" applyFont="1" applyBorder="1" applyAlignment="1">
      <alignment vertical="center"/>
    </xf>
    <xf numFmtId="0" fontId="15" fillId="0" borderId="19" xfId="0" applyFont="1" applyBorder="1" applyAlignment="1">
      <alignment vertical="top"/>
    </xf>
    <xf numFmtId="0" fontId="6" fillId="0" borderId="19" xfId="0" applyFont="1" applyBorder="1" applyAlignment="1">
      <alignment vertical="top"/>
    </xf>
    <xf numFmtId="49" fontId="2" fillId="0" borderId="23" xfId="0" applyNumberFormat="1" applyFont="1" applyBorder="1" applyAlignment="1">
      <alignment vertical="center"/>
    </xf>
    <xf numFmtId="49" fontId="2" fillId="0" borderId="21" xfId="0" applyNumberFormat="1" applyFont="1" applyBorder="1" applyAlignment="1">
      <alignment vertical="center"/>
    </xf>
    <xf numFmtId="49" fontId="2" fillId="0" borderId="23" xfId="0" applyNumberFormat="1" applyFont="1" applyBorder="1" applyAlignment="1"/>
    <xf numFmtId="49" fontId="2" fillId="0" borderId="21" xfId="0" applyNumberFormat="1" applyFont="1" applyBorder="1" applyAlignment="1"/>
    <xf numFmtId="49" fontId="6" fillId="0" borderId="21" xfId="0" applyNumberFormat="1" applyFont="1" applyBorder="1" applyAlignment="1">
      <alignment vertical="center"/>
    </xf>
    <xf numFmtId="49" fontId="6" fillId="0" borderId="21" xfId="0" applyNumberFormat="1" applyFont="1" applyBorder="1" applyAlignment="1"/>
    <xf numFmtId="0" fontId="10" fillId="0" borderId="1" xfId="0" applyFont="1" applyBorder="1" applyAlignment="1">
      <alignment horizontal="left"/>
    </xf>
    <xf numFmtId="0" fontId="1" fillId="0" borderId="0" xfId="0" applyFont="1" applyBorder="1" applyAlignment="1"/>
    <xf numFmtId="0" fontId="10" fillId="0" borderId="0" xfId="0" applyFont="1" applyBorder="1" applyAlignment="1">
      <alignment horizontal="left"/>
    </xf>
    <xf numFmtId="44" fontId="6" fillId="0" borderId="6" xfId="0" applyNumberFormat="1" applyFont="1" applyBorder="1" applyProtection="1">
      <protection locked="0"/>
    </xf>
    <xf numFmtId="44" fontId="6" fillId="0" borderId="24" xfId="0" applyNumberFormat="1" applyFont="1" applyBorder="1" applyProtection="1">
      <protection locked="0"/>
    </xf>
    <xf numFmtId="0" fontId="25" fillId="0" borderId="0" xfId="0" applyFont="1" applyBorder="1" applyAlignment="1">
      <alignment horizontal="right"/>
    </xf>
    <xf numFmtId="0" fontId="6" fillId="0" borderId="0" xfId="0" applyFont="1" applyAlignment="1">
      <alignment horizontal="right"/>
    </xf>
    <xf numFmtId="0" fontId="3" fillId="0" borderId="1" xfId="0" applyFont="1" applyBorder="1" applyAlignment="1">
      <alignment horizontal="center"/>
    </xf>
    <xf numFmtId="0" fontId="3" fillId="0" borderId="1" xfId="0" applyFont="1" applyBorder="1" applyAlignment="1" applyProtection="1">
      <alignment horizontal="center"/>
    </xf>
    <xf numFmtId="44" fontId="3" fillId="0" borderId="24" xfId="0" applyNumberFormat="1" applyFont="1" applyBorder="1" applyAlignment="1"/>
    <xf numFmtId="44" fontId="3" fillId="0" borderId="6" xfId="0" applyNumberFormat="1" applyFont="1" applyBorder="1" applyAlignment="1" applyProtection="1">
      <protection locked="0"/>
    </xf>
    <xf numFmtId="44" fontId="3" fillId="0" borderId="6" xfId="0" applyNumberFormat="1" applyFont="1" applyBorder="1" applyAlignment="1"/>
    <xf numFmtId="43" fontId="3" fillId="0" borderId="6" xfId="0" applyNumberFormat="1" applyFont="1" applyFill="1" applyBorder="1" applyAlignment="1"/>
    <xf numFmtId="43" fontId="3" fillId="0" borderId="6" xfId="0" applyNumberFormat="1" applyFont="1" applyBorder="1" applyAlignment="1" applyProtection="1">
      <protection locked="0"/>
    </xf>
    <xf numFmtId="43" fontId="3" fillId="0" borderId="11" xfId="0" applyNumberFormat="1" applyFont="1" applyBorder="1" applyAlignment="1" applyProtection="1">
      <protection locked="0"/>
    </xf>
    <xf numFmtId="43" fontId="3" fillId="0" borderId="6" xfId="0" applyNumberFormat="1" applyFont="1" applyBorder="1" applyAlignment="1"/>
    <xf numFmtId="0" fontId="4" fillId="2" borderId="6" xfId="0" applyNumberFormat="1" applyFont="1" applyFill="1" applyBorder="1" applyAlignment="1"/>
    <xf numFmtId="44" fontId="3" fillId="0" borderId="6" xfId="0" applyNumberFormat="1" applyFont="1" applyFill="1" applyBorder="1" applyAlignment="1"/>
    <xf numFmtId="44" fontId="3" fillId="0" borderId="6" xfId="0" applyNumberFormat="1" applyFont="1" applyFill="1" applyBorder="1" applyAlignment="1" applyProtection="1"/>
    <xf numFmtId="0" fontId="3" fillId="0" borderId="1" xfId="0" applyFont="1" applyBorder="1" applyAlignment="1" applyProtection="1">
      <alignment horizontal="center"/>
      <protection locked="0"/>
    </xf>
    <xf numFmtId="0" fontId="3" fillId="0" borderId="3" xfId="0" applyFont="1" applyBorder="1" applyAlignment="1" applyProtection="1">
      <alignment horizontal="center"/>
      <protection locked="0"/>
    </xf>
    <xf numFmtId="0" fontId="3" fillId="0" borderId="4" xfId="0" applyFont="1" applyBorder="1" applyAlignment="1" applyProtection="1">
      <alignment horizontal="center"/>
      <protection locked="0"/>
    </xf>
    <xf numFmtId="0" fontId="3" fillId="0" borderId="25" xfId="0" applyFont="1" applyBorder="1" applyAlignment="1" applyProtection="1">
      <alignment horizontal="center"/>
      <protection locked="0"/>
    </xf>
    <xf numFmtId="0" fontId="6" fillId="0" borderId="6" xfId="0" applyFont="1" applyBorder="1" applyAlignment="1" applyProtection="1">
      <alignment horizontal="left"/>
      <protection locked="0"/>
    </xf>
    <xf numFmtId="0" fontId="6" fillId="0" borderId="6" xfId="0" applyFont="1" applyBorder="1" applyAlignment="1" applyProtection="1">
      <alignment horizontal="center"/>
      <protection locked="0"/>
    </xf>
    <xf numFmtId="170" fontId="6" fillId="0" borderId="6" xfId="0" applyNumberFormat="1" applyFont="1" applyBorder="1" applyAlignment="1" applyProtection="1">
      <alignment horizontal="left"/>
      <protection locked="0"/>
    </xf>
    <xf numFmtId="170" fontId="6" fillId="0" borderId="6" xfId="0" applyNumberFormat="1" applyFont="1" applyBorder="1" applyAlignment="1" applyProtection="1">
      <alignment horizontal="center"/>
      <protection locked="0"/>
    </xf>
    <xf numFmtId="0" fontId="6" fillId="0" borderId="24" xfId="0" applyFont="1" applyBorder="1" applyAlignment="1" applyProtection="1">
      <alignment horizontal="center"/>
      <protection locked="0"/>
    </xf>
    <xf numFmtId="170" fontId="6" fillId="0" borderId="24" xfId="0" applyNumberFormat="1" applyFont="1" applyBorder="1" applyAlignment="1" applyProtection="1">
      <alignment horizontal="center"/>
      <protection locked="0"/>
    </xf>
    <xf numFmtId="44" fontId="6" fillId="0" borderId="3" xfId="0" applyNumberFormat="1" applyFont="1" applyBorder="1" applyProtection="1">
      <protection locked="0"/>
    </xf>
    <xf numFmtId="42" fontId="6" fillId="0" borderId="6" xfId="0" applyNumberFormat="1" applyFont="1" applyBorder="1" applyAlignment="1" applyProtection="1">
      <protection locked="0"/>
    </xf>
    <xf numFmtId="169" fontId="3" fillId="0" borderId="4" xfId="0" applyNumberFormat="1"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3" xfId="0" applyFont="1" applyBorder="1" applyAlignment="1" applyProtection="1">
      <alignment horizontal="center"/>
      <protection locked="0"/>
    </xf>
    <xf numFmtId="0" fontId="4" fillId="0" borderId="0" xfId="0" applyFont="1" applyBorder="1" applyAlignment="1">
      <alignment horizontal="right"/>
    </xf>
    <xf numFmtId="0" fontId="0" fillId="0" borderId="26" xfId="0" applyBorder="1" applyAlignment="1"/>
    <xf numFmtId="169" fontId="3" fillId="0" borderId="25" xfId="0" applyNumberFormat="1" applyFont="1" applyBorder="1" applyAlignment="1" applyProtection="1">
      <alignment horizontal="center"/>
      <protection locked="0"/>
    </xf>
    <xf numFmtId="0" fontId="4" fillId="0" borderId="4" xfId="0" applyFont="1" applyBorder="1" applyAlignment="1">
      <alignment wrapText="1"/>
    </xf>
    <xf numFmtId="0" fontId="0" fillId="0" borderId="4" xfId="0" applyBorder="1" applyAlignment="1"/>
    <xf numFmtId="0" fontId="0" fillId="0" borderId="25" xfId="0" applyBorder="1" applyAlignment="1"/>
    <xf numFmtId="0" fontId="6" fillId="0" borderId="0" xfId="0" applyFont="1" applyAlignment="1">
      <alignment horizontal="center"/>
    </xf>
    <xf numFmtId="0" fontId="5" fillId="0" borderId="0" xfId="0" applyFont="1" applyAlignment="1">
      <alignment horizontal="center"/>
    </xf>
    <xf numFmtId="0" fontId="33" fillId="0" borderId="0" xfId="0" applyFont="1" applyAlignment="1">
      <alignment horizontal="center"/>
    </xf>
    <xf numFmtId="0" fontId="0" fillId="0" borderId="0" xfId="0" applyAlignment="1">
      <alignment horizontal="center" vertical="center"/>
    </xf>
    <xf numFmtId="0" fontId="7" fillId="0" borderId="2" xfId="0" applyFont="1" applyBorder="1" applyAlignment="1"/>
    <xf numFmtId="0" fontId="0" fillId="0" borderId="0" xfId="0" applyBorder="1" applyAlignment="1"/>
    <xf numFmtId="0" fontId="2" fillId="0" borderId="2" xfId="0" applyFont="1" applyBorder="1" applyAlignment="1">
      <alignment horizontal="center"/>
    </xf>
    <xf numFmtId="0" fontId="13" fillId="0" borderId="0" xfId="0" applyFont="1" applyBorder="1" applyAlignment="1">
      <alignment horizontal="center"/>
    </xf>
    <xf numFmtId="0" fontId="13" fillId="0" borderId="13" xfId="0" applyFont="1" applyBorder="1" applyAlignment="1">
      <alignment horizontal="center"/>
    </xf>
    <xf numFmtId="0" fontId="4" fillId="0" borderId="4" xfId="0" applyFont="1" applyBorder="1" applyAlignment="1">
      <alignment horizontal="right"/>
    </xf>
    <xf numFmtId="0" fontId="0" fillId="0" borderId="25" xfId="0" applyBorder="1" applyAlignment="1">
      <alignment horizontal="right"/>
    </xf>
    <xf numFmtId="0" fontId="4" fillId="0" borderId="4" xfId="0" applyFont="1" applyBorder="1" applyAlignment="1"/>
    <xf numFmtId="44" fontId="3" fillId="0" borderId="5" xfId="0" applyNumberFormat="1" applyFont="1" applyBorder="1" applyAlignment="1" applyProtection="1">
      <alignment horizontal="right"/>
      <protection locked="0"/>
    </xf>
    <xf numFmtId="44" fontId="3" fillId="0" borderId="25" xfId="0" applyNumberFormat="1" applyFont="1" applyBorder="1" applyAlignment="1" applyProtection="1">
      <alignment horizontal="right"/>
      <protection locked="0"/>
    </xf>
    <xf numFmtId="0" fontId="3" fillId="0" borderId="5" xfId="0" applyFont="1" applyFill="1" applyBorder="1" applyAlignment="1">
      <alignment horizontal="left"/>
    </xf>
    <xf numFmtId="0" fontId="3" fillId="0" borderId="4" xfId="0" applyFont="1" applyFill="1" applyBorder="1" applyAlignment="1">
      <alignment horizontal="left"/>
    </xf>
    <xf numFmtId="0" fontId="6" fillId="0" borderId="4" xfId="0" applyFont="1" applyFill="1" applyBorder="1" applyAlignment="1">
      <alignment horizontal="right"/>
    </xf>
    <xf numFmtId="0" fontId="2" fillId="2" borderId="5" xfId="0" applyFont="1" applyFill="1" applyBorder="1" applyAlignment="1">
      <alignment horizontal="center"/>
    </xf>
    <xf numFmtId="0" fontId="2" fillId="2" borderId="4" xfId="0" applyFont="1" applyFill="1" applyBorder="1" applyAlignment="1">
      <alignment horizontal="center"/>
    </xf>
    <xf numFmtId="0" fontId="2" fillId="2" borderId="25" xfId="0" applyFont="1" applyFill="1" applyBorder="1" applyAlignment="1"/>
    <xf numFmtId="0" fontId="5" fillId="0" borderId="25" xfId="0" applyFont="1" applyBorder="1" applyAlignment="1">
      <alignment horizontal="right"/>
    </xf>
    <xf numFmtId="0" fontId="15" fillId="0" borderId="4" xfId="0" applyFont="1" applyBorder="1" applyAlignment="1">
      <alignment horizontal="right"/>
    </xf>
    <xf numFmtId="0" fontId="9" fillId="0" borderId="25" xfId="0" applyFont="1" applyBorder="1" applyAlignment="1">
      <alignment horizontal="right"/>
    </xf>
    <xf numFmtId="0" fontId="6" fillId="0" borderId="4" xfId="0" applyFont="1" applyBorder="1" applyAlignment="1"/>
    <xf numFmtId="0" fontId="13" fillId="0" borderId="4" xfId="0" applyFont="1" applyBorder="1" applyAlignment="1"/>
    <xf numFmtId="49" fontId="7" fillId="0" borderId="2" xfId="0" applyNumberFormat="1" applyFont="1" applyBorder="1" applyAlignment="1"/>
    <xf numFmtId="0" fontId="17" fillId="0" borderId="25" xfId="0" applyFont="1" applyBorder="1" applyAlignment="1">
      <alignment horizontal="right"/>
    </xf>
    <xf numFmtId="44" fontId="3" fillId="0" borderId="5" xfId="0" applyNumberFormat="1" applyFont="1" applyBorder="1" applyAlignment="1" applyProtection="1">
      <alignment horizontal="left"/>
      <protection locked="0"/>
    </xf>
    <xf numFmtId="44" fontId="3" fillId="0" borderId="25" xfId="0" applyNumberFormat="1" applyFont="1" applyBorder="1" applyAlignment="1" applyProtection="1">
      <protection locked="0"/>
    </xf>
    <xf numFmtId="0" fontId="0" fillId="0" borderId="4" xfId="0" applyBorder="1" applyAlignment="1">
      <alignment horizontal="right"/>
    </xf>
    <xf numFmtId="0" fontId="13" fillId="0" borderId="25" xfId="0" applyFont="1" applyBorder="1" applyAlignment="1">
      <alignment horizontal="right"/>
    </xf>
    <xf numFmtId="0" fontId="4" fillId="0" borderId="1" xfId="0" applyFont="1" applyBorder="1" applyAlignment="1"/>
    <xf numFmtId="0" fontId="0" fillId="0" borderId="1" xfId="0" applyBorder="1" applyAlignment="1"/>
    <xf numFmtId="0" fontId="4" fillId="0" borderId="1" xfId="0" applyFont="1" applyBorder="1" applyAlignment="1">
      <alignment horizontal="right"/>
    </xf>
    <xf numFmtId="0" fontId="0" fillId="0" borderId="3" xfId="0" applyBorder="1" applyAlignment="1">
      <alignment horizontal="right"/>
    </xf>
    <xf numFmtId="0" fontId="4" fillId="0" borderId="1" xfId="0" applyFont="1" applyBorder="1" applyAlignment="1">
      <alignment wrapText="1"/>
    </xf>
    <xf numFmtId="0" fontId="0" fillId="0" borderId="1" xfId="0" applyBorder="1" applyAlignment="1">
      <alignment wrapText="1"/>
    </xf>
    <xf numFmtId="0" fontId="0" fillId="0" borderId="3" xfId="0" applyBorder="1" applyAlignment="1"/>
    <xf numFmtId="44" fontId="3" fillId="0" borderId="24" xfId="0" applyNumberFormat="1" applyFont="1" applyBorder="1" applyAlignment="1"/>
    <xf numFmtId="44" fontId="3" fillId="0" borderId="11" xfId="0" applyNumberFormat="1" applyFont="1" applyBorder="1" applyAlignment="1"/>
    <xf numFmtId="0" fontId="39" fillId="0" borderId="1" xfId="0" applyFont="1" applyBorder="1" applyAlignment="1"/>
    <xf numFmtId="0" fontId="2" fillId="2" borderId="7" xfId="0" applyFont="1" applyFill="1" applyBorder="1" applyAlignment="1">
      <alignment horizontal="center"/>
    </xf>
    <xf numFmtId="0" fontId="30" fillId="0" borderId="3" xfId="0" applyFont="1" applyBorder="1"/>
    <xf numFmtId="44" fontId="3" fillId="0" borderId="5" xfId="0" applyNumberFormat="1" applyFont="1" applyFill="1" applyBorder="1" applyAlignment="1" applyProtection="1">
      <alignment horizontal="right"/>
      <protection locked="0"/>
    </xf>
    <xf numFmtId="44" fontId="3" fillId="0" borderId="25" xfId="0" applyNumberFormat="1" applyFont="1" applyFill="1" applyBorder="1" applyAlignment="1" applyProtection="1">
      <alignment horizontal="right"/>
      <protection locked="0"/>
    </xf>
    <xf numFmtId="0" fontId="6" fillId="0" borderId="26" xfId="0" applyFont="1" applyBorder="1" applyAlignment="1"/>
    <xf numFmtId="0" fontId="13" fillId="0" borderId="26" xfId="0" applyFont="1" applyBorder="1" applyAlignment="1"/>
    <xf numFmtId="0" fontId="15" fillId="0" borderId="26" xfId="0" applyFont="1" applyBorder="1" applyAlignment="1">
      <alignment horizontal="right"/>
    </xf>
    <xf numFmtId="0" fontId="0" fillId="0" borderId="10" xfId="0" applyBorder="1" applyAlignment="1">
      <alignment horizontal="right"/>
    </xf>
    <xf numFmtId="0" fontId="27" fillId="2" borderId="12" xfId="0" applyFont="1" applyFill="1" applyBorder="1" applyAlignment="1">
      <alignment horizontal="center" wrapText="1"/>
    </xf>
    <xf numFmtId="0" fontId="28" fillId="0" borderId="10" xfId="0" applyFont="1" applyBorder="1" applyAlignment="1"/>
    <xf numFmtId="0" fontId="15" fillId="2" borderId="7" xfId="0" applyFont="1" applyFill="1" applyBorder="1" applyAlignment="1">
      <alignment horizontal="left"/>
    </xf>
    <xf numFmtId="0" fontId="0" fillId="2" borderId="1" xfId="0" applyFill="1" applyBorder="1" applyAlignment="1"/>
    <xf numFmtId="0" fontId="11" fillId="0" borderId="25" xfId="0" applyFont="1" applyBorder="1" applyAlignment="1">
      <alignment horizontal="right"/>
    </xf>
    <xf numFmtId="44" fontId="3" fillId="0" borderId="5" xfId="0" applyNumberFormat="1" applyFont="1" applyFill="1" applyBorder="1" applyAlignment="1">
      <alignment horizontal="right"/>
    </xf>
    <xf numFmtId="44" fontId="3" fillId="0" borderId="25" xfId="0" applyNumberFormat="1" applyFont="1" applyFill="1" applyBorder="1" applyAlignment="1">
      <alignment horizontal="right"/>
    </xf>
    <xf numFmtId="44" fontId="3" fillId="0" borderId="12" xfId="0" applyNumberFormat="1" applyFont="1" applyBorder="1" applyAlignment="1">
      <alignment horizontal="right"/>
    </xf>
    <xf numFmtId="44" fontId="3" fillId="0" borderId="26" xfId="0" applyNumberFormat="1" applyFont="1" applyBorder="1" applyAlignment="1">
      <alignment horizontal="right"/>
    </xf>
    <xf numFmtId="0" fontId="15" fillId="2" borderId="12" xfId="0" applyFont="1" applyFill="1" applyBorder="1" applyAlignment="1">
      <alignment horizontal="left"/>
    </xf>
    <xf numFmtId="0" fontId="0" fillId="2" borderId="26" xfId="0" applyFill="1" applyBorder="1" applyAlignment="1"/>
    <xf numFmtId="44" fontId="3" fillId="0" borderId="5" xfId="0" applyNumberFormat="1" applyFont="1" applyBorder="1" applyAlignment="1">
      <alignment horizontal="right"/>
    </xf>
    <xf numFmtId="44" fontId="3" fillId="0" borderId="4" xfId="0" applyNumberFormat="1" applyFont="1" applyBorder="1" applyAlignment="1">
      <alignment horizontal="right"/>
    </xf>
    <xf numFmtId="0" fontId="2" fillId="2" borderId="5" xfId="0" applyFont="1" applyFill="1" applyBorder="1" applyAlignment="1">
      <alignment horizontal="center" wrapText="1"/>
    </xf>
    <xf numFmtId="0" fontId="2" fillId="2" borderId="4" xfId="0" applyFont="1" applyFill="1" applyBorder="1" applyAlignment="1">
      <alignment horizontal="center" wrapText="1"/>
    </xf>
    <xf numFmtId="0" fontId="2" fillId="2" borderId="25" xfId="0" applyFont="1" applyFill="1" applyBorder="1" applyAlignment="1">
      <alignment wrapText="1"/>
    </xf>
    <xf numFmtId="0" fontId="4" fillId="2" borderId="5" xfId="0" applyFont="1" applyFill="1" applyBorder="1" applyAlignment="1">
      <alignment horizontal="right"/>
    </xf>
    <xf numFmtId="0" fontId="0" fillId="2" borderId="25" xfId="0" applyFill="1" applyBorder="1" applyAlignment="1">
      <alignment horizontal="right"/>
    </xf>
    <xf numFmtId="0" fontId="0" fillId="0" borderId="4" xfId="0" applyBorder="1" applyAlignment="1">
      <alignment wrapText="1"/>
    </xf>
    <xf numFmtId="0" fontId="0" fillId="0" borderId="25" xfId="0" applyBorder="1" applyAlignment="1">
      <alignment wrapText="1"/>
    </xf>
    <xf numFmtId="0" fontId="15" fillId="0" borderId="4" xfId="0" applyFont="1" applyBorder="1" applyAlignment="1">
      <alignment horizontal="left"/>
    </xf>
    <xf numFmtId="0" fontId="3" fillId="0" borderId="12" xfId="0" applyFont="1" applyFill="1" applyBorder="1" applyAlignment="1">
      <alignment horizontal="left"/>
    </xf>
    <xf numFmtId="0" fontId="3" fillId="0" borderId="26" xfId="0" applyFont="1" applyFill="1" applyBorder="1" applyAlignment="1">
      <alignment horizontal="left"/>
    </xf>
    <xf numFmtId="0" fontId="6" fillId="0" borderId="26" xfId="0" applyFont="1" applyFill="1" applyBorder="1" applyAlignment="1">
      <alignment horizontal="right"/>
    </xf>
    <xf numFmtId="0" fontId="31" fillId="0" borderId="4" xfId="0" applyFont="1" applyBorder="1" applyAlignment="1">
      <alignment horizontal="right"/>
    </xf>
    <xf numFmtId="10" fontId="2" fillId="0" borderId="4" xfId="0" applyNumberFormat="1" applyFont="1" applyBorder="1" applyAlignment="1" applyProtection="1">
      <alignment horizontal="center"/>
      <protection locked="0"/>
    </xf>
    <xf numFmtId="10" fontId="2" fillId="0" borderId="25" xfId="0" applyNumberFormat="1" applyFont="1" applyBorder="1" applyAlignment="1" applyProtection="1">
      <alignment horizontal="center"/>
      <protection locked="0"/>
    </xf>
    <xf numFmtId="0" fontId="26" fillId="0" borderId="4" xfId="0" applyFont="1" applyBorder="1" applyAlignment="1"/>
    <xf numFmtId="0" fontId="29" fillId="0" borderId="4" xfId="0" applyFont="1" applyBorder="1" applyAlignment="1"/>
    <xf numFmtId="0" fontId="29" fillId="0" borderId="25" xfId="0" applyFont="1" applyBorder="1" applyAlignment="1"/>
    <xf numFmtId="0" fontId="3" fillId="0" borderId="4" xfId="0" applyFont="1" applyBorder="1" applyAlignment="1" applyProtection="1">
      <alignment horizontal="left"/>
      <protection locked="0"/>
    </xf>
    <xf numFmtId="0" fontId="35" fillId="0" borderId="4" xfId="0" applyFont="1" applyBorder="1" applyAlignment="1" applyProtection="1">
      <alignment horizontal="left"/>
      <protection locked="0"/>
    </xf>
    <xf numFmtId="0" fontId="35" fillId="0" borderId="25" xfId="0" applyFont="1" applyBorder="1" applyAlignment="1" applyProtection="1">
      <alignment horizontal="left"/>
      <protection locked="0"/>
    </xf>
    <xf numFmtId="44" fontId="3" fillId="0" borderId="5" xfId="0" applyNumberFormat="1" applyFont="1" applyBorder="1" applyAlignment="1" applyProtection="1">
      <protection locked="0"/>
    </xf>
    <xf numFmtId="0" fontId="4" fillId="2" borderId="5" xfId="0" applyFont="1" applyFill="1" applyBorder="1" applyAlignment="1">
      <alignment horizontal="left"/>
    </xf>
    <xf numFmtId="0" fontId="0" fillId="2" borderId="25" xfId="0" applyFill="1" applyBorder="1" applyAlignment="1"/>
    <xf numFmtId="44" fontId="3" fillId="0" borderId="25" xfId="0" applyNumberFormat="1" applyFont="1" applyBorder="1" applyAlignment="1" applyProtection="1">
      <alignment horizontal="left"/>
      <protection locked="0"/>
    </xf>
    <xf numFmtId="43" fontId="4" fillId="2" borderId="5" xfId="0" applyNumberFormat="1" applyFont="1" applyFill="1" applyBorder="1" applyAlignment="1">
      <alignment horizontal="left"/>
    </xf>
    <xf numFmtId="43" fontId="0" fillId="2" borderId="25" xfId="0" applyNumberFormat="1" applyFill="1" applyBorder="1" applyAlignment="1">
      <alignment horizontal="left"/>
    </xf>
    <xf numFmtId="49" fontId="10" fillId="0" borderId="1" xfId="0" applyNumberFormat="1" applyFont="1" applyBorder="1" applyAlignment="1"/>
    <xf numFmtId="0" fontId="14" fillId="0" borderId="1" xfId="0" applyFont="1" applyBorder="1" applyAlignment="1"/>
    <xf numFmtId="0" fontId="2" fillId="2" borderId="7" xfId="0" applyFont="1" applyFill="1" applyBorder="1" applyAlignment="1">
      <alignment horizontal="center" wrapText="1"/>
    </xf>
    <xf numFmtId="0" fontId="2" fillId="2" borderId="1" xfId="0" applyFont="1" applyFill="1" applyBorder="1" applyAlignment="1">
      <alignment horizontal="center" wrapText="1"/>
    </xf>
    <xf numFmtId="0" fontId="2" fillId="2" borderId="3" xfId="0" applyFont="1" applyFill="1" applyBorder="1" applyAlignment="1">
      <alignment wrapText="1"/>
    </xf>
    <xf numFmtId="0" fontId="3" fillId="0" borderId="1" xfId="0" applyFont="1" applyBorder="1" applyAlignment="1" applyProtection="1">
      <alignment horizontal="center"/>
    </xf>
    <xf numFmtId="0" fontId="44" fillId="2" borderId="24" xfId="0" applyFont="1" applyFill="1" applyBorder="1" applyAlignment="1">
      <alignment horizontal="center" vertical="center" wrapText="1"/>
    </xf>
    <xf numFmtId="0" fontId="45" fillId="0" borderId="8" xfId="0" applyFont="1" applyBorder="1" applyAlignment="1">
      <alignment horizontal="center" vertical="center" wrapText="1"/>
    </xf>
    <xf numFmtId="0" fontId="45" fillId="0" borderId="11" xfId="0" applyFont="1" applyBorder="1" applyAlignment="1">
      <alignment horizontal="center" vertical="center" wrapText="1"/>
    </xf>
    <xf numFmtId="0" fontId="10" fillId="0" borderId="24" xfId="0" applyFont="1" applyBorder="1" applyAlignment="1">
      <alignment horizontal="center" wrapText="1"/>
    </xf>
    <xf numFmtId="0" fontId="0" fillId="0" borderId="11" xfId="0" applyBorder="1" applyAlignment="1">
      <alignment horizontal="center"/>
    </xf>
    <xf numFmtId="165" fontId="10" fillId="0" borderId="2" xfId="0" applyNumberFormat="1" applyFont="1" applyBorder="1" applyAlignment="1">
      <alignment horizontal="center"/>
    </xf>
    <xf numFmtId="0" fontId="2" fillId="0" borderId="13" xfId="0" applyFont="1" applyBorder="1" applyAlignment="1">
      <alignment horizontal="center"/>
    </xf>
    <xf numFmtId="0" fontId="6" fillId="0" borderId="5" xfId="0" applyFont="1" applyBorder="1" applyAlignment="1" applyProtection="1">
      <alignment horizontal="left"/>
      <protection locked="0"/>
    </xf>
    <xf numFmtId="0" fontId="6" fillId="0" borderId="4" xfId="0" applyFont="1" applyBorder="1" applyAlignment="1" applyProtection="1">
      <alignment horizontal="left"/>
      <protection locked="0"/>
    </xf>
    <xf numFmtId="0" fontId="6" fillId="0" borderId="25" xfId="0" applyFont="1" applyBorder="1" applyAlignment="1" applyProtection="1">
      <alignment horizontal="left"/>
      <protection locked="0"/>
    </xf>
    <xf numFmtId="0" fontId="10" fillId="0" borderId="2" xfId="0" applyFont="1" applyBorder="1" applyAlignment="1">
      <alignment horizontal="center" shrinkToFit="1"/>
    </xf>
    <xf numFmtId="0" fontId="10" fillId="0" borderId="13" xfId="0" applyFont="1" applyBorder="1" applyAlignment="1">
      <alignment horizontal="center" shrinkToFit="1"/>
    </xf>
    <xf numFmtId="0" fontId="10" fillId="0" borderId="2" xfId="0" applyFont="1" applyBorder="1" applyAlignment="1">
      <alignment horizontal="center"/>
    </xf>
    <xf numFmtId="0" fontId="10" fillId="0" borderId="13" xfId="0" applyFont="1" applyBorder="1" applyAlignment="1">
      <alignment horizontal="center"/>
    </xf>
    <xf numFmtId="0" fontId="10" fillId="0" borderId="0" xfId="0" applyFont="1" applyAlignment="1"/>
    <xf numFmtId="0" fontId="10" fillId="2" borderId="2" xfId="0" applyFont="1" applyFill="1" applyBorder="1" applyAlignment="1">
      <alignment horizontal="center" vertical="center" wrapText="1"/>
    </xf>
    <xf numFmtId="0" fontId="13" fillId="0" borderId="0"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 xfId="0" applyFont="1" applyBorder="1" applyAlignment="1">
      <alignment horizontal="center" vertical="center" wrapText="1"/>
    </xf>
    <xf numFmtId="0" fontId="6" fillId="0" borderId="12" xfId="0" applyFont="1" applyBorder="1" applyAlignment="1">
      <alignment horizontal="center"/>
    </xf>
    <xf numFmtId="0" fontId="0" fillId="0" borderId="26"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14" fillId="0" borderId="11" xfId="0" applyFont="1" applyBorder="1" applyAlignment="1">
      <alignment horizontal="center" wrapText="1"/>
    </xf>
    <xf numFmtId="0" fontId="13" fillId="0" borderId="11" xfId="0" applyFont="1" applyBorder="1" applyAlignment="1">
      <alignment horizontal="center"/>
    </xf>
    <xf numFmtId="0" fontId="6" fillId="0" borderId="6" xfId="0" applyFont="1" applyBorder="1" applyAlignment="1" applyProtection="1">
      <alignment horizontal="left"/>
      <protection locked="0"/>
    </xf>
    <xf numFmtId="0" fontId="6" fillId="0" borderId="5" xfId="0" applyFont="1" applyBorder="1" applyAlignment="1">
      <alignment horizontal="left"/>
    </xf>
    <xf numFmtId="0" fontId="6" fillId="0" borderId="4" xfId="0" applyFont="1" applyBorder="1" applyAlignment="1">
      <alignment horizontal="left"/>
    </xf>
    <xf numFmtId="0" fontId="6" fillId="0" borderId="25" xfId="0" applyFont="1" applyBorder="1" applyAlignment="1">
      <alignment horizontal="left"/>
    </xf>
    <xf numFmtId="0" fontId="4" fillId="0" borderId="7" xfId="0" applyFont="1" applyBorder="1" applyAlignment="1"/>
    <xf numFmtId="0" fontId="4" fillId="0" borderId="3" xfId="0" applyFont="1" applyBorder="1" applyAlignment="1"/>
    <xf numFmtId="0" fontId="10" fillId="2" borderId="12" xfId="0" applyFont="1" applyFill="1" applyBorder="1" applyAlignment="1">
      <alignment horizontal="center" vertical="center" wrapText="1"/>
    </xf>
    <xf numFmtId="0" fontId="13" fillId="0" borderId="10" xfId="0" applyFont="1" applyBorder="1" applyAlignment="1">
      <alignment horizontal="center" vertical="center" wrapText="1"/>
    </xf>
    <xf numFmtId="0" fontId="13" fillId="0" borderId="3" xfId="0" applyFont="1" applyBorder="1" applyAlignment="1">
      <alignment horizontal="center" vertical="center" wrapText="1"/>
    </xf>
    <xf numFmtId="0" fontId="6" fillId="0" borderId="26" xfId="0" applyFont="1" applyBorder="1" applyAlignment="1">
      <alignment horizontal="center"/>
    </xf>
    <xf numFmtId="0" fontId="6" fillId="0" borderId="24" xfId="0" applyFont="1" applyBorder="1" applyAlignment="1">
      <alignment horizontal="center" wrapText="1"/>
    </xf>
    <xf numFmtId="0" fontId="13" fillId="0" borderId="11" xfId="0" applyFont="1" applyBorder="1" applyAlignment="1">
      <alignment horizontal="center" wrapText="1"/>
    </xf>
    <xf numFmtId="0" fontId="6" fillId="0" borderId="7" xfId="0" applyFont="1" applyBorder="1" applyAlignment="1">
      <alignment horizontal="center" vertical="center" wrapText="1"/>
    </xf>
    <xf numFmtId="0" fontId="6" fillId="0" borderId="3" xfId="0" applyFont="1" applyBorder="1" applyAlignment="1">
      <alignment horizontal="center" vertical="center" wrapText="1"/>
    </xf>
    <xf numFmtId="0" fontId="6" fillId="0" borderId="5" xfId="0" applyFont="1" applyBorder="1" applyAlignment="1"/>
    <xf numFmtId="0" fontId="3" fillId="0" borderId="4" xfId="0" applyFont="1" applyBorder="1" applyAlignment="1" applyProtection="1">
      <alignment horizontal="left" indent="1"/>
      <protection locked="0"/>
    </xf>
    <xf numFmtId="0" fontId="3" fillId="0" borderId="25" xfId="0" applyFont="1" applyBorder="1" applyAlignment="1" applyProtection="1">
      <alignment horizontal="left" indent="1"/>
      <protection locked="0"/>
    </xf>
    <xf numFmtId="0" fontId="6" fillId="0" borderId="1" xfId="0" applyFont="1" applyBorder="1" applyAlignment="1">
      <alignment horizontal="center"/>
    </xf>
    <xf numFmtId="0" fontId="6" fillId="0" borderId="5" xfId="0" applyFont="1" applyBorder="1" applyAlignment="1">
      <alignment horizontal="center"/>
    </xf>
    <xf numFmtId="0" fontId="6" fillId="0" borderId="4" xfId="0" applyFont="1" applyBorder="1" applyAlignment="1">
      <alignment horizontal="center"/>
    </xf>
    <xf numFmtId="0" fontId="6" fillId="0" borderId="25" xfId="0" applyFont="1" applyBorder="1" applyAlignment="1">
      <alignment horizontal="center"/>
    </xf>
    <xf numFmtId="44" fontId="6" fillId="0" borderId="27" xfId="0" applyNumberFormat="1" applyFont="1" applyBorder="1" applyAlignment="1"/>
    <xf numFmtId="0" fontId="0" fillId="0" borderId="28" xfId="0" applyBorder="1" applyAlignment="1"/>
    <xf numFmtId="0" fontId="10" fillId="3" borderId="16" xfId="0" applyFont="1" applyFill="1" applyBorder="1" applyAlignment="1">
      <alignment wrapText="1"/>
    </xf>
    <xf numFmtId="0" fontId="13" fillId="0" borderId="0" xfId="0" applyFont="1" applyBorder="1" applyAlignment="1">
      <alignment wrapText="1"/>
    </xf>
    <xf numFmtId="0" fontId="13" fillId="0" borderId="17" xfId="0" applyFont="1" applyBorder="1" applyAlignment="1">
      <alignment wrapText="1"/>
    </xf>
    <xf numFmtId="0" fontId="40" fillId="3" borderId="16" xfId="0" applyFont="1" applyFill="1" applyBorder="1" applyAlignment="1">
      <alignment vertical="top" wrapText="1"/>
    </xf>
    <xf numFmtId="0" fontId="41" fillId="0" borderId="0" xfId="0" applyFont="1" applyBorder="1" applyAlignment="1">
      <alignment vertical="top" wrapText="1"/>
    </xf>
    <xf numFmtId="0" fontId="41" fillId="0" borderId="17" xfId="0" applyFont="1" applyBorder="1" applyAlignment="1">
      <alignment vertical="top" wrapText="1"/>
    </xf>
    <xf numFmtId="0" fontId="22" fillId="3" borderId="31" xfId="0" applyFont="1" applyFill="1" applyBorder="1" applyAlignment="1">
      <alignment horizontal="center" wrapText="1"/>
    </xf>
    <xf numFmtId="0" fontId="13" fillId="0" borderId="1" xfId="0" applyFont="1" applyBorder="1" applyAlignment="1"/>
    <xf numFmtId="0" fontId="36" fillId="0" borderId="1" xfId="0" applyFont="1" applyBorder="1" applyAlignment="1">
      <alignment horizontal="right"/>
    </xf>
    <xf numFmtId="0" fontId="37" fillId="0" borderId="1" xfId="0" applyFont="1" applyBorder="1" applyAlignment="1"/>
    <xf numFmtId="0" fontId="37" fillId="0" borderId="32" xfId="0" applyFont="1" applyBorder="1" applyAlignment="1"/>
    <xf numFmtId="0" fontId="15" fillId="3" borderId="34" xfId="0" applyFont="1" applyFill="1" applyBorder="1" applyAlignment="1">
      <alignment horizontal="center"/>
    </xf>
    <xf numFmtId="0" fontId="17" fillId="0" borderId="26" xfId="0" applyFont="1" applyBorder="1" applyAlignment="1">
      <alignment horizontal="center"/>
    </xf>
    <xf numFmtId="0" fontId="15" fillId="0" borderId="0" xfId="0" applyFont="1" applyBorder="1" applyAlignment="1">
      <alignment horizontal="center"/>
    </xf>
    <xf numFmtId="0" fontId="17" fillId="0" borderId="0" xfId="0" applyFont="1" applyBorder="1" applyAlignment="1">
      <alignment horizontal="center"/>
    </xf>
    <xf numFmtId="0" fontId="17" fillId="0" borderId="17" xfId="0" applyFont="1" applyBorder="1" applyAlignment="1">
      <alignment horizontal="center"/>
    </xf>
    <xf numFmtId="49" fontId="2" fillId="0" borderId="33" xfId="0" applyNumberFormat="1" applyFont="1" applyBorder="1" applyAlignment="1">
      <alignment vertical="top"/>
    </xf>
    <xf numFmtId="0" fontId="30" fillId="0" borderId="2" xfId="0" applyFont="1" applyBorder="1" applyAlignment="1">
      <alignment vertical="top"/>
    </xf>
    <xf numFmtId="0" fontId="10" fillId="3" borderId="16" xfId="0" applyFont="1" applyFill="1" applyBorder="1" applyAlignment="1">
      <alignment horizontal="left"/>
    </xf>
    <xf numFmtId="0" fontId="13" fillId="0" borderId="0" xfId="0" applyFont="1" applyBorder="1" applyAlignment="1"/>
    <xf numFmtId="0" fontId="10" fillId="0" borderId="0" xfId="0" applyFont="1" applyBorder="1" applyAlignment="1"/>
    <xf numFmtId="0" fontId="0" fillId="0" borderId="17" xfId="0" applyBorder="1" applyAlignment="1"/>
    <xf numFmtId="0" fontId="14" fillId="0" borderId="0" xfId="0" applyFont="1" applyBorder="1" applyAlignment="1">
      <alignment horizontal="left"/>
    </xf>
    <xf numFmtId="0" fontId="24" fillId="0" borderId="1" xfId="0" applyFont="1" applyBorder="1" applyAlignment="1">
      <alignment horizontal="center"/>
    </xf>
    <xf numFmtId="0" fontId="38" fillId="0" borderId="1" xfId="0" applyFont="1" applyBorder="1" applyAlignment="1">
      <alignment horizontal="center"/>
    </xf>
    <xf numFmtId="0" fontId="13" fillId="0" borderId="1" xfId="0" applyFont="1" applyBorder="1" applyAlignment="1">
      <alignment horizontal="center"/>
    </xf>
    <xf numFmtId="0" fontId="13" fillId="0" borderId="32" xfId="0" applyFont="1" applyBorder="1" applyAlignment="1">
      <alignment horizontal="center"/>
    </xf>
    <xf numFmtId="0" fontId="3" fillId="0" borderId="16" xfId="0" applyFont="1" applyFill="1" applyBorder="1" applyAlignment="1">
      <alignment horizontal="center" wrapText="1"/>
    </xf>
    <xf numFmtId="0" fontId="13" fillId="0" borderId="0" xfId="0" applyFont="1" applyBorder="1" applyAlignment="1">
      <alignment horizontal="center" wrapText="1"/>
    </xf>
    <xf numFmtId="0" fontId="13" fillId="0" borderId="17" xfId="0" applyFont="1" applyBorder="1" applyAlignment="1">
      <alignment horizontal="center" wrapText="1"/>
    </xf>
    <xf numFmtId="0" fontId="15" fillId="0" borderId="19" xfId="0" applyFont="1" applyBorder="1" applyAlignment="1">
      <alignment horizontal="center"/>
    </xf>
    <xf numFmtId="0" fontId="13" fillId="0" borderId="19" xfId="0" applyFont="1" applyBorder="1" applyAlignment="1">
      <alignment horizontal="center"/>
    </xf>
    <xf numFmtId="0" fontId="12" fillId="2" borderId="29" xfId="0" applyFont="1" applyFill="1" applyBorder="1" applyAlignment="1">
      <alignment horizontal="center"/>
    </xf>
    <xf numFmtId="0" fontId="13" fillId="0" borderId="9" xfId="0" applyFont="1" applyBorder="1" applyAlignment="1">
      <alignment horizontal="center"/>
    </xf>
    <xf numFmtId="0" fontId="13" fillId="0" borderId="30" xfId="0" applyFont="1" applyBorder="1" applyAlignment="1">
      <alignment horizontal="center"/>
    </xf>
    <xf numFmtId="0" fontId="15" fillId="2" borderId="31" xfId="0" applyFont="1" applyFill="1" applyBorder="1" applyAlignment="1">
      <alignment horizontal="center"/>
    </xf>
    <xf numFmtId="0" fontId="30" fillId="0" borderId="14" xfId="0" applyFont="1" applyBorder="1" applyAlignment="1">
      <alignment vertical="top"/>
    </xf>
    <xf numFmtId="0" fontId="6" fillId="0" borderId="9" xfId="0" applyFont="1" applyBorder="1" applyAlignment="1">
      <alignment horizontal="left" vertical="center"/>
    </xf>
    <xf numFmtId="0" fontId="0" fillId="0" borderId="0" xfId="0" applyBorder="1" applyAlignment="1">
      <alignment horizontal="left" vertical="center"/>
    </xf>
    <xf numFmtId="0" fontId="0" fillId="0" borderId="19" xfId="0" applyBorder="1" applyAlignment="1">
      <alignment horizontal="left" vertical="center"/>
    </xf>
    <xf numFmtId="44" fontId="6" fillId="0" borderId="27" xfId="0" applyNumberFormat="1" applyFont="1" applyBorder="1" applyAlignment="1" applyProtection="1">
      <alignment horizontal="left" vertical="center"/>
      <protection locked="0"/>
    </xf>
    <xf numFmtId="44" fontId="0" fillId="0" borderId="13" xfId="0" applyNumberFormat="1" applyBorder="1" applyAlignment="1" applyProtection="1">
      <alignment horizontal="left" vertical="center"/>
      <protection locked="0"/>
    </xf>
    <xf numFmtId="44" fontId="0" fillId="0" borderId="28" xfId="0" applyNumberFormat="1" applyBorder="1" applyAlignment="1" applyProtection="1">
      <alignment horizontal="left" vertical="center"/>
      <protection locked="0"/>
    </xf>
    <xf numFmtId="49" fontId="6" fillId="0" borderId="9" xfId="0" applyNumberFormat="1" applyFont="1" applyBorder="1" applyAlignment="1">
      <alignment vertical="top"/>
    </xf>
    <xf numFmtId="0" fontId="15" fillId="0" borderId="0" xfId="0" applyFont="1" applyBorder="1" applyAlignment="1">
      <alignment vertical="top"/>
    </xf>
    <xf numFmtId="0" fontId="16" fillId="0" borderId="19" xfId="0" applyFont="1" applyBorder="1" applyAlignment="1">
      <alignment vertical="top"/>
    </xf>
    <xf numFmtId="0" fontId="6" fillId="0" borderId="12" xfId="0" applyFont="1" applyBorder="1" applyAlignment="1" applyProtection="1">
      <alignment horizontal="center"/>
      <protection locked="0"/>
    </xf>
    <xf numFmtId="0" fontId="6" fillId="0" borderId="26" xfId="0" applyFont="1" applyBorder="1" applyAlignment="1" applyProtection="1">
      <alignment horizontal="center"/>
      <protection locked="0"/>
    </xf>
    <xf numFmtId="0" fontId="6" fillId="0" borderId="10" xfId="0" applyFont="1" applyBorder="1" applyAlignment="1" applyProtection="1">
      <alignment horizontal="center"/>
      <protection locked="0"/>
    </xf>
    <xf numFmtId="0" fontId="15" fillId="0" borderId="2" xfId="0" applyFont="1" applyBorder="1" applyAlignment="1">
      <alignment horizontal="center"/>
    </xf>
    <xf numFmtId="0" fontId="17" fillId="0" borderId="13" xfId="0" applyFont="1" applyBorder="1" applyAlignment="1">
      <alignment horizontal="center"/>
    </xf>
    <xf numFmtId="0" fontId="23" fillId="0" borderId="7" xfId="0" applyFont="1" applyFill="1" applyBorder="1" applyAlignment="1">
      <alignment horizontal="center" wrapText="1"/>
    </xf>
    <xf numFmtId="0" fontId="23" fillId="0" borderId="1" xfId="0" applyFont="1" applyBorder="1" applyAlignment="1">
      <alignment wrapText="1"/>
    </xf>
    <xf numFmtId="0" fontId="23" fillId="0" borderId="3" xfId="0" applyFont="1" applyBorder="1" applyAlignment="1">
      <alignment wrapText="1"/>
    </xf>
    <xf numFmtId="0" fontId="6" fillId="0" borderId="5" xfId="0" applyFont="1" applyBorder="1" applyAlignment="1" applyProtection="1">
      <alignment horizontal="center"/>
      <protection locked="0"/>
    </xf>
    <xf numFmtId="0" fontId="6" fillId="0" borderId="4" xfId="0" applyFont="1" applyBorder="1" applyAlignment="1" applyProtection="1">
      <alignment horizontal="center"/>
      <protection locked="0"/>
    </xf>
    <xf numFmtId="0" fontId="6" fillId="0" borderId="25" xfId="0" applyFont="1" applyBorder="1" applyAlignment="1" applyProtection="1">
      <alignment horizontal="center"/>
      <protection locked="0"/>
    </xf>
    <xf numFmtId="0" fontId="10" fillId="2" borderId="5" xfId="0" applyFont="1" applyFill="1" applyBorder="1" applyAlignment="1">
      <alignment horizontal="center"/>
    </xf>
    <xf numFmtId="0" fontId="14" fillId="0" borderId="4" xfId="0" applyFont="1" applyBorder="1" applyAlignment="1">
      <alignment horizontal="center"/>
    </xf>
    <xf numFmtId="0" fontId="14" fillId="0" borderId="25" xfId="0" applyFont="1" applyBorder="1" applyAlignment="1">
      <alignment horizontal="center"/>
    </xf>
    <xf numFmtId="0" fontId="10" fillId="2" borderId="4" xfId="0" applyFont="1" applyFill="1" applyBorder="1" applyAlignment="1">
      <alignment horizontal="center"/>
    </xf>
    <xf numFmtId="0" fontId="10" fillId="2" borderId="25" xfId="0" applyFont="1" applyFill="1" applyBorder="1" applyAlignment="1">
      <alignment horizontal="center"/>
    </xf>
    <xf numFmtId="0" fontId="15" fillId="0" borderId="2" xfId="0" applyFont="1" applyFill="1" applyBorder="1" applyAlignment="1">
      <alignment horizontal="center" wrapText="1"/>
    </xf>
    <xf numFmtId="0" fontId="15" fillId="0" borderId="0" xfId="0" applyFont="1" applyBorder="1" applyAlignment="1">
      <alignment wrapText="1"/>
    </xf>
    <xf numFmtId="0" fontId="15" fillId="0" borderId="13" xfId="0" applyFont="1" applyBorder="1" applyAlignment="1">
      <alignment wrapText="1"/>
    </xf>
    <xf numFmtId="0" fontId="2" fillId="0" borderId="26" xfId="0" applyFont="1" applyBorder="1" applyAlignment="1">
      <alignment horizontal="center"/>
    </xf>
    <xf numFmtId="0" fontId="30" fillId="0" borderId="10" xfId="0" applyFont="1" applyBorder="1" applyAlignment="1">
      <alignment horizontal="center"/>
    </xf>
    <xf numFmtId="0" fontId="19" fillId="0" borderId="0" xfId="0" applyFont="1" applyAlignment="1"/>
    <xf numFmtId="170" fontId="6" fillId="0" borderId="6" xfId="0" applyNumberFormat="1" applyFont="1" applyBorder="1" applyAlignment="1" applyProtection="1">
      <alignment horizontal="center"/>
      <protection locked="0"/>
    </xf>
    <xf numFmtId="0" fontId="0" fillId="0" borderId="0" xfId="0" applyAlignment="1"/>
    <xf numFmtId="0" fontId="6" fillId="0" borderId="0" xfId="0" applyFont="1" applyBorder="1" applyAlignment="1">
      <alignment horizontal="center"/>
    </xf>
    <xf numFmtId="0" fontId="10" fillId="2" borderId="6" xfId="0" applyFont="1" applyFill="1" applyBorder="1" applyAlignment="1">
      <alignment horizontal="center"/>
    </xf>
    <xf numFmtId="49" fontId="4" fillId="0" borderId="4" xfId="0" applyNumberFormat="1" applyFont="1" applyBorder="1" applyAlignment="1">
      <alignment horizontal="left"/>
    </xf>
    <xf numFmtId="0" fontId="0" fillId="0" borderId="4" xfId="0" applyBorder="1" applyAlignment="1">
      <alignment horizontal="left"/>
    </xf>
    <xf numFmtId="0" fontId="15" fillId="0" borderId="4" xfId="0" applyFont="1" applyBorder="1" applyAlignment="1"/>
    <xf numFmtId="0" fontId="4" fillId="0" borderId="5" xfId="0" applyFont="1" applyBorder="1" applyAlignment="1"/>
    <xf numFmtId="44" fontId="6" fillId="0" borderId="12" xfId="0" applyNumberFormat="1" applyFont="1" applyBorder="1" applyAlignment="1" applyProtection="1">
      <protection locked="0"/>
    </xf>
    <xf numFmtId="44" fontId="6" fillId="0" borderId="10" xfId="0" applyNumberFormat="1" applyFont="1" applyBorder="1" applyAlignment="1" applyProtection="1">
      <protection locked="0"/>
    </xf>
    <xf numFmtId="0" fontId="4" fillId="2" borderId="8" xfId="0" applyFont="1" applyFill="1" applyBorder="1" applyAlignment="1"/>
    <xf numFmtId="0" fontId="4" fillId="2" borderId="11" xfId="0" applyFont="1" applyFill="1" applyBorder="1" applyAlignment="1"/>
    <xf numFmtId="44" fontId="6" fillId="0" borderId="5" xfId="0" applyNumberFormat="1" applyFont="1" applyBorder="1" applyAlignment="1" applyProtection="1">
      <protection locked="0"/>
    </xf>
    <xf numFmtId="44" fontId="6" fillId="0" borderId="25" xfId="0" applyNumberFormat="1" applyFont="1" applyBorder="1" applyAlignment="1" applyProtection="1">
      <protection locked="0"/>
    </xf>
    <xf numFmtId="44" fontId="6" fillId="0" borderId="7" xfId="0" applyNumberFormat="1" applyFont="1" applyBorder="1" applyAlignment="1" applyProtection="1">
      <protection locked="0"/>
    </xf>
    <xf numFmtId="44" fontId="6" fillId="0" borderId="3" xfId="0" applyNumberFormat="1" applyFont="1" applyBorder="1" applyAlignment="1" applyProtection="1">
      <protection locked="0"/>
    </xf>
    <xf numFmtId="49" fontId="4" fillId="0" borderId="4" xfId="0" applyNumberFormat="1" applyFont="1" applyBorder="1" applyAlignment="1">
      <alignment horizontal="left" wrapText="1"/>
    </xf>
    <xf numFmtId="0" fontId="0" fillId="0" borderId="4" xfId="0" applyBorder="1" applyAlignment="1">
      <alignment horizontal="left" wrapText="1"/>
    </xf>
    <xf numFmtId="0" fontId="0" fillId="2" borderId="13" xfId="0" applyFill="1" applyBorder="1" applyAlignment="1"/>
    <xf numFmtId="0" fontId="0" fillId="2" borderId="8" xfId="0" applyFill="1" applyBorder="1" applyAlignment="1"/>
    <xf numFmtId="0" fontId="0" fillId="2" borderId="11" xfId="0" applyFill="1" applyBorder="1" applyAlignment="1"/>
    <xf numFmtId="49" fontId="4" fillId="0" borderId="0" xfId="0" applyNumberFormat="1" applyFont="1" applyBorder="1" applyAlignment="1">
      <alignment horizontal="left" wrapText="1"/>
    </xf>
    <xf numFmtId="0" fontId="0" fillId="0" borderId="0" xfId="0" applyBorder="1" applyAlignment="1">
      <alignment horizontal="left" wrapText="1"/>
    </xf>
    <xf numFmtId="49" fontId="11" fillId="0" borderId="1" xfId="0" applyNumberFormat="1" applyFont="1" applyBorder="1" applyAlignment="1">
      <alignment horizontal="left" vertical="top" wrapText="1"/>
    </xf>
    <xf numFmtId="0" fontId="9" fillId="0" borderId="1" xfId="0" applyFont="1" applyBorder="1" applyAlignment="1">
      <alignment horizontal="left" vertical="top" wrapText="1"/>
    </xf>
    <xf numFmtId="0" fontId="0" fillId="0" borderId="10" xfId="0" applyBorder="1" applyAlignment="1" applyProtection="1">
      <protection locked="0"/>
    </xf>
    <xf numFmtId="0" fontId="0" fillId="0" borderId="7" xfId="0" applyBorder="1" applyAlignment="1" applyProtection="1">
      <protection locked="0"/>
    </xf>
    <xf numFmtId="0" fontId="0" fillId="0" borderId="3" xfId="0" applyBorder="1" applyAlignment="1" applyProtection="1">
      <protection locked="0"/>
    </xf>
    <xf numFmtId="0" fontId="4" fillId="0" borderId="12" xfId="0" applyFont="1" applyBorder="1" applyAlignment="1"/>
    <xf numFmtId="0" fontId="4" fillId="0" borderId="26" xfId="0" applyFont="1" applyBorder="1" applyAlignment="1"/>
    <xf numFmtId="49" fontId="4" fillId="0" borderId="1" xfId="0" applyNumberFormat="1" applyFont="1" applyBorder="1" applyAlignment="1">
      <alignment horizontal="left"/>
    </xf>
    <xf numFmtId="0" fontId="0" fillId="0" borderId="1" xfId="0" applyBorder="1" applyAlignment="1">
      <alignment horizontal="left"/>
    </xf>
    <xf numFmtId="0" fontId="0" fillId="0" borderId="25" xfId="0" applyBorder="1" applyAlignment="1">
      <alignment horizontal="left"/>
    </xf>
    <xf numFmtId="49" fontId="24" fillId="0" borderId="0" xfId="0" applyNumberFormat="1" applyFont="1" applyBorder="1" applyAlignment="1"/>
    <xf numFmtId="0" fontId="2" fillId="3" borderId="0" xfId="0" applyFont="1" applyFill="1" applyBorder="1" applyAlignment="1">
      <alignment horizontal="center"/>
    </xf>
    <xf numFmtId="0" fontId="13" fillId="0" borderId="0" xfId="0" applyFont="1" applyAlignment="1">
      <alignment horizontal="center"/>
    </xf>
    <xf numFmtId="0" fontId="3"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15240</xdr:rowOff>
    </xdr:from>
    <xdr:to>
      <xdr:col>4</xdr:col>
      <xdr:colOff>388620</xdr:colOff>
      <xdr:row>6</xdr:row>
      <xdr:rowOff>60960</xdr:rowOff>
    </xdr:to>
    <xdr:sp macro="" textlink="">
      <xdr:nvSpPr>
        <xdr:cNvPr id="1026" name="Text Box 2">
          <a:extLst>
            <a:ext uri="{FF2B5EF4-FFF2-40B4-BE49-F238E27FC236}">
              <a16:creationId xmlns:a16="http://schemas.microsoft.com/office/drawing/2014/main" id="{B6FCBC31-9931-0A8E-FF6B-B0F57E755DD8}"/>
            </a:ext>
          </a:extLst>
        </xdr:cNvPr>
        <xdr:cNvSpPr txBox="1">
          <a:spLocks noChangeArrowheads="1"/>
        </xdr:cNvSpPr>
      </xdr:nvSpPr>
      <xdr:spPr bwMode="auto">
        <a:xfrm>
          <a:off x="190500" y="15240"/>
          <a:ext cx="2293620" cy="7848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00" b="1" i="0" u="none" strike="noStrike" baseline="0">
              <a:solidFill>
                <a:srgbClr val="000000"/>
              </a:solidFill>
              <a:latin typeface="Arial"/>
              <a:cs typeface="Arial"/>
            </a:rPr>
            <a:t>Mail to:</a:t>
          </a:r>
        </a:p>
        <a:p>
          <a:pPr algn="ctr" rtl="0">
            <a:defRPr sz="1000"/>
          </a:pPr>
          <a:r>
            <a:rPr lang="en-US" sz="1000" b="1" i="0" u="none" strike="noStrike" baseline="0">
              <a:solidFill>
                <a:srgbClr val="000000"/>
              </a:solidFill>
              <a:latin typeface="Arial"/>
              <a:cs typeface="Arial"/>
            </a:rPr>
            <a:t>Department of Charitable Gaming</a:t>
          </a:r>
        </a:p>
        <a:p>
          <a:pPr algn="ctr" rtl="0">
            <a:defRPr sz="1000"/>
          </a:pPr>
          <a:r>
            <a:rPr lang="en-US" sz="1000" b="1" i="0" u="none" strike="noStrike" baseline="0">
              <a:solidFill>
                <a:srgbClr val="000000"/>
              </a:solidFill>
              <a:latin typeface="Arial"/>
              <a:cs typeface="Arial"/>
            </a:rPr>
            <a:t>101 North 14th Street, 17th Floor</a:t>
          </a:r>
        </a:p>
        <a:p>
          <a:pPr algn="ctr" rtl="0">
            <a:defRPr sz="1000"/>
          </a:pPr>
          <a:r>
            <a:rPr lang="en-US" sz="1000" b="1" i="0" u="none" strike="noStrike" baseline="0">
              <a:solidFill>
                <a:srgbClr val="000000"/>
              </a:solidFill>
              <a:latin typeface="Arial"/>
              <a:cs typeface="Arial"/>
            </a:rPr>
            <a:t>Richmond, VA   23219</a:t>
          </a:r>
        </a:p>
      </xdr:txBody>
    </xdr:sp>
    <xdr:clientData/>
  </xdr:twoCellAnchor>
  <xdr:twoCellAnchor>
    <xdr:from>
      <xdr:col>7</xdr:col>
      <xdr:colOff>160020</xdr:colOff>
      <xdr:row>1</xdr:row>
      <xdr:rowOff>38100</xdr:rowOff>
    </xdr:from>
    <xdr:to>
      <xdr:col>9</xdr:col>
      <xdr:colOff>944880</xdr:colOff>
      <xdr:row>4</xdr:row>
      <xdr:rowOff>68580</xdr:rowOff>
    </xdr:to>
    <xdr:sp macro="" textlink="">
      <xdr:nvSpPr>
        <xdr:cNvPr id="1027" name="Text Box 3">
          <a:extLst>
            <a:ext uri="{FF2B5EF4-FFF2-40B4-BE49-F238E27FC236}">
              <a16:creationId xmlns:a16="http://schemas.microsoft.com/office/drawing/2014/main" id="{87F53F71-E1BC-37D0-3B7F-F64502CD1EEE}"/>
            </a:ext>
          </a:extLst>
        </xdr:cNvPr>
        <xdr:cNvSpPr txBox="1">
          <a:spLocks noChangeArrowheads="1"/>
        </xdr:cNvSpPr>
      </xdr:nvSpPr>
      <xdr:spPr bwMode="auto">
        <a:xfrm>
          <a:off x="4427220" y="129540"/>
          <a:ext cx="2247900" cy="43434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00" b="1" i="0" u="none" strike="noStrike" baseline="0">
              <a:solidFill>
                <a:srgbClr val="000000"/>
              </a:solidFill>
              <a:latin typeface="Arial"/>
              <a:cs typeface="Arial"/>
            </a:rPr>
            <a:t>FORM  101</a:t>
          </a:r>
        </a:p>
        <a:p>
          <a:pPr algn="ctr" rtl="0">
            <a:defRPr sz="1000"/>
          </a:pPr>
          <a:r>
            <a:rPr lang="en-US" sz="1000" b="1" i="0" u="none" strike="noStrike" baseline="0">
              <a:solidFill>
                <a:srgbClr val="000000"/>
              </a:solidFill>
              <a:latin typeface="Arial"/>
              <a:cs typeface="Arial"/>
            </a:rPr>
            <a:t>ANNUAL FINANCIAL REPORT</a:t>
          </a:r>
          <a:endParaRPr lang="en-US" sz="1100" b="1" i="0" u="none" strike="noStrike" baseline="0">
            <a:solidFill>
              <a:srgbClr val="000000"/>
            </a:solidFill>
            <a:latin typeface="Arial"/>
            <a:cs typeface="Arial"/>
          </a:endParaRPr>
        </a:p>
        <a:p>
          <a:pPr algn="ctr" rtl="0">
            <a:defRPr sz="1000"/>
          </a:pPr>
          <a:endParaRPr lang="en-US" sz="1100" b="1"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600" b="0" i="0" u="none" strike="noStrike" baseline="0">
            <a:solidFill>
              <a:srgbClr val="000000"/>
            </a:solidFill>
            <a:latin typeface="Arial"/>
            <a:cs typeface="Arial"/>
          </a:endParaRPr>
        </a:p>
        <a:p>
          <a:pPr algn="ctr" rtl="0">
            <a:defRPr sz="1000"/>
          </a:pPr>
          <a:endParaRPr lang="en-US" sz="1600" b="0" i="0" u="none" strike="noStrike" baseline="0">
            <a:solidFill>
              <a:srgbClr val="000000"/>
            </a:solidFill>
            <a:latin typeface="Arial"/>
            <a:cs typeface="Arial"/>
          </a:endParaRPr>
        </a:p>
      </xdr:txBody>
    </xdr:sp>
    <xdr:clientData/>
  </xdr:twoCellAnchor>
  <xdr:twoCellAnchor>
    <xdr:from>
      <xdr:col>5</xdr:col>
      <xdr:colOff>160020</xdr:colOff>
      <xdr:row>0</xdr:row>
      <xdr:rowOff>83820</xdr:rowOff>
    </xdr:from>
    <xdr:to>
      <xdr:col>6</xdr:col>
      <xdr:colOff>220980</xdr:colOff>
      <xdr:row>5</xdr:row>
      <xdr:rowOff>83820</xdr:rowOff>
    </xdr:to>
    <xdr:pic>
      <xdr:nvPicPr>
        <xdr:cNvPr id="1028" name="Picture 4">
          <a:extLst>
            <a:ext uri="{FF2B5EF4-FFF2-40B4-BE49-F238E27FC236}">
              <a16:creationId xmlns:a16="http://schemas.microsoft.com/office/drawing/2014/main" id="{AF74BDAC-ABD2-2193-8510-294EB42D43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94660" y="83820"/>
          <a:ext cx="89154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tabSelected="1" zoomScaleNormal="100" workbookViewId="0">
      <selection activeCell="D13" sqref="D13:H13"/>
    </sheetView>
  </sheetViews>
  <sheetFormatPr defaultRowHeight="15.6"/>
  <cols>
    <col min="1" max="1" width="2.59765625" customWidth="1"/>
    <col min="2" max="2" width="9.59765625" customWidth="1"/>
    <col min="3" max="3" width="5.3984375" customWidth="1"/>
    <col min="4" max="4" width="9.8984375" customWidth="1"/>
    <col min="5" max="5" width="9.69921875" customWidth="1"/>
    <col min="6" max="6" width="10.8984375" customWidth="1"/>
    <col min="7" max="7" width="7.8984375" customWidth="1"/>
    <col min="8" max="8" width="10.59765625" customWidth="1"/>
    <col min="9" max="9" width="8.59765625" customWidth="1"/>
    <col min="10" max="10" width="18.59765625" customWidth="1"/>
    <col min="12" max="12" width="3.69921875" style="58" customWidth="1"/>
    <col min="13" max="13" width="7.19921875" style="58" customWidth="1"/>
    <col min="14" max="14" width="7.3984375" customWidth="1"/>
    <col min="15" max="15" width="21.69921875" customWidth="1"/>
    <col min="16" max="16" width="9.69921875" customWidth="1"/>
    <col min="17" max="17" width="10.8984375" customWidth="1"/>
    <col min="18" max="18" width="9.3984375" customWidth="1"/>
    <col min="19" max="19" width="7.09765625" customWidth="1"/>
    <col min="20" max="20" width="7.59765625" customWidth="1"/>
    <col min="21" max="22" width="7.8984375" customWidth="1"/>
  </cols>
  <sheetData>
    <row r="1" spans="1:13" ht="7.5" customHeight="1">
      <c r="A1" s="160"/>
      <c r="B1" s="160"/>
      <c r="C1" s="160"/>
      <c r="D1" s="160"/>
      <c r="E1" s="160"/>
      <c r="F1" s="160"/>
      <c r="G1" s="160"/>
      <c r="H1" s="160"/>
      <c r="I1" s="160"/>
      <c r="J1" s="160"/>
    </row>
    <row r="2" spans="1:13" ht="9.75" customHeight="1">
      <c r="A2" s="160"/>
      <c r="B2" s="160"/>
      <c r="C2" s="160"/>
      <c r="D2" s="160"/>
      <c r="E2" s="160"/>
      <c r="F2" s="160"/>
      <c r="G2" s="160"/>
      <c r="H2" s="160"/>
      <c r="I2" s="160"/>
      <c r="J2" s="160"/>
    </row>
    <row r="3" spans="1:13" ht="10.5" customHeight="1">
      <c r="A3" s="160"/>
      <c r="B3" s="160"/>
      <c r="C3" s="160"/>
      <c r="D3" s="160"/>
      <c r="E3" s="160"/>
      <c r="F3" s="160"/>
      <c r="G3" s="160"/>
      <c r="H3" s="160"/>
      <c r="I3" s="160"/>
      <c r="J3" s="160"/>
    </row>
    <row r="4" spans="1:13" ht="12" customHeight="1">
      <c r="A4" s="160"/>
      <c r="B4" s="160"/>
      <c r="C4" s="160"/>
      <c r="D4" s="160"/>
      <c r="E4" s="160"/>
      <c r="F4" s="160"/>
      <c r="G4" s="160"/>
      <c r="H4" s="160"/>
      <c r="I4" s="160"/>
      <c r="J4" s="160"/>
    </row>
    <row r="5" spans="1:13" ht="12" customHeight="1">
      <c r="A5" s="53"/>
      <c r="B5" s="53"/>
      <c r="C5" s="53"/>
      <c r="D5" s="53"/>
      <c r="E5" s="53"/>
      <c r="F5" s="53"/>
      <c r="G5" s="53"/>
      <c r="H5" s="53"/>
      <c r="I5" s="53"/>
      <c r="J5" s="53"/>
    </row>
    <row r="6" spans="1:13" ht="7.5" customHeight="1">
      <c r="A6" s="53"/>
      <c r="B6" s="53"/>
      <c r="C6" s="53"/>
      <c r="D6" s="53"/>
      <c r="E6" s="53"/>
      <c r="F6" s="53"/>
      <c r="G6" s="53"/>
      <c r="H6" s="53"/>
      <c r="I6" s="53"/>
      <c r="J6" s="53"/>
    </row>
    <row r="7" spans="1:13" s="57" customFormat="1" ht="12" customHeight="1">
      <c r="A7" s="157" t="s">
        <v>171</v>
      </c>
      <c r="B7" s="158"/>
      <c r="C7" s="158"/>
      <c r="D7" s="158"/>
      <c r="E7" s="158"/>
      <c r="F7" s="158"/>
      <c r="G7" s="158"/>
      <c r="H7" s="158"/>
      <c r="I7" s="158"/>
      <c r="J7" s="158"/>
      <c r="L7" s="59"/>
      <c r="M7" s="59"/>
    </row>
    <row r="8" spans="1:13" s="57" customFormat="1" ht="12" customHeight="1">
      <c r="A8" s="159" t="s">
        <v>0</v>
      </c>
      <c r="B8" s="158"/>
      <c r="C8" s="158"/>
      <c r="D8" s="158"/>
      <c r="E8" s="158"/>
      <c r="F8" s="158"/>
      <c r="G8" s="158"/>
      <c r="H8" s="158"/>
      <c r="I8" s="158"/>
      <c r="J8" s="158"/>
      <c r="K8" s="56"/>
      <c r="L8" s="59"/>
      <c r="M8" s="59"/>
    </row>
    <row r="9" spans="1:13" s="57" customFormat="1" ht="12" customHeight="1">
      <c r="A9" s="157" t="s">
        <v>41</v>
      </c>
      <c r="B9" s="157"/>
      <c r="C9" s="157"/>
      <c r="D9" s="157"/>
      <c r="E9" s="157"/>
      <c r="F9" s="157"/>
      <c r="G9" s="157"/>
      <c r="H9" s="157"/>
      <c r="I9" s="157"/>
      <c r="J9" s="157"/>
      <c r="L9" s="59"/>
      <c r="M9" s="59"/>
    </row>
    <row r="10" spans="1:13" s="57" customFormat="1" ht="12" customHeight="1">
      <c r="A10" s="157" t="s">
        <v>7</v>
      </c>
      <c r="B10" s="157"/>
      <c r="C10" s="157"/>
      <c r="D10" s="157"/>
      <c r="E10" s="157"/>
      <c r="F10" s="157"/>
      <c r="G10" s="157"/>
      <c r="H10" s="157"/>
      <c r="I10" s="157"/>
      <c r="J10" s="157"/>
      <c r="L10" s="59"/>
      <c r="M10" s="59"/>
    </row>
    <row r="11" spans="1:13" ht="6.75" customHeight="1">
      <c r="A11" s="2"/>
      <c r="B11" s="2"/>
      <c r="C11" s="2"/>
      <c r="D11" s="2"/>
      <c r="E11" s="2"/>
      <c r="F11" s="2"/>
      <c r="G11" s="2"/>
      <c r="H11" s="2"/>
      <c r="I11" s="2"/>
      <c r="J11" s="2"/>
    </row>
    <row r="12" spans="1:13" ht="15" customHeight="1">
      <c r="A12" s="174" t="s">
        <v>4</v>
      </c>
      <c r="B12" s="175"/>
      <c r="C12" s="175"/>
      <c r="D12" s="175"/>
      <c r="E12" s="175"/>
      <c r="F12" s="175"/>
      <c r="G12" s="175"/>
      <c r="H12" s="175"/>
      <c r="I12" s="175"/>
      <c r="J12" s="176"/>
    </row>
    <row r="13" spans="1:13" s="1" customFormat="1" ht="21" customHeight="1">
      <c r="A13" s="182" t="s">
        <v>207</v>
      </c>
      <c r="B13" s="162"/>
      <c r="C13" s="162"/>
      <c r="D13" s="149"/>
      <c r="E13" s="149"/>
      <c r="F13" s="149"/>
      <c r="G13" s="149"/>
      <c r="H13" s="149"/>
      <c r="I13" s="27" t="s">
        <v>6</v>
      </c>
      <c r="J13" s="137"/>
      <c r="L13" s="37"/>
      <c r="M13" s="37"/>
    </row>
    <row r="14" spans="1:13" s="1" customFormat="1" ht="21" customHeight="1">
      <c r="A14" s="161" t="s">
        <v>206</v>
      </c>
      <c r="B14" s="162"/>
      <c r="C14" s="162"/>
      <c r="D14" s="149"/>
      <c r="E14" s="149"/>
      <c r="F14" s="149"/>
      <c r="G14" s="149"/>
      <c r="H14" s="149"/>
      <c r="I14" s="149"/>
      <c r="J14" s="150"/>
      <c r="L14" s="37"/>
      <c r="M14" s="37"/>
    </row>
    <row r="15" spans="1:13" s="1" customFormat="1" ht="21" customHeight="1">
      <c r="A15" s="161" t="s">
        <v>203</v>
      </c>
      <c r="B15" s="162"/>
      <c r="C15" s="149"/>
      <c r="D15" s="149"/>
      <c r="E15" s="149"/>
      <c r="F15" s="149"/>
      <c r="G15" s="4" t="s">
        <v>204</v>
      </c>
      <c r="H15" s="138"/>
      <c r="I15" s="44" t="s">
        <v>205</v>
      </c>
      <c r="J15" s="139"/>
      <c r="L15" s="37"/>
      <c r="M15" s="37"/>
    </row>
    <row r="16" spans="1:13" s="1" customFormat="1" ht="21" customHeight="1">
      <c r="A16" s="7" t="s">
        <v>185</v>
      </c>
      <c r="B16" s="16"/>
      <c r="C16" s="148"/>
      <c r="D16" s="148"/>
      <c r="E16" s="148"/>
      <c r="F16" s="148"/>
      <c r="G16" s="5" t="s">
        <v>202</v>
      </c>
      <c r="H16" s="149"/>
      <c r="I16" s="149"/>
      <c r="J16" s="150"/>
      <c r="L16" s="37"/>
      <c r="M16" s="37"/>
    </row>
    <row r="17" spans="1:13" s="16" customFormat="1" ht="21" customHeight="1">
      <c r="A17" s="8" t="s">
        <v>201</v>
      </c>
      <c r="B17" s="118"/>
      <c r="C17" s="149"/>
      <c r="D17" s="149"/>
      <c r="E17" s="149"/>
      <c r="F17" s="149"/>
      <c r="G17" s="151" t="s">
        <v>200</v>
      </c>
      <c r="H17" s="152"/>
      <c r="I17" s="148"/>
      <c r="J17" s="153"/>
      <c r="L17" s="22"/>
      <c r="M17" s="22"/>
    </row>
    <row r="18" spans="1:13" s="16" customFormat="1" ht="3.75" customHeight="1">
      <c r="A18" s="24"/>
      <c r="B18" s="10"/>
      <c r="C18" s="6"/>
      <c r="D18" s="10"/>
      <c r="E18" s="10"/>
      <c r="F18" s="10"/>
      <c r="G18" s="25"/>
      <c r="H18" s="11"/>
      <c r="I18" s="12"/>
      <c r="J18" s="13"/>
      <c r="L18" s="22"/>
      <c r="M18" s="22"/>
    </row>
    <row r="19" spans="1:13" s="16" customFormat="1" ht="15" customHeight="1">
      <c r="A19" s="163" t="s">
        <v>14</v>
      </c>
      <c r="B19" s="164"/>
      <c r="C19" s="164"/>
      <c r="D19" s="164"/>
      <c r="E19" s="164"/>
      <c r="F19" s="164"/>
      <c r="G19" s="164"/>
      <c r="H19" s="164"/>
      <c r="I19" s="164"/>
      <c r="J19" s="165"/>
      <c r="L19" s="22"/>
      <c r="M19" s="22"/>
    </row>
    <row r="20" spans="1:13" ht="15" customHeight="1">
      <c r="A20" s="174" t="s">
        <v>8</v>
      </c>
      <c r="B20" s="175"/>
      <c r="C20" s="175"/>
      <c r="D20" s="175"/>
      <c r="E20" s="175"/>
      <c r="F20" s="175"/>
      <c r="G20" s="175"/>
      <c r="H20" s="175"/>
      <c r="I20" s="175"/>
      <c r="J20" s="176"/>
    </row>
    <row r="21" spans="1:13" s="26" customFormat="1" ht="15" customHeight="1">
      <c r="A21" s="171" t="s">
        <v>9</v>
      </c>
      <c r="B21" s="172"/>
      <c r="C21" s="172"/>
      <c r="D21" s="172"/>
      <c r="E21" s="172"/>
      <c r="F21" s="172"/>
      <c r="G21" s="172"/>
      <c r="H21" s="172"/>
      <c r="I21" s="173" t="s">
        <v>11</v>
      </c>
      <c r="J21" s="177"/>
      <c r="L21" s="60"/>
      <c r="M21" s="60"/>
    </row>
    <row r="22" spans="1:13" s="1" customFormat="1" ht="21" customHeight="1">
      <c r="A22" s="18" t="s">
        <v>1</v>
      </c>
      <c r="B22" s="168" t="s">
        <v>10</v>
      </c>
      <c r="C22" s="168"/>
      <c r="D22" s="168"/>
      <c r="E22" s="14"/>
      <c r="F22" s="14"/>
      <c r="G22" s="14"/>
      <c r="H22" s="19"/>
      <c r="I22" s="20"/>
      <c r="J22" s="127"/>
      <c r="L22" s="37"/>
      <c r="M22" s="37"/>
    </row>
    <row r="23" spans="1:13" s="1" customFormat="1" ht="21" customHeight="1">
      <c r="A23" s="18" t="s">
        <v>2</v>
      </c>
      <c r="B23" s="168" t="s">
        <v>12</v>
      </c>
      <c r="C23" s="168"/>
      <c r="D23" s="168"/>
      <c r="E23" s="14"/>
      <c r="F23" s="14"/>
      <c r="G23" s="14"/>
      <c r="H23" s="19"/>
      <c r="I23" s="20"/>
      <c r="J23" s="127"/>
      <c r="L23" s="37"/>
      <c r="M23" s="37"/>
    </row>
    <row r="24" spans="1:13" s="1" customFormat="1" ht="21" customHeight="1">
      <c r="A24" s="18" t="s">
        <v>3</v>
      </c>
      <c r="B24" s="180" t="s">
        <v>13</v>
      </c>
      <c r="C24" s="180"/>
      <c r="D24" s="180"/>
      <c r="E24" s="181"/>
      <c r="F24" s="181"/>
      <c r="G24" s="181"/>
      <c r="H24" s="178" t="s">
        <v>188</v>
      </c>
      <c r="I24" s="183"/>
      <c r="J24" s="128">
        <f>J22+J23</f>
        <v>0</v>
      </c>
      <c r="L24" s="37"/>
      <c r="M24" s="37"/>
    </row>
    <row r="25" spans="1:13" s="17" customFormat="1" ht="15" customHeight="1">
      <c r="A25" s="171" t="s">
        <v>15</v>
      </c>
      <c r="B25" s="172"/>
      <c r="C25" s="172"/>
      <c r="D25" s="172"/>
      <c r="E25" s="172"/>
      <c r="F25" s="172"/>
      <c r="G25" s="172"/>
      <c r="H25" s="172"/>
      <c r="I25" s="173"/>
      <c r="J25" s="167"/>
      <c r="L25" s="61"/>
      <c r="M25" s="61"/>
    </row>
    <row r="26" spans="1:13" s="1" customFormat="1" ht="21" customHeight="1">
      <c r="A26" s="18" t="s">
        <v>16</v>
      </c>
      <c r="B26" s="168" t="s">
        <v>169</v>
      </c>
      <c r="C26" s="168"/>
      <c r="D26" s="168"/>
      <c r="E26" s="155"/>
      <c r="F26" s="155"/>
      <c r="G26" s="155"/>
      <c r="H26" s="169"/>
      <c r="I26" s="170"/>
      <c r="J26" s="23"/>
      <c r="L26" s="37"/>
      <c r="M26" s="37"/>
    </row>
    <row r="27" spans="1:13" s="1" customFormat="1" ht="21" customHeight="1">
      <c r="A27" s="18"/>
      <c r="B27" s="168" t="s">
        <v>17</v>
      </c>
      <c r="C27" s="168"/>
      <c r="D27" s="168"/>
      <c r="E27" s="155"/>
      <c r="F27" s="155"/>
      <c r="G27" s="155"/>
      <c r="H27" s="169"/>
      <c r="I27" s="170"/>
      <c r="J27" s="23"/>
      <c r="L27" s="37"/>
      <c r="M27" s="37"/>
    </row>
    <row r="28" spans="1:13" s="1" customFormat="1" ht="21" customHeight="1">
      <c r="A28" s="18"/>
      <c r="B28" s="168" t="s">
        <v>173</v>
      </c>
      <c r="C28" s="168"/>
      <c r="D28" s="168"/>
      <c r="E28" s="155"/>
      <c r="F28" s="155"/>
      <c r="G28" s="155"/>
      <c r="H28" s="178" t="s">
        <v>150</v>
      </c>
      <c r="I28" s="179"/>
      <c r="J28" s="129">
        <f>H26+H27</f>
        <v>0</v>
      </c>
      <c r="L28" s="37"/>
      <c r="M28" s="37"/>
    </row>
    <row r="29" spans="1:13" s="1" customFormat="1" ht="21" customHeight="1">
      <c r="A29" s="47" t="s">
        <v>18</v>
      </c>
      <c r="B29" s="154" t="s">
        <v>209</v>
      </c>
      <c r="C29" s="155"/>
      <c r="D29" s="155"/>
      <c r="E29" s="155"/>
      <c r="F29" s="155"/>
      <c r="G29" s="155"/>
      <c r="H29" s="155"/>
      <c r="I29" s="156"/>
      <c r="J29" s="130"/>
      <c r="L29" s="37"/>
      <c r="M29" s="37"/>
    </row>
    <row r="30" spans="1:13" s="1" customFormat="1" ht="21" customHeight="1">
      <c r="A30" s="47" t="s">
        <v>19</v>
      </c>
      <c r="B30" s="188" t="s">
        <v>172</v>
      </c>
      <c r="C30" s="188"/>
      <c r="D30" s="188"/>
      <c r="E30" s="189"/>
      <c r="F30" s="189"/>
      <c r="G30" s="189"/>
      <c r="H30" s="190"/>
      <c r="I30" s="191"/>
      <c r="J30" s="133"/>
      <c r="L30" s="37"/>
      <c r="M30" s="37"/>
    </row>
    <row r="31" spans="1:13" s="1" customFormat="1" ht="21" customHeight="1">
      <c r="A31" s="18" t="s">
        <v>20</v>
      </c>
      <c r="B31" s="168" t="s">
        <v>210</v>
      </c>
      <c r="C31" s="168"/>
      <c r="D31" s="168"/>
      <c r="E31" s="155"/>
      <c r="F31" s="155"/>
      <c r="G31" s="155"/>
      <c r="H31" s="166"/>
      <c r="I31" s="167"/>
      <c r="J31" s="130"/>
      <c r="L31" s="37"/>
      <c r="M31" s="37"/>
    </row>
    <row r="32" spans="1:13" s="1" customFormat="1" ht="21" customHeight="1">
      <c r="A32" s="47" t="s">
        <v>21</v>
      </c>
      <c r="B32" s="192" t="s">
        <v>186</v>
      </c>
      <c r="C32" s="192"/>
      <c r="D32" s="192"/>
      <c r="E32" s="193"/>
      <c r="F32" s="193"/>
      <c r="G32" s="193"/>
      <c r="H32" s="189"/>
      <c r="I32" s="194"/>
      <c r="J32" s="130"/>
      <c r="L32" s="37"/>
      <c r="M32" s="37"/>
    </row>
    <row r="33" spans="1:13" s="1" customFormat="1" ht="21" customHeight="1">
      <c r="A33" s="47" t="s">
        <v>22</v>
      </c>
      <c r="B33" s="188" t="s">
        <v>23</v>
      </c>
      <c r="C33" s="188"/>
      <c r="D33" s="188"/>
      <c r="E33" s="189"/>
      <c r="F33" s="189"/>
      <c r="G33" s="189"/>
      <c r="H33" s="190"/>
      <c r="I33" s="191"/>
      <c r="J33" s="131"/>
      <c r="L33" s="37"/>
      <c r="M33" s="37"/>
    </row>
    <row r="34" spans="1:13" s="1" customFormat="1" ht="21" customHeight="1">
      <c r="A34" s="18" t="s">
        <v>24</v>
      </c>
      <c r="B34" s="168" t="s">
        <v>25</v>
      </c>
      <c r="C34" s="168"/>
      <c r="D34" s="168"/>
      <c r="E34" s="155"/>
      <c r="F34" s="155"/>
      <c r="G34" s="155"/>
      <c r="H34" s="166"/>
      <c r="I34" s="167"/>
      <c r="J34" s="130"/>
      <c r="L34" s="37"/>
      <c r="M34" s="37"/>
    </row>
    <row r="35" spans="1:13" s="1" customFormat="1" ht="21" customHeight="1">
      <c r="A35" s="18" t="s">
        <v>26</v>
      </c>
      <c r="B35" s="168" t="s">
        <v>27</v>
      </c>
      <c r="C35" s="168"/>
      <c r="D35" s="168"/>
      <c r="E35" s="155"/>
      <c r="F35" s="155"/>
      <c r="G35" s="155"/>
      <c r="H35" s="166"/>
      <c r="I35" s="167"/>
      <c r="J35" s="130"/>
      <c r="L35" s="37"/>
      <c r="M35" s="37"/>
    </row>
    <row r="36" spans="1:13" s="1" customFormat="1" ht="21" customHeight="1">
      <c r="A36" s="18" t="s">
        <v>28</v>
      </c>
      <c r="B36" s="168" t="s">
        <v>151</v>
      </c>
      <c r="C36" s="168"/>
      <c r="D36" s="168"/>
      <c r="E36" s="155"/>
      <c r="F36" s="155"/>
      <c r="G36" s="155"/>
      <c r="H36" s="166"/>
      <c r="I36" s="167"/>
      <c r="J36" s="130"/>
      <c r="L36" s="37"/>
      <c r="M36" s="37"/>
    </row>
    <row r="37" spans="1:13" s="1" customFormat="1" ht="21" customHeight="1">
      <c r="A37" s="18" t="s">
        <v>29</v>
      </c>
      <c r="B37" s="168" t="s">
        <v>30</v>
      </c>
      <c r="C37" s="168"/>
      <c r="D37" s="168"/>
      <c r="E37" s="155"/>
      <c r="F37" s="155"/>
      <c r="G37" s="155"/>
      <c r="H37" s="166"/>
      <c r="I37" s="167"/>
      <c r="J37" s="130"/>
      <c r="L37" s="37"/>
      <c r="M37" s="37"/>
    </row>
    <row r="38" spans="1:13" s="1" customFormat="1" ht="21" customHeight="1">
      <c r="A38" s="18" t="s">
        <v>31</v>
      </c>
      <c r="B38" s="180" t="s">
        <v>146</v>
      </c>
      <c r="C38" s="155"/>
      <c r="D38" s="155"/>
      <c r="E38" s="155"/>
      <c r="F38" s="155"/>
      <c r="G38" s="178" t="s">
        <v>187</v>
      </c>
      <c r="H38" s="186"/>
      <c r="I38" s="167"/>
      <c r="J38" s="132">
        <f>J28+J29+J31+J32+J33+J34+J35+J36+J37</f>
        <v>0</v>
      </c>
      <c r="L38" s="37"/>
      <c r="M38" s="37"/>
    </row>
    <row r="39" spans="1:13" s="1" customFormat="1" ht="15" customHeight="1">
      <c r="A39" s="18" t="s">
        <v>32</v>
      </c>
      <c r="B39" s="180" t="s">
        <v>129</v>
      </c>
      <c r="C39" s="180"/>
      <c r="D39" s="180"/>
      <c r="E39" s="181"/>
      <c r="F39" s="181"/>
      <c r="G39" s="181"/>
      <c r="H39" s="166"/>
      <c r="I39" s="186"/>
      <c r="J39" s="9"/>
      <c r="L39" s="37"/>
      <c r="M39" s="37"/>
    </row>
    <row r="40" spans="1:13" s="1" customFormat="1" ht="21" customHeight="1">
      <c r="A40" s="18"/>
      <c r="B40" s="168" t="s">
        <v>33</v>
      </c>
      <c r="C40" s="168"/>
      <c r="D40" s="168"/>
      <c r="E40" s="155"/>
      <c r="F40" s="155"/>
      <c r="G40" s="155"/>
      <c r="H40" s="184"/>
      <c r="I40" s="185"/>
      <c r="J40" s="23"/>
      <c r="L40" s="37"/>
      <c r="M40" s="37"/>
    </row>
    <row r="41" spans="1:13" s="1" customFormat="1" ht="21" customHeight="1">
      <c r="A41" s="18"/>
      <c r="B41" s="168" t="s">
        <v>34</v>
      </c>
      <c r="C41" s="168"/>
      <c r="D41" s="168"/>
      <c r="E41" s="155"/>
      <c r="F41" s="155"/>
      <c r="G41" s="155"/>
      <c r="H41" s="184"/>
      <c r="I41" s="185"/>
      <c r="J41" s="23"/>
      <c r="L41" s="37"/>
      <c r="M41" s="37"/>
    </row>
    <row r="42" spans="1:13" s="1" customFormat="1" ht="21" customHeight="1">
      <c r="A42" s="18"/>
      <c r="B42" s="168" t="s">
        <v>35</v>
      </c>
      <c r="C42" s="155"/>
      <c r="D42" s="155"/>
      <c r="E42" s="155"/>
      <c r="F42" s="155"/>
      <c r="G42" s="178" t="s">
        <v>149</v>
      </c>
      <c r="H42" s="186"/>
      <c r="I42" s="167"/>
      <c r="J42" s="134">
        <f>H40+H41</f>
        <v>0</v>
      </c>
      <c r="L42" s="37"/>
      <c r="M42" s="37"/>
    </row>
    <row r="43" spans="1:13" s="1" customFormat="1" ht="21" customHeight="1">
      <c r="A43" s="18" t="s">
        <v>36</v>
      </c>
      <c r="B43" s="180" t="s">
        <v>147</v>
      </c>
      <c r="C43" s="180"/>
      <c r="D43" s="180"/>
      <c r="E43" s="45"/>
      <c r="F43" s="45"/>
      <c r="G43" s="178" t="s">
        <v>148</v>
      </c>
      <c r="H43" s="186"/>
      <c r="I43" s="167"/>
      <c r="J43" s="128">
        <f>J38-J42</f>
        <v>0</v>
      </c>
      <c r="L43" s="37"/>
      <c r="M43" s="37"/>
    </row>
    <row r="44" spans="1:13" s="1" customFormat="1" ht="21" customHeight="1">
      <c r="A44" s="18" t="s">
        <v>37</v>
      </c>
      <c r="B44" s="180" t="s">
        <v>38</v>
      </c>
      <c r="C44" s="180"/>
      <c r="D44" s="180"/>
      <c r="E44" s="181"/>
      <c r="F44" s="181"/>
      <c r="G44" s="181"/>
      <c r="H44" s="178" t="s">
        <v>40</v>
      </c>
      <c r="I44" s="187"/>
      <c r="J44" s="128">
        <f>J24+J43</f>
        <v>0</v>
      </c>
      <c r="L44" s="37"/>
      <c r="M44" s="37"/>
    </row>
  </sheetData>
  <sheetProtection password="F61B" sheet="1" objects="1" scenarios="1"/>
  <mergeCells count="63">
    <mergeCell ref="B33:G33"/>
    <mergeCell ref="H33:I33"/>
    <mergeCell ref="B32:I32"/>
    <mergeCell ref="B31:G31"/>
    <mergeCell ref="H31:I31"/>
    <mergeCell ref="B44:G44"/>
    <mergeCell ref="H44:I44"/>
    <mergeCell ref="G43:I43"/>
    <mergeCell ref="B36:G36"/>
    <mergeCell ref="H36:I36"/>
    <mergeCell ref="B37:G37"/>
    <mergeCell ref="B43:D43"/>
    <mergeCell ref="G42:I42"/>
    <mergeCell ref="B42:F42"/>
    <mergeCell ref="B38:F38"/>
    <mergeCell ref="B41:G41"/>
    <mergeCell ref="H41:I41"/>
    <mergeCell ref="G38:I38"/>
    <mergeCell ref="B40:G40"/>
    <mergeCell ref="H40:I40"/>
    <mergeCell ref="H39:I39"/>
    <mergeCell ref="B39:G39"/>
    <mergeCell ref="A9:J9"/>
    <mergeCell ref="A10:J10"/>
    <mergeCell ref="A13:C13"/>
    <mergeCell ref="A12:J12"/>
    <mergeCell ref="D13:H13"/>
    <mergeCell ref="B24:G24"/>
    <mergeCell ref="H24:I24"/>
    <mergeCell ref="B30:G30"/>
    <mergeCell ref="H30:I30"/>
    <mergeCell ref="A20:J20"/>
    <mergeCell ref="A21:H21"/>
    <mergeCell ref="B22:D22"/>
    <mergeCell ref="I21:J21"/>
    <mergeCell ref="B28:G28"/>
    <mergeCell ref="H28:I28"/>
    <mergeCell ref="H37:I37"/>
    <mergeCell ref="B34:G34"/>
    <mergeCell ref="H34:I34"/>
    <mergeCell ref="B35:G35"/>
    <mergeCell ref="H35:I35"/>
    <mergeCell ref="B23:D23"/>
    <mergeCell ref="B27:G27"/>
    <mergeCell ref="H27:I27"/>
    <mergeCell ref="H26:I26"/>
    <mergeCell ref="B26:G26"/>
    <mergeCell ref="A1:J4"/>
    <mergeCell ref="D14:J14"/>
    <mergeCell ref="A14:C14"/>
    <mergeCell ref="A15:B15"/>
    <mergeCell ref="C15:F15"/>
    <mergeCell ref="C17:F17"/>
    <mergeCell ref="C16:F16"/>
    <mergeCell ref="H16:J16"/>
    <mergeCell ref="G17:H17"/>
    <mergeCell ref="I17:J17"/>
    <mergeCell ref="B29:I29"/>
    <mergeCell ref="A7:J7"/>
    <mergeCell ref="A8:J8"/>
    <mergeCell ref="A19:J19"/>
    <mergeCell ref="A25:H25"/>
    <mergeCell ref="I25:J25"/>
  </mergeCells>
  <phoneticPr fontId="9" type="noConversion"/>
  <printOptions horizontalCentered="1" verticalCentered="1"/>
  <pageMargins left="0.38" right="0.36" top="0.41" bottom="0.52" header="0.25" footer="0.25"/>
  <pageSetup scale="95" orientation="portrait" r:id="rId1"/>
  <headerFooter alignWithMargins="0">
    <oddFooter>&amp;L&amp;10Page 1 of 5  X&amp;C&amp;10Annual Financial Report for Year Ending September 30, 2003
&amp;R&amp;10Rev. 9/15/03</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Normal="100" workbookViewId="0">
      <selection activeCell="H5" sqref="H5:I5"/>
    </sheetView>
  </sheetViews>
  <sheetFormatPr defaultRowHeight="19.5" customHeight="1"/>
  <cols>
    <col min="1" max="1" width="2.59765625" customWidth="1"/>
    <col min="2" max="2" width="9.59765625" customWidth="1"/>
    <col min="3" max="3" width="5.3984375" customWidth="1"/>
    <col min="4" max="4" width="9.8984375" customWidth="1"/>
    <col min="5" max="5" width="9.69921875" customWidth="1"/>
    <col min="6" max="6" width="10.8984375" customWidth="1"/>
    <col min="7" max="7" width="7.8984375" customWidth="1"/>
    <col min="8" max="8" width="10.59765625" customWidth="1"/>
    <col min="10" max="10" width="18.59765625" customWidth="1"/>
  </cols>
  <sheetData>
    <row r="1" spans="1:10" ht="19.5" customHeight="1">
      <c r="A1" s="245" t="s">
        <v>5</v>
      </c>
      <c r="B1" s="246"/>
      <c r="C1" s="246"/>
      <c r="D1" s="250">
        <f>'Page 1'!D13:H13</f>
        <v>0</v>
      </c>
      <c r="E1" s="250"/>
      <c r="F1" s="250"/>
      <c r="G1" s="250"/>
      <c r="H1" s="250"/>
      <c r="I1" s="90" t="s">
        <v>6</v>
      </c>
      <c r="J1" s="125">
        <f>'Page 1'!J13</f>
        <v>0</v>
      </c>
    </row>
    <row r="2" spans="1:10" ht="17.25" customHeight="1">
      <c r="A2" s="81"/>
      <c r="B2" s="55"/>
      <c r="C2" s="55"/>
      <c r="D2" s="80"/>
      <c r="E2" s="10"/>
      <c r="F2" s="10"/>
      <c r="G2" s="10"/>
      <c r="H2" s="82"/>
      <c r="I2" s="83"/>
      <c r="J2" s="6"/>
    </row>
    <row r="3" spans="1:10" ht="16.5" customHeight="1">
      <c r="A3" s="247" t="s">
        <v>208</v>
      </c>
      <c r="B3" s="248"/>
      <c r="C3" s="248"/>
      <c r="D3" s="248"/>
      <c r="E3" s="248"/>
      <c r="F3" s="248"/>
      <c r="G3" s="248"/>
      <c r="H3" s="248"/>
      <c r="I3" s="248"/>
      <c r="J3" s="249"/>
    </row>
    <row r="4" spans="1:10" ht="15" customHeight="1">
      <c r="A4" s="171" t="s">
        <v>144</v>
      </c>
      <c r="B4" s="172"/>
      <c r="C4" s="172"/>
      <c r="D4" s="172"/>
      <c r="E4" s="172"/>
      <c r="F4" s="172"/>
      <c r="G4" s="172"/>
      <c r="H4" s="172"/>
      <c r="I4" s="173"/>
      <c r="J4" s="167"/>
    </row>
    <row r="5" spans="1:10" ht="19.5" customHeight="1">
      <c r="A5" s="18" t="s">
        <v>42</v>
      </c>
      <c r="B5" s="168" t="s">
        <v>174</v>
      </c>
      <c r="C5" s="168"/>
      <c r="D5" s="168"/>
      <c r="E5" s="155"/>
      <c r="F5" s="155"/>
      <c r="G5" s="155"/>
      <c r="H5" s="184"/>
      <c r="I5" s="242"/>
      <c r="J5" s="23"/>
    </row>
    <row r="6" spans="1:10" ht="19.5" customHeight="1">
      <c r="A6" s="18"/>
      <c r="B6" s="154" t="s">
        <v>175</v>
      </c>
      <c r="C6" s="154"/>
      <c r="D6" s="154"/>
      <c r="E6" s="224"/>
      <c r="F6" s="224"/>
      <c r="G6" s="225"/>
      <c r="H6" s="184"/>
      <c r="I6" s="242"/>
      <c r="J6" s="23"/>
    </row>
    <row r="7" spans="1:10" ht="19.5" customHeight="1">
      <c r="A7" s="18"/>
      <c r="B7" s="154" t="s">
        <v>170</v>
      </c>
      <c r="C7" s="154"/>
      <c r="D7" s="154"/>
      <c r="E7" s="224"/>
      <c r="F7" s="224"/>
      <c r="G7" s="225"/>
      <c r="H7" s="243"/>
      <c r="I7" s="244"/>
      <c r="J7" s="23"/>
    </row>
    <row r="8" spans="1:10" ht="19.5" customHeight="1">
      <c r="A8" s="18"/>
      <c r="B8" s="168" t="s">
        <v>214</v>
      </c>
      <c r="C8" s="168"/>
      <c r="D8" s="168"/>
      <c r="E8" s="155"/>
      <c r="F8" s="155"/>
      <c r="G8" s="155"/>
      <c r="H8" s="184"/>
      <c r="I8" s="242"/>
      <c r="J8" s="23"/>
    </row>
    <row r="9" spans="1:10" ht="19.5" customHeight="1">
      <c r="A9" s="18"/>
      <c r="B9" s="168" t="s">
        <v>43</v>
      </c>
      <c r="C9" s="168"/>
      <c r="D9" s="168"/>
      <c r="E9" s="155"/>
      <c r="F9" s="155"/>
      <c r="G9" s="155"/>
      <c r="H9" s="184"/>
      <c r="I9" s="242"/>
      <c r="J9" s="23"/>
    </row>
    <row r="10" spans="1:10" ht="19.5" customHeight="1">
      <c r="A10" s="18"/>
      <c r="B10" s="168" t="s">
        <v>44</v>
      </c>
      <c r="C10" s="155"/>
      <c r="D10" s="155"/>
      <c r="E10" s="155"/>
      <c r="F10" s="15"/>
      <c r="G10" s="178" t="s">
        <v>190</v>
      </c>
      <c r="H10" s="186"/>
      <c r="I10" s="167"/>
      <c r="J10" s="135">
        <f>H5+H6+H8+H9</f>
        <v>0</v>
      </c>
    </row>
    <row r="11" spans="1:10" ht="15" customHeight="1">
      <c r="A11" s="171" t="s">
        <v>130</v>
      </c>
      <c r="B11" s="172"/>
      <c r="C11" s="172"/>
      <c r="D11" s="172"/>
      <c r="E11" s="172"/>
      <c r="F11" s="172"/>
      <c r="G11" s="172"/>
      <c r="H11" s="172"/>
      <c r="I11" s="173"/>
      <c r="J11" s="167"/>
    </row>
    <row r="12" spans="1:10" ht="19.5" customHeight="1">
      <c r="A12" s="18" t="s">
        <v>45</v>
      </c>
      <c r="B12" s="168" t="s">
        <v>176</v>
      </c>
      <c r="C12" s="168"/>
      <c r="D12" s="168"/>
      <c r="E12" s="155"/>
      <c r="F12" s="155"/>
      <c r="G12" s="155"/>
      <c r="H12" s="184"/>
      <c r="I12" s="185"/>
      <c r="J12" s="23"/>
    </row>
    <row r="13" spans="1:10" ht="19.5" customHeight="1">
      <c r="A13" s="18"/>
      <c r="B13" s="154" t="s">
        <v>46</v>
      </c>
      <c r="C13" s="154"/>
      <c r="D13" s="154"/>
      <c r="E13" s="224"/>
      <c r="F13" s="224"/>
      <c r="G13" s="225"/>
      <c r="H13" s="240"/>
      <c r="I13" s="241"/>
      <c r="J13" s="23"/>
    </row>
    <row r="14" spans="1:10" ht="19.5" customHeight="1">
      <c r="A14" s="18"/>
      <c r="B14" s="168" t="s">
        <v>47</v>
      </c>
      <c r="C14" s="168"/>
      <c r="D14" s="168"/>
      <c r="E14" s="155"/>
      <c r="F14" s="155"/>
      <c r="G14" s="155"/>
      <c r="H14" s="184"/>
      <c r="I14" s="185"/>
      <c r="J14" s="23"/>
    </row>
    <row r="15" spans="1:10" ht="19.5" customHeight="1">
      <c r="A15" s="18"/>
      <c r="B15" s="168" t="s">
        <v>152</v>
      </c>
      <c r="C15" s="168"/>
      <c r="D15" s="168"/>
      <c r="E15" s="155"/>
      <c r="F15" s="155"/>
      <c r="G15" s="155"/>
      <c r="H15" s="239"/>
      <c r="I15" s="185"/>
      <c r="J15" s="23"/>
    </row>
    <row r="16" spans="1:10" ht="19.5" customHeight="1">
      <c r="A16" s="18"/>
      <c r="B16" s="168" t="s">
        <v>48</v>
      </c>
      <c r="C16" s="155"/>
      <c r="D16" s="155"/>
      <c r="E16" s="155"/>
      <c r="F16" s="15"/>
      <c r="G16" s="178" t="s">
        <v>189</v>
      </c>
      <c r="H16" s="155"/>
      <c r="I16" s="156"/>
      <c r="J16" s="134">
        <f>H12+H14+H15</f>
        <v>0</v>
      </c>
    </row>
    <row r="17" spans="1:10" ht="19.5" customHeight="1">
      <c r="A17" s="18" t="s">
        <v>49</v>
      </c>
      <c r="B17" s="168" t="s">
        <v>194</v>
      </c>
      <c r="C17" s="155"/>
      <c r="D17" s="155"/>
      <c r="E17" s="155"/>
      <c r="F17" s="155"/>
      <c r="G17" s="236"/>
      <c r="H17" s="237"/>
      <c r="I17" s="238"/>
      <c r="J17" s="127"/>
    </row>
    <row r="18" spans="1:10" ht="19.5" customHeight="1">
      <c r="A18" s="18" t="s">
        <v>50</v>
      </c>
      <c r="B18" s="233" t="s">
        <v>211</v>
      </c>
      <c r="C18" s="233"/>
      <c r="D18" s="233"/>
      <c r="E18" s="234"/>
      <c r="F18" s="234"/>
      <c r="G18" s="234"/>
      <c r="H18" s="234"/>
      <c r="I18" s="235"/>
      <c r="J18" s="127"/>
    </row>
    <row r="19" spans="1:10" ht="19.5" customHeight="1">
      <c r="A19" s="18" t="s">
        <v>51</v>
      </c>
      <c r="B19" s="168" t="s">
        <v>52</v>
      </c>
      <c r="C19" s="168"/>
      <c r="D19" s="168"/>
      <c r="E19" s="155"/>
      <c r="F19" s="155"/>
      <c r="G19" s="155"/>
      <c r="H19" s="166"/>
      <c r="I19" s="167"/>
      <c r="J19" s="127"/>
    </row>
    <row r="20" spans="1:10" ht="19.5" customHeight="1">
      <c r="A20" s="18" t="s">
        <v>53</v>
      </c>
      <c r="B20" s="168" t="s">
        <v>54</v>
      </c>
      <c r="C20" s="168"/>
      <c r="D20" s="168"/>
      <c r="E20" s="155"/>
      <c r="F20" s="155"/>
      <c r="G20" s="155"/>
      <c r="H20" s="166"/>
      <c r="I20" s="167"/>
      <c r="J20" s="127"/>
    </row>
    <row r="21" spans="1:10" ht="19.5" customHeight="1">
      <c r="A21" s="18" t="s">
        <v>56</v>
      </c>
      <c r="B21" s="180" t="s">
        <v>55</v>
      </c>
      <c r="C21" s="181"/>
      <c r="D21" s="181"/>
      <c r="E21" s="181"/>
      <c r="F21" s="181"/>
      <c r="G21" s="178" t="s">
        <v>157</v>
      </c>
      <c r="H21" s="155"/>
      <c r="I21" s="156"/>
      <c r="J21" s="128">
        <f>J10+J16+J17+J18+J19+J20</f>
        <v>0</v>
      </c>
    </row>
    <row r="22" spans="1:10" ht="19.5" customHeight="1">
      <c r="A22" s="18" t="s">
        <v>57</v>
      </c>
      <c r="B22" s="168" t="s">
        <v>153</v>
      </c>
      <c r="C22" s="155"/>
      <c r="D22" s="155"/>
      <c r="E22" s="155"/>
      <c r="F22" s="230" t="s">
        <v>58</v>
      </c>
      <c r="G22" s="230"/>
      <c r="H22" s="231"/>
      <c r="I22" s="232"/>
      <c r="J22" s="127"/>
    </row>
    <row r="23" spans="1:10" ht="19.5" customHeight="1">
      <c r="A23" s="18" t="s">
        <v>59</v>
      </c>
      <c r="B23" s="168" t="s">
        <v>60</v>
      </c>
      <c r="C23" s="168"/>
      <c r="D23" s="168"/>
      <c r="E23" s="155"/>
      <c r="F23" s="155"/>
      <c r="G23" s="155"/>
      <c r="H23" s="166"/>
      <c r="I23" s="167"/>
      <c r="J23" s="127"/>
    </row>
    <row r="24" spans="1:10" ht="19.5" customHeight="1">
      <c r="A24" s="18" t="s">
        <v>61</v>
      </c>
      <c r="B24" s="180" t="s">
        <v>62</v>
      </c>
      <c r="C24" s="180"/>
      <c r="D24" s="180"/>
      <c r="E24" s="45"/>
      <c r="F24" s="45"/>
      <c r="G24" s="178" t="s">
        <v>191</v>
      </c>
      <c r="H24" s="186"/>
      <c r="I24" s="167"/>
      <c r="J24" s="134">
        <f>J21+J22+J23</f>
        <v>0</v>
      </c>
    </row>
    <row r="25" spans="1:10" ht="15" customHeight="1">
      <c r="A25" s="227" t="s">
        <v>63</v>
      </c>
      <c r="B25" s="228"/>
      <c r="C25" s="228"/>
      <c r="D25" s="228"/>
      <c r="E25" s="228"/>
      <c r="F25" s="228"/>
      <c r="G25" s="228"/>
      <c r="H25" s="228"/>
      <c r="I25" s="229"/>
      <c r="J25" s="205"/>
    </row>
    <row r="26" spans="1:10" ht="19.5" customHeight="1">
      <c r="A26" s="18" t="s">
        <v>64</v>
      </c>
      <c r="B26" s="154" t="s">
        <v>195</v>
      </c>
      <c r="C26" s="224"/>
      <c r="D26" s="224"/>
      <c r="E26" s="224"/>
      <c r="F26" s="224"/>
      <c r="G26" s="224"/>
      <c r="H26" s="224"/>
      <c r="I26" s="225"/>
      <c r="J26" s="127"/>
    </row>
    <row r="27" spans="1:10" ht="19.5" customHeight="1">
      <c r="A27" s="18" t="s">
        <v>65</v>
      </c>
      <c r="B27" s="168" t="s">
        <v>75</v>
      </c>
      <c r="C27" s="168"/>
      <c r="D27" s="168"/>
      <c r="E27" s="155"/>
      <c r="F27" s="155"/>
      <c r="G27" s="155"/>
      <c r="H27" s="166"/>
      <c r="I27" s="167"/>
      <c r="J27" s="127"/>
    </row>
    <row r="28" spans="1:10" ht="19.5" customHeight="1">
      <c r="A28" s="18" t="s">
        <v>212</v>
      </c>
      <c r="B28" s="180" t="s">
        <v>213</v>
      </c>
      <c r="C28" s="180"/>
      <c r="D28" s="180"/>
      <c r="E28" s="181"/>
      <c r="F28" s="181"/>
      <c r="G28" s="181"/>
      <c r="H28" s="226" t="s">
        <v>66</v>
      </c>
      <c r="I28" s="155"/>
      <c r="J28" s="134">
        <f>J24+J26+J27</f>
        <v>0</v>
      </c>
    </row>
    <row r="29" spans="1:10" ht="16.5" customHeight="1">
      <c r="A29" s="219" t="s">
        <v>67</v>
      </c>
      <c r="B29" s="220"/>
      <c r="C29" s="220"/>
      <c r="D29" s="220"/>
      <c r="E29" s="220"/>
      <c r="F29" s="220"/>
      <c r="G29" s="220"/>
      <c r="H29" s="220"/>
      <c r="I29" s="220"/>
      <c r="J29" s="221"/>
    </row>
    <row r="30" spans="1:10" ht="19.5" customHeight="1">
      <c r="A30" s="18" t="s">
        <v>68</v>
      </c>
      <c r="B30" s="168" t="s">
        <v>154</v>
      </c>
      <c r="C30" s="155"/>
      <c r="D30" s="155"/>
      <c r="E30" s="155"/>
      <c r="F30" s="178" t="s">
        <v>72</v>
      </c>
      <c r="G30" s="167"/>
      <c r="H30" s="222"/>
      <c r="I30" s="223"/>
      <c r="J30" s="126">
        <f>'Page 1'!J43</f>
        <v>0</v>
      </c>
    </row>
    <row r="31" spans="1:10" ht="19.5" customHeight="1">
      <c r="A31" s="18" t="s">
        <v>69</v>
      </c>
      <c r="B31" s="168" t="s">
        <v>70</v>
      </c>
      <c r="C31" s="155"/>
      <c r="D31" s="155"/>
      <c r="E31" s="155"/>
      <c r="F31" s="178" t="s">
        <v>71</v>
      </c>
      <c r="G31" s="167"/>
      <c r="H31" s="217">
        <f>'Page 1'!J35</f>
        <v>0</v>
      </c>
      <c r="I31" s="218"/>
      <c r="J31" s="251" t="str">
        <f>IF('Page 1'!J44='Page 2'!J28,"Line 17 equals Line 30, this report is in balance.","Line 17 does not equal Line 30, this report is out of balance!")</f>
        <v>Line 17 equals Line 30, this report is in balance.</v>
      </c>
    </row>
    <row r="32" spans="1:10" ht="19.5" customHeight="1">
      <c r="A32" s="18"/>
      <c r="B32" s="168" t="s">
        <v>76</v>
      </c>
      <c r="C32" s="155"/>
      <c r="D32" s="155"/>
      <c r="E32" s="155"/>
      <c r="F32" s="178" t="s">
        <v>73</v>
      </c>
      <c r="G32" s="167"/>
      <c r="H32" s="217">
        <f>'Page 1'!J36</f>
        <v>0</v>
      </c>
      <c r="I32" s="218"/>
      <c r="J32" s="252"/>
    </row>
    <row r="33" spans="1:10" ht="19.5" customHeight="1">
      <c r="A33" s="18"/>
      <c r="B33" s="168" t="s">
        <v>74</v>
      </c>
      <c r="C33" s="155"/>
      <c r="D33" s="155"/>
      <c r="E33" s="155"/>
      <c r="F33" s="178" t="s">
        <v>77</v>
      </c>
      <c r="G33" s="167"/>
      <c r="H33" s="213">
        <f>'Page 1'!J37</f>
        <v>0</v>
      </c>
      <c r="I33" s="214"/>
      <c r="J33" s="253"/>
    </row>
    <row r="34" spans="1:10" ht="19.5" customHeight="1">
      <c r="A34" s="18"/>
      <c r="B34" s="168" t="s">
        <v>131</v>
      </c>
      <c r="C34" s="155"/>
      <c r="D34" s="155"/>
      <c r="E34" s="155"/>
      <c r="F34" s="178" t="s">
        <v>158</v>
      </c>
      <c r="G34" s="167"/>
      <c r="H34" s="215"/>
      <c r="I34" s="216"/>
      <c r="J34" s="134">
        <f>H31+H32+H33</f>
        <v>0</v>
      </c>
    </row>
    <row r="35" spans="1:10" ht="19.5" customHeight="1">
      <c r="A35" s="18" t="s">
        <v>78</v>
      </c>
      <c r="B35" s="180" t="s">
        <v>39</v>
      </c>
      <c r="C35" s="155"/>
      <c r="D35" s="155"/>
      <c r="E35" s="155"/>
      <c r="F35" s="178" t="s">
        <v>155</v>
      </c>
      <c r="G35" s="167"/>
      <c r="H35" s="208"/>
      <c r="I35" s="209"/>
      <c r="J35" s="134">
        <f>J30-J34</f>
        <v>0</v>
      </c>
    </row>
    <row r="36" spans="1:10" ht="19.5" customHeight="1">
      <c r="A36" s="18" t="s">
        <v>79</v>
      </c>
      <c r="B36" s="168" t="s">
        <v>80</v>
      </c>
      <c r="C36" s="155"/>
      <c r="D36" s="155"/>
      <c r="E36" s="155"/>
      <c r="F36" s="178" t="s">
        <v>84</v>
      </c>
      <c r="G36" s="210"/>
      <c r="H36" s="211">
        <f>J35*0.01125</f>
        <v>0</v>
      </c>
      <c r="I36" s="212"/>
      <c r="J36" s="28"/>
    </row>
    <row r="37" spans="1:10" ht="19.5" customHeight="1">
      <c r="A37" s="18" t="s">
        <v>81</v>
      </c>
      <c r="B37" s="168" t="s">
        <v>156</v>
      </c>
      <c r="C37" s="155"/>
      <c r="D37" s="155"/>
      <c r="E37" s="155"/>
      <c r="F37" s="155"/>
      <c r="G37" s="156"/>
      <c r="H37" s="200"/>
      <c r="I37" s="201"/>
      <c r="J37" s="46"/>
    </row>
    <row r="38" spans="1:10" ht="19.5" customHeight="1">
      <c r="A38" s="49" t="s">
        <v>82</v>
      </c>
      <c r="B38" s="202" t="s">
        <v>83</v>
      </c>
      <c r="C38" s="203"/>
      <c r="D38" s="203"/>
      <c r="E38" s="203"/>
      <c r="F38" s="204" t="s">
        <v>193</v>
      </c>
      <c r="G38" s="205"/>
      <c r="H38" s="206"/>
      <c r="I38" s="207"/>
      <c r="J38" s="195">
        <f>H36-H37</f>
        <v>0</v>
      </c>
    </row>
    <row r="39" spans="1:10" ht="19.5" customHeight="1">
      <c r="A39" s="39"/>
      <c r="B39" s="197" t="s">
        <v>192</v>
      </c>
      <c r="C39" s="188"/>
      <c r="D39" s="188"/>
      <c r="E39" s="188"/>
      <c r="F39" s="189"/>
      <c r="G39" s="194"/>
      <c r="H39" s="198"/>
      <c r="I39" s="199"/>
      <c r="J39" s="196"/>
    </row>
  </sheetData>
  <sheetProtection password="F61B" sheet="1" objects="1" scenarios="1"/>
  <mergeCells count="83">
    <mergeCell ref="A1:C1"/>
    <mergeCell ref="A3:J3"/>
    <mergeCell ref="D1:H1"/>
    <mergeCell ref="J31:J33"/>
    <mergeCell ref="A4:H4"/>
    <mergeCell ref="I4:J4"/>
    <mergeCell ref="B5:G5"/>
    <mergeCell ref="H5:I5"/>
    <mergeCell ref="B6:G6"/>
    <mergeCell ref="H6:I6"/>
    <mergeCell ref="B9:G9"/>
    <mergeCell ref="H9:I9"/>
    <mergeCell ref="B10:E10"/>
    <mergeCell ref="G10:I10"/>
    <mergeCell ref="B7:G7"/>
    <mergeCell ref="H7:I7"/>
    <mergeCell ref="B8:G8"/>
    <mergeCell ref="H8:I8"/>
    <mergeCell ref="B13:G13"/>
    <mergeCell ref="H13:I13"/>
    <mergeCell ref="B14:G14"/>
    <mergeCell ref="H14:I14"/>
    <mergeCell ref="A11:H11"/>
    <mergeCell ref="I11:J11"/>
    <mergeCell ref="B12:G12"/>
    <mergeCell ref="H12:I12"/>
    <mergeCell ref="B17:F17"/>
    <mergeCell ref="G17:I17"/>
    <mergeCell ref="B15:G15"/>
    <mergeCell ref="H15:I15"/>
    <mergeCell ref="B16:E16"/>
    <mergeCell ref="G16:I16"/>
    <mergeCell ref="B20:G20"/>
    <mergeCell ref="H20:I20"/>
    <mergeCell ref="B21:F21"/>
    <mergeCell ref="G21:I21"/>
    <mergeCell ref="B18:I18"/>
    <mergeCell ref="B19:G19"/>
    <mergeCell ref="H19:I19"/>
    <mergeCell ref="B24:D24"/>
    <mergeCell ref="G24:I24"/>
    <mergeCell ref="A25:H25"/>
    <mergeCell ref="I25:J25"/>
    <mergeCell ref="B22:E22"/>
    <mergeCell ref="F22:G22"/>
    <mergeCell ref="H22:I22"/>
    <mergeCell ref="B23:G23"/>
    <mergeCell ref="H23:I23"/>
    <mergeCell ref="A29:J29"/>
    <mergeCell ref="B30:E30"/>
    <mergeCell ref="F30:G30"/>
    <mergeCell ref="H30:I30"/>
    <mergeCell ref="B26:I26"/>
    <mergeCell ref="B27:G27"/>
    <mergeCell ref="H27:I27"/>
    <mergeCell ref="B28:G28"/>
    <mergeCell ref="H28:I28"/>
    <mergeCell ref="B31:E31"/>
    <mergeCell ref="F31:G31"/>
    <mergeCell ref="H31:I31"/>
    <mergeCell ref="B32:E32"/>
    <mergeCell ref="F32:G32"/>
    <mergeCell ref="H32:I32"/>
    <mergeCell ref="B33:E33"/>
    <mergeCell ref="F33:G33"/>
    <mergeCell ref="H33:I33"/>
    <mergeCell ref="B34:E34"/>
    <mergeCell ref="F34:G34"/>
    <mergeCell ref="H34:I34"/>
    <mergeCell ref="B35:E35"/>
    <mergeCell ref="F35:G35"/>
    <mergeCell ref="H35:I35"/>
    <mergeCell ref="B36:E36"/>
    <mergeCell ref="F36:G36"/>
    <mergeCell ref="H36:I36"/>
    <mergeCell ref="J38:J39"/>
    <mergeCell ref="B39:G39"/>
    <mergeCell ref="H39:I39"/>
    <mergeCell ref="B37:G37"/>
    <mergeCell ref="H37:I37"/>
    <mergeCell ref="B38:E38"/>
    <mergeCell ref="F38:G38"/>
    <mergeCell ref="H38:I38"/>
  </mergeCells>
  <phoneticPr fontId="9" type="noConversion"/>
  <pageMargins left="0.75" right="0.75" top="1" bottom="1" header="0.5" footer="0.5"/>
  <pageSetup scale="88" orientation="portrait" r:id="rId1"/>
  <headerFooter alignWithMargins="0">
    <oddFooter>&amp;LPage 2 of 5  X&amp;CAnnual Financial Report for Year Ending September 30, 2003&amp;RRev. 9/15/03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workbookViewId="0">
      <selection activeCell="D5" sqref="D5:J5"/>
    </sheetView>
  </sheetViews>
  <sheetFormatPr defaultRowHeight="15.6"/>
  <cols>
    <col min="1" max="1" width="3.69921875" customWidth="1"/>
    <col min="2" max="2" width="3.8984375" customWidth="1"/>
    <col min="3" max="3" width="7.3984375" customWidth="1"/>
    <col min="4" max="4" width="21.69921875" customWidth="1"/>
    <col min="5" max="5" width="11.59765625" customWidth="1"/>
    <col min="6" max="6" width="7.09765625" customWidth="1"/>
    <col min="7" max="7" width="8.09765625" customWidth="1"/>
    <col min="8" max="8" width="7.09765625" customWidth="1"/>
    <col min="9" max="9" width="7.59765625" customWidth="1"/>
    <col min="10" max="10" width="7.8984375" customWidth="1"/>
  </cols>
  <sheetData>
    <row r="1" spans="1:10" ht="13.5" customHeight="1">
      <c r="A1" s="245" t="s">
        <v>5</v>
      </c>
      <c r="B1" s="246"/>
      <c r="C1" s="246"/>
      <c r="D1" s="295">
        <f>'Page 1'!D13:H13</f>
        <v>0</v>
      </c>
      <c r="E1" s="274"/>
      <c r="F1" s="274"/>
      <c r="G1" s="274"/>
      <c r="H1" s="117"/>
      <c r="I1" s="119" t="s">
        <v>6</v>
      </c>
      <c r="J1" s="43">
        <f>'Page 1'!J13</f>
        <v>0</v>
      </c>
    </row>
    <row r="2" spans="1:10" ht="7.5" customHeight="1">
      <c r="A2" s="81"/>
      <c r="B2" s="55"/>
      <c r="C2" s="55"/>
      <c r="D2" s="80"/>
      <c r="E2" s="10"/>
      <c r="F2" s="10"/>
      <c r="G2" s="10"/>
      <c r="H2" s="82"/>
      <c r="I2" s="83"/>
      <c r="J2" s="1"/>
    </row>
    <row r="3" spans="1:10" ht="13.5" customHeight="1">
      <c r="A3" s="219" t="s">
        <v>85</v>
      </c>
      <c r="B3" s="220"/>
      <c r="C3" s="220"/>
      <c r="D3" s="220"/>
      <c r="E3" s="220"/>
      <c r="F3" s="220"/>
      <c r="G3" s="220"/>
      <c r="H3" s="220"/>
      <c r="I3" s="220"/>
      <c r="J3" s="221"/>
    </row>
    <row r="4" spans="1:10" ht="13.5" customHeight="1">
      <c r="A4" s="296" t="s">
        <v>86</v>
      </c>
      <c r="B4" s="297"/>
      <c r="C4" s="297"/>
      <c r="D4" s="297"/>
      <c r="E4" s="297"/>
      <c r="F4" s="297"/>
      <c r="G4" s="297"/>
      <c r="H4" s="297"/>
      <c r="I4" s="297"/>
      <c r="J4" s="298"/>
    </row>
    <row r="5" spans="1:10" ht="18.899999999999999" customHeight="1">
      <c r="A5" s="292" t="s">
        <v>87</v>
      </c>
      <c r="B5" s="180"/>
      <c r="C5" s="155"/>
      <c r="D5" s="293"/>
      <c r="E5" s="293"/>
      <c r="F5" s="293"/>
      <c r="G5" s="293"/>
      <c r="H5" s="293"/>
      <c r="I5" s="293"/>
      <c r="J5" s="294"/>
    </row>
    <row r="6" spans="1:10" ht="18.899999999999999" customHeight="1">
      <c r="A6" s="292" t="s">
        <v>87</v>
      </c>
      <c r="B6" s="180"/>
      <c r="C6" s="155"/>
      <c r="D6" s="293"/>
      <c r="E6" s="293"/>
      <c r="F6" s="293"/>
      <c r="G6" s="293"/>
      <c r="H6" s="293"/>
      <c r="I6" s="293"/>
      <c r="J6" s="294"/>
    </row>
    <row r="7" spans="1:10" ht="18.899999999999999" customHeight="1">
      <c r="A7" s="292" t="s">
        <v>87</v>
      </c>
      <c r="B7" s="180"/>
      <c r="C7" s="155"/>
      <c r="D7" s="293"/>
      <c r="E7" s="293"/>
      <c r="F7" s="293"/>
      <c r="G7" s="293"/>
      <c r="H7" s="293"/>
      <c r="I7" s="293"/>
      <c r="J7" s="294"/>
    </row>
    <row r="8" spans="1:10" ht="4.5" customHeight="1">
      <c r="A8" s="282"/>
      <c r="B8" s="188"/>
      <c r="C8" s="188"/>
      <c r="D8" s="188"/>
      <c r="E8" s="188"/>
      <c r="F8" s="188"/>
      <c r="G8" s="188"/>
      <c r="H8" s="188"/>
      <c r="I8" s="188"/>
      <c r="J8" s="283"/>
    </row>
    <row r="9" spans="1:10" ht="13.5" customHeight="1">
      <c r="A9" s="247" t="s">
        <v>88</v>
      </c>
      <c r="B9" s="248"/>
      <c r="C9" s="248"/>
      <c r="D9" s="248"/>
      <c r="E9" s="248"/>
      <c r="F9" s="248"/>
      <c r="G9" s="248"/>
      <c r="H9" s="248"/>
      <c r="I9" s="248"/>
      <c r="J9" s="249"/>
    </row>
    <row r="10" spans="1:10" ht="13.5" customHeight="1">
      <c r="A10" s="279" t="s">
        <v>159</v>
      </c>
      <c r="B10" s="280"/>
      <c r="C10" s="280"/>
      <c r="D10" s="280"/>
      <c r="E10" s="280"/>
      <c r="F10" s="280"/>
      <c r="G10" s="280"/>
      <c r="H10" s="280"/>
      <c r="I10" s="280"/>
      <c r="J10" s="281"/>
    </row>
    <row r="11" spans="1:10">
      <c r="A11" s="284" t="s">
        <v>89</v>
      </c>
      <c r="B11" s="285"/>
      <c r="C11" s="270" t="s">
        <v>90</v>
      </c>
      <c r="D11" s="287"/>
      <c r="E11" s="288" t="s">
        <v>178</v>
      </c>
      <c r="F11" s="254" t="s">
        <v>179</v>
      </c>
      <c r="G11" s="254" t="s">
        <v>180</v>
      </c>
      <c r="H11" s="254" t="s">
        <v>91</v>
      </c>
      <c r="I11" s="254" t="s">
        <v>92</v>
      </c>
      <c r="J11" s="254" t="s">
        <v>160</v>
      </c>
    </row>
    <row r="12" spans="1:10" ht="21" customHeight="1">
      <c r="A12" s="268"/>
      <c r="B12" s="286"/>
      <c r="C12" s="290" t="s">
        <v>196</v>
      </c>
      <c r="D12" s="291"/>
      <c r="E12" s="289"/>
      <c r="F12" s="289"/>
      <c r="G12" s="255"/>
      <c r="H12" s="255"/>
      <c r="I12" s="255"/>
      <c r="J12" s="255"/>
    </row>
    <row r="13" spans="1:10" ht="18" customHeight="1">
      <c r="A13" s="62" t="s">
        <v>1</v>
      </c>
      <c r="B13" s="63"/>
      <c r="C13" s="278"/>
      <c r="D13" s="278"/>
      <c r="E13" s="141"/>
      <c r="F13" s="141"/>
      <c r="G13" s="141"/>
      <c r="H13" s="141"/>
      <c r="I13" s="141"/>
      <c r="J13" s="147"/>
    </row>
    <row r="14" spans="1:10" ht="18" customHeight="1">
      <c r="A14" s="261" t="s">
        <v>93</v>
      </c>
      <c r="B14" s="262"/>
      <c r="C14" s="278"/>
      <c r="D14" s="278"/>
      <c r="E14" s="141"/>
      <c r="F14" s="141"/>
      <c r="G14" s="141"/>
      <c r="H14" s="141"/>
      <c r="I14" s="141"/>
      <c r="J14" s="147"/>
    </row>
    <row r="15" spans="1:10" ht="18" customHeight="1">
      <c r="A15" s="263" t="s">
        <v>94</v>
      </c>
      <c r="B15" s="264"/>
      <c r="C15" s="278"/>
      <c r="D15" s="278"/>
      <c r="E15" s="141"/>
      <c r="F15" s="141"/>
      <c r="G15" s="141"/>
      <c r="H15" s="141"/>
      <c r="I15" s="141"/>
      <c r="J15" s="147"/>
    </row>
    <row r="16" spans="1:10" ht="18" customHeight="1">
      <c r="A16" s="263" t="s">
        <v>95</v>
      </c>
      <c r="B16" s="264"/>
      <c r="C16" s="278"/>
      <c r="D16" s="278"/>
      <c r="E16" s="141"/>
      <c r="F16" s="141"/>
      <c r="G16" s="141"/>
      <c r="H16" s="141"/>
      <c r="I16" s="141"/>
      <c r="J16" s="147"/>
    </row>
    <row r="17" spans="1:10" ht="18" customHeight="1">
      <c r="A17" s="263" t="s">
        <v>96</v>
      </c>
      <c r="B17" s="264"/>
      <c r="C17" s="278"/>
      <c r="D17" s="278"/>
      <c r="E17" s="141"/>
      <c r="F17" s="141"/>
      <c r="G17" s="141"/>
      <c r="H17" s="141"/>
      <c r="I17" s="141"/>
      <c r="J17" s="147"/>
    </row>
    <row r="18" spans="1:10" ht="18" customHeight="1">
      <c r="A18" s="256">
        <v>37530</v>
      </c>
      <c r="B18" s="257"/>
      <c r="C18" s="278"/>
      <c r="D18" s="278"/>
      <c r="E18" s="141"/>
      <c r="F18" s="141"/>
      <c r="G18" s="141"/>
      <c r="H18" s="141"/>
      <c r="I18" s="141"/>
      <c r="J18" s="147"/>
    </row>
    <row r="19" spans="1:10" ht="18" customHeight="1">
      <c r="A19" s="64"/>
      <c r="B19" s="65"/>
      <c r="C19" s="278"/>
      <c r="D19" s="278"/>
      <c r="E19" s="141"/>
      <c r="F19" s="141"/>
      <c r="G19" s="141"/>
      <c r="H19" s="141"/>
      <c r="I19" s="141"/>
      <c r="J19" s="147"/>
    </row>
    <row r="20" spans="1:10" ht="18" customHeight="1">
      <c r="A20" s="66" t="s">
        <v>2</v>
      </c>
      <c r="B20" s="67"/>
      <c r="C20" s="278"/>
      <c r="D20" s="278"/>
      <c r="E20" s="141"/>
      <c r="F20" s="141"/>
      <c r="G20" s="141"/>
      <c r="H20" s="141"/>
      <c r="I20" s="141"/>
      <c r="J20" s="147"/>
    </row>
    <row r="21" spans="1:10" ht="18" customHeight="1">
      <c r="A21" s="261" t="s">
        <v>97</v>
      </c>
      <c r="B21" s="262"/>
      <c r="C21" s="278"/>
      <c r="D21" s="278"/>
      <c r="E21" s="141"/>
      <c r="F21" s="141"/>
      <c r="G21" s="141"/>
      <c r="H21" s="141"/>
      <c r="I21" s="141"/>
      <c r="J21" s="147"/>
    </row>
    <row r="22" spans="1:10" ht="18" customHeight="1">
      <c r="A22" s="263" t="s">
        <v>94</v>
      </c>
      <c r="B22" s="264"/>
      <c r="C22" s="278"/>
      <c r="D22" s="278"/>
      <c r="E22" s="141"/>
      <c r="F22" s="141"/>
      <c r="G22" s="141"/>
      <c r="H22" s="141"/>
      <c r="I22" s="141"/>
      <c r="J22" s="147"/>
    </row>
    <row r="23" spans="1:10" ht="18" customHeight="1">
      <c r="A23" s="263" t="s">
        <v>95</v>
      </c>
      <c r="B23" s="264"/>
      <c r="C23" s="278"/>
      <c r="D23" s="278"/>
      <c r="E23" s="141"/>
      <c r="F23" s="141"/>
      <c r="G23" s="141"/>
      <c r="H23" s="141"/>
      <c r="I23" s="141"/>
      <c r="J23" s="147"/>
    </row>
    <row r="24" spans="1:10" ht="18" customHeight="1">
      <c r="A24" s="263" t="s">
        <v>96</v>
      </c>
      <c r="B24" s="264"/>
      <c r="C24" s="278"/>
      <c r="D24" s="278"/>
      <c r="E24" s="141"/>
      <c r="F24" s="141"/>
      <c r="G24" s="141"/>
      <c r="H24" s="141"/>
      <c r="I24" s="141"/>
      <c r="J24" s="147"/>
    </row>
    <row r="25" spans="1:10" ht="18" customHeight="1">
      <c r="A25" s="256">
        <v>37894</v>
      </c>
      <c r="B25" s="257"/>
      <c r="C25" s="278"/>
      <c r="D25" s="278"/>
      <c r="E25" s="141"/>
      <c r="F25" s="141"/>
      <c r="G25" s="141"/>
      <c r="H25" s="141"/>
      <c r="I25" s="141"/>
      <c r="J25" s="147"/>
    </row>
    <row r="26" spans="1:10" ht="18" customHeight="1">
      <c r="A26" s="64"/>
      <c r="B26" s="65"/>
      <c r="C26" s="278"/>
      <c r="D26" s="278"/>
      <c r="E26" s="141"/>
      <c r="F26" s="141"/>
      <c r="G26" s="141"/>
      <c r="H26" s="141"/>
      <c r="I26" s="141"/>
      <c r="J26" s="147"/>
    </row>
    <row r="27" spans="1:10" ht="12" customHeight="1">
      <c r="A27" s="279" t="s">
        <v>181</v>
      </c>
      <c r="B27" s="280"/>
      <c r="C27" s="280"/>
      <c r="D27" s="280"/>
      <c r="E27" s="280"/>
      <c r="F27" s="280"/>
      <c r="G27" s="280"/>
      <c r="H27" s="280"/>
      <c r="I27" s="280"/>
      <c r="J27" s="281"/>
    </row>
    <row r="28" spans="1:10" ht="12.9" customHeight="1">
      <c r="A28" s="266" t="s">
        <v>98</v>
      </c>
      <c r="B28" s="267"/>
      <c r="C28" s="270" t="s">
        <v>162</v>
      </c>
      <c r="D28" s="271"/>
      <c r="E28" s="271"/>
      <c r="F28" s="271"/>
      <c r="G28" s="271"/>
      <c r="H28" s="272"/>
      <c r="I28" s="254" t="s">
        <v>161</v>
      </c>
      <c r="J28" s="254" t="s">
        <v>177</v>
      </c>
    </row>
    <row r="29" spans="1:10" ht="12.9" customHeight="1">
      <c r="A29" s="268"/>
      <c r="B29" s="269"/>
      <c r="C29" s="273"/>
      <c r="D29" s="274"/>
      <c r="E29" s="274"/>
      <c r="F29" s="274"/>
      <c r="G29" s="274"/>
      <c r="H29" s="275"/>
      <c r="I29" s="276"/>
      <c r="J29" s="277"/>
    </row>
    <row r="30" spans="1:10" ht="18" customHeight="1">
      <c r="A30" s="62" t="s">
        <v>3</v>
      </c>
      <c r="B30" s="63"/>
      <c r="C30" s="258"/>
      <c r="D30" s="259"/>
      <c r="E30" s="259"/>
      <c r="F30" s="259"/>
      <c r="G30" s="259"/>
      <c r="H30" s="260"/>
      <c r="I30" s="141"/>
      <c r="J30" s="141"/>
    </row>
    <row r="31" spans="1:10" ht="18" customHeight="1">
      <c r="A31" s="261" t="s">
        <v>93</v>
      </c>
      <c r="B31" s="262"/>
      <c r="C31" s="258"/>
      <c r="D31" s="259"/>
      <c r="E31" s="259"/>
      <c r="F31" s="259"/>
      <c r="G31" s="259"/>
      <c r="H31" s="260"/>
      <c r="I31" s="141"/>
      <c r="J31" s="141"/>
    </row>
    <row r="32" spans="1:10" ht="18" customHeight="1">
      <c r="A32" s="263" t="s">
        <v>94</v>
      </c>
      <c r="B32" s="264"/>
      <c r="C32" s="258"/>
      <c r="D32" s="259"/>
      <c r="E32" s="259"/>
      <c r="F32" s="259"/>
      <c r="G32" s="259"/>
      <c r="H32" s="260"/>
      <c r="I32" s="141"/>
      <c r="J32" s="141"/>
    </row>
    <row r="33" spans="1:10" ht="18" customHeight="1">
      <c r="A33" s="263" t="s">
        <v>95</v>
      </c>
      <c r="B33" s="264"/>
      <c r="C33" s="258"/>
      <c r="D33" s="259"/>
      <c r="E33" s="259"/>
      <c r="F33" s="259"/>
      <c r="G33" s="259"/>
      <c r="H33" s="260"/>
      <c r="I33" s="141"/>
      <c r="J33" s="141"/>
    </row>
    <row r="34" spans="1:10" ht="18" customHeight="1">
      <c r="A34" s="263" t="s">
        <v>96</v>
      </c>
      <c r="B34" s="264"/>
      <c r="C34" s="258"/>
      <c r="D34" s="259"/>
      <c r="E34" s="259"/>
      <c r="F34" s="259"/>
      <c r="G34" s="259"/>
      <c r="H34" s="260"/>
      <c r="I34" s="141"/>
      <c r="J34" s="141"/>
    </row>
    <row r="35" spans="1:10" ht="18" customHeight="1">
      <c r="A35" s="256">
        <v>37530</v>
      </c>
      <c r="B35" s="257"/>
      <c r="C35" s="258"/>
      <c r="D35" s="259"/>
      <c r="E35" s="259"/>
      <c r="F35" s="259"/>
      <c r="G35" s="259"/>
      <c r="H35" s="260"/>
      <c r="I35" s="141"/>
      <c r="J35" s="141"/>
    </row>
    <row r="36" spans="1:10" ht="18" customHeight="1">
      <c r="A36" s="64"/>
      <c r="B36" s="65"/>
      <c r="C36" s="258"/>
      <c r="D36" s="259"/>
      <c r="E36" s="259"/>
      <c r="F36" s="259"/>
      <c r="G36" s="259"/>
      <c r="H36" s="260"/>
      <c r="I36" s="141"/>
      <c r="J36" s="141"/>
    </row>
    <row r="37" spans="1:10" ht="18" customHeight="1">
      <c r="A37" s="66" t="s">
        <v>16</v>
      </c>
      <c r="B37" s="67"/>
      <c r="C37" s="258"/>
      <c r="D37" s="259"/>
      <c r="E37" s="259"/>
      <c r="F37" s="259"/>
      <c r="G37" s="259"/>
      <c r="H37" s="260"/>
      <c r="I37" s="141"/>
      <c r="J37" s="141"/>
    </row>
    <row r="38" spans="1:10" ht="18" customHeight="1">
      <c r="A38" s="261" t="s">
        <v>97</v>
      </c>
      <c r="B38" s="262"/>
      <c r="C38" s="258"/>
      <c r="D38" s="259"/>
      <c r="E38" s="259"/>
      <c r="F38" s="259"/>
      <c r="G38" s="259"/>
      <c r="H38" s="260"/>
      <c r="I38" s="141"/>
      <c r="J38" s="141"/>
    </row>
    <row r="39" spans="1:10" ht="18" customHeight="1">
      <c r="A39" s="263" t="s">
        <v>94</v>
      </c>
      <c r="B39" s="264"/>
      <c r="C39" s="258"/>
      <c r="D39" s="259"/>
      <c r="E39" s="259"/>
      <c r="F39" s="259"/>
      <c r="G39" s="259"/>
      <c r="H39" s="260"/>
      <c r="I39" s="141"/>
      <c r="J39" s="141"/>
    </row>
    <row r="40" spans="1:10" ht="18" customHeight="1">
      <c r="A40" s="263" t="s">
        <v>95</v>
      </c>
      <c r="B40" s="264"/>
      <c r="C40" s="258"/>
      <c r="D40" s="259"/>
      <c r="E40" s="259"/>
      <c r="F40" s="259"/>
      <c r="G40" s="259"/>
      <c r="H40" s="260"/>
      <c r="I40" s="141"/>
      <c r="J40" s="141"/>
    </row>
    <row r="41" spans="1:10" ht="18" customHeight="1">
      <c r="A41" s="263" t="s">
        <v>96</v>
      </c>
      <c r="B41" s="264"/>
      <c r="C41" s="258"/>
      <c r="D41" s="259"/>
      <c r="E41" s="259"/>
      <c r="F41" s="259"/>
      <c r="G41" s="259"/>
      <c r="H41" s="260"/>
      <c r="I41" s="141"/>
      <c r="J41" s="141"/>
    </row>
    <row r="42" spans="1:10" ht="18" customHeight="1">
      <c r="A42" s="256">
        <v>37894</v>
      </c>
      <c r="B42" s="257"/>
      <c r="C42" s="258"/>
      <c r="D42" s="259"/>
      <c r="E42" s="259"/>
      <c r="F42" s="259"/>
      <c r="G42" s="259"/>
      <c r="H42" s="260"/>
      <c r="I42" s="141"/>
      <c r="J42" s="141"/>
    </row>
    <row r="43" spans="1:10" ht="18" customHeight="1">
      <c r="A43" s="64"/>
      <c r="B43" s="65"/>
      <c r="C43" s="258"/>
      <c r="D43" s="259"/>
      <c r="E43" s="259"/>
      <c r="F43" s="259"/>
      <c r="G43" s="259"/>
      <c r="H43" s="260"/>
      <c r="I43" s="141"/>
      <c r="J43" s="141"/>
    </row>
    <row r="44" spans="1:10" ht="13.5" customHeight="1">
      <c r="A44" s="265" t="s">
        <v>99</v>
      </c>
      <c r="B44" s="265"/>
      <c r="C44" s="265"/>
      <c r="D44" s="265"/>
      <c r="E44" s="265"/>
      <c r="F44" s="265"/>
      <c r="G44" s="265"/>
    </row>
  </sheetData>
  <sheetProtection password="F61B" sheet="1" objects="1" scenarios="1"/>
  <mergeCells count="76">
    <mergeCell ref="D7:J7"/>
    <mergeCell ref="A1:C1"/>
    <mergeCell ref="D1:G1"/>
    <mergeCell ref="A3:J3"/>
    <mergeCell ref="A4:J4"/>
    <mergeCell ref="E11:E12"/>
    <mergeCell ref="F11:F12"/>
    <mergeCell ref="C12:D12"/>
    <mergeCell ref="G11:G12"/>
    <mergeCell ref="H11:H12"/>
    <mergeCell ref="A5:C5"/>
    <mergeCell ref="A6:C6"/>
    <mergeCell ref="A7:C7"/>
    <mergeCell ref="D5:J5"/>
    <mergeCell ref="D6:J6"/>
    <mergeCell ref="C13:D13"/>
    <mergeCell ref="A14:B14"/>
    <mergeCell ref="C14:D14"/>
    <mergeCell ref="A15:B15"/>
    <mergeCell ref="C15:D15"/>
    <mergeCell ref="A8:J8"/>
    <mergeCell ref="A9:J9"/>
    <mergeCell ref="A10:J10"/>
    <mergeCell ref="A11:B12"/>
    <mergeCell ref="C11:D11"/>
    <mergeCell ref="A18:B18"/>
    <mergeCell ref="C18:D18"/>
    <mergeCell ref="C19:D19"/>
    <mergeCell ref="C20:D20"/>
    <mergeCell ref="A16:B16"/>
    <mergeCell ref="C16:D16"/>
    <mergeCell ref="A17:B17"/>
    <mergeCell ref="C17:D17"/>
    <mergeCell ref="A23:B23"/>
    <mergeCell ref="C23:D23"/>
    <mergeCell ref="A24:B24"/>
    <mergeCell ref="C24:D24"/>
    <mergeCell ref="A21:B21"/>
    <mergeCell ref="C21:D21"/>
    <mergeCell ref="A22:B22"/>
    <mergeCell ref="C22:D22"/>
    <mergeCell ref="I28:I29"/>
    <mergeCell ref="J28:J29"/>
    <mergeCell ref="A25:B25"/>
    <mergeCell ref="C25:D25"/>
    <mergeCell ref="C26:D26"/>
    <mergeCell ref="A27:J27"/>
    <mergeCell ref="C30:H30"/>
    <mergeCell ref="A31:B31"/>
    <mergeCell ref="C31:H31"/>
    <mergeCell ref="A32:B32"/>
    <mergeCell ref="C32:H32"/>
    <mergeCell ref="A28:B29"/>
    <mergeCell ref="C28:H29"/>
    <mergeCell ref="C36:H36"/>
    <mergeCell ref="C37:H37"/>
    <mergeCell ref="A33:B33"/>
    <mergeCell ref="C33:H33"/>
    <mergeCell ref="A34:B34"/>
    <mergeCell ref="C34:H34"/>
    <mergeCell ref="C43:H43"/>
    <mergeCell ref="A44:G44"/>
    <mergeCell ref="A40:B40"/>
    <mergeCell ref="C40:H40"/>
    <mergeCell ref="A41:B41"/>
    <mergeCell ref="C41:H41"/>
    <mergeCell ref="J11:J12"/>
    <mergeCell ref="I11:I12"/>
    <mergeCell ref="A42:B42"/>
    <mergeCell ref="C42:H42"/>
    <mergeCell ref="A38:B38"/>
    <mergeCell ref="C38:H38"/>
    <mergeCell ref="A39:B39"/>
    <mergeCell ref="C39:H39"/>
    <mergeCell ref="A35:B35"/>
    <mergeCell ref="C35:H35"/>
  </mergeCells>
  <phoneticPr fontId="9" type="noConversion"/>
  <printOptions horizontalCentered="1" verticalCentered="1"/>
  <pageMargins left="0.5" right="0.5" top="0.5" bottom="0.5" header="0.5" footer="0.25"/>
  <pageSetup orientation="portrait" r:id="rId1"/>
  <headerFooter alignWithMargins="0">
    <oddFooter>&amp;L&amp;9Page 3 of 5  X&amp;C&amp;9Annual Financial Report for Year Ending September 30, 2003&amp;R&amp;9Rev. 9/15/03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zoomScaleNormal="100" workbookViewId="0">
      <selection activeCell="A8" sqref="A8"/>
    </sheetView>
  </sheetViews>
  <sheetFormatPr defaultColWidth="9" defaultRowHeight="15.6"/>
  <cols>
    <col min="1" max="2" width="8.09765625" style="58" customWidth="1"/>
    <col min="3" max="3" width="5.3984375" style="58" customWidth="1"/>
    <col min="4" max="4" width="14.5" style="58" customWidth="1"/>
    <col min="5" max="5" width="10.59765625" style="58" customWidth="1"/>
    <col min="6" max="6" width="7.8984375" style="58" customWidth="1"/>
    <col min="7" max="7" width="10.8984375" style="58" customWidth="1"/>
    <col min="8" max="8" width="3.69921875" style="58" customWidth="1"/>
    <col min="9" max="9" width="6.69921875" style="58" customWidth="1"/>
    <col min="10" max="10" width="15.8984375" style="58" customWidth="1"/>
    <col min="11" max="16384" width="9" style="58"/>
  </cols>
  <sheetData>
    <row r="1" spans="1:10">
      <c r="A1" s="245" t="s">
        <v>5</v>
      </c>
      <c r="B1" s="246"/>
      <c r="C1" s="246"/>
      <c r="D1" s="295">
        <f>'Page 1'!D13:H13</f>
        <v>0</v>
      </c>
      <c r="E1" s="274"/>
      <c r="F1" s="274"/>
      <c r="G1" s="274"/>
      <c r="H1" s="117"/>
      <c r="I1" s="119" t="s">
        <v>6</v>
      </c>
      <c r="J1" s="43">
        <f>'Page 1'!J13</f>
        <v>0</v>
      </c>
    </row>
    <row r="2" spans="1:10" ht="7.5" customHeight="1">
      <c r="A2" s="88"/>
      <c r="B2" s="89"/>
      <c r="C2" s="89"/>
      <c r="D2" s="21"/>
      <c r="E2" s="22"/>
      <c r="F2" s="22"/>
      <c r="G2" s="22"/>
      <c r="H2" s="90"/>
      <c r="I2" s="91"/>
      <c r="J2" s="21"/>
    </row>
    <row r="3" spans="1:10" ht="15" customHeight="1">
      <c r="A3" s="219" t="s">
        <v>163</v>
      </c>
      <c r="B3" s="220"/>
      <c r="C3" s="220"/>
      <c r="D3" s="220"/>
      <c r="E3" s="220"/>
      <c r="F3" s="220"/>
      <c r="G3" s="220"/>
      <c r="H3" s="220"/>
      <c r="I3" s="220"/>
      <c r="J3" s="221"/>
    </row>
    <row r="4" spans="1:10" ht="11.1" customHeight="1">
      <c r="A4" s="363" t="s">
        <v>105</v>
      </c>
      <c r="B4" s="364"/>
      <c r="C4" s="364"/>
      <c r="D4" s="364"/>
      <c r="E4" s="364"/>
      <c r="F4" s="364"/>
      <c r="G4" s="364"/>
      <c r="H4" s="364"/>
      <c r="I4" s="364"/>
      <c r="J4" s="365"/>
    </row>
    <row r="5" spans="1:10" ht="11.1" customHeight="1">
      <c r="A5" s="363" t="s">
        <v>132</v>
      </c>
      <c r="B5" s="364"/>
      <c r="C5" s="364"/>
      <c r="D5" s="364"/>
      <c r="E5" s="364"/>
      <c r="F5" s="364"/>
      <c r="G5" s="364"/>
      <c r="H5" s="364"/>
      <c r="I5" s="364"/>
      <c r="J5" s="365"/>
    </row>
    <row r="6" spans="1:10" ht="11.1" customHeight="1">
      <c r="A6" s="363" t="s">
        <v>106</v>
      </c>
      <c r="B6" s="364"/>
      <c r="C6" s="364"/>
      <c r="D6" s="364"/>
      <c r="E6" s="364"/>
      <c r="F6" s="364"/>
      <c r="G6" s="364"/>
      <c r="H6" s="364"/>
      <c r="I6" s="364"/>
      <c r="J6" s="365"/>
    </row>
    <row r="7" spans="1:10" s="69" customFormat="1" ht="21.75" customHeight="1">
      <c r="A7" s="33" t="s">
        <v>100</v>
      </c>
      <c r="B7" s="68" t="s">
        <v>101</v>
      </c>
      <c r="C7" s="358" t="s">
        <v>102</v>
      </c>
      <c r="D7" s="359"/>
      <c r="E7" s="360"/>
      <c r="F7" s="358" t="s">
        <v>103</v>
      </c>
      <c r="G7" s="359"/>
      <c r="H7" s="361"/>
      <c r="I7" s="362"/>
      <c r="J7" s="33" t="s">
        <v>104</v>
      </c>
    </row>
    <row r="8" spans="1:10" ht="18.899999999999999" customHeight="1">
      <c r="A8" s="140"/>
      <c r="B8" s="142"/>
      <c r="C8" s="258"/>
      <c r="D8" s="259"/>
      <c r="E8" s="260"/>
      <c r="F8" s="258"/>
      <c r="G8" s="259"/>
      <c r="H8" s="259"/>
      <c r="I8" s="260"/>
      <c r="J8" s="120"/>
    </row>
    <row r="9" spans="1:10" ht="18.899999999999999" customHeight="1">
      <c r="A9" s="140"/>
      <c r="B9" s="142"/>
      <c r="C9" s="258"/>
      <c r="D9" s="259"/>
      <c r="E9" s="260"/>
      <c r="F9" s="258"/>
      <c r="G9" s="259"/>
      <c r="H9" s="259"/>
      <c r="I9" s="260"/>
      <c r="J9" s="120"/>
    </row>
    <row r="10" spans="1:10" ht="18.899999999999999" customHeight="1">
      <c r="A10" s="140"/>
      <c r="B10" s="142"/>
      <c r="C10" s="258"/>
      <c r="D10" s="259"/>
      <c r="E10" s="260"/>
      <c r="F10" s="258"/>
      <c r="G10" s="259"/>
      <c r="H10" s="259"/>
      <c r="I10" s="260"/>
      <c r="J10" s="120"/>
    </row>
    <row r="11" spans="1:10" ht="18.899999999999999" customHeight="1">
      <c r="A11" s="140"/>
      <c r="B11" s="142"/>
      <c r="C11" s="258"/>
      <c r="D11" s="259"/>
      <c r="E11" s="260"/>
      <c r="F11" s="258"/>
      <c r="G11" s="259"/>
      <c r="H11" s="259"/>
      <c r="I11" s="260"/>
      <c r="J11" s="120"/>
    </row>
    <row r="12" spans="1:10" ht="18.899999999999999" customHeight="1">
      <c r="A12" s="140"/>
      <c r="B12" s="142"/>
      <c r="C12" s="258"/>
      <c r="D12" s="259"/>
      <c r="E12" s="260"/>
      <c r="F12" s="258"/>
      <c r="G12" s="259"/>
      <c r="H12" s="259"/>
      <c r="I12" s="260"/>
      <c r="J12" s="120"/>
    </row>
    <row r="13" spans="1:10" ht="18.899999999999999" customHeight="1">
      <c r="A13" s="140"/>
      <c r="B13" s="142"/>
      <c r="C13" s="258"/>
      <c r="D13" s="259"/>
      <c r="E13" s="260"/>
      <c r="F13" s="258"/>
      <c r="G13" s="259"/>
      <c r="H13" s="259"/>
      <c r="I13" s="260"/>
      <c r="J13" s="120"/>
    </row>
    <row r="14" spans="1:10" ht="18.899999999999999" customHeight="1">
      <c r="A14" s="140"/>
      <c r="B14" s="142"/>
      <c r="C14" s="258"/>
      <c r="D14" s="259"/>
      <c r="E14" s="260"/>
      <c r="F14" s="258"/>
      <c r="G14" s="259"/>
      <c r="H14" s="259"/>
      <c r="I14" s="260"/>
      <c r="J14" s="120"/>
    </row>
    <row r="15" spans="1:10" ht="18.899999999999999" customHeight="1">
      <c r="A15" s="140"/>
      <c r="B15" s="142"/>
      <c r="C15" s="258"/>
      <c r="D15" s="259"/>
      <c r="E15" s="260"/>
      <c r="F15" s="258"/>
      <c r="G15" s="259"/>
      <c r="H15" s="259"/>
      <c r="I15" s="260"/>
      <c r="J15" s="120"/>
    </row>
    <row r="16" spans="1:10" ht="18.899999999999999" customHeight="1">
      <c r="A16" s="140"/>
      <c r="B16" s="142"/>
      <c r="C16" s="258"/>
      <c r="D16" s="259"/>
      <c r="E16" s="260"/>
      <c r="F16" s="258"/>
      <c r="G16" s="259"/>
      <c r="H16" s="259"/>
      <c r="I16" s="260"/>
      <c r="J16" s="120"/>
    </row>
    <row r="17" spans="1:10" ht="20.100000000000001" customHeight="1" thickBot="1">
      <c r="A17" s="113" t="s">
        <v>1</v>
      </c>
      <c r="B17" s="116" t="s">
        <v>217</v>
      </c>
      <c r="C17" s="114"/>
      <c r="D17" s="114"/>
      <c r="E17" s="114"/>
      <c r="F17" s="114"/>
      <c r="G17" s="114"/>
      <c r="H17" s="114"/>
      <c r="I17" s="105" t="s">
        <v>107</v>
      </c>
      <c r="J17" s="106">
        <f>J8+J9+J10+J11+J12+J13+J14+J15+J16</f>
        <v>0</v>
      </c>
    </row>
    <row r="18" spans="1:10" ht="11.25" customHeight="1">
      <c r="A18" s="350" t="s">
        <v>108</v>
      </c>
      <c r="B18" s="315"/>
      <c r="C18" s="315"/>
      <c r="D18" s="315"/>
      <c r="E18" s="315"/>
      <c r="F18" s="315"/>
      <c r="G18" s="315"/>
      <c r="H18" s="315"/>
      <c r="I18" s="315"/>
      <c r="J18" s="351"/>
    </row>
    <row r="19" spans="1:10" ht="10.5" customHeight="1">
      <c r="A19" s="352" t="s">
        <v>106</v>
      </c>
      <c r="B19" s="353"/>
      <c r="C19" s="353"/>
      <c r="D19" s="353"/>
      <c r="E19" s="353"/>
      <c r="F19" s="353"/>
      <c r="G19" s="353"/>
      <c r="H19" s="353"/>
      <c r="I19" s="353"/>
      <c r="J19" s="354"/>
    </row>
    <row r="20" spans="1:10" s="69" customFormat="1" ht="22.5" customHeight="1">
      <c r="A20" s="33" t="s">
        <v>100</v>
      </c>
      <c r="B20" s="68" t="s">
        <v>101</v>
      </c>
      <c r="C20" s="358" t="s">
        <v>102</v>
      </c>
      <c r="D20" s="359"/>
      <c r="E20" s="360"/>
      <c r="F20" s="358" t="s">
        <v>103</v>
      </c>
      <c r="G20" s="359"/>
      <c r="H20" s="361"/>
      <c r="I20" s="362"/>
      <c r="J20" s="33" t="s">
        <v>104</v>
      </c>
    </row>
    <row r="21" spans="1:10" ht="18.899999999999999" customHeight="1">
      <c r="A21" s="141"/>
      <c r="B21" s="143"/>
      <c r="C21" s="355"/>
      <c r="D21" s="356"/>
      <c r="E21" s="357"/>
      <c r="F21" s="355"/>
      <c r="G21" s="356"/>
      <c r="H21" s="356"/>
      <c r="I21" s="357"/>
      <c r="J21" s="120"/>
    </row>
    <row r="22" spans="1:10" ht="18.899999999999999" customHeight="1">
      <c r="A22" s="141"/>
      <c r="B22" s="143"/>
      <c r="C22" s="355"/>
      <c r="D22" s="356"/>
      <c r="E22" s="357"/>
      <c r="F22" s="355"/>
      <c r="G22" s="356"/>
      <c r="H22" s="356"/>
      <c r="I22" s="357"/>
      <c r="J22" s="120"/>
    </row>
    <row r="23" spans="1:10" ht="18.899999999999999" customHeight="1">
      <c r="A23" s="141"/>
      <c r="B23" s="143"/>
      <c r="C23" s="355"/>
      <c r="D23" s="356"/>
      <c r="E23" s="357"/>
      <c r="F23" s="355"/>
      <c r="G23" s="356"/>
      <c r="H23" s="356"/>
      <c r="I23" s="357"/>
      <c r="J23" s="120"/>
    </row>
    <row r="24" spans="1:10" ht="18.899999999999999" customHeight="1">
      <c r="A24" s="141"/>
      <c r="B24" s="143"/>
      <c r="C24" s="355"/>
      <c r="D24" s="356"/>
      <c r="E24" s="357"/>
      <c r="F24" s="355"/>
      <c r="G24" s="356"/>
      <c r="H24" s="356"/>
      <c r="I24" s="357"/>
      <c r="J24" s="120"/>
    </row>
    <row r="25" spans="1:10" ht="18.899999999999999" customHeight="1">
      <c r="A25" s="141"/>
      <c r="B25" s="143"/>
      <c r="C25" s="355"/>
      <c r="D25" s="356"/>
      <c r="E25" s="357"/>
      <c r="F25" s="355"/>
      <c r="G25" s="356"/>
      <c r="H25" s="356"/>
      <c r="I25" s="357"/>
      <c r="J25" s="120"/>
    </row>
    <row r="26" spans="1:10" ht="18.899999999999999" customHeight="1">
      <c r="A26" s="141"/>
      <c r="B26" s="143"/>
      <c r="C26" s="355"/>
      <c r="D26" s="356"/>
      <c r="E26" s="357"/>
      <c r="F26" s="355"/>
      <c r="G26" s="356"/>
      <c r="H26" s="356"/>
      <c r="I26" s="357"/>
      <c r="J26" s="120"/>
    </row>
    <row r="27" spans="1:10" ht="18.899999999999999" customHeight="1">
      <c r="A27" s="141"/>
      <c r="B27" s="143"/>
      <c r="C27" s="355"/>
      <c r="D27" s="356"/>
      <c r="E27" s="357"/>
      <c r="F27" s="355"/>
      <c r="G27" s="356"/>
      <c r="H27" s="356"/>
      <c r="I27" s="357"/>
      <c r="J27" s="120"/>
    </row>
    <row r="28" spans="1:10" ht="18.899999999999999" customHeight="1">
      <c r="A28" s="141"/>
      <c r="B28" s="143"/>
      <c r="C28" s="355"/>
      <c r="D28" s="356"/>
      <c r="E28" s="357"/>
      <c r="F28" s="355"/>
      <c r="G28" s="356"/>
      <c r="H28" s="356"/>
      <c r="I28" s="357"/>
      <c r="J28" s="120"/>
    </row>
    <row r="29" spans="1:10" ht="18.899999999999999" customHeight="1">
      <c r="A29" s="144"/>
      <c r="B29" s="145"/>
      <c r="C29" s="347"/>
      <c r="D29" s="348"/>
      <c r="E29" s="349"/>
      <c r="F29" s="347"/>
      <c r="G29" s="348"/>
      <c r="H29" s="348"/>
      <c r="I29" s="349"/>
      <c r="J29" s="121"/>
    </row>
    <row r="30" spans="1:10" ht="20.100000000000001" customHeight="1" thickBot="1">
      <c r="A30" s="111" t="s">
        <v>2</v>
      </c>
      <c r="B30" s="115" t="s">
        <v>216</v>
      </c>
      <c r="C30" s="112"/>
      <c r="D30" s="112"/>
      <c r="E30" s="112"/>
      <c r="F30" s="112"/>
      <c r="G30" s="112"/>
      <c r="H30" s="112"/>
      <c r="I30" s="107" t="s">
        <v>107</v>
      </c>
      <c r="J30" s="108">
        <f>J21+J22+J23+J24+J25+J26+J27+J28+J29</f>
        <v>0</v>
      </c>
    </row>
    <row r="31" spans="1:10" ht="12" customHeight="1">
      <c r="A31" s="317" t="s">
        <v>3</v>
      </c>
      <c r="B31" s="344" t="s">
        <v>109</v>
      </c>
      <c r="C31" s="344"/>
      <c r="D31" s="344"/>
      <c r="E31" s="344"/>
      <c r="F31" s="344"/>
      <c r="G31" s="344"/>
      <c r="H31" s="29"/>
      <c r="I31" s="338" t="s">
        <v>107</v>
      </c>
      <c r="J31" s="341"/>
    </row>
    <row r="32" spans="1:10" ht="9.9" customHeight="1">
      <c r="A32" s="318"/>
      <c r="B32" s="345" t="s">
        <v>110</v>
      </c>
      <c r="C32" s="345"/>
      <c r="D32" s="345"/>
      <c r="E32" s="345"/>
      <c r="F32" s="345"/>
      <c r="G32" s="345"/>
      <c r="H32" s="71"/>
      <c r="I32" s="339"/>
      <c r="J32" s="342"/>
    </row>
    <row r="33" spans="1:10" ht="9.9" customHeight="1" thickBot="1">
      <c r="A33" s="72"/>
      <c r="B33" s="346" t="s">
        <v>111</v>
      </c>
      <c r="C33" s="346"/>
      <c r="D33" s="346"/>
      <c r="E33" s="346"/>
      <c r="F33" s="346"/>
      <c r="G33" s="346"/>
      <c r="H33" s="32"/>
      <c r="I33" s="340"/>
      <c r="J33" s="343"/>
    </row>
    <row r="34" spans="1:10" ht="13.5" customHeight="1">
      <c r="A34" s="317" t="s">
        <v>16</v>
      </c>
      <c r="B34" s="87" t="s">
        <v>215</v>
      </c>
      <c r="C34" s="87"/>
      <c r="D34" s="87"/>
      <c r="E34" s="87"/>
      <c r="F34" s="87"/>
      <c r="G34" s="104" t="s">
        <v>197</v>
      </c>
      <c r="H34" s="29"/>
      <c r="I34" s="103"/>
      <c r="J34" s="299">
        <f>J17+J30+J31</f>
        <v>0</v>
      </c>
    </row>
    <row r="35" spans="1:10" ht="12.75" customHeight="1" thickBot="1">
      <c r="A35" s="337"/>
      <c r="B35" s="109" t="s">
        <v>143</v>
      </c>
      <c r="C35" s="109"/>
      <c r="D35" s="109"/>
      <c r="E35" s="109"/>
      <c r="F35" s="109"/>
      <c r="G35" s="331"/>
      <c r="H35" s="332"/>
      <c r="I35" s="110" t="s">
        <v>107</v>
      </c>
      <c r="J35" s="300"/>
    </row>
    <row r="36" spans="1:10" s="35" customFormat="1" ht="11.25" customHeight="1" thickBot="1">
      <c r="A36" s="32"/>
      <c r="B36" s="71"/>
      <c r="C36" s="71"/>
      <c r="D36" s="71"/>
      <c r="E36" s="71"/>
      <c r="F36" s="71"/>
      <c r="G36" s="86"/>
      <c r="H36" s="84"/>
      <c r="I36" s="32"/>
      <c r="J36" s="92"/>
    </row>
    <row r="37" spans="1:10" ht="15" customHeight="1">
      <c r="A37" s="333" t="s">
        <v>112</v>
      </c>
      <c r="B37" s="334"/>
      <c r="C37" s="334"/>
      <c r="D37" s="334"/>
      <c r="E37" s="334"/>
      <c r="F37" s="334"/>
      <c r="G37" s="334"/>
      <c r="H37" s="334"/>
      <c r="I37" s="334"/>
      <c r="J37" s="335"/>
    </row>
    <row r="38" spans="1:10" ht="10.5" customHeight="1">
      <c r="A38" s="336" t="s">
        <v>120</v>
      </c>
      <c r="B38" s="326"/>
      <c r="C38" s="326"/>
      <c r="D38" s="326"/>
      <c r="E38" s="326"/>
      <c r="F38" s="326"/>
      <c r="G38" s="326"/>
      <c r="H38" s="326"/>
      <c r="I38" s="326"/>
      <c r="J38" s="327"/>
    </row>
    <row r="39" spans="1:10" ht="20.25" customHeight="1">
      <c r="A39" s="304" t="s">
        <v>220</v>
      </c>
      <c r="B39" s="305"/>
      <c r="C39" s="305"/>
      <c r="D39" s="305"/>
      <c r="E39" s="305"/>
      <c r="F39" s="305"/>
      <c r="G39" s="305"/>
      <c r="H39" s="305"/>
      <c r="I39" s="305"/>
      <c r="J39" s="306"/>
    </row>
    <row r="40" spans="1:10" ht="23.25" customHeight="1">
      <c r="A40" s="307"/>
      <c r="B40" s="308"/>
      <c r="C40" s="308"/>
      <c r="D40" s="308"/>
      <c r="E40" s="308"/>
      <c r="F40" s="73"/>
      <c r="G40" s="309"/>
      <c r="H40" s="310"/>
      <c r="I40" s="310"/>
      <c r="J40" s="311"/>
    </row>
    <row r="41" spans="1:10" ht="12" customHeight="1">
      <c r="A41" s="312" t="s">
        <v>116</v>
      </c>
      <c r="B41" s="313"/>
      <c r="C41" s="313"/>
      <c r="D41" s="313"/>
      <c r="E41" s="313"/>
      <c r="F41" s="54"/>
      <c r="G41" s="314" t="s">
        <v>113</v>
      </c>
      <c r="H41" s="315"/>
      <c r="I41" s="315"/>
      <c r="J41" s="316"/>
    </row>
    <row r="42" spans="1:10" ht="16.5" customHeight="1">
      <c r="A42" s="319" t="s">
        <v>117</v>
      </c>
      <c r="B42" s="323"/>
      <c r="C42" s="324"/>
      <c r="D42" s="324"/>
      <c r="E42" s="324"/>
      <c r="F42" s="324"/>
      <c r="G42" s="74" t="s">
        <v>182</v>
      </c>
      <c r="H42" s="325"/>
      <c r="I42" s="326"/>
      <c r="J42" s="327"/>
    </row>
    <row r="43" spans="1:10" ht="9" customHeight="1">
      <c r="A43" s="93"/>
      <c r="B43" s="85"/>
      <c r="C43" s="101"/>
      <c r="D43" s="101"/>
      <c r="E43" s="101"/>
      <c r="F43" s="101"/>
      <c r="G43" s="74"/>
      <c r="H43" s="74"/>
      <c r="I43" s="84"/>
      <c r="J43" s="102"/>
    </row>
    <row r="44" spans="1:10" ht="14.25" customHeight="1">
      <c r="A44" s="328" t="s">
        <v>114</v>
      </c>
      <c r="B44" s="329"/>
      <c r="C44" s="329"/>
      <c r="D44" s="329"/>
      <c r="E44" s="329"/>
      <c r="F44" s="329"/>
      <c r="G44" s="329"/>
      <c r="H44" s="329"/>
      <c r="I44" s="329"/>
      <c r="J44" s="330"/>
    </row>
    <row r="45" spans="1:10">
      <c r="A45" s="94" t="s">
        <v>115</v>
      </c>
      <c r="B45" s="75"/>
      <c r="C45" s="76"/>
      <c r="D45" s="77"/>
      <c r="E45" s="78"/>
      <c r="F45" s="78"/>
      <c r="G45" s="78"/>
      <c r="H45" s="79"/>
      <c r="I45" s="79"/>
      <c r="J45" s="95"/>
    </row>
    <row r="46" spans="1:10" ht="12" customHeight="1">
      <c r="A46" s="96"/>
      <c r="B46" s="36"/>
      <c r="C46" s="36"/>
      <c r="D46" s="36"/>
      <c r="E46" s="36"/>
      <c r="F46" s="36"/>
      <c r="G46" s="36"/>
      <c r="H46" s="36"/>
      <c r="I46" s="36"/>
      <c r="J46" s="97"/>
    </row>
    <row r="47" spans="1:10" ht="12.75" customHeight="1">
      <c r="A47" s="301" t="s">
        <v>118</v>
      </c>
      <c r="B47" s="302"/>
      <c r="C47" s="302"/>
      <c r="D47" s="302"/>
      <c r="E47" s="302"/>
      <c r="F47" s="302"/>
      <c r="G47" s="302"/>
      <c r="H47" s="302"/>
      <c r="I47" s="302"/>
      <c r="J47" s="303"/>
    </row>
    <row r="48" spans="1:10" ht="26.25" customHeight="1">
      <c r="A48" s="319" t="s">
        <v>119</v>
      </c>
      <c r="B48" s="320"/>
      <c r="C48" s="320"/>
      <c r="D48" s="321" t="s">
        <v>184</v>
      </c>
      <c r="E48" s="321"/>
      <c r="F48" s="321" t="s">
        <v>183</v>
      </c>
      <c r="G48" s="162"/>
      <c r="H48" s="162"/>
      <c r="I48" s="162"/>
      <c r="J48" s="322"/>
    </row>
    <row r="49" spans="1:10" ht="6" customHeight="1" thickBot="1">
      <c r="A49" s="98"/>
      <c r="B49" s="99"/>
      <c r="C49" s="99"/>
      <c r="D49" s="99"/>
      <c r="E49" s="99"/>
      <c r="F49" s="99"/>
      <c r="G49" s="99"/>
      <c r="H49" s="99"/>
      <c r="I49" s="99"/>
      <c r="J49" s="100"/>
    </row>
  </sheetData>
  <sheetProtection password="F61B" sheet="1" objects="1" scenarios="1"/>
  <mergeCells count="72">
    <mergeCell ref="F14:I14"/>
    <mergeCell ref="C15:E15"/>
    <mergeCell ref="F15:I15"/>
    <mergeCell ref="A3:J3"/>
    <mergeCell ref="C9:E9"/>
    <mergeCell ref="F9:I9"/>
    <mergeCell ref="C10:E10"/>
    <mergeCell ref="F10:I10"/>
    <mergeCell ref="C11:E11"/>
    <mergeCell ref="F11:I11"/>
    <mergeCell ref="C26:E26"/>
    <mergeCell ref="F25:I25"/>
    <mergeCell ref="C28:E28"/>
    <mergeCell ref="A4:J4"/>
    <mergeCell ref="A5:J5"/>
    <mergeCell ref="A6:J6"/>
    <mergeCell ref="C16:E16"/>
    <mergeCell ref="F16:I16"/>
    <mergeCell ref="F13:I13"/>
    <mergeCell ref="C14:E14"/>
    <mergeCell ref="C22:E22"/>
    <mergeCell ref="F21:I21"/>
    <mergeCell ref="F22:I22"/>
    <mergeCell ref="F28:I28"/>
    <mergeCell ref="F23:I23"/>
    <mergeCell ref="C23:E23"/>
    <mergeCell ref="C27:E27"/>
    <mergeCell ref="F24:I24"/>
    <mergeCell ref="C24:E24"/>
    <mergeCell ref="C25:E25"/>
    <mergeCell ref="C12:E12"/>
    <mergeCell ref="F12:I12"/>
    <mergeCell ref="C7:E7"/>
    <mergeCell ref="F7:I7"/>
    <mergeCell ref="C8:E8"/>
    <mergeCell ref="F8:I8"/>
    <mergeCell ref="C29:E29"/>
    <mergeCell ref="F29:I29"/>
    <mergeCell ref="C13:E13"/>
    <mergeCell ref="A18:J18"/>
    <mergeCell ref="A19:J19"/>
    <mergeCell ref="F26:I26"/>
    <mergeCell ref="F27:I27"/>
    <mergeCell ref="C20:E20"/>
    <mergeCell ref="F20:I20"/>
    <mergeCell ref="C21:E21"/>
    <mergeCell ref="G35:H35"/>
    <mergeCell ref="A37:J37"/>
    <mergeCell ref="A38:J38"/>
    <mergeCell ref="A34:A35"/>
    <mergeCell ref="I31:I33"/>
    <mergeCell ref="J31:J33"/>
    <mergeCell ref="B31:G31"/>
    <mergeCell ref="B32:G32"/>
    <mergeCell ref="B33:G33"/>
    <mergeCell ref="A48:C48"/>
    <mergeCell ref="D48:E48"/>
    <mergeCell ref="F48:J48"/>
    <mergeCell ref="A42:B42"/>
    <mergeCell ref="C42:F42"/>
    <mergeCell ref="H42:J42"/>
    <mergeCell ref="A44:J44"/>
    <mergeCell ref="A1:C1"/>
    <mergeCell ref="D1:G1"/>
    <mergeCell ref="J34:J35"/>
    <mergeCell ref="A47:J47"/>
    <mergeCell ref="A39:J39"/>
    <mergeCell ref="A40:E40"/>
    <mergeCell ref="G40:J40"/>
    <mergeCell ref="A41:E41"/>
    <mergeCell ref="G41:J41"/>
    <mergeCell ref="A31:A32"/>
  </mergeCells>
  <phoneticPr fontId="9" type="noConversion"/>
  <printOptions horizontalCentered="1" verticalCentered="1"/>
  <pageMargins left="0.5" right="0.5" top="0.4" bottom="0.4" header="0.25" footer="0.25"/>
  <pageSetup scale="95" orientation="portrait" r:id="rId1"/>
  <headerFooter alignWithMargins="0">
    <oddFooter>&amp;L&amp;9Page 4 of 5  X&amp;C&amp;9Annual Financial Report for Year Ending September 30, 2003&amp;R&amp;9Rev. 9/15/03</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zoomScaleNormal="100" workbookViewId="0">
      <selection activeCell="C4" sqref="C4:H4"/>
    </sheetView>
  </sheetViews>
  <sheetFormatPr defaultRowHeight="15.6"/>
  <cols>
    <col min="1" max="1" width="2.59765625" customWidth="1"/>
    <col min="2" max="2" width="9.59765625" customWidth="1"/>
    <col min="3" max="3" width="5.19921875" customWidth="1"/>
    <col min="4" max="4" width="9.8984375" customWidth="1"/>
    <col min="5" max="5" width="9.69921875" customWidth="1"/>
    <col min="6" max="6" width="10.8984375" customWidth="1"/>
    <col min="8" max="8" width="7.8984375" customWidth="1"/>
    <col min="9" max="9" width="10.59765625" customWidth="1"/>
    <col min="10" max="10" width="18.59765625" customWidth="1"/>
  </cols>
  <sheetData>
    <row r="1" spans="1:10">
      <c r="A1" s="403" t="s">
        <v>121</v>
      </c>
      <c r="B1" s="404"/>
      <c r="C1" s="404"/>
      <c r="D1" s="404"/>
      <c r="E1" s="404"/>
      <c r="F1" s="404"/>
      <c r="G1" s="404"/>
      <c r="H1" s="404"/>
      <c r="I1" s="404"/>
      <c r="J1" s="404"/>
    </row>
    <row r="2" spans="1:10" ht="17.25" customHeight="1">
      <c r="A2" s="157" t="s">
        <v>122</v>
      </c>
      <c r="B2" s="157"/>
      <c r="C2" s="157"/>
      <c r="D2" s="157"/>
      <c r="E2" s="157"/>
      <c r="F2" s="157"/>
      <c r="G2" s="157"/>
      <c r="H2" s="157"/>
      <c r="I2" s="157"/>
      <c r="J2" s="157"/>
    </row>
    <row r="3" spans="1:10" ht="18" customHeight="1">
      <c r="A3" s="402" t="s">
        <v>5</v>
      </c>
      <c r="B3" s="162"/>
      <c r="C3" s="162"/>
      <c r="D3" s="405">
        <f>'Page 1'!D13:H13</f>
        <v>0</v>
      </c>
      <c r="E3" s="405"/>
      <c r="F3" s="405"/>
      <c r="G3" s="405"/>
      <c r="H3" s="405"/>
      <c r="I3" s="122" t="s">
        <v>6</v>
      </c>
      <c r="J3" s="124">
        <f>'Page 1'!J13</f>
        <v>0</v>
      </c>
    </row>
    <row r="4" spans="1:10" ht="18" customHeight="1">
      <c r="A4" s="402" t="s">
        <v>164</v>
      </c>
      <c r="B4" s="370"/>
      <c r="C4" s="149"/>
      <c r="D4" s="149"/>
      <c r="E4" s="149"/>
      <c r="F4" s="149"/>
      <c r="G4" s="149"/>
      <c r="H4" s="149"/>
      <c r="I4" s="123" t="s">
        <v>165</v>
      </c>
      <c r="J4" s="136"/>
    </row>
    <row r="5" spans="1:10" ht="18" customHeight="1">
      <c r="A5" s="402" t="s">
        <v>166</v>
      </c>
      <c r="B5" s="370"/>
      <c r="C5" s="370"/>
      <c r="D5" s="149"/>
      <c r="E5" s="149"/>
      <c r="F5" s="149"/>
      <c r="G5" s="149"/>
      <c r="H5" s="149"/>
      <c r="I5" s="149"/>
      <c r="J5" s="149"/>
    </row>
    <row r="6" spans="1:10" ht="18" customHeight="1">
      <c r="A6" s="40"/>
      <c r="B6" s="188"/>
      <c r="C6" s="188"/>
      <c r="D6" s="188"/>
      <c r="E6" s="188"/>
      <c r="F6" s="188"/>
      <c r="G6" s="188"/>
      <c r="H6" s="188"/>
      <c r="I6" s="188"/>
      <c r="J6" s="188"/>
    </row>
    <row r="7" spans="1:10" ht="18" customHeight="1">
      <c r="A7" s="397" t="s">
        <v>134</v>
      </c>
      <c r="B7" s="398"/>
      <c r="C7" s="398"/>
      <c r="D7" s="398"/>
      <c r="E7" s="398"/>
      <c r="F7" s="30"/>
      <c r="G7" s="30"/>
      <c r="H7" s="30"/>
      <c r="I7" s="30"/>
      <c r="J7" s="38"/>
    </row>
    <row r="8" spans="1:10" ht="18.75" customHeight="1">
      <c r="A8" s="39"/>
      <c r="B8" s="399" t="s">
        <v>219</v>
      </c>
      <c r="C8" s="400"/>
      <c r="D8" s="400"/>
      <c r="E8" s="400"/>
      <c r="F8" s="400"/>
      <c r="G8" s="400"/>
      <c r="H8" s="40"/>
      <c r="I8" s="40"/>
      <c r="J8" s="146"/>
    </row>
    <row r="9" spans="1:10" ht="18.75" customHeight="1">
      <c r="A9" s="376" t="s">
        <v>123</v>
      </c>
      <c r="B9" s="168"/>
      <c r="C9" s="168"/>
      <c r="D9" s="168"/>
      <c r="E9" s="41"/>
      <c r="F9" s="41"/>
      <c r="G9" s="41"/>
      <c r="H9" s="51"/>
      <c r="I9" s="50"/>
      <c r="J9" s="52"/>
    </row>
    <row r="10" spans="1:10" ht="18.75" customHeight="1">
      <c r="A10" s="34"/>
      <c r="B10" s="373" t="s">
        <v>133</v>
      </c>
      <c r="C10" s="374"/>
      <c r="D10" s="374"/>
      <c r="E10" s="374"/>
      <c r="F10" s="374"/>
      <c r="G10" s="401"/>
      <c r="H10" s="381"/>
      <c r="I10" s="382"/>
      <c r="J10" s="379"/>
    </row>
    <row r="11" spans="1:10" ht="18.75" customHeight="1">
      <c r="A11" s="8"/>
      <c r="B11" s="390" t="s">
        <v>198</v>
      </c>
      <c r="C11" s="391"/>
      <c r="D11" s="391"/>
      <c r="E11" s="391"/>
      <c r="F11" s="391"/>
      <c r="G11" s="391"/>
      <c r="H11" s="377"/>
      <c r="I11" s="394"/>
      <c r="J11" s="387"/>
    </row>
    <row r="12" spans="1:10" ht="18.75" customHeight="1">
      <c r="A12" s="24"/>
      <c r="B12" s="392" t="s">
        <v>167</v>
      </c>
      <c r="C12" s="393"/>
      <c r="D12" s="393"/>
      <c r="E12" s="393"/>
      <c r="F12" s="393"/>
      <c r="G12" s="393"/>
      <c r="H12" s="395"/>
      <c r="I12" s="396"/>
      <c r="J12" s="388"/>
    </row>
    <row r="13" spans="1:10" ht="18.75" customHeight="1">
      <c r="A13" s="39"/>
      <c r="B13" s="373" t="s">
        <v>135</v>
      </c>
      <c r="C13" s="374"/>
      <c r="D13" s="374"/>
      <c r="E13" s="374"/>
      <c r="F13" s="374"/>
      <c r="G13" s="374"/>
      <c r="H13" s="383"/>
      <c r="I13" s="384"/>
      <c r="J13" s="389"/>
    </row>
    <row r="14" spans="1:10" ht="18.75" customHeight="1">
      <c r="A14" s="34"/>
      <c r="B14" s="385" t="s">
        <v>137</v>
      </c>
      <c r="C14" s="386"/>
      <c r="D14" s="386"/>
      <c r="E14" s="386"/>
      <c r="F14" s="48"/>
      <c r="G14" s="48"/>
      <c r="H14" s="375" t="s">
        <v>136</v>
      </c>
      <c r="I14" s="375"/>
      <c r="J14" s="70">
        <f>H10+H11+H13</f>
        <v>0</v>
      </c>
    </row>
    <row r="15" spans="1:10" ht="18.75" customHeight="1">
      <c r="A15" s="34"/>
      <c r="B15" s="373" t="s">
        <v>141</v>
      </c>
      <c r="C15" s="374"/>
      <c r="D15" s="374"/>
      <c r="E15" s="374"/>
      <c r="F15" s="374"/>
      <c r="G15" s="374"/>
      <c r="H15" s="375" t="s">
        <v>124</v>
      </c>
      <c r="I15" s="375"/>
      <c r="J15" s="70">
        <f>J8+J14</f>
        <v>0</v>
      </c>
    </row>
    <row r="16" spans="1:10" ht="18.75" customHeight="1">
      <c r="A16" s="376" t="s">
        <v>125</v>
      </c>
      <c r="B16" s="168"/>
      <c r="C16" s="168"/>
      <c r="D16" s="168"/>
      <c r="E16" s="41"/>
      <c r="F16" s="41"/>
      <c r="G16" s="41"/>
      <c r="H16" s="51"/>
      <c r="I16" s="50"/>
      <c r="J16" s="52"/>
    </row>
    <row r="17" spans="1:10" ht="18.75" customHeight="1">
      <c r="A17" s="31"/>
      <c r="B17" s="373" t="s">
        <v>138</v>
      </c>
      <c r="C17" s="374"/>
      <c r="D17" s="374"/>
      <c r="E17" s="374"/>
      <c r="F17" s="374"/>
      <c r="G17" s="374"/>
      <c r="H17" s="377"/>
      <c r="I17" s="378"/>
      <c r="J17" s="379"/>
    </row>
    <row r="18" spans="1:10" ht="18.75" customHeight="1">
      <c r="A18" s="34"/>
      <c r="B18" s="373" t="s">
        <v>139</v>
      </c>
      <c r="C18" s="374"/>
      <c r="D18" s="374"/>
      <c r="E18" s="374"/>
      <c r="F18" s="374"/>
      <c r="G18" s="374"/>
      <c r="H18" s="381"/>
      <c r="I18" s="382"/>
      <c r="J18" s="379"/>
    </row>
    <row r="19" spans="1:10" ht="18.75" customHeight="1">
      <c r="A19" s="39"/>
      <c r="B19" s="373" t="s">
        <v>140</v>
      </c>
      <c r="C19" s="374"/>
      <c r="D19" s="374"/>
      <c r="E19" s="374"/>
      <c r="F19" s="374"/>
      <c r="G19" s="374"/>
      <c r="H19" s="383"/>
      <c r="I19" s="384"/>
      <c r="J19" s="380"/>
    </row>
    <row r="20" spans="1:10" ht="18.75" customHeight="1">
      <c r="A20" s="34"/>
      <c r="B20" s="373" t="s">
        <v>145</v>
      </c>
      <c r="C20" s="374"/>
      <c r="D20" s="374"/>
      <c r="E20" s="374"/>
      <c r="F20" s="374"/>
      <c r="G20" s="374"/>
      <c r="H20" s="375" t="s">
        <v>142</v>
      </c>
      <c r="I20" s="375"/>
      <c r="J20" s="70">
        <f>H17+H18+H19</f>
        <v>0</v>
      </c>
    </row>
    <row r="21" spans="1:10" ht="18.75" customHeight="1">
      <c r="A21" s="34"/>
      <c r="B21" s="373" t="s">
        <v>218</v>
      </c>
      <c r="C21" s="374"/>
      <c r="D21" s="374"/>
      <c r="E21" s="374"/>
      <c r="F21" s="374"/>
      <c r="G21" s="374"/>
      <c r="H21" s="375" t="s">
        <v>199</v>
      </c>
      <c r="I21" s="375"/>
      <c r="J21" s="70">
        <f>J15-J20</f>
        <v>0</v>
      </c>
    </row>
    <row r="22" spans="1:10" ht="18" customHeight="1">
      <c r="A22" s="30"/>
      <c r="B22" s="42"/>
      <c r="C22" s="5"/>
      <c r="D22" s="5"/>
      <c r="E22" s="5"/>
      <c r="F22" s="16"/>
      <c r="G22" s="16"/>
      <c r="H22" s="5"/>
      <c r="I22" s="5"/>
      <c r="J22" s="30"/>
    </row>
    <row r="23" spans="1:10" ht="18" customHeight="1">
      <c r="A23" s="371" t="s">
        <v>126</v>
      </c>
      <c r="B23" s="371"/>
      <c r="C23" s="371"/>
      <c r="D23" s="371"/>
      <c r="E23" s="371"/>
      <c r="F23" s="371"/>
      <c r="G23" s="371"/>
      <c r="H23" s="371"/>
      <c r="I23" s="371"/>
      <c r="J23" s="371"/>
    </row>
    <row r="24" spans="1:10" ht="18" customHeight="1">
      <c r="A24" s="43"/>
      <c r="B24" s="43"/>
      <c r="C24" s="43"/>
      <c r="D24" s="43"/>
      <c r="E24" s="43"/>
      <c r="F24" s="43"/>
      <c r="G24" s="43"/>
      <c r="H24" s="43"/>
      <c r="I24" s="43"/>
      <c r="J24" s="43"/>
    </row>
    <row r="25" spans="1:10" ht="18" customHeight="1">
      <c r="A25" s="372" t="s">
        <v>100</v>
      </c>
      <c r="B25" s="372"/>
      <c r="C25" s="372" t="s">
        <v>101</v>
      </c>
      <c r="D25" s="372"/>
      <c r="E25" s="372" t="s">
        <v>102</v>
      </c>
      <c r="F25" s="372"/>
      <c r="G25" s="372" t="s">
        <v>103</v>
      </c>
      <c r="H25" s="372"/>
      <c r="I25" s="372"/>
      <c r="J25" s="33" t="s">
        <v>104</v>
      </c>
    </row>
    <row r="26" spans="1:10" ht="18" customHeight="1">
      <c r="A26" s="278"/>
      <c r="B26" s="278"/>
      <c r="C26" s="369"/>
      <c r="D26" s="369"/>
      <c r="E26" s="278"/>
      <c r="F26" s="278"/>
      <c r="G26" s="278"/>
      <c r="H26" s="278"/>
      <c r="I26" s="278"/>
      <c r="J26" s="120"/>
    </row>
    <row r="27" spans="1:10" ht="18" customHeight="1">
      <c r="A27" s="278"/>
      <c r="B27" s="278"/>
      <c r="C27" s="369"/>
      <c r="D27" s="369"/>
      <c r="E27" s="278"/>
      <c r="F27" s="278"/>
      <c r="G27" s="278"/>
      <c r="H27" s="278"/>
      <c r="I27" s="278"/>
      <c r="J27" s="120"/>
    </row>
    <row r="28" spans="1:10" ht="18" customHeight="1">
      <c r="A28" s="278"/>
      <c r="B28" s="278"/>
      <c r="C28" s="369"/>
      <c r="D28" s="369"/>
      <c r="E28" s="278"/>
      <c r="F28" s="278"/>
      <c r="G28" s="278"/>
      <c r="H28" s="278"/>
      <c r="I28" s="278"/>
      <c r="J28" s="120"/>
    </row>
    <row r="29" spans="1:10" ht="18" customHeight="1">
      <c r="A29" s="278"/>
      <c r="B29" s="278"/>
      <c r="C29" s="369"/>
      <c r="D29" s="369"/>
      <c r="E29" s="278"/>
      <c r="F29" s="278"/>
      <c r="G29" s="278"/>
      <c r="H29" s="278"/>
      <c r="I29" s="278"/>
      <c r="J29" s="120"/>
    </row>
    <row r="30" spans="1:10" ht="18" customHeight="1">
      <c r="A30" s="278"/>
      <c r="B30" s="278"/>
      <c r="C30" s="369"/>
      <c r="D30" s="369"/>
      <c r="E30" s="278"/>
      <c r="F30" s="278"/>
      <c r="G30" s="278"/>
      <c r="H30" s="278"/>
      <c r="I30" s="278"/>
      <c r="J30" s="120"/>
    </row>
    <row r="31" spans="1:10" ht="18" customHeight="1">
      <c r="A31" s="278"/>
      <c r="B31" s="278"/>
      <c r="C31" s="369"/>
      <c r="D31" s="369"/>
      <c r="E31" s="278"/>
      <c r="F31" s="278"/>
      <c r="G31" s="278"/>
      <c r="H31" s="278"/>
      <c r="I31" s="278"/>
      <c r="J31" s="120"/>
    </row>
    <row r="32" spans="1:10" ht="18" customHeight="1">
      <c r="A32" s="278"/>
      <c r="B32" s="278"/>
      <c r="C32" s="369"/>
      <c r="D32" s="369"/>
      <c r="E32" s="278"/>
      <c r="F32" s="278"/>
      <c r="G32" s="278"/>
      <c r="H32" s="278"/>
      <c r="I32" s="278"/>
      <c r="J32" s="120"/>
    </row>
    <row r="33" spans="1:10" ht="18" customHeight="1">
      <c r="A33" s="278"/>
      <c r="B33" s="278"/>
      <c r="C33" s="369"/>
      <c r="D33" s="369"/>
      <c r="E33" s="278"/>
      <c r="F33" s="278"/>
      <c r="G33" s="278"/>
      <c r="H33" s="278"/>
      <c r="I33" s="278"/>
      <c r="J33" s="120"/>
    </row>
    <row r="34" spans="1:10" ht="18" customHeight="1">
      <c r="A34" s="278"/>
      <c r="B34" s="278"/>
      <c r="C34" s="369"/>
      <c r="D34" s="369"/>
      <c r="E34" s="278"/>
      <c r="F34" s="278"/>
      <c r="G34" s="278"/>
      <c r="H34" s="278"/>
      <c r="I34" s="278"/>
      <c r="J34" s="120"/>
    </row>
    <row r="35" spans="1:10" ht="18" customHeight="1">
      <c r="A35" s="278"/>
      <c r="B35" s="278"/>
      <c r="C35" s="369"/>
      <c r="D35" s="369"/>
      <c r="E35" s="278"/>
      <c r="F35" s="278"/>
      <c r="G35" s="278"/>
      <c r="H35" s="278"/>
      <c r="I35" s="278"/>
      <c r="J35" s="120"/>
    </row>
    <row r="36" spans="1:10" ht="18" customHeight="1">
      <c r="A36" s="278"/>
      <c r="B36" s="278"/>
      <c r="C36" s="369"/>
      <c r="D36" s="369"/>
      <c r="E36" s="278"/>
      <c r="F36" s="278"/>
      <c r="G36" s="278"/>
      <c r="H36" s="278"/>
      <c r="I36" s="278"/>
      <c r="J36" s="120"/>
    </row>
    <row r="37" spans="1:10" ht="18" customHeight="1">
      <c r="A37" s="278"/>
      <c r="B37" s="278"/>
      <c r="C37" s="369"/>
      <c r="D37" s="369"/>
      <c r="E37" s="278"/>
      <c r="F37" s="278"/>
      <c r="G37" s="278"/>
      <c r="H37" s="278"/>
      <c r="I37" s="278"/>
      <c r="J37" s="120"/>
    </row>
    <row r="38" spans="1:10" ht="18" customHeight="1">
      <c r="A38" s="3"/>
      <c r="B38" s="3"/>
      <c r="C38" s="3"/>
      <c r="D38" s="3"/>
      <c r="E38" s="3"/>
      <c r="F38" s="3"/>
      <c r="G38" s="3"/>
      <c r="H38" s="366" t="s">
        <v>127</v>
      </c>
      <c r="I38" s="367"/>
      <c r="J38" s="70">
        <f>J26+J27+J28+J29+J30+J31+J32+J33+J34+J35+J36+J37</f>
        <v>0</v>
      </c>
    </row>
    <row r="39" spans="1:10" ht="18" customHeight="1">
      <c r="A39" s="368" t="s">
        <v>128</v>
      </c>
      <c r="B39" s="368"/>
      <c r="C39" s="368"/>
      <c r="D39" s="368"/>
      <c r="E39" s="368"/>
      <c r="F39" s="368"/>
      <c r="G39" s="3"/>
      <c r="H39" s="3"/>
      <c r="I39" s="3"/>
      <c r="J39" s="3"/>
    </row>
    <row r="40" spans="1:10" ht="18" customHeight="1">
      <c r="A40" s="368" t="s">
        <v>168</v>
      </c>
      <c r="B40" s="368"/>
      <c r="C40" s="368"/>
      <c r="D40" s="368"/>
      <c r="E40" s="368"/>
      <c r="F40" s="368"/>
      <c r="G40" s="370"/>
      <c r="H40" s="370"/>
      <c r="I40" s="370"/>
      <c r="J40" s="3"/>
    </row>
  </sheetData>
  <sheetProtection password="F61B" sheet="1" objects="1" scenarios="1"/>
  <mergeCells count="92">
    <mergeCell ref="A1:J1"/>
    <mergeCell ref="A2:J2"/>
    <mergeCell ref="A3:C3"/>
    <mergeCell ref="D3:H3"/>
    <mergeCell ref="A7:E7"/>
    <mergeCell ref="B8:G8"/>
    <mergeCell ref="A9:D9"/>
    <mergeCell ref="B10:G10"/>
    <mergeCell ref="A4:B4"/>
    <mergeCell ref="A5:C5"/>
    <mergeCell ref="D5:J5"/>
    <mergeCell ref="H10:I10"/>
    <mergeCell ref="J10:J13"/>
    <mergeCell ref="B11:G11"/>
    <mergeCell ref="B12:G12"/>
    <mergeCell ref="B13:G13"/>
    <mergeCell ref="H13:I13"/>
    <mergeCell ref="H11:I12"/>
    <mergeCell ref="J17:J19"/>
    <mergeCell ref="B18:G18"/>
    <mergeCell ref="H18:I18"/>
    <mergeCell ref="B19:G19"/>
    <mergeCell ref="H19:I19"/>
    <mergeCell ref="B14:E14"/>
    <mergeCell ref="H14:I14"/>
    <mergeCell ref="B15:G15"/>
    <mergeCell ref="H15:I15"/>
    <mergeCell ref="B20:G20"/>
    <mergeCell ref="H20:I20"/>
    <mergeCell ref="B21:G21"/>
    <mergeCell ref="H21:I21"/>
    <mergeCell ref="A16:D16"/>
    <mergeCell ref="B17:G17"/>
    <mergeCell ref="H17:I17"/>
    <mergeCell ref="A26:B26"/>
    <mergeCell ref="C26:D26"/>
    <mergeCell ref="E26:F26"/>
    <mergeCell ref="G26:I26"/>
    <mergeCell ref="A23:J23"/>
    <mergeCell ref="A25:B25"/>
    <mergeCell ref="C25:D25"/>
    <mergeCell ref="E25:F25"/>
    <mergeCell ref="G25:I25"/>
    <mergeCell ref="A28:B28"/>
    <mergeCell ref="C28:D28"/>
    <mergeCell ref="E28:F28"/>
    <mergeCell ref="G28:I28"/>
    <mergeCell ref="A27:B27"/>
    <mergeCell ref="C27:D27"/>
    <mergeCell ref="E27:F27"/>
    <mergeCell ref="G27:I27"/>
    <mergeCell ref="A30:B30"/>
    <mergeCell ref="C30:D30"/>
    <mergeCell ref="E30:F30"/>
    <mergeCell ref="G30:I30"/>
    <mergeCell ref="A29:B29"/>
    <mergeCell ref="C29:D29"/>
    <mergeCell ref="E29:F29"/>
    <mergeCell ref="G29:I29"/>
    <mergeCell ref="A32:B32"/>
    <mergeCell ref="C32:D32"/>
    <mergeCell ref="E32:F32"/>
    <mergeCell ref="G32:I32"/>
    <mergeCell ref="A31:B31"/>
    <mergeCell ref="C31:D31"/>
    <mergeCell ref="E31:F31"/>
    <mergeCell ref="G31:I31"/>
    <mergeCell ref="A34:B34"/>
    <mergeCell ref="C34:D34"/>
    <mergeCell ref="E34:F34"/>
    <mergeCell ref="G34:I34"/>
    <mergeCell ref="A33:B33"/>
    <mergeCell ref="C33:D33"/>
    <mergeCell ref="E33:F33"/>
    <mergeCell ref="G33:I33"/>
    <mergeCell ref="A40:I40"/>
    <mergeCell ref="A37:B37"/>
    <mergeCell ref="C37:D37"/>
    <mergeCell ref="E37:F37"/>
    <mergeCell ref="G37:I37"/>
    <mergeCell ref="E35:F35"/>
    <mergeCell ref="G35:I35"/>
    <mergeCell ref="B6:J6"/>
    <mergeCell ref="C4:H4"/>
    <mergeCell ref="H38:I38"/>
    <mergeCell ref="A39:F39"/>
    <mergeCell ref="A36:B36"/>
    <mergeCell ref="C36:D36"/>
    <mergeCell ref="E36:F36"/>
    <mergeCell ref="G36:I36"/>
    <mergeCell ref="A35:B35"/>
    <mergeCell ref="C35:D35"/>
  </mergeCells>
  <phoneticPr fontId="9" type="noConversion"/>
  <pageMargins left="0.75" right="0.75" top="1" bottom="1" header="0.5" footer="0.5"/>
  <pageSetup scale="89" orientation="portrait" horizontalDpi="1200" verticalDpi="1200" r:id="rId1"/>
  <headerFooter alignWithMargins="0">
    <oddFooter>&amp;LPage 5 of 5  X&amp;CAnnual Financial Report for Year Ending September 30, 2003&amp;RRev. 9/15/03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Page 1</vt:lpstr>
      <vt:lpstr>Page 2</vt:lpstr>
      <vt:lpstr>Page 3</vt:lpstr>
      <vt:lpstr>Page 4</vt:lpstr>
      <vt:lpstr>Page 5</vt:lpstr>
      <vt:lpstr>'Page 1'!Print_Area</vt:lpstr>
      <vt:lpstr>'Page 3'!Print_Area</vt:lpstr>
    </vt:vector>
  </TitlesOfParts>
  <Company>CGC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dc:creator>
  <cp:lastModifiedBy>Aniket Gupta</cp:lastModifiedBy>
  <cp:lastPrinted>2003-09-30T15:06:43Z</cp:lastPrinted>
  <dcterms:created xsi:type="dcterms:W3CDTF">2003-08-01T12:31:42Z</dcterms:created>
  <dcterms:modified xsi:type="dcterms:W3CDTF">2024-02-03T22:29:55Z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-522402768</vt:i4>
  </property>
  <property fmtid="{D5CDD505-2E9C-101B-9397-08002B2CF9AE}" pid="3" name="_EmailSubject">
    <vt:lpwstr>Form 101 Annual Financial Report -9-16-03.xls</vt:lpwstr>
  </property>
  <property fmtid="{D5CDD505-2E9C-101B-9397-08002B2CF9AE}" pid="4" name="_AuthorEmail">
    <vt:lpwstr>cbuko@dcg.state.va.us</vt:lpwstr>
  </property>
  <property fmtid="{D5CDD505-2E9C-101B-9397-08002B2CF9AE}" pid="5" name="_AuthorEmailDisplayName">
    <vt:lpwstr>Buko, Carolyn</vt:lpwstr>
  </property>
  <property fmtid="{D5CDD505-2E9C-101B-9397-08002B2CF9AE}" pid="6" name="_PreviousAdHocReviewCycleID">
    <vt:i4>-1249028027</vt:i4>
  </property>
  <property fmtid="{D5CDD505-2E9C-101B-9397-08002B2CF9AE}" pid="7" name="_ReviewingToolsShownOnce">
    <vt:lpwstr/>
  </property>
</Properties>
</file>