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772A6AB1-D0FF-474F-961A-47C6BE3F28D2}" xr6:coauthVersionLast="47" xr6:coauthVersionMax="47" xr10:uidLastSave="{00000000-0000-0000-0000-000000000000}"/>
  <bookViews>
    <workbookView xWindow="3348" yWindow="3348" windowWidth="17280" windowHeight="8880"/>
  </bookViews>
  <sheets>
    <sheet name="Instructions" sheetId="5" r:id="rId1"/>
    <sheet name="Data Input" sheetId="2" r:id="rId2"/>
    <sheet name="Form 219" sheetId="1" r:id="rId3"/>
    <sheet name="Minor Constr. Form 219" sheetId="4" r:id="rId4"/>
    <sheet name="Optional Special Equip. Summary" sheetId="8" r:id="rId5"/>
    <sheet name="Optional Transformer Conv. Cost" sheetId="9" r:id="rId6"/>
  </sheets>
  <definedNames>
    <definedName name="_xlnm._FilterDatabase" localSheetId="1" hidden="1">'Data Input'!$A$20:$L$28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2" l="1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H5" i="1"/>
  <c r="J5" i="1"/>
  <c r="H7" i="1"/>
  <c r="H9" i="1"/>
  <c r="L54" i="1"/>
  <c r="E76" i="1"/>
  <c r="I76" i="1"/>
  <c r="E78" i="1"/>
  <c r="I78" i="1"/>
  <c r="E83" i="1"/>
  <c r="I83" i="1"/>
  <c r="E85" i="1"/>
  <c r="K17" i="4"/>
  <c r="K46" i="4" s="1"/>
  <c r="C66" i="4" s="1"/>
  <c r="C82" i="4" s="1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F46" i="4"/>
  <c r="G46" i="4"/>
  <c r="H46" i="4"/>
  <c r="I46" i="4"/>
  <c r="J46" i="4"/>
  <c r="L11" i="8"/>
  <c r="L19" i="8" s="1"/>
  <c r="N11" i="8"/>
  <c r="L12" i="8"/>
  <c r="N12" i="8"/>
  <c r="L13" i="8"/>
  <c r="N13" i="8" s="1"/>
  <c r="L14" i="8"/>
  <c r="N14" i="8"/>
  <c r="L15" i="8"/>
  <c r="N15" i="8"/>
  <c r="L16" i="8"/>
  <c r="N16" i="8"/>
  <c r="L17" i="8"/>
  <c r="N17" i="8" s="1"/>
  <c r="L18" i="8"/>
  <c r="N18" i="8"/>
  <c r="H19" i="8"/>
  <c r="I19" i="8"/>
  <c r="K19" i="8"/>
  <c r="L21" i="8"/>
  <c r="N21" i="8"/>
  <c r="L22" i="8"/>
  <c r="N22" i="8"/>
  <c r="L23" i="8"/>
  <c r="N23" i="8" s="1"/>
  <c r="L24" i="8"/>
  <c r="N24" i="8" s="1"/>
  <c r="L25" i="8"/>
  <c r="N25" i="8"/>
  <c r="L26" i="8"/>
  <c r="N26" i="8"/>
  <c r="L27" i="8"/>
  <c r="N27" i="8" s="1"/>
  <c r="L28" i="8"/>
  <c r="N28" i="8" s="1"/>
  <c r="H29" i="8"/>
  <c r="I29" i="8"/>
  <c r="J29" i="8"/>
  <c r="K29" i="8"/>
  <c r="M29" i="8"/>
  <c r="L31" i="8"/>
  <c r="N31" i="8" s="1"/>
  <c r="N40" i="8" s="1"/>
  <c r="L32" i="8"/>
  <c r="N32" i="8"/>
  <c r="L33" i="8"/>
  <c r="N33" i="8"/>
  <c r="L34" i="8"/>
  <c r="N34" i="8"/>
  <c r="L35" i="8"/>
  <c r="N35" i="8" s="1"/>
  <c r="L36" i="8"/>
  <c r="N36" i="8"/>
  <c r="L37" i="8"/>
  <c r="N37" i="8"/>
  <c r="L38" i="8"/>
  <c r="N38" i="8"/>
  <c r="L39" i="8"/>
  <c r="N39" i="8" s="1"/>
  <c r="H40" i="8"/>
  <c r="I40" i="8"/>
  <c r="K40" i="8"/>
  <c r="L40" i="8"/>
  <c r="J10" i="9"/>
  <c r="M10" i="9"/>
  <c r="N10" i="9"/>
  <c r="O10" i="9"/>
  <c r="J11" i="9"/>
  <c r="J44" i="9" s="1"/>
  <c r="M11" i="9"/>
  <c r="N11" i="9" s="1"/>
  <c r="O11" i="9" s="1"/>
  <c r="J12" i="9"/>
  <c r="M12" i="9"/>
  <c r="N12" i="9"/>
  <c r="O12" i="9"/>
  <c r="J13" i="9"/>
  <c r="M13" i="9"/>
  <c r="N13" i="9" s="1"/>
  <c r="O13" i="9" s="1"/>
  <c r="J14" i="9"/>
  <c r="M14" i="9"/>
  <c r="N14" i="9"/>
  <c r="O14" i="9"/>
  <c r="J15" i="9"/>
  <c r="M15" i="9"/>
  <c r="N15" i="9" s="1"/>
  <c r="O15" i="9" s="1"/>
  <c r="J16" i="9"/>
  <c r="M16" i="9"/>
  <c r="N16" i="9"/>
  <c r="O16" i="9"/>
  <c r="J17" i="9"/>
  <c r="M17" i="9"/>
  <c r="N17" i="9" s="1"/>
  <c r="O17" i="9" s="1"/>
  <c r="J18" i="9"/>
  <c r="M18" i="9"/>
  <c r="N18" i="9"/>
  <c r="O18" i="9"/>
  <c r="J19" i="9"/>
  <c r="M19" i="9"/>
  <c r="N19" i="9" s="1"/>
  <c r="O19" i="9" s="1"/>
  <c r="J20" i="9"/>
  <c r="M20" i="9"/>
  <c r="N20" i="9"/>
  <c r="O20" i="9"/>
  <c r="J21" i="9"/>
  <c r="M21" i="9"/>
  <c r="N21" i="9" s="1"/>
  <c r="O21" i="9" s="1"/>
  <c r="J22" i="9"/>
  <c r="M22" i="9"/>
  <c r="N22" i="9"/>
  <c r="O22" i="9"/>
  <c r="J23" i="9"/>
  <c r="M23" i="9"/>
  <c r="N23" i="9" s="1"/>
  <c r="O23" i="9" s="1"/>
  <c r="J24" i="9"/>
  <c r="M24" i="9"/>
  <c r="N24" i="9"/>
  <c r="O24" i="9"/>
  <c r="J25" i="9"/>
  <c r="M25" i="9"/>
  <c r="N25" i="9" s="1"/>
  <c r="O25" i="9" s="1"/>
  <c r="J26" i="9"/>
  <c r="M26" i="9"/>
  <c r="N26" i="9"/>
  <c r="O26" i="9"/>
  <c r="J27" i="9"/>
  <c r="M27" i="9"/>
  <c r="N27" i="9" s="1"/>
  <c r="O27" i="9" s="1"/>
  <c r="J28" i="9"/>
  <c r="M28" i="9"/>
  <c r="N28" i="9"/>
  <c r="O28" i="9"/>
  <c r="J29" i="9"/>
  <c r="M29" i="9"/>
  <c r="N29" i="9" s="1"/>
  <c r="O29" i="9" s="1"/>
  <c r="J30" i="9"/>
  <c r="M30" i="9"/>
  <c r="N30" i="9"/>
  <c r="O30" i="9"/>
  <c r="J31" i="9"/>
  <c r="M31" i="9"/>
  <c r="N31" i="9" s="1"/>
  <c r="O31" i="9" s="1"/>
  <c r="J32" i="9"/>
  <c r="M32" i="9"/>
  <c r="N32" i="9"/>
  <c r="O32" i="9"/>
  <c r="J33" i="9"/>
  <c r="M33" i="9"/>
  <c r="N33" i="9" s="1"/>
  <c r="O33" i="9" s="1"/>
  <c r="J34" i="9"/>
  <c r="M34" i="9"/>
  <c r="N34" i="9"/>
  <c r="O34" i="9"/>
  <c r="J35" i="9"/>
  <c r="M35" i="9"/>
  <c r="N35" i="9" s="1"/>
  <c r="O35" i="9" s="1"/>
  <c r="J36" i="9"/>
  <c r="M36" i="9"/>
  <c r="N36" i="9"/>
  <c r="O36" i="9"/>
  <c r="J37" i="9"/>
  <c r="M37" i="9"/>
  <c r="N37" i="9" s="1"/>
  <c r="O37" i="9" s="1"/>
  <c r="J38" i="9"/>
  <c r="M38" i="9"/>
  <c r="N38" i="9"/>
  <c r="O38" i="9"/>
  <c r="J39" i="9"/>
  <c r="M39" i="9"/>
  <c r="N39" i="9" s="1"/>
  <c r="O39" i="9" s="1"/>
  <c r="J40" i="9"/>
  <c r="M40" i="9"/>
  <c r="N40" i="9"/>
  <c r="O40" i="9"/>
  <c r="J41" i="9"/>
  <c r="M41" i="9"/>
  <c r="N41" i="9" s="1"/>
  <c r="O41" i="9" s="1"/>
  <c r="H42" i="9"/>
  <c r="I43" i="9"/>
  <c r="K45" i="9"/>
  <c r="L46" i="9"/>
  <c r="N29" i="8" l="1"/>
  <c r="N19" i="8"/>
  <c r="N48" i="9"/>
  <c r="M47" i="9"/>
  <c r="L29" i="8"/>
  <c r="L41" i="8" s="1"/>
</calcChain>
</file>

<file path=xl/comments1.xml><?xml version="1.0" encoding="utf-8"?>
<comments xmlns="http://schemas.openxmlformats.org/spreadsheetml/2006/main">
  <authors>
    <author>Clifton A. Burris</author>
  </authors>
  <commentList>
    <comment ref="A21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L21" authorId="0" shapeId="0">
      <text>
        <r>
          <rPr>
            <sz val="7"/>
            <color indexed="81"/>
            <rFont val="Tahoma"/>
          </rPr>
          <t xml:space="preserve">This column is calculated automatically with formulas included in each cell.  Do not enter data in this column.  This column will calculate automatically if a "Code Cat." is entered in Cokumn "A".
</t>
        </r>
      </text>
    </comment>
    <comment ref="A22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L22" authorId="0" shapeId="0">
      <text>
        <r>
          <rPr>
            <sz val="7"/>
            <color indexed="81"/>
            <rFont val="Tahoma"/>
          </rPr>
          <t xml:space="preserve">This column is calculated automatically with formulas included in each cell.  Do not enter data in this column.  This column will calculate automatically if a "Code Cat." is entered in Cokumn "A".
</t>
        </r>
      </text>
    </comment>
    <comment ref="A23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L23" authorId="0" shapeId="0">
      <text>
        <r>
          <rPr>
            <sz val="7"/>
            <color indexed="81"/>
            <rFont val="Tahoma"/>
          </rPr>
          <t xml:space="preserve">This column is calculated automatically with formulas included in each cell.  Do not enter data in this column.  This column will calculate automatically if a "Code Cat." is entered in Cokumn "A".
</t>
        </r>
      </text>
    </comment>
    <comment ref="A24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L24" authorId="0" shapeId="0">
      <text>
        <r>
          <rPr>
            <sz val="7"/>
            <color indexed="81"/>
            <rFont val="Tahoma"/>
          </rPr>
          <t xml:space="preserve">This column is calculated automatically with formulas included in each cell.  Do not enter data in this column.  This column will calculate automatically if a "Code Cat." is entered in Cokumn "A".
</t>
        </r>
      </text>
    </comment>
    <comment ref="A25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L25" authorId="0" shapeId="0">
      <text>
        <r>
          <rPr>
            <sz val="7"/>
            <color indexed="81"/>
            <rFont val="Tahoma"/>
          </rPr>
          <t xml:space="preserve">This column is calculated automatically with formulas included in each cell.  Do not enter data in this column.  This column will calculate automatically if a "Code Cat." is entered in Cokumn "A".
</t>
        </r>
      </text>
    </comment>
    <comment ref="A26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L26" authorId="0" shapeId="0">
      <text>
        <r>
          <rPr>
            <sz val="7"/>
            <color indexed="81"/>
            <rFont val="Tahoma"/>
          </rPr>
          <t xml:space="preserve">This column is calculated automatically with formulas included in each cell.  Do not enter data in this column.  This column will calculate automatically if a "Code Cat." is entered in Cokumn "A".
</t>
        </r>
      </text>
    </comment>
    <comment ref="A27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L27" authorId="0" shapeId="0">
      <text>
        <r>
          <rPr>
            <sz val="7"/>
            <color indexed="81"/>
            <rFont val="Tahoma"/>
          </rPr>
          <t xml:space="preserve">This column is calculated automatically with formulas included in each cell.  Do not enter data in this column.  This column will calculate automatically if a "Code Cat." is entered in Cokumn "A".
</t>
        </r>
      </text>
    </comment>
    <comment ref="A28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L28" authorId="0" shapeId="0">
      <text>
        <r>
          <rPr>
            <sz val="7"/>
            <color indexed="81"/>
            <rFont val="Tahoma"/>
          </rPr>
          <t xml:space="preserve">This column is calculated automatically with formulas included in each cell.  Do not enter data in this column.  This column will calculate automatically if a "Code Cat." is entered in Cokumn "A".
</t>
        </r>
      </text>
    </comment>
    <comment ref="A29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L29" authorId="0" shapeId="0">
      <text>
        <r>
          <rPr>
            <sz val="7"/>
            <color indexed="81"/>
            <rFont val="Tahoma"/>
          </rPr>
          <t xml:space="preserve">This column is calculated automatically with formulas included in each cell.  Do not enter data in this column.  This column will calculate automatically if a "Code Cat." is entered in Cokumn "A".
</t>
        </r>
      </text>
    </comment>
    <comment ref="A30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L30" authorId="0" shapeId="0">
      <text>
        <r>
          <rPr>
            <sz val="7"/>
            <color indexed="81"/>
            <rFont val="Tahoma"/>
          </rPr>
          <t xml:space="preserve">This column is calculated automatically with formulas included in each cell.  Do not enter data in this column.  This column will calculate automatically if a "Code Cat." is entered in Cokumn "A".
</t>
        </r>
      </text>
    </comment>
    <comment ref="A31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L31" authorId="0" shapeId="0">
      <text>
        <r>
          <rPr>
            <sz val="7"/>
            <color indexed="81"/>
            <rFont val="Tahoma"/>
          </rPr>
          <t xml:space="preserve">This column is calculated automatically with formulas included in each cell.  Do not enter data in this column.  This column will calculate automatically if a "Code Cat." is entered in Cokumn "A".
</t>
        </r>
      </text>
    </comment>
    <comment ref="A32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L32" authorId="0" shapeId="0">
      <text>
        <r>
          <rPr>
            <sz val="7"/>
            <color indexed="81"/>
            <rFont val="Tahoma"/>
          </rPr>
          <t xml:space="preserve">This column is calculated automatically with formulas included in each cell.  Do not enter data in this column.  This column will calculate automatically if a "Code Cat." is entered in Cokumn "A".
</t>
        </r>
      </text>
    </comment>
    <comment ref="A33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L33" authorId="0" shapeId="0">
      <text>
        <r>
          <rPr>
            <sz val="7"/>
            <color indexed="81"/>
            <rFont val="Tahoma"/>
          </rPr>
          <t xml:space="preserve">This column is calculated automatically with formulas included in each cell.  Do not enter data in this column.  This column will calculate automatically if a "Code Cat." is entered in Cokumn "A".
</t>
        </r>
      </text>
    </comment>
    <comment ref="A34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L34" authorId="0" shapeId="0">
      <text>
        <r>
          <rPr>
            <sz val="7"/>
            <color indexed="81"/>
            <rFont val="Tahoma"/>
          </rPr>
          <t xml:space="preserve">This column is calculated automatically with formulas included in each cell.  Do not enter data in this column.  This column will calculate automatically if a "Code Cat." is entered in Cokumn "A".
</t>
        </r>
      </text>
    </comment>
    <comment ref="A35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L35" authorId="0" shapeId="0">
      <text>
        <r>
          <rPr>
            <sz val="7"/>
            <color indexed="81"/>
            <rFont val="Tahoma"/>
          </rPr>
          <t xml:space="preserve">This column is calculated automatically with formulas included in each cell.  Do not enter data in this column.  This column will calculate automatically if a "Code Cat." is entered in Cokumn "A".
</t>
        </r>
      </text>
    </comment>
    <comment ref="A36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L36" authorId="0" shapeId="0">
      <text>
        <r>
          <rPr>
            <sz val="7"/>
            <color indexed="81"/>
            <rFont val="Tahoma"/>
          </rPr>
          <t xml:space="preserve">This column is calculated automatically with formulas included in each cell.  Do not enter data in this column.  This column will calculate automatically if a "Code Cat." is entered in Cokumn "A".
</t>
        </r>
      </text>
    </comment>
    <comment ref="A37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L37" authorId="0" shapeId="0">
      <text>
        <r>
          <rPr>
            <sz val="7"/>
            <color indexed="81"/>
            <rFont val="Tahoma"/>
          </rPr>
          <t xml:space="preserve">This column is calculated automatically with formulas included in each cell.  Do not enter data in this column.  This column will calculate automatically if a "Code Cat." is entered in Cokumn "A".
</t>
        </r>
      </text>
    </comment>
    <comment ref="A38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L38" authorId="0" shapeId="0">
      <text>
        <r>
          <rPr>
            <sz val="7"/>
            <color indexed="81"/>
            <rFont val="Tahoma"/>
          </rPr>
          <t xml:space="preserve">This column is calculated automatically with formulas included in each cell.  Do not enter data in this column.  This column will calculate automatically if a "Code Cat." is entered in Cokumn "A".
</t>
        </r>
      </text>
    </comment>
    <comment ref="A39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L39" authorId="0" shapeId="0">
      <text>
        <r>
          <rPr>
            <sz val="7"/>
            <color indexed="81"/>
            <rFont val="Tahoma"/>
          </rPr>
          <t xml:space="preserve">This column is calculated automatically with formulas included in each cell.  Do not enter data in this column.  This column will calculate automatically if a "Code Cat." is entered in Cokumn "A".
</t>
        </r>
      </text>
    </comment>
    <comment ref="A40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L40" authorId="0" shapeId="0">
      <text>
        <r>
          <rPr>
            <sz val="7"/>
            <color indexed="81"/>
            <rFont val="Tahoma"/>
          </rPr>
          <t xml:space="preserve">This column is calculated automatically with formulas included in each cell.  Do not enter data in this column.  This column will calculate automatically if a "Code Cat." is entered in Cokumn "A".
</t>
        </r>
      </text>
    </comment>
    <comment ref="A41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L41" authorId="0" shapeId="0">
      <text>
        <r>
          <rPr>
            <sz val="7"/>
            <color indexed="81"/>
            <rFont val="Tahoma"/>
          </rPr>
          <t xml:space="preserve">This column is calculated automatically with formulas included in each cell.  Do not enter data in this column.  This column will calculate automatically if a "Code Cat." is entered in Cokumn "A".
</t>
        </r>
      </text>
    </comment>
    <comment ref="A42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L42" authorId="0" shapeId="0">
      <text>
        <r>
          <rPr>
            <sz val="7"/>
            <color indexed="81"/>
            <rFont val="Tahoma"/>
          </rPr>
          <t xml:space="preserve">This column is calculated automatically with formulas included in each cell.  Do not enter data in this column.  This column will calculate automatically if a "Code Cat." is entered in Cokumn "A".
</t>
        </r>
      </text>
    </comment>
    <comment ref="A43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L43" authorId="0" shapeId="0">
      <text>
        <r>
          <rPr>
            <sz val="7"/>
            <color indexed="81"/>
            <rFont val="Tahoma"/>
          </rPr>
          <t xml:space="preserve">This column is calculated automatically with formulas included in each cell.  Do not enter data in this column.  This column will calculate automatically if a "Code Cat." is entered in Cokumn "A".
</t>
        </r>
      </text>
    </comment>
    <comment ref="A44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L44" authorId="0" shapeId="0">
      <text>
        <r>
          <rPr>
            <sz val="7"/>
            <color indexed="81"/>
            <rFont val="Tahoma"/>
          </rPr>
          <t xml:space="preserve">This column is calculated automatically with formulas included in each cell.  Do not enter data in this column.  This column will calculate automatically if a "Code Cat." is entered in Cokumn "A".
</t>
        </r>
      </text>
    </comment>
    <comment ref="A45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L45" authorId="0" shapeId="0">
      <text>
        <r>
          <rPr>
            <sz val="7"/>
            <color indexed="81"/>
            <rFont val="Tahoma"/>
          </rPr>
          <t xml:space="preserve">This column is calculated automatically with formulas included in each cell.  Do not enter data in this column.  This column will calculate automatically if a "Code Cat." is entered in Cokumn "A".
</t>
        </r>
      </text>
    </comment>
    <comment ref="A46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L46" authorId="0" shapeId="0">
      <text>
        <r>
          <rPr>
            <sz val="7"/>
            <color indexed="81"/>
            <rFont val="Tahoma"/>
          </rPr>
          <t xml:space="preserve">This column is calculated automatically with formulas included in each cell.  Do not enter data in this column.  This column will calculate automatically if a "Code Cat." is entered in Cokumn "A".
</t>
        </r>
      </text>
    </comment>
    <comment ref="A47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L47" authorId="0" shapeId="0">
      <text>
        <r>
          <rPr>
            <sz val="7"/>
            <color indexed="81"/>
            <rFont val="Tahoma"/>
          </rPr>
          <t xml:space="preserve">This column is calculated automatically with formulas included in each cell.  Do not enter data in this column.  This column will calculate automatically if a "Code Cat." is entered in Cokumn "A".
</t>
        </r>
      </text>
    </comment>
    <comment ref="A48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L48" authorId="0" shapeId="0">
      <text>
        <r>
          <rPr>
            <sz val="7"/>
            <color indexed="81"/>
            <rFont val="Tahoma"/>
          </rPr>
          <t xml:space="preserve">This column is calculated automatically with formulas included in each cell.  Do not enter data in this column.  This column will calculate automatically if a "Code Cat." is entered in Cokumn "A".
</t>
        </r>
      </text>
    </comment>
    <comment ref="A49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L49" authorId="0" shapeId="0">
      <text>
        <r>
          <rPr>
            <sz val="7"/>
            <color indexed="81"/>
            <rFont val="Tahoma"/>
          </rPr>
          <t xml:space="preserve">This column is calculated automatically with formulas included in each cell.  Do not enter data in this column.  This column will calculate automatically if a "Code Cat." is entered in Cokumn "A".
</t>
        </r>
      </text>
    </comment>
    <comment ref="A50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L50" authorId="0" shapeId="0">
      <text>
        <r>
          <rPr>
            <sz val="7"/>
            <color indexed="81"/>
            <rFont val="Tahoma"/>
          </rPr>
          <t xml:space="preserve">This column is calculated automatically with formulas included in each cell.  Do not enter data in this column.  This column will calculate automatically if a "Code Cat." is entered in Cokumn "A".
</t>
        </r>
      </text>
    </comment>
    <comment ref="A51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L51" authorId="0" shapeId="0">
      <text>
        <r>
          <rPr>
            <sz val="7"/>
            <color indexed="81"/>
            <rFont val="Tahoma"/>
          </rPr>
          <t xml:space="preserve">This column is calculated automatically with formulas included in each cell.  Do not enter data in this column.  This column will calculate automatically if a "Code Cat." is entered in Cokumn "A".
</t>
        </r>
      </text>
    </comment>
    <comment ref="A52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L52" authorId="0" shapeId="0">
      <text>
        <r>
          <rPr>
            <sz val="7"/>
            <color indexed="81"/>
            <rFont val="Tahoma"/>
          </rPr>
          <t xml:space="preserve">This column is calculated automatically with formulas included in each cell.  Do not enter data in this column.  This column will calculate automatically if a "Code Cat." is entered in Cokumn "A".
</t>
        </r>
      </text>
    </comment>
    <comment ref="A53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L53" authorId="0" shapeId="0">
      <text>
        <r>
          <rPr>
            <sz val="7"/>
            <color indexed="81"/>
            <rFont val="Tahoma"/>
          </rPr>
          <t xml:space="preserve">This column is calculated automatically with formulas included in each cell.  Do not enter data in this column.  This column will calculate automatically if a "Code Cat." is entered in Cokumn "A".
</t>
        </r>
      </text>
    </comment>
    <comment ref="A54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L54" authorId="0" shapeId="0">
      <text>
        <r>
          <rPr>
            <sz val="7"/>
            <color indexed="81"/>
            <rFont val="Tahoma"/>
          </rPr>
          <t xml:space="preserve">This column is calculated automatically with formulas included in each cell.  Do not enter data in this column.  This column will calculate automatically if a "Code Cat." is entered in Cokumn "A".
</t>
        </r>
      </text>
    </comment>
    <comment ref="A55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L55" authorId="0" shapeId="0">
      <text>
        <r>
          <rPr>
            <sz val="7"/>
            <color indexed="81"/>
            <rFont val="Tahoma"/>
          </rPr>
          <t xml:space="preserve">This column is calculated automatically with formulas included in each cell.  Do not enter data in this column.  This column will calculate automatically if a "Code Cat." is entered in Cokumn "A".
</t>
        </r>
      </text>
    </comment>
    <comment ref="A56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L56" authorId="0" shapeId="0">
      <text>
        <r>
          <rPr>
            <sz val="7"/>
            <color indexed="81"/>
            <rFont val="Tahoma"/>
          </rPr>
          <t xml:space="preserve">This column is calculated automatically with formulas included in each cell.  Do not enter data in this column.  This column will calculate automatically if a "Code Cat." is entered in Cokumn "A".
</t>
        </r>
      </text>
    </comment>
    <comment ref="A57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L57" authorId="0" shapeId="0">
      <text>
        <r>
          <rPr>
            <sz val="7"/>
            <color indexed="81"/>
            <rFont val="Tahoma"/>
          </rPr>
          <t xml:space="preserve">This column is calculated automatically with formulas included in each cell.  Do not enter data in this column.  This column will calculate automatically if a "Code Cat." is entered in Cokumn "A".
</t>
        </r>
      </text>
    </comment>
  </commentList>
</comments>
</file>

<file path=xl/comments2.xml><?xml version="1.0" encoding="utf-8"?>
<comments xmlns="http://schemas.openxmlformats.org/spreadsheetml/2006/main">
  <authors>
    <author>Clifton A. Burris</author>
  </authors>
  <commentList>
    <comment ref="A17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B17" authorId="0" shapeId="0">
      <text>
        <r>
          <rPr>
            <b/>
            <sz val="7"/>
            <color indexed="81"/>
            <rFont val="Tahoma"/>
          </rPr>
          <t>Do Not Enter data on this form.  Use the Data Input Sheet to enter required information</t>
        </r>
        <r>
          <rPr>
            <sz val="7"/>
            <color indexed="81"/>
            <rFont val="Tahoma"/>
          </rPr>
          <t xml:space="preserve">
</t>
        </r>
      </text>
    </comment>
    <comment ref="A18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A19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A20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A21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A22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A23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A24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A25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A26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A27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A28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A29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A30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A31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A32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A33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A34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A35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A36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A37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A38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A39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A40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A41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A42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A43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A44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A45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A46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A47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A48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A49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A50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A51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A52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  <comment ref="A53" authorId="0" shapeId="0">
      <text>
        <r>
          <rPr>
            <b/>
            <sz val="7"/>
            <color indexed="81"/>
            <rFont val="Tahoma"/>
          </rPr>
          <t>User Input:</t>
        </r>
        <r>
          <rPr>
            <sz val="7"/>
            <color indexed="81"/>
            <rFont val="Tahoma"/>
          </rPr>
          <t xml:space="preserve">
Enter W/O's in random order.  Before Creating Form 219, press the Sort button.  Do Not enter Minor projects on this form.</t>
        </r>
      </text>
    </comment>
  </commentList>
</comments>
</file>

<file path=xl/comments3.xml><?xml version="1.0" encoding="utf-8"?>
<comments xmlns="http://schemas.openxmlformats.org/spreadsheetml/2006/main">
  <authors>
    <author>Clifton A. Burris</author>
  </authors>
  <commentList>
    <comment ref="K17" authorId="0" shapeId="0">
      <text>
        <r>
          <rPr>
            <b/>
            <sz val="7"/>
            <color indexed="81"/>
            <rFont val="Tahoma"/>
          </rPr>
          <t>In order for this function to calculate, you must enter a code number in column "A".</t>
        </r>
        <r>
          <rPr>
            <sz val="7"/>
            <color indexed="81"/>
            <rFont val="Tahoma"/>
          </rPr>
          <t xml:space="preserve">
</t>
        </r>
      </text>
    </comment>
    <comment ref="K18" authorId="0" shapeId="0">
      <text>
        <r>
          <rPr>
            <b/>
            <sz val="7"/>
            <color indexed="81"/>
            <rFont val="Tahoma"/>
          </rPr>
          <t>In order for this function to calculate, you must enter a code number in column "A".</t>
        </r>
        <r>
          <rPr>
            <sz val="7"/>
            <color indexed="81"/>
            <rFont val="Tahoma"/>
          </rPr>
          <t xml:space="preserve">
</t>
        </r>
      </text>
    </comment>
    <comment ref="K19" authorId="0" shapeId="0">
      <text>
        <r>
          <rPr>
            <b/>
            <sz val="7"/>
            <color indexed="81"/>
            <rFont val="Tahoma"/>
          </rPr>
          <t>In order for this function to calculate, you must enter a code number in column "A".</t>
        </r>
        <r>
          <rPr>
            <sz val="7"/>
            <color indexed="81"/>
            <rFont val="Tahoma"/>
          </rPr>
          <t xml:space="preserve">
</t>
        </r>
      </text>
    </comment>
    <comment ref="K20" authorId="0" shapeId="0">
      <text>
        <r>
          <rPr>
            <b/>
            <sz val="7"/>
            <color indexed="81"/>
            <rFont val="Tahoma"/>
          </rPr>
          <t>In order for this function to calculate, you must enter a code number in column "A".</t>
        </r>
        <r>
          <rPr>
            <sz val="7"/>
            <color indexed="81"/>
            <rFont val="Tahoma"/>
          </rPr>
          <t xml:space="preserve">
</t>
        </r>
      </text>
    </comment>
    <comment ref="K21" authorId="0" shapeId="0">
      <text>
        <r>
          <rPr>
            <b/>
            <sz val="7"/>
            <color indexed="81"/>
            <rFont val="Tahoma"/>
          </rPr>
          <t>In order for this function to calculate, you must enter a code number in column "A".</t>
        </r>
        <r>
          <rPr>
            <sz val="7"/>
            <color indexed="81"/>
            <rFont val="Tahoma"/>
          </rPr>
          <t xml:space="preserve">
</t>
        </r>
      </text>
    </comment>
    <comment ref="K22" authorId="0" shapeId="0">
      <text>
        <r>
          <rPr>
            <b/>
            <sz val="7"/>
            <color indexed="81"/>
            <rFont val="Tahoma"/>
          </rPr>
          <t>In order for this function to calculate, you must enter a code number in column "A".</t>
        </r>
        <r>
          <rPr>
            <sz val="7"/>
            <color indexed="81"/>
            <rFont val="Tahoma"/>
          </rPr>
          <t xml:space="preserve">
</t>
        </r>
      </text>
    </comment>
    <comment ref="K23" authorId="0" shapeId="0">
      <text>
        <r>
          <rPr>
            <b/>
            <sz val="7"/>
            <color indexed="81"/>
            <rFont val="Tahoma"/>
          </rPr>
          <t>In order for this function to calculate, you must enter a code number in column "A".</t>
        </r>
        <r>
          <rPr>
            <sz val="7"/>
            <color indexed="81"/>
            <rFont val="Tahoma"/>
          </rPr>
          <t xml:space="preserve">
</t>
        </r>
      </text>
    </comment>
    <comment ref="K24" authorId="0" shapeId="0">
      <text>
        <r>
          <rPr>
            <b/>
            <sz val="7"/>
            <color indexed="81"/>
            <rFont val="Tahoma"/>
          </rPr>
          <t>In order for this function to calculate, you must enter a code number in column "A".</t>
        </r>
        <r>
          <rPr>
            <sz val="7"/>
            <color indexed="81"/>
            <rFont val="Tahoma"/>
          </rPr>
          <t xml:space="preserve">
</t>
        </r>
      </text>
    </comment>
    <comment ref="K25" authorId="0" shapeId="0">
      <text>
        <r>
          <rPr>
            <b/>
            <sz val="7"/>
            <color indexed="81"/>
            <rFont val="Tahoma"/>
          </rPr>
          <t>In order for this function to calculate, you must enter a code number in column "A".</t>
        </r>
        <r>
          <rPr>
            <sz val="7"/>
            <color indexed="81"/>
            <rFont val="Tahoma"/>
          </rPr>
          <t xml:space="preserve">
</t>
        </r>
      </text>
    </comment>
    <comment ref="K26" authorId="0" shapeId="0">
      <text>
        <r>
          <rPr>
            <b/>
            <sz val="7"/>
            <color indexed="81"/>
            <rFont val="Tahoma"/>
          </rPr>
          <t>In order for this function to calculate, you must enter a code number in column "A".</t>
        </r>
        <r>
          <rPr>
            <sz val="7"/>
            <color indexed="81"/>
            <rFont val="Tahoma"/>
          </rPr>
          <t xml:space="preserve">
</t>
        </r>
      </text>
    </comment>
    <comment ref="K27" authorId="0" shapeId="0">
      <text>
        <r>
          <rPr>
            <b/>
            <sz val="7"/>
            <color indexed="81"/>
            <rFont val="Tahoma"/>
          </rPr>
          <t>In order for this function to calculate, you must enter a code number in column "A".</t>
        </r>
        <r>
          <rPr>
            <sz val="7"/>
            <color indexed="81"/>
            <rFont val="Tahoma"/>
          </rPr>
          <t xml:space="preserve">
</t>
        </r>
      </text>
    </comment>
    <comment ref="K28" authorId="0" shapeId="0">
      <text>
        <r>
          <rPr>
            <b/>
            <sz val="7"/>
            <color indexed="81"/>
            <rFont val="Tahoma"/>
          </rPr>
          <t>In order for this function to calculate, you must enter a code number in column "A".</t>
        </r>
        <r>
          <rPr>
            <sz val="7"/>
            <color indexed="81"/>
            <rFont val="Tahoma"/>
          </rPr>
          <t xml:space="preserve">
</t>
        </r>
      </text>
    </comment>
    <comment ref="K29" authorId="0" shapeId="0">
      <text>
        <r>
          <rPr>
            <b/>
            <sz val="7"/>
            <color indexed="81"/>
            <rFont val="Tahoma"/>
          </rPr>
          <t>In order for this function to calculate, you must enter a code number in column "A".</t>
        </r>
        <r>
          <rPr>
            <sz val="7"/>
            <color indexed="81"/>
            <rFont val="Tahoma"/>
          </rPr>
          <t xml:space="preserve">
</t>
        </r>
      </text>
    </comment>
    <comment ref="K30" authorId="0" shapeId="0">
      <text>
        <r>
          <rPr>
            <b/>
            <sz val="7"/>
            <color indexed="81"/>
            <rFont val="Tahoma"/>
          </rPr>
          <t>In order for this function to calculate, you must enter a code number in column "A".</t>
        </r>
        <r>
          <rPr>
            <sz val="7"/>
            <color indexed="81"/>
            <rFont val="Tahoma"/>
          </rPr>
          <t xml:space="preserve">
</t>
        </r>
      </text>
    </comment>
    <comment ref="K31" authorId="0" shapeId="0">
      <text>
        <r>
          <rPr>
            <b/>
            <sz val="7"/>
            <color indexed="81"/>
            <rFont val="Tahoma"/>
          </rPr>
          <t>In order for this function to calculate, you must enter a code number in column "A".</t>
        </r>
        <r>
          <rPr>
            <sz val="7"/>
            <color indexed="81"/>
            <rFont val="Tahoma"/>
          </rPr>
          <t xml:space="preserve">
</t>
        </r>
      </text>
    </comment>
    <comment ref="K32" authorId="0" shapeId="0">
      <text>
        <r>
          <rPr>
            <b/>
            <sz val="7"/>
            <color indexed="81"/>
            <rFont val="Tahoma"/>
          </rPr>
          <t>In order for this function to calculate, you must enter a code number in column "A".</t>
        </r>
        <r>
          <rPr>
            <sz val="7"/>
            <color indexed="81"/>
            <rFont val="Tahoma"/>
          </rPr>
          <t xml:space="preserve">
</t>
        </r>
      </text>
    </comment>
    <comment ref="K33" authorId="0" shapeId="0">
      <text>
        <r>
          <rPr>
            <b/>
            <sz val="7"/>
            <color indexed="81"/>
            <rFont val="Tahoma"/>
          </rPr>
          <t>In order for this function to calculate, you must enter a code number in column "A".</t>
        </r>
        <r>
          <rPr>
            <sz val="7"/>
            <color indexed="81"/>
            <rFont val="Tahoma"/>
          </rPr>
          <t xml:space="preserve">
</t>
        </r>
      </text>
    </comment>
    <comment ref="K34" authorId="0" shapeId="0">
      <text>
        <r>
          <rPr>
            <b/>
            <sz val="7"/>
            <color indexed="81"/>
            <rFont val="Tahoma"/>
          </rPr>
          <t>In order for this function to calculate, you must enter a code number in column "A".</t>
        </r>
        <r>
          <rPr>
            <sz val="7"/>
            <color indexed="81"/>
            <rFont val="Tahoma"/>
          </rPr>
          <t xml:space="preserve">
</t>
        </r>
      </text>
    </comment>
    <comment ref="K35" authorId="0" shapeId="0">
      <text>
        <r>
          <rPr>
            <b/>
            <sz val="7"/>
            <color indexed="81"/>
            <rFont val="Tahoma"/>
          </rPr>
          <t>In order for this function to calculate, you must enter a code number in column "A".</t>
        </r>
        <r>
          <rPr>
            <sz val="7"/>
            <color indexed="81"/>
            <rFont val="Tahoma"/>
          </rPr>
          <t xml:space="preserve">
</t>
        </r>
      </text>
    </comment>
    <comment ref="K36" authorId="0" shapeId="0">
      <text>
        <r>
          <rPr>
            <b/>
            <sz val="7"/>
            <color indexed="81"/>
            <rFont val="Tahoma"/>
          </rPr>
          <t>In order for this function to calculate, you must enter a code number in column "A".</t>
        </r>
        <r>
          <rPr>
            <sz val="7"/>
            <color indexed="81"/>
            <rFont val="Tahoma"/>
          </rPr>
          <t xml:space="preserve">
</t>
        </r>
      </text>
    </comment>
    <comment ref="K37" authorId="0" shapeId="0">
      <text>
        <r>
          <rPr>
            <b/>
            <sz val="7"/>
            <color indexed="81"/>
            <rFont val="Tahoma"/>
          </rPr>
          <t>In order for this function to calculate, you must enter a code number in column "A".</t>
        </r>
        <r>
          <rPr>
            <sz val="7"/>
            <color indexed="81"/>
            <rFont val="Tahoma"/>
          </rPr>
          <t xml:space="preserve">
</t>
        </r>
      </text>
    </comment>
    <comment ref="K38" authorId="0" shapeId="0">
      <text>
        <r>
          <rPr>
            <b/>
            <sz val="7"/>
            <color indexed="81"/>
            <rFont val="Tahoma"/>
          </rPr>
          <t>In order for this function to calculate, you must enter a code number in column "A".</t>
        </r>
        <r>
          <rPr>
            <sz val="7"/>
            <color indexed="81"/>
            <rFont val="Tahoma"/>
          </rPr>
          <t xml:space="preserve">
</t>
        </r>
      </text>
    </comment>
    <comment ref="K39" authorId="0" shapeId="0">
      <text>
        <r>
          <rPr>
            <b/>
            <sz val="7"/>
            <color indexed="81"/>
            <rFont val="Tahoma"/>
          </rPr>
          <t>In order for this function to calculate, you must enter a code number in column "A".</t>
        </r>
        <r>
          <rPr>
            <sz val="7"/>
            <color indexed="81"/>
            <rFont val="Tahoma"/>
          </rPr>
          <t xml:space="preserve">
</t>
        </r>
      </text>
    </comment>
    <comment ref="K40" authorId="0" shapeId="0">
      <text>
        <r>
          <rPr>
            <b/>
            <sz val="7"/>
            <color indexed="81"/>
            <rFont val="Tahoma"/>
          </rPr>
          <t>In order for this function to calculate, you must enter a code number in column "A".</t>
        </r>
        <r>
          <rPr>
            <sz val="7"/>
            <color indexed="81"/>
            <rFont val="Tahoma"/>
          </rPr>
          <t xml:space="preserve">
</t>
        </r>
      </text>
    </comment>
    <comment ref="K41" authorId="0" shapeId="0">
      <text>
        <r>
          <rPr>
            <b/>
            <sz val="7"/>
            <color indexed="81"/>
            <rFont val="Tahoma"/>
          </rPr>
          <t>In order for this function to calculate, you must enter a code number in column "A".</t>
        </r>
        <r>
          <rPr>
            <sz val="7"/>
            <color indexed="81"/>
            <rFont val="Tahoma"/>
          </rPr>
          <t xml:space="preserve">
</t>
        </r>
      </text>
    </comment>
    <comment ref="K42" authorId="0" shapeId="0">
      <text>
        <r>
          <rPr>
            <b/>
            <sz val="7"/>
            <color indexed="81"/>
            <rFont val="Tahoma"/>
          </rPr>
          <t>In order for this function to calculate, you must enter a code number in column "A".</t>
        </r>
        <r>
          <rPr>
            <sz val="7"/>
            <color indexed="81"/>
            <rFont val="Tahoma"/>
          </rPr>
          <t xml:space="preserve">
</t>
        </r>
      </text>
    </comment>
    <comment ref="K43" authorId="0" shapeId="0">
      <text>
        <r>
          <rPr>
            <b/>
            <sz val="7"/>
            <color indexed="81"/>
            <rFont val="Tahoma"/>
          </rPr>
          <t>In order for this function to calculate, you must enter a code number in column "A".</t>
        </r>
        <r>
          <rPr>
            <sz val="7"/>
            <color indexed="81"/>
            <rFont val="Tahoma"/>
          </rPr>
          <t xml:space="preserve">
</t>
        </r>
      </text>
    </comment>
    <comment ref="K44" authorId="0" shapeId="0">
      <text>
        <r>
          <rPr>
            <b/>
            <sz val="7"/>
            <color indexed="81"/>
            <rFont val="Tahoma"/>
          </rPr>
          <t>In order for this function to calculate, you must enter a code number in column "A".</t>
        </r>
        <r>
          <rPr>
            <sz val="7"/>
            <color indexed="81"/>
            <rFont val="Tahoma"/>
          </rPr>
          <t xml:space="preserve">
</t>
        </r>
      </text>
    </comment>
    <comment ref="K45" authorId="0" shapeId="0">
      <text>
        <r>
          <rPr>
            <b/>
            <sz val="7"/>
            <color indexed="81"/>
            <rFont val="Tahoma"/>
          </rPr>
          <t>In order for this function to calculate, you must enter a code number in column "A".</t>
        </r>
        <r>
          <rPr>
            <sz val="7"/>
            <color indexed="81"/>
            <rFont val="Tahoma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Clifton A. Burris</author>
  </authors>
  <commentList>
    <comment ref="L11" authorId="0" shapeId="0">
      <text>
        <r>
          <rPr>
            <b/>
            <sz val="7"/>
            <color indexed="81"/>
            <rFont val="Tahoma"/>
          </rPr>
          <t>In order for this function to calculate, you must enter an amount in column 5.  Any amount including $0.00.</t>
        </r>
        <r>
          <rPr>
            <sz val="7"/>
            <color indexed="81"/>
            <rFont val="Tahoma"/>
          </rPr>
          <t xml:space="preserve">
</t>
        </r>
      </text>
    </comment>
    <comment ref="L12" authorId="0" shapeId="0">
      <text>
        <r>
          <rPr>
            <b/>
            <sz val="7"/>
            <color indexed="81"/>
            <rFont val="Tahoma"/>
          </rPr>
          <t>In order for this function to calculate, you must enter an amount in column 5.  Any amount including $0.00.</t>
        </r>
        <r>
          <rPr>
            <sz val="7"/>
            <color indexed="81"/>
            <rFont val="Tahoma"/>
          </rPr>
          <t xml:space="preserve">
</t>
        </r>
      </text>
    </comment>
    <comment ref="L13" authorId="0" shapeId="0">
      <text>
        <r>
          <rPr>
            <b/>
            <sz val="7"/>
            <color indexed="81"/>
            <rFont val="Tahoma"/>
          </rPr>
          <t>In order for this function to calculate, you must enter an amount in column 5.  Any amount including $0.00.</t>
        </r>
        <r>
          <rPr>
            <sz val="7"/>
            <color indexed="81"/>
            <rFont val="Tahoma"/>
          </rPr>
          <t xml:space="preserve">
</t>
        </r>
      </text>
    </comment>
    <comment ref="L14" authorId="0" shapeId="0">
      <text>
        <r>
          <rPr>
            <b/>
            <sz val="7"/>
            <color indexed="81"/>
            <rFont val="Tahoma"/>
          </rPr>
          <t>In order for this function to calculate, you must enter an amount in column 5.  Any amount including $0.00.</t>
        </r>
        <r>
          <rPr>
            <sz val="7"/>
            <color indexed="81"/>
            <rFont val="Tahoma"/>
          </rPr>
          <t xml:space="preserve">
</t>
        </r>
      </text>
    </comment>
    <comment ref="L15" authorId="0" shapeId="0">
      <text>
        <r>
          <rPr>
            <b/>
            <sz val="7"/>
            <color indexed="81"/>
            <rFont val="Tahoma"/>
          </rPr>
          <t>In order for this function to calculate, you must enter an amount in column 5.  Any amount including $0.00.</t>
        </r>
        <r>
          <rPr>
            <sz val="7"/>
            <color indexed="81"/>
            <rFont val="Tahoma"/>
          </rPr>
          <t xml:space="preserve">
</t>
        </r>
      </text>
    </comment>
    <comment ref="L16" authorId="0" shapeId="0">
      <text>
        <r>
          <rPr>
            <b/>
            <sz val="7"/>
            <color indexed="81"/>
            <rFont val="Tahoma"/>
          </rPr>
          <t>In order for this function to calculate, you must enter an amount in column 5.  Any amount including $0.00.</t>
        </r>
        <r>
          <rPr>
            <sz val="7"/>
            <color indexed="81"/>
            <rFont val="Tahoma"/>
          </rPr>
          <t xml:space="preserve">
</t>
        </r>
      </text>
    </comment>
    <comment ref="L17" authorId="0" shapeId="0">
      <text>
        <r>
          <rPr>
            <b/>
            <sz val="7"/>
            <color indexed="81"/>
            <rFont val="Tahoma"/>
          </rPr>
          <t>In order for this function to calculate, you must enter an amount in column 5.  Any amount including $0.00.</t>
        </r>
        <r>
          <rPr>
            <sz val="7"/>
            <color indexed="81"/>
            <rFont val="Tahoma"/>
          </rPr>
          <t xml:space="preserve">
</t>
        </r>
      </text>
    </comment>
    <comment ref="L18" authorId="0" shapeId="0">
      <text>
        <r>
          <rPr>
            <b/>
            <sz val="7"/>
            <color indexed="81"/>
            <rFont val="Tahoma"/>
          </rPr>
          <t>In order for this function to calculate, you must enter an amount in column 5.  Any amount including $0.00.</t>
        </r>
        <r>
          <rPr>
            <sz val="7"/>
            <color indexed="81"/>
            <rFont val="Tahoma"/>
          </rPr>
          <t xml:space="preserve">
</t>
        </r>
      </text>
    </comment>
    <comment ref="L21" authorId="0" shapeId="0">
      <text>
        <r>
          <rPr>
            <b/>
            <sz val="7"/>
            <color indexed="81"/>
            <rFont val="Tahoma"/>
          </rPr>
          <t>In order for this function to calculate, you must enter an amount in column 5.  Any amount including $0.00.</t>
        </r>
        <r>
          <rPr>
            <sz val="7"/>
            <color indexed="81"/>
            <rFont val="Tahoma"/>
          </rPr>
          <t xml:space="preserve">
</t>
        </r>
      </text>
    </comment>
    <comment ref="N21" authorId="0" shapeId="0">
      <text>
        <r>
          <rPr>
            <b/>
            <sz val="7"/>
            <color indexed="81"/>
            <rFont val="Tahoma"/>
          </rPr>
          <t>In order for this function to calculate, you must enter an amount in column 5.  Any amount including $0.00.</t>
        </r>
        <r>
          <rPr>
            <sz val="7"/>
            <color indexed="81"/>
            <rFont val="Tahoma"/>
          </rPr>
          <t xml:space="preserve">
</t>
        </r>
      </text>
    </comment>
    <comment ref="L22" authorId="0" shapeId="0">
      <text>
        <r>
          <rPr>
            <b/>
            <sz val="7"/>
            <color indexed="81"/>
            <rFont val="Tahoma"/>
          </rPr>
          <t>In order for this function to calculate, you must enter an amount in column 5.  Any amount including $0.00.</t>
        </r>
        <r>
          <rPr>
            <sz val="7"/>
            <color indexed="81"/>
            <rFont val="Tahoma"/>
          </rPr>
          <t xml:space="preserve">
</t>
        </r>
      </text>
    </comment>
    <comment ref="N22" authorId="0" shapeId="0">
      <text>
        <r>
          <rPr>
            <b/>
            <sz val="7"/>
            <color indexed="81"/>
            <rFont val="Tahoma"/>
          </rPr>
          <t>In order for this function to calculate, you must enter an amount in column 5.  Any amount including $0.00.</t>
        </r>
        <r>
          <rPr>
            <sz val="7"/>
            <color indexed="81"/>
            <rFont val="Tahoma"/>
          </rPr>
          <t xml:space="preserve">
</t>
        </r>
      </text>
    </comment>
    <comment ref="L23" authorId="0" shapeId="0">
      <text>
        <r>
          <rPr>
            <b/>
            <sz val="7"/>
            <color indexed="81"/>
            <rFont val="Tahoma"/>
          </rPr>
          <t>In order for this function to calculate, you must enter an amount in column 5.  Any amount including $0.00.</t>
        </r>
        <r>
          <rPr>
            <sz val="7"/>
            <color indexed="81"/>
            <rFont val="Tahoma"/>
          </rPr>
          <t xml:space="preserve">
</t>
        </r>
      </text>
    </comment>
    <comment ref="N23" authorId="0" shapeId="0">
      <text>
        <r>
          <rPr>
            <b/>
            <sz val="7"/>
            <color indexed="81"/>
            <rFont val="Tahoma"/>
          </rPr>
          <t>In order for this function to calculate, you must enter an amount in column 5.  Any amount including $0.00.</t>
        </r>
        <r>
          <rPr>
            <sz val="7"/>
            <color indexed="81"/>
            <rFont val="Tahoma"/>
          </rPr>
          <t xml:space="preserve">
</t>
        </r>
      </text>
    </comment>
    <comment ref="L24" authorId="0" shapeId="0">
      <text>
        <r>
          <rPr>
            <b/>
            <sz val="7"/>
            <color indexed="81"/>
            <rFont val="Tahoma"/>
          </rPr>
          <t>In order for this function to calculate, you must enter an amount in column 5.  Any amount including $0.00.</t>
        </r>
        <r>
          <rPr>
            <sz val="7"/>
            <color indexed="81"/>
            <rFont val="Tahoma"/>
          </rPr>
          <t xml:space="preserve">
</t>
        </r>
      </text>
    </comment>
    <comment ref="N24" authorId="0" shapeId="0">
      <text>
        <r>
          <rPr>
            <b/>
            <sz val="7"/>
            <color indexed="81"/>
            <rFont val="Tahoma"/>
          </rPr>
          <t>In order for this function to calculate, you must enter an amount in column 5.  Any amount including $0.00.</t>
        </r>
        <r>
          <rPr>
            <sz val="7"/>
            <color indexed="81"/>
            <rFont val="Tahoma"/>
          </rPr>
          <t xml:space="preserve">
</t>
        </r>
      </text>
    </comment>
    <comment ref="L25" authorId="0" shapeId="0">
      <text>
        <r>
          <rPr>
            <b/>
            <sz val="7"/>
            <color indexed="81"/>
            <rFont val="Tahoma"/>
          </rPr>
          <t>In order for this function to calculate, you must enter an amount in column 5.  Any amount including $0.00.</t>
        </r>
        <r>
          <rPr>
            <sz val="7"/>
            <color indexed="81"/>
            <rFont val="Tahoma"/>
          </rPr>
          <t xml:space="preserve">
</t>
        </r>
      </text>
    </comment>
    <comment ref="N25" authorId="0" shapeId="0">
      <text>
        <r>
          <rPr>
            <b/>
            <sz val="7"/>
            <color indexed="81"/>
            <rFont val="Tahoma"/>
          </rPr>
          <t>In order for this function to calculate, you must enter an amount in column 5.  Any amount including $0.00.</t>
        </r>
        <r>
          <rPr>
            <sz val="7"/>
            <color indexed="81"/>
            <rFont val="Tahoma"/>
          </rPr>
          <t xml:space="preserve">
</t>
        </r>
      </text>
    </comment>
    <comment ref="L26" authorId="0" shapeId="0">
      <text>
        <r>
          <rPr>
            <b/>
            <sz val="7"/>
            <color indexed="81"/>
            <rFont val="Tahoma"/>
          </rPr>
          <t>In order for this function to calculate, you must enter an amount in column 5.  Any amount including $0.00.</t>
        </r>
        <r>
          <rPr>
            <sz val="7"/>
            <color indexed="81"/>
            <rFont val="Tahoma"/>
          </rPr>
          <t xml:space="preserve">
</t>
        </r>
      </text>
    </comment>
    <comment ref="N26" authorId="0" shapeId="0">
      <text>
        <r>
          <rPr>
            <b/>
            <sz val="7"/>
            <color indexed="81"/>
            <rFont val="Tahoma"/>
          </rPr>
          <t>In order for this function to calculate, you must enter an amount in column 5.  Any amount including $0.00.</t>
        </r>
        <r>
          <rPr>
            <sz val="7"/>
            <color indexed="81"/>
            <rFont val="Tahoma"/>
          </rPr>
          <t xml:space="preserve">
</t>
        </r>
      </text>
    </comment>
    <comment ref="L27" authorId="0" shapeId="0">
      <text>
        <r>
          <rPr>
            <b/>
            <sz val="7"/>
            <color indexed="81"/>
            <rFont val="Tahoma"/>
          </rPr>
          <t>In order for this function to calculate, you must enter an amount in column 5.  Any amount including $0.00.</t>
        </r>
        <r>
          <rPr>
            <sz val="7"/>
            <color indexed="81"/>
            <rFont val="Tahoma"/>
          </rPr>
          <t xml:space="preserve">
</t>
        </r>
      </text>
    </comment>
    <comment ref="N27" authorId="0" shapeId="0">
      <text>
        <r>
          <rPr>
            <b/>
            <sz val="7"/>
            <color indexed="81"/>
            <rFont val="Tahoma"/>
          </rPr>
          <t>In order for this function to calculate, you must enter an amount in column 5.  Any amount including $0.00.</t>
        </r>
        <r>
          <rPr>
            <sz val="7"/>
            <color indexed="81"/>
            <rFont val="Tahoma"/>
          </rPr>
          <t xml:space="preserve">
</t>
        </r>
      </text>
    </comment>
    <comment ref="L28" authorId="0" shapeId="0">
      <text>
        <r>
          <rPr>
            <b/>
            <sz val="7"/>
            <color indexed="81"/>
            <rFont val="Tahoma"/>
          </rPr>
          <t>In order for this function to calculate, you must enter an amount in column 5.  Any amount including $0.00.</t>
        </r>
        <r>
          <rPr>
            <sz val="7"/>
            <color indexed="81"/>
            <rFont val="Tahoma"/>
          </rPr>
          <t xml:space="preserve">
</t>
        </r>
      </text>
    </comment>
    <comment ref="N28" authorId="0" shapeId="0">
      <text>
        <r>
          <rPr>
            <b/>
            <sz val="7"/>
            <color indexed="81"/>
            <rFont val="Tahoma"/>
          </rPr>
          <t>In order for this function to calculate, you must enter an amount in column 5.  Any amount including $0.00.</t>
        </r>
        <r>
          <rPr>
            <sz val="7"/>
            <color indexed="81"/>
            <rFont val="Tahoma"/>
          </rPr>
          <t xml:space="preserve">
</t>
        </r>
      </text>
    </comment>
    <comment ref="L31" authorId="0" shapeId="0">
      <text>
        <r>
          <rPr>
            <b/>
            <sz val="7"/>
            <color indexed="81"/>
            <rFont val="Tahoma"/>
          </rPr>
          <t>In order for this function to calculate, you must enter an amount in column 5.  Any amount including $0.00.</t>
        </r>
        <r>
          <rPr>
            <sz val="7"/>
            <color indexed="81"/>
            <rFont val="Tahoma"/>
          </rPr>
          <t xml:space="preserve">
</t>
        </r>
      </text>
    </comment>
    <comment ref="L32" authorId="0" shapeId="0">
      <text>
        <r>
          <rPr>
            <b/>
            <sz val="7"/>
            <color indexed="81"/>
            <rFont val="Tahoma"/>
          </rPr>
          <t>In order for this function to calculate, you must enter an amount in column 5.  Any amount including $0.00.</t>
        </r>
        <r>
          <rPr>
            <sz val="7"/>
            <color indexed="81"/>
            <rFont val="Tahoma"/>
          </rPr>
          <t xml:space="preserve">
</t>
        </r>
      </text>
    </comment>
    <comment ref="L33" authorId="0" shapeId="0">
      <text>
        <r>
          <rPr>
            <b/>
            <sz val="7"/>
            <color indexed="81"/>
            <rFont val="Tahoma"/>
          </rPr>
          <t>In order for this function to calculate, you must enter an amount in column 5.  Any amount including $0.00.</t>
        </r>
        <r>
          <rPr>
            <sz val="7"/>
            <color indexed="81"/>
            <rFont val="Tahoma"/>
          </rPr>
          <t xml:space="preserve">
</t>
        </r>
      </text>
    </comment>
    <comment ref="L34" authorId="0" shapeId="0">
      <text>
        <r>
          <rPr>
            <b/>
            <sz val="7"/>
            <color indexed="81"/>
            <rFont val="Tahoma"/>
          </rPr>
          <t>In order for this function to calculate, you must enter an amount in column 5.  Any amount including $0.00.</t>
        </r>
        <r>
          <rPr>
            <sz val="7"/>
            <color indexed="81"/>
            <rFont val="Tahoma"/>
          </rPr>
          <t xml:space="preserve">
</t>
        </r>
      </text>
    </comment>
    <comment ref="L35" authorId="0" shapeId="0">
      <text>
        <r>
          <rPr>
            <b/>
            <sz val="7"/>
            <color indexed="81"/>
            <rFont val="Tahoma"/>
          </rPr>
          <t>In order for this function to calculate, you must enter an amount in column 5.  Any amount including $0.00.</t>
        </r>
        <r>
          <rPr>
            <sz val="7"/>
            <color indexed="81"/>
            <rFont val="Tahoma"/>
          </rPr>
          <t xml:space="preserve">
</t>
        </r>
      </text>
    </comment>
    <comment ref="L36" authorId="0" shapeId="0">
      <text>
        <r>
          <rPr>
            <b/>
            <sz val="7"/>
            <color indexed="81"/>
            <rFont val="Tahoma"/>
          </rPr>
          <t>In order for this function to calculate, you must enter an amount in column 5.  Any amount including $0.00.</t>
        </r>
        <r>
          <rPr>
            <sz val="7"/>
            <color indexed="81"/>
            <rFont val="Tahoma"/>
          </rPr>
          <t xml:space="preserve">
</t>
        </r>
      </text>
    </comment>
    <comment ref="L37" authorId="0" shapeId="0">
      <text>
        <r>
          <rPr>
            <b/>
            <sz val="7"/>
            <color indexed="81"/>
            <rFont val="Tahoma"/>
          </rPr>
          <t>In order for this function to calculate, you must enter an amount in column 5.  Any amount including $0.00.</t>
        </r>
        <r>
          <rPr>
            <sz val="7"/>
            <color indexed="81"/>
            <rFont val="Tahoma"/>
          </rPr>
          <t xml:space="preserve">
</t>
        </r>
      </text>
    </comment>
    <comment ref="L38" authorId="0" shapeId="0">
      <text>
        <r>
          <rPr>
            <b/>
            <sz val="7"/>
            <color indexed="81"/>
            <rFont val="Tahoma"/>
          </rPr>
          <t>In order for this function to calculate, you must enter an amount in column 5.  Any amount including $0.00.</t>
        </r>
        <r>
          <rPr>
            <sz val="7"/>
            <color indexed="81"/>
            <rFont val="Tahoma"/>
          </rPr>
          <t xml:space="preserve">
</t>
        </r>
      </text>
    </comment>
    <comment ref="L39" authorId="0" shapeId="0">
      <text>
        <r>
          <rPr>
            <b/>
            <sz val="7"/>
            <color indexed="81"/>
            <rFont val="Tahoma"/>
          </rPr>
          <t>In order for this function to calculate, you must enter an amount in column 5.  Any amount including $0.00.</t>
        </r>
        <r>
          <rPr>
            <sz val="7"/>
            <color indexed="81"/>
            <rFont val="Tahoma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Clifton A. Burris</author>
  </authors>
  <commentList>
    <comment ref="J10" authorId="0" shapeId="0">
      <text>
        <r>
          <rPr>
            <b/>
            <sz val="7"/>
            <color indexed="81"/>
            <rFont val="Tahoma"/>
          </rPr>
          <t>In order for this function to calculate, you must enter a quantity in column 1.  The quantity can be any positive number but cannot be "0".</t>
        </r>
        <r>
          <rPr>
            <sz val="7"/>
            <color indexed="81"/>
            <rFont val="Tahoma"/>
          </rPr>
          <t xml:space="preserve">
</t>
        </r>
      </text>
    </comment>
    <comment ref="M10" authorId="0" shapeId="0">
      <text>
        <r>
          <rPr>
            <b/>
            <sz val="7"/>
            <color indexed="81"/>
            <rFont val="Tahoma"/>
          </rPr>
          <t>In order for this function to calculate, you must enter an amount in column 8.  Any positive number including "0"</t>
        </r>
        <r>
          <rPr>
            <sz val="7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<sst xmlns="http://schemas.openxmlformats.org/spreadsheetml/2006/main" count="409" uniqueCount="278">
  <si>
    <t>USDA-RUS</t>
  </si>
  <si>
    <t>INVENTORY OF WORK ORDERS</t>
  </si>
  <si>
    <r>
      <t>Instructions</t>
    </r>
    <r>
      <rPr>
        <sz val="8"/>
        <rFont val="Arial"/>
        <family val="2"/>
      </rPr>
      <t xml:space="preserve"> - Prepare 2 copies of this form.  Forward 1 copy to the</t>
    </r>
  </si>
  <si>
    <t>For detailed instructions see RUS Bulletin 1767B-2</t>
  </si>
  <si>
    <t>740-C</t>
  </si>
  <si>
    <t>CODE</t>
  </si>
  <si>
    <t xml:space="preserve">    Code No.</t>
  </si>
  <si>
    <t xml:space="preserve">     Year</t>
  </si>
  <si>
    <t>WORK ORDER</t>
  </si>
  <si>
    <t>Construc-</t>
  </si>
  <si>
    <t>tion</t>
  </si>
  <si>
    <t>Retire-</t>
  </si>
  <si>
    <t>ment</t>
  </si>
  <si>
    <t>Budget Item No.</t>
  </si>
  <si>
    <t>Construction</t>
  </si>
  <si>
    <t>GROSS FUNDS REQUIRED</t>
  </si>
  <si>
    <t>Cost of</t>
  </si>
  <si>
    <t>Retirements</t>
  </si>
  <si>
    <t>Without</t>
  </si>
  <si>
    <t>Replacement</t>
  </si>
  <si>
    <t>DEDUCTIONS</t>
  </si>
  <si>
    <t>SALVAGE RELATING TO</t>
  </si>
  <si>
    <t>Contributions</t>
  </si>
  <si>
    <t>in Aid of</t>
  </si>
  <si>
    <t>and Previous</t>
  </si>
  <si>
    <t>Advances</t>
  </si>
  <si>
    <t>LOAN FUNDS</t>
  </si>
  <si>
    <t>SUBJECT</t>
  </si>
  <si>
    <t>TO ADVANCE</t>
  </si>
  <si>
    <t>BY RUS</t>
  </si>
  <si>
    <t>FORM APPROVED</t>
  </si>
  <si>
    <t>No funds involved may be requisitioned unless a</t>
  </si>
  <si>
    <t>1.  INVENTORY NO.</t>
  </si>
  <si>
    <t>2.  MONTH ENDING</t>
  </si>
  <si>
    <t>3.  SYSTEM DESIGNATION</t>
  </si>
  <si>
    <t>4.  NAME OF BORROWER</t>
  </si>
  <si>
    <t>code</t>
  </si>
  <si>
    <t>Yr.</t>
  </si>
  <si>
    <t>CIAC</t>
  </si>
  <si>
    <t>Loan Funds</t>
  </si>
  <si>
    <t>Grand Total</t>
  </si>
  <si>
    <t>Code</t>
  </si>
  <si>
    <t>Cat.</t>
  </si>
  <si>
    <t>cat.</t>
  </si>
  <si>
    <t xml:space="preserve">  completed application Form 219 has been received</t>
  </si>
  <si>
    <t xml:space="preserve">      (7 U.S.C. 901 et seq.)</t>
  </si>
  <si>
    <t>Constr.</t>
  </si>
  <si>
    <t>Retire.</t>
  </si>
  <si>
    <t>Bud.</t>
  </si>
  <si>
    <t>Cost of Constr</t>
  </si>
  <si>
    <t>Cost of Remove</t>
  </si>
  <si>
    <t>Salvage</t>
  </si>
  <si>
    <t>Retire W/O</t>
  </si>
  <si>
    <t>Total</t>
  </si>
  <si>
    <t>SUMMARY BY BUDGET ITEMS</t>
  </si>
  <si>
    <t>SUMMARY BY BUDGET NUMBER</t>
  </si>
  <si>
    <t>DATE</t>
  </si>
  <si>
    <r>
      <t xml:space="preserve">SIGNATURE </t>
    </r>
    <r>
      <rPr>
        <i/>
        <sz val="10"/>
        <rFont val="Arial"/>
        <family val="2"/>
      </rPr>
      <t>(Manager)</t>
    </r>
  </si>
  <si>
    <r>
      <t xml:space="preserve">SIGNATURE </t>
    </r>
    <r>
      <rPr>
        <i/>
        <sz val="10"/>
        <rFont val="Arial"/>
        <family val="2"/>
      </rPr>
      <t>(Board Approval)</t>
    </r>
  </si>
  <si>
    <r>
      <t>ENGINEERING CERTIFICATION</t>
    </r>
    <r>
      <rPr>
        <sz val="10"/>
        <rFont val="Arial"/>
      </rPr>
      <t xml:space="preserve"> - I hereby certify that sufficient inspection has been made of the construction reported by this </t>
    </r>
  </si>
  <si>
    <t xml:space="preserve">inventory to give me reasonable assurance that the construction complies with applicable specifications and standards and meets </t>
  </si>
  <si>
    <t>appropriate code requirements as to strength and safety.  This certification is in accordance with acceptable engineering practice.</t>
  </si>
  <si>
    <t>INSPECTION PERFORMED BY</t>
  </si>
  <si>
    <t>FIRM</t>
  </si>
  <si>
    <t>LICENSE NUMBER</t>
  </si>
  <si>
    <t>SIGNATURE OF LICENSED ENGINEER</t>
  </si>
  <si>
    <t xml:space="preserve">accounting records.  We further certify that funds represented by advances requested have been expended in accordance with the </t>
  </si>
  <si>
    <t xml:space="preserve">purposes of the loan, the provisions of the loan contract and mortgage, and RUS bulletins and the Code of Federal Regulations </t>
  </si>
  <si>
    <t>Work OrderNo.</t>
  </si>
  <si>
    <r>
      <t>ENVIRONMENTAL CERTIFICATION</t>
    </r>
    <r>
      <rPr>
        <sz val="10"/>
        <rFont val="Arial"/>
      </rPr>
      <t xml:space="preserve"> - </t>
    </r>
    <r>
      <rPr>
        <i/>
        <sz val="10"/>
        <rFont val="Arial"/>
        <family val="2"/>
      </rPr>
      <t>FOR MINOR PROJECT 219 ONLY</t>
    </r>
  </si>
  <si>
    <t xml:space="preserve">We certify that construction reported on the above listed work orders (except certification "2" below), is a categorical exclusion </t>
  </si>
  <si>
    <t>of a type described in 7 CFR 1794.31 (b) which normally does not require preparation of a Borrower's Environmental Report.</t>
  </si>
  <si>
    <t>We certify that construction reported on work orders</t>
  </si>
  <si>
    <t xml:space="preserve">Item </t>
  </si>
  <si>
    <t>No.</t>
  </si>
  <si>
    <t>Amount</t>
  </si>
  <si>
    <t>Description of Construction</t>
  </si>
  <si>
    <t>Subtotal</t>
  </si>
  <si>
    <t>INSTRUCTIONS FOR USE OF AUTOMATED FORM 219</t>
  </si>
  <si>
    <r>
      <t xml:space="preserve">All input for a minor construction form 219 should be completed on the </t>
    </r>
    <r>
      <rPr>
        <b/>
        <sz val="10"/>
        <rFont val="Arial"/>
        <family val="2"/>
      </rPr>
      <t>Minor Constr. Form 219</t>
    </r>
    <r>
      <rPr>
        <sz val="10"/>
        <rFont val="Arial"/>
        <family val="2"/>
      </rPr>
      <t xml:space="preserve"> tab.</t>
    </r>
  </si>
  <si>
    <r>
      <t xml:space="preserve">All input for a standard form 219 (no minor construction) should be completed on the </t>
    </r>
    <r>
      <rPr>
        <b/>
        <sz val="10"/>
        <rFont val="Arial"/>
        <family val="2"/>
      </rPr>
      <t>Data Input</t>
    </r>
    <r>
      <rPr>
        <sz val="10"/>
        <rFont val="Arial"/>
        <family val="2"/>
      </rPr>
      <t xml:space="preserve"> tab.</t>
    </r>
  </si>
  <si>
    <t xml:space="preserve">The Data Input sheet includes one additional column "Code Cat." or Code Category that is not normally </t>
  </si>
  <si>
    <t xml:space="preserve">found on a normal 219.  This form requires input in this column in order to sort and subtotal your projects </t>
  </si>
  <si>
    <r>
      <t xml:space="preserve">by code category.  You may enter work orders in any order that you wish but you </t>
    </r>
    <r>
      <rPr>
        <b/>
        <sz val="10"/>
        <rFont val="Arial"/>
        <family val="2"/>
      </rPr>
      <t>must</t>
    </r>
    <r>
      <rPr>
        <sz val="10"/>
        <rFont val="Arial"/>
        <family val="2"/>
      </rPr>
      <t xml:space="preserve"> include a Code </t>
    </r>
  </si>
  <si>
    <t>Category such as 300 or 100, etc.  The form will sort and subtotal your work orders according to the Code</t>
  </si>
  <si>
    <t xml:space="preserve">you would insert Code Category 200 in column "A", Code Cat.  If the next work order was a code 101, you </t>
  </si>
  <si>
    <t xml:space="preserve">would enter code 100 in column "A"; and so on.  </t>
  </si>
  <si>
    <t>Standard Work Order 219 Data Input</t>
  </si>
  <si>
    <r>
      <t xml:space="preserve">section below.  If corrections are needed, go to the </t>
    </r>
    <r>
      <rPr>
        <b/>
        <sz val="10"/>
        <rFont val="Arial"/>
        <family val="2"/>
      </rPr>
      <t>Editing the Form 219</t>
    </r>
    <r>
      <rPr>
        <sz val="10"/>
        <rFont val="Arial"/>
        <family val="2"/>
      </rPr>
      <t xml:space="preserve"> section below.</t>
    </r>
  </si>
  <si>
    <t>Editing the Form 219</t>
  </si>
  <si>
    <t>219 with the corrected data.</t>
  </si>
  <si>
    <t>DO NOT MAKE ANY CHANGES ON THE FORM 219.</t>
  </si>
  <si>
    <t>were previous created.</t>
  </si>
  <si>
    <r>
      <t xml:space="preserve">You may now edit existing data or enter additional data.  </t>
    </r>
    <r>
      <rPr>
        <b/>
        <sz val="10"/>
        <rFont val="Arial"/>
        <family val="2"/>
      </rPr>
      <t>If you need to enter new work orders</t>
    </r>
    <r>
      <rPr>
        <sz val="10"/>
        <rFont val="Arial"/>
        <family val="2"/>
      </rPr>
      <t xml:space="preserve">, you </t>
    </r>
  </si>
  <si>
    <r>
      <t xml:space="preserve">Now go back to Steps 2, 3 and 4 under </t>
    </r>
    <r>
      <rPr>
        <b/>
        <sz val="10"/>
        <rFont val="Arial"/>
        <family val="2"/>
      </rPr>
      <t>Standard Work Order 219 Data Input</t>
    </r>
    <r>
      <rPr>
        <sz val="10"/>
        <rFont val="Arial"/>
        <family val="2"/>
      </rPr>
      <t xml:space="preserve"> above.</t>
    </r>
  </si>
  <si>
    <t>Printing the Form 219</t>
  </si>
  <si>
    <t xml:space="preserve">Your almost Home!!!  You have entered all the work orders that you need or will fit on the Form 219, </t>
  </si>
  <si>
    <t>corrected all the erroneous information that was obviously provided by others and verified the output</t>
  </si>
  <si>
    <t>on the actual Form 219 that is located on the first tab.  You are now ready to print the final Form 219.</t>
  </si>
  <si>
    <t>Creating a Minor Construction Form 219</t>
  </si>
  <si>
    <t>The only difference between this form and any other standard or hard copy of a Form 219 is the fact that</t>
  </si>
  <si>
    <r>
      <t>of Construction</t>
    </r>
    <r>
      <rPr>
        <sz val="10"/>
        <rFont val="Arial"/>
        <family val="2"/>
      </rPr>
      <t>.  In addition, the form will automatically total amounts entered in columns 4 through 9 into</t>
    </r>
  </si>
  <si>
    <r>
      <t>required Environmental Certification</t>
    </r>
    <r>
      <rPr>
        <sz val="10"/>
        <rFont val="Arial"/>
        <family val="2"/>
      </rPr>
      <t xml:space="preserve"> that is provided just above the Borrower Certification.</t>
    </r>
  </si>
  <si>
    <t>Don’t forget to save your work.</t>
  </si>
  <si>
    <t xml:space="preserve">Category that you provide for each work order.  For example:  If the first work order is project code 235, </t>
  </si>
  <si>
    <r>
      <t xml:space="preserve">If you are satisfied that the Form 219 is correct and no changes are required, go to </t>
    </r>
    <r>
      <rPr>
        <b/>
        <sz val="10"/>
        <rFont val="Arial"/>
        <family val="2"/>
      </rPr>
      <t>Printing the Form 219</t>
    </r>
  </si>
  <si>
    <r>
      <t>Summary by Budget Items</t>
    </r>
    <r>
      <rPr>
        <sz val="10"/>
        <rFont val="Arial"/>
        <family val="2"/>
      </rPr>
      <t xml:space="preserve"> total in the bottom left corner of the form.  One additional difference is the</t>
    </r>
  </si>
  <si>
    <t xml:space="preserve">The next step will create the Form 219 according to the data entered and sorted on the Data Input sheet. </t>
  </si>
  <si>
    <r>
      <t xml:space="preserve">an area has been provided below the section for dollar amounts for you to enter the </t>
    </r>
    <r>
      <rPr>
        <b/>
        <sz val="10"/>
        <rFont val="Arial"/>
        <family val="2"/>
      </rPr>
      <t>required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Description</t>
    </r>
  </si>
  <si>
    <t xml:space="preserve">column 10 (do not overwrite the formulas in column 10) and will subtotal all work order totals and create the </t>
  </si>
  <si>
    <t>Form 219 located under the first tab.</t>
  </si>
  <si>
    <t>Date</t>
  </si>
  <si>
    <t>Reference</t>
  </si>
  <si>
    <t>Quan-</t>
  </si>
  <si>
    <t>ity</t>
  </si>
  <si>
    <t>Size</t>
  </si>
  <si>
    <t>Manufacturer</t>
  </si>
  <si>
    <t>Type</t>
  </si>
  <si>
    <t>Invoice</t>
  </si>
  <si>
    <t>Cost and</t>
  </si>
  <si>
    <t>Freight</t>
  </si>
  <si>
    <t>Labor</t>
  </si>
  <si>
    <t>and</t>
  </si>
  <si>
    <t>Other</t>
  </si>
  <si>
    <t>Transformer</t>
  </si>
  <si>
    <t>Conversion</t>
  </si>
  <si>
    <t>Costs</t>
  </si>
  <si>
    <t>(from Col.10</t>
  </si>
  <si>
    <t>Estimated</t>
  </si>
  <si>
    <t>Installation</t>
  </si>
  <si>
    <t>Subject to</t>
  </si>
  <si>
    <t>Advance</t>
  </si>
  <si>
    <t>Salvage Value</t>
  </si>
  <si>
    <t>of Old</t>
  </si>
  <si>
    <t>Transformers</t>
  </si>
  <si>
    <t>Total Cost</t>
  </si>
  <si>
    <t>Capitalized</t>
  </si>
  <si>
    <t>CODE 600</t>
  </si>
  <si>
    <t>SUMMARY OF SPECIAL EQUIPMENT COSTS</t>
  </si>
  <si>
    <t>TOTALS</t>
  </si>
  <si>
    <t>BORROWER CERTIFICATION</t>
  </si>
  <si>
    <t>I certify that the costs of construction shown are the actual costs and are reflected in the general accounting records.  We further certify that funds represented</t>
  </si>
  <si>
    <t>Manager's Signature</t>
  </si>
  <si>
    <t>(from Col. 6</t>
  </si>
  <si>
    <t>Account 370, Meters - Meter Sockets, Current and Potential Transformers</t>
  </si>
  <si>
    <t>Account 368, Line Transformers - Voltage Regulators</t>
  </si>
  <si>
    <t>Account 365, Overhead Conductors and Devices - Oil Circuit Reclosers and Sectionalizers</t>
  </si>
  <si>
    <t>REFERENCE</t>
  </si>
  <si>
    <t>QUANTITY</t>
  </si>
  <si>
    <t>Size in KVA</t>
  </si>
  <si>
    <t>OLD</t>
  </si>
  <si>
    <t>NEW</t>
  </si>
  <si>
    <t>Retired Transformers</t>
  </si>
  <si>
    <t>TYPE</t>
  </si>
  <si>
    <t>ORIGINAL</t>
  </si>
  <si>
    <t>INSTALLED</t>
  </si>
  <si>
    <t>COST</t>
  </si>
  <si>
    <t>SALVAGE</t>
  </si>
  <si>
    <t>RETIREMENT</t>
  </si>
  <si>
    <t>LOSS - COL.</t>
  </si>
  <si>
    <t>5 - COL. 6</t>
  </si>
  <si>
    <t>INVOICE COST</t>
  </si>
  <si>
    <t>OF CONVERSION</t>
  </si>
  <si>
    <t>AND FREIGHT</t>
  </si>
  <si>
    <t>OTHER</t>
  </si>
  <si>
    <t>CONVERSION</t>
  </si>
  <si>
    <t>COSTS</t>
  </si>
  <si>
    <t>TOTAL</t>
  </si>
  <si>
    <t>COST -</t>
  </si>
  <si>
    <t>COL. 8 +</t>
  </si>
  <si>
    <t>COL. 9</t>
  </si>
  <si>
    <t>TOTAL COST</t>
  </si>
  <si>
    <t>OF CONVERTED</t>
  </si>
  <si>
    <t>TRANSFORMERS</t>
  </si>
  <si>
    <t>COL. 6 +</t>
  </si>
  <si>
    <t>COL. 10</t>
  </si>
  <si>
    <t>CONVERTED</t>
  </si>
  <si>
    <t>UNIT COST</t>
  </si>
  <si>
    <t>COL. 11 /</t>
  </si>
  <si>
    <t>COL. 1</t>
  </si>
  <si>
    <t>CREDIT ACCT. 368, DEBIT ACCT. 106.8</t>
  </si>
  <si>
    <t>DEBIT ACCT. 107.3, CREDIT ACCT. 108.8</t>
  </si>
  <si>
    <t>DEBIT ACCT. 108.6, CREDIT ACCT. 108.8</t>
  </si>
  <si>
    <t>TOTAL INVOICE PRICE, DEBIT ACCT. 107.3</t>
  </si>
  <si>
    <t>TOTAL OTHER COST, DEBIT ACCT. 107.3</t>
  </si>
  <si>
    <t>TOTAL CONVERSION COST</t>
  </si>
  <si>
    <t>GRAND TOTAL</t>
  </si>
  <si>
    <t>TRANSFORMER CONVERSION COSTS</t>
  </si>
  <si>
    <r>
      <t xml:space="preserve">Go to the Data Input tab and press the </t>
    </r>
    <r>
      <rPr>
        <b/>
        <sz val="10"/>
        <rFont val="Arial"/>
        <family val="2"/>
      </rPr>
      <t>Clear Subtotals</t>
    </r>
    <r>
      <rPr>
        <sz val="10"/>
        <rFont val="Arial"/>
        <family val="2"/>
      </rPr>
      <t xml:space="preserve"> button.  This action will remove the subtotals that </t>
    </r>
  </si>
  <si>
    <r>
      <t xml:space="preserve">Now press the </t>
    </r>
    <r>
      <rPr>
        <b/>
        <sz val="10"/>
        <rFont val="Arial"/>
        <family val="2"/>
      </rPr>
      <t>Clear Form 219</t>
    </r>
    <r>
      <rPr>
        <sz val="10"/>
        <rFont val="Arial"/>
        <family val="2"/>
      </rPr>
      <t xml:space="preserve"> button.  This action will remove the data from the </t>
    </r>
  </si>
  <si>
    <t>DO NOT PRESS THE "CREATE 219" BUTTON MORE THAN ONCE WITHOUT FIRST PRESSING</t>
  </si>
  <si>
    <t>THE "CLEAR 219" BUTTON.</t>
  </si>
  <si>
    <t>Creating a Special Equipment Summary</t>
  </si>
  <si>
    <t>It is located above the "Minor Constr. Form 219" tab.</t>
  </si>
  <si>
    <t xml:space="preserve">Trans. Conv. </t>
  </si>
  <si>
    <t>and/or Transformer Conversion Cost Sheet</t>
  </si>
  <si>
    <t xml:space="preserve">This form works in conjunction with the Transformer Conversion Costs sheet that is located immediately </t>
  </si>
  <si>
    <t>following this form.  Transformer conversion costs, if any, are first entered on the Transformer Conv.</t>
  </si>
  <si>
    <t>use on the Special Equipment Summary form.</t>
  </si>
  <si>
    <t>Bulletin 1767B-2 for details relating to each column.</t>
  </si>
  <si>
    <t>Never use the master form for data input.  Save the original form for continued use and always</t>
  </si>
  <si>
    <t xml:space="preserve">enter data on a copy of the original.  The original can also be saved as a template to avoid </t>
  </si>
  <si>
    <t>completed application Form 219 has been received</t>
  </si>
  <si>
    <t>DO NOT OVERWRITE FORMULAS IN COL. 9</t>
  </si>
  <si>
    <t>Replacements</t>
  </si>
  <si>
    <t>Cost Of</t>
  </si>
  <si>
    <t>Removal:</t>
  </si>
  <si>
    <t>Construction:</t>
  </si>
  <si>
    <t xml:space="preserve">above, is a categorical </t>
  </si>
  <si>
    <t>exclusion of a type that normally requires a Borrower's Environmental Report which is attached.</t>
  </si>
  <si>
    <t>accidental use of the master.</t>
  </si>
  <si>
    <t>form is located above the "Special Equip. Summary" tab.</t>
  </si>
  <si>
    <t xml:space="preserve">The aforementioned change combines the classifications of "System Improvements" and "Ordinary </t>
  </si>
  <si>
    <t xml:space="preserve">This change eliminates the traditional accounting and engineering classification of "Ordinary </t>
  </si>
  <si>
    <t>Replacement".  This 219 implements this change by eliminating the "Original Cost" column.</t>
  </si>
  <si>
    <t>Replacements" into a single category which will be referred to as "Replacement of Plant"</t>
  </si>
  <si>
    <t>It is very important that you follow these directions in order to successfully edit and create a new Form</t>
  </si>
  <si>
    <r>
      <t xml:space="preserve">may enter them at the bottom of the current list of sorted work orders and press the </t>
    </r>
    <r>
      <rPr>
        <b/>
        <sz val="10"/>
        <rFont val="Arial"/>
        <family val="2"/>
      </rPr>
      <t>Sort</t>
    </r>
    <r>
      <rPr>
        <sz val="10"/>
        <rFont val="Arial"/>
        <family val="2"/>
      </rPr>
      <t xml:space="preserve"> button again.</t>
    </r>
  </si>
  <si>
    <t>Don't forget to save your work.</t>
  </si>
  <si>
    <r>
      <t xml:space="preserve">In this case, you will actually enter the information directly on the </t>
    </r>
    <r>
      <rPr>
        <b/>
        <sz val="10"/>
        <rFont val="Arial"/>
        <family val="2"/>
      </rPr>
      <t>Minor Construction Form 219</t>
    </r>
    <r>
      <rPr>
        <sz val="10"/>
        <rFont val="Arial"/>
        <family val="2"/>
      </rPr>
      <t>.</t>
    </r>
  </si>
  <si>
    <t>As with the Minor Construction Form 219, this form is created by entering data directly onto the form.  The</t>
  </si>
  <si>
    <t>Cost sheet.  These costs are summarized for you and totals provided at the bottom of the form for your</t>
  </si>
  <si>
    <t>Data for both forms is entered in the same manner as you would on a standard, hard copy, form (see RUS</t>
  </si>
  <si>
    <r>
      <t xml:space="preserve">To print either form, go to the form to be printed and press the </t>
    </r>
    <r>
      <rPr>
        <b/>
        <sz val="10"/>
        <rFont val="Arial"/>
        <family val="2"/>
      </rPr>
      <t>Print Icon</t>
    </r>
    <r>
      <rPr>
        <sz val="10"/>
        <rFont val="Arial"/>
      </rPr>
      <t xml:space="preserve"> or select the </t>
    </r>
    <r>
      <rPr>
        <b/>
        <sz val="10"/>
        <rFont val="Arial"/>
        <family val="2"/>
      </rPr>
      <t>Print Command</t>
    </r>
  </si>
  <si>
    <r>
      <t xml:space="preserve">Once you have entered all data required, print the form by selecting the </t>
    </r>
    <r>
      <rPr>
        <b/>
        <sz val="10"/>
        <rFont val="Arial"/>
        <family val="2"/>
      </rPr>
      <t>Print Icon</t>
    </r>
    <r>
      <rPr>
        <sz val="10"/>
        <rFont val="Arial"/>
      </rPr>
      <t xml:space="preserve"> or the </t>
    </r>
    <r>
      <rPr>
        <b/>
        <sz val="10"/>
        <rFont val="Arial"/>
        <family val="2"/>
      </rPr>
      <t>Print Command</t>
    </r>
  </si>
  <si>
    <r>
      <t xml:space="preserve">located under the </t>
    </r>
    <r>
      <rPr>
        <b/>
        <sz val="10"/>
        <rFont val="Arial"/>
        <family val="2"/>
      </rPr>
      <t>File</t>
    </r>
    <r>
      <rPr>
        <sz val="10"/>
        <rFont val="Arial"/>
      </rPr>
      <t xml:space="preserve"> drop down box.</t>
    </r>
  </si>
  <si>
    <r>
      <t xml:space="preserve">This is the easy part.  First select the </t>
    </r>
    <r>
      <rPr>
        <b/>
        <sz val="10"/>
        <rFont val="Arial"/>
        <family val="2"/>
      </rPr>
      <t>Form 219</t>
    </r>
    <r>
      <rPr>
        <sz val="10"/>
        <rFont val="Arial"/>
        <family val="2"/>
      </rPr>
      <t xml:space="preserve"> tab.  Now print this page by selecting the </t>
    </r>
    <r>
      <rPr>
        <b/>
        <sz val="10"/>
        <rFont val="Arial"/>
        <family val="2"/>
      </rPr>
      <t>Print Icon</t>
    </r>
    <r>
      <rPr>
        <sz val="10"/>
        <rFont val="Arial"/>
        <family val="2"/>
      </rPr>
      <t xml:space="preserve"> or </t>
    </r>
  </si>
  <si>
    <r>
      <t xml:space="preserve">selecting </t>
    </r>
    <r>
      <rPr>
        <b/>
        <sz val="10"/>
        <rFont val="Arial"/>
        <family val="2"/>
      </rPr>
      <t>Print Command</t>
    </r>
    <r>
      <rPr>
        <sz val="10"/>
        <rFont val="Arial"/>
      </rPr>
      <t xml:space="preserve"> under the </t>
    </r>
    <r>
      <rPr>
        <b/>
        <sz val="10"/>
        <rFont val="Arial"/>
        <family val="2"/>
      </rPr>
      <t>File</t>
    </r>
    <r>
      <rPr>
        <sz val="10"/>
        <rFont val="Arial"/>
      </rPr>
      <t xml:space="preserve"> drop down box.  That's all there is to it.</t>
    </r>
  </si>
  <si>
    <r>
      <t>BORROWER CERTIFICATION</t>
    </r>
    <r>
      <rPr>
        <sz val="10"/>
        <rFont val="Arial"/>
        <family val="2"/>
      </rPr>
      <t xml:space="preserve"> - We certify that the costs of construction shown are the actual costs and are reflected in the general  </t>
    </r>
  </si>
  <si>
    <t>YYYY</t>
  </si>
  <si>
    <t>or</t>
  </si>
  <si>
    <t>Inventory Number</t>
  </si>
  <si>
    <t>Month Ending</t>
  </si>
  <si>
    <t>System Designation</t>
  </si>
  <si>
    <t>Name of Borrower</t>
  </si>
  <si>
    <t>Manager</t>
  </si>
  <si>
    <t>Board Officer</t>
  </si>
  <si>
    <t>Inspection Performed By</t>
  </si>
  <si>
    <t>Firm</t>
  </si>
  <si>
    <t>License Number</t>
  </si>
  <si>
    <t>Column "C", Year - Enter the year as a 4 digit entry; for example 1999 or 2000.</t>
  </si>
  <si>
    <r>
      <t xml:space="preserve">Press the </t>
    </r>
    <r>
      <rPr>
        <b/>
        <sz val="10"/>
        <rFont val="Arial"/>
        <family val="2"/>
      </rPr>
      <t>Create 219</t>
    </r>
    <r>
      <rPr>
        <sz val="10"/>
        <rFont val="Arial"/>
        <family val="2"/>
      </rPr>
      <t xml:space="preserve"> button.  If asked whether you want to replace the contents of destination cells - Press </t>
    </r>
  </si>
  <si>
    <r>
      <t>YES</t>
    </r>
    <r>
      <rPr>
        <sz val="10"/>
        <rFont val="Arial"/>
        <family val="2"/>
      </rPr>
      <t>.  This action will subtotal the data by Code Category and copy the information to the blank Form 219</t>
    </r>
  </si>
  <si>
    <t xml:space="preserve">located in the bottom left corner of the Form 219.  </t>
  </si>
  <si>
    <r>
      <t xml:space="preserve">that is located on the first tab.  This action will also create the </t>
    </r>
    <r>
      <rPr>
        <b/>
        <sz val="10"/>
        <rFont val="Arial"/>
        <family val="2"/>
      </rPr>
      <t xml:space="preserve">Summary By Budget Number </t>
    </r>
    <r>
      <rPr>
        <sz val="10"/>
        <rFont val="Arial"/>
        <family val="2"/>
      </rPr>
      <t xml:space="preserve">that is </t>
    </r>
    <r>
      <rPr>
        <b/>
        <sz val="10"/>
        <rFont val="Arial"/>
        <family val="2"/>
      </rPr>
      <t xml:space="preserve"> </t>
    </r>
  </si>
  <si>
    <t>Effective August 6, 1999, RUS published in the Federal Register a change to 7 CFR 1710.</t>
  </si>
  <si>
    <t>Improvements</t>
  </si>
  <si>
    <t>According to the Paperwork Reduction Act of 1995, an agency may not conduct or sponsor, and a person is not required to respond to a collection of information unless it displays a valid OMB control number.</t>
  </si>
  <si>
    <t>instructions, searching existing data sources, gathering and maintaining the data needed, and completing and reviewing the collection of information.</t>
  </si>
  <si>
    <t>by advances requested have been expensed in accordance with the purposes of the loan, the provisions of the loan contract and mortgage, and RUS bulletins</t>
  </si>
  <si>
    <t>and the Code of Federal Regulations relative to the advance of funds for work order purposes.</t>
  </si>
  <si>
    <t>Predominant Cost</t>
  </si>
  <si>
    <t>When accounting for retirement or removal costs associated with new construction, the predominant cost</t>
  </si>
  <si>
    <t>method should be used.  For example, if incidental to the construction of a new service, a structure in the</t>
  </si>
  <si>
    <t xml:space="preserve">existing line had to be changed or removed and the new construction is the costliest part of the </t>
  </si>
  <si>
    <t xml:space="preserve">project, the project would be classified as new construction.  Conversly, if the costliest part was the removal </t>
  </si>
  <si>
    <t>or replacement, the project would be classified as a system improvement.</t>
  </si>
  <si>
    <r>
      <t xml:space="preserve"> box. If a  "</t>
    </r>
    <r>
      <rPr>
        <b/>
        <sz val="11"/>
        <color indexed="10"/>
        <rFont val="Arial"/>
        <family val="2"/>
      </rPr>
      <t>ERROR-reduce CIAC</t>
    </r>
    <r>
      <rPr>
        <sz val="10"/>
        <rFont val="Arial"/>
      </rPr>
      <t xml:space="preserve">" message appears, you should reduce Contributions In Aid of </t>
    </r>
  </si>
  <si>
    <t xml:space="preserve">When you have completed entering all work orders that will be included on the subject Form 219, </t>
  </si>
  <si>
    <t xml:space="preserve">review each work order to assure that there are no error messages in the "Loan Funds" </t>
  </si>
  <si>
    <t xml:space="preserve">Construction to a level that will produce $0.00 Loan Funds.  See Bulletin 1767B-2, paragraph 8.6.7.10.1. </t>
  </si>
  <si>
    <t>When you have completed entering and reviewing all work orders that will be included on the subject</t>
  </si>
  <si>
    <r>
      <t xml:space="preserve"> Form 219, press the </t>
    </r>
    <r>
      <rPr>
        <b/>
        <sz val="10"/>
        <rFont val="Arial"/>
        <family val="2"/>
      </rPr>
      <t>Sort</t>
    </r>
    <r>
      <rPr>
        <sz val="10"/>
        <rFont val="Arial"/>
        <family val="2"/>
      </rPr>
      <t xml:space="preserve"> button.  This will sort all the work orders by Code Category.  </t>
    </r>
  </si>
  <si>
    <t xml:space="preserve">relative to the advance of funds for work order purposes.  We recognize that statements contained herein concern a matter within the </t>
  </si>
  <si>
    <t xml:space="preserve">jurisdiction of an agency of the United States and the making of a false, fictitious or fraudulent statement may render the maker subject </t>
  </si>
  <si>
    <t>to prosecution under Title 18, United States Code Section 1001.</t>
  </si>
  <si>
    <t>DATA INPUT SHEET</t>
  </si>
  <si>
    <t>Rural Utilities Service, USDA-RD, Washington DC  20250.  Copy 2 is for your records.</t>
  </si>
  <si>
    <t>Optional form</t>
  </si>
  <si>
    <t>MONTHLY GRAND TOTAL LOAN FUNDS SUBJECT TO ADVANCE</t>
  </si>
  <si>
    <t>Optional Form</t>
  </si>
  <si>
    <t>Version 13, 10/21/02</t>
  </si>
  <si>
    <t>OMB No. 0572-0015</t>
  </si>
  <si>
    <r>
      <t xml:space="preserve">RUS Form </t>
    </r>
    <r>
      <rPr>
        <b/>
        <sz val="10"/>
        <rFont val="Arial"/>
        <family val="2"/>
      </rPr>
      <t>219</t>
    </r>
    <r>
      <rPr>
        <sz val="10"/>
        <rFont val="Arial"/>
      </rPr>
      <t xml:space="preserve">  (</t>
    </r>
    <r>
      <rPr>
        <i/>
        <sz val="10"/>
        <rFont val="Arial"/>
        <family val="2"/>
      </rPr>
      <t>Rev.10-02</t>
    </r>
    <r>
      <rPr>
        <sz val="10"/>
        <rFont val="Arial"/>
      </rPr>
      <t>)</t>
    </r>
  </si>
  <si>
    <t>version 13, 10/21/02</t>
  </si>
  <si>
    <r>
      <t xml:space="preserve">RUS Form </t>
    </r>
    <r>
      <rPr>
        <b/>
        <sz val="10"/>
        <rFont val="Arial"/>
        <family val="2"/>
      </rPr>
      <t>219</t>
    </r>
    <r>
      <rPr>
        <sz val="10"/>
        <rFont val="Arial"/>
      </rPr>
      <t xml:space="preserve">  (</t>
    </r>
    <r>
      <rPr>
        <i/>
        <sz val="10"/>
        <rFont val="Arial"/>
        <family val="2"/>
      </rPr>
      <t>Rev. 10-02</t>
    </r>
    <r>
      <rPr>
        <sz val="10"/>
        <rFont val="Arial"/>
      </rPr>
      <t>)</t>
    </r>
  </si>
  <si>
    <t>V 13, 10/21/02</t>
  </si>
  <si>
    <t>The valid OMB control number for this information collection is 0572-0015.  The time required to complete this information collection is estimated to average 1.5 hours per response, including the time for reviewing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</si>
</sst>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7" formatCode="&quot;$&quot;#,##0.00_);\(&quot;$&quot;#,##0.00\)"/>
    <numFmt numFmtId="165" formatCode="0_);\(0\)"/>
    <numFmt numFmtId="166" formatCode="mmmm\-yy"/>
    <numFmt numFmtId="168" formatCode="mmmm\ d\,\ yyyy"/>
    <numFmt numFmtId="169" formatCode="mm/dd/yy"/>
    <numFmt numFmtId="170" formatCode="0000"/>
  </numFmts>
  <fonts count="23" x14ac:knownFonts="1"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b/>
      <sz val="10"/>
      <name val="Arial"/>
    </font>
    <font>
      <sz val="10"/>
      <name val="Arial"/>
      <family val="2"/>
    </font>
    <font>
      <sz val="7"/>
      <color indexed="81"/>
      <name val="Tahoma"/>
    </font>
    <font>
      <b/>
      <sz val="7"/>
      <color indexed="81"/>
      <name val="Tahoma"/>
    </font>
    <font>
      <i/>
      <sz val="10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8"/>
      <color indexed="10"/>
      <name val="Arial"/>
      <family val="2"/>
    </font>
    <font>
      <b/>
      <sz val="11"/>
      <color indexed="10"/>
      <name val="Arial"/>
      <family val="2"/>
    </font>
    <font>
      <b/>
      <sz val="16"/>
      <name val="Arial"/>
      <family val="2"/>
    </font>
    <font>
      <i/>
      <sz val="12"/>
      <name val="Arial"/>
      <family val="2"/>
    </font>
    <font>
      <i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gray0625"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indexed="39"/>
        <bgColor indexed="64"/>
      </patternFill>
    </fill>
  </fills>
  <borders count="8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49" fontId="2" fillId="0" borderId="0" xfId="0" applyNumberFormat="1" applyFont="1"/>
    <xf numFmtId="49" fontId="2" fillId="0" borderId="1" xfId="0" applyNumberFormat="1" applyFont="1" applyBorder="1" applyAlignment="1">
      <alignment horizontal="center"/>
    </xf>
    <xf numFmtId="1" fontId="0" fillId="0" borderId="5" xfId="0" applyNumberFormat="1" applyBorder="1" applyAlignment="1" applyProtection="1">
      <alignment horizontal="center"/>
      <protection locked="0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39" fontId="0" fillId="0" borderId="5" xfId="0" applyNumberFormat="1" applyBorder="1" applyAlignment="1" applyProtection="1">
      <alignment horizontal="center"/>
      <protection locked="0"/>
    </xf>
    <xf numFmtId="39" fontId="0" fillId="0" borderId="6" xfId="0" applyNumberFormat="1" applyBorder="1" applyAlignment="1" applyProtection="1">
      <alignment horizontal="center"/>
      <protection locked="0"/>
    </xf>
    <xf numFmtId="39" fontId="0" fillId="0" borderId="7" xfId="0" applyNumberFormat="1" applyBorder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2" borderId="8" xfId="0" applyFill="1" applyBorder="1"/>
    <xf numFmtId="0" fontId="6" fillId="2" borderId="6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5" xfId="0" applyFill="1" applyBorder="1"/>
    <xf numFmtId="0" fontId="6" fillId="2" borderId="2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0" fillId="2" borderId="6" xfId="0" applyFill="1" applyBorder="1"/>
    <xf numFmtId="0" fontId="0" fillId="2" borderId="9" xfId="0" applyFill="1" applyBorder="1"/>
    <xf numFmtId="165" fontId="1" fillId="2" borderId="10" xfId="0" applyNumberFormat="1" applyFont="1" applyFill="1" applyBorder="1" applyAlignment="1">
      <alignment horizontal="center"/>
    </xf>
    <xf numFmtId="165" fontId="1" fillId="2" borderId="11" xfId="0" applyNumberFormat="1" applyFont="1" applyFill="1" applyBorder="1" applyAlignment="1">
      <alignment horizontal="center"/>
    </xf>
    <xf numFmtId="165" fontId="1" fillId="2" borderId="12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Border="1" applyAlignment="1">
      <alignment horizontal="center" textRotation="90"/>
    </xf>
    <xf numFmtId="165" fontId="1" fillId="3" borderId="0" xfId="0" applyNumberFormat="1" applyFont="1" applyFill="1" applyBorder="1" applyAlignment="1">
      <alignment horizontal="center"/>
    </xf>
    <xf numFmtId="0" fontId="5" fillId="0" borderId="13" xfId="0" pivotButton="1" applyFont="1" applyBorder="1"/>
    <xf numFmtId="0" fontId="5" fillId="0" borderId="14" xfId="0" applyFont="1" applyBorder="1"/>
    <xf numFmtId="0" fontId="5" fillId="0" borderId="15" xfId="0" applyFont="1" applyBorder="1"/>
    <xf numFmtId="0" fontId="0" fillId="0" borderId="0" xfId="0" applyBorder="1" applyAlignment="1" applyProtection="1">
      <alignment horizontal="center"/>
      <protection locked="0"/>
    </xf>
    <xf numFmtId="1" fontId="0" fillId="0" borderId="0" xfId="0" applyNumberFormat="1" applyBorder="1" applyAlignment="1" applyProtection="1">
      <alignment horizontal="center"/>
      <protection locked="0"/>
    </xf>
    <xf numFmtId="39" fontId="0" fillId="0" borderId="0" xfId="0" applyNumberFormat="1" applyBorder="1" applyAlignment="1" applyProtection="1">
      <alignment horizontal="center"/>
      <protection locked="0"/>
    </xf>
    <xf numFmtId="0" fontId="5" fillId="0" borderId="0" xfId="0" applyFont="1" applyBorder="1"/>
    <xf numFmtId="39" fontId="0" fillId="0" borderId="16" xfId="0" applyNumberFormat="1" applyBorder="1" applyAlignment="1" applyProtection="1">
      <alignment horizontal="center"/>
    </xf>
    <xf numFmtId="0" fontId="0" fillId="0" borderId="17" xfId="0" applyBorder="1" applyAlignment="1" applyProtection="1">
      <alignment horizontal="center"/>
      <protection locked="0"/>
    </xf>
    <xf numFmtId="1" fontId="0" fillId="0" borderId="17" xfId="0" applyNumberFormat="1" applyBorder="1" applyAlignment="1" applyProtection="1">
      <alignment horizontal="center"/>
      <protection locked="0"/>
    </xf>
    <xf numFmtId="39" fontId="0" fillId="0" borderId="17" xfId="0" applyNumberFormat="1" applyBorder="1" applyAlignment="1" applyProtection="1">
      <alignment horizontal="center"/>
      <protection locked="0"/>
    </xf>
    <xf numFmtId="0" fontId="0" fillId="0" borderId="18" xfId="0" applyBorder="1"/>
    <xf numFmtId="0" fontId="0" fillId="0" borderId="18" xfId="0" applyBorder="1" applyAlignment="1">
      <alignment horizontal="center"/>
    </xf>
    <xf numFmtId="0" fontId="0" fillId="0" borderId="0" xfId="0" applyAlignment="1" applyProtection="1">
      <alignment horizontal="left"/>
    </xf>
    <xf numFmtId="0" fontId="6" fillId="0" borderId="19" xfId="0" applyFont="1" applyBorder="1" applyProtection="1"/>
    <xf numFmtId="0" fontId="0" fillId="0" borderId="0" xfId="0" applyProtection="1"/>
    <xf numFmtId="0" fontId="6" fillId="0" borderId="9" xfId="0" applyFont="1" applyBorder="1" applyProtection="1"/>
    <xf numFmtId="0" fontId="0" fillId="0" borderId="1" xfId="0" applyBorder="1" applyProtection="1"/>
    <xf numFmtId="0" fontId="0" fillId="0" borderId="3" xfId="0" applyBorder="1" applyProtection="1"/>
    <xf numFmtId="0" fontId="6" fillId="0" borderId="20" xfId="0" applyFont="1" applyBorder="1" applyProtection="1"/>
    <xf numFmtId="0" fontId="0" fillId="0" borderId="0" xfId="0" applyBorder="1" applyProtection="1"/>
    <xf numFmtId="0" fontId="0" fillId="0" borderId="21" xfId="0" applyBorder="1" applyProtection="1"/>
    <xf numFmtId="0" fontId="5" fillId="0" borderId="22" xfId="0" applyFont="1" applyBorder="1" applyProtection="1"/>
    <xf numFmtId="0" fontId="0" fillId="0" borderId="2" xfId="0" applyBorder="1" applyProtection="1"/>
    <xf numFmtId="0" fontId="4" fillId="0" borderId="22" xfId="0" applyFont="1" applyBorder="1" applyProtection="1"/>
    <xf numFmtId="0" fontId="4" fillId="0" borderId="23" xfId="0" applyFont="1" applyBorder="1" applyProtection="1"/>
    <xf numFmtId="0" fontId="0" fillId="0" borderId="8" xfId="0" applyBorder="1" applyProtection="1"/>
    <xf numFmtId="0" fontId="0" fillId="0" borderId="4" xfId="0" applyBorder="1" applyProtection="1"/>
    <xf numFmtId="0" fontId="6" fillId="0" borderId="6" xfId="0" applyFont="1" applyBorder="1" applyAlignment="1" applyProtection="1">
      <alignment horizontal="center"/>
    </xf>
    <xf numFmtId="0" fontId="6" fillId="0" borderId="5" xfId="0" applyFont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/>
    </xf>
    <xf numFmtId="0" fontId="0" fillId="0" borderId="5" xfId="0" applyBorder="1" applyProtection="1"/>
    <xf numFmtId="0" fontId="6" fillId="0" borderId="2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0" fillId="0" borderId="6" xfId="0" applyBorder="1" applyProtection="1"/>
    <xf numFmtId="0" fontId="0" fillId="0" borderId="9" xfId="0" applyBorder="1" applyProtection="1"/>
    <xf numFmtId="165" fontId="1" fillId="0" borderId="10" xfId="0" applyNumberFormat="1" applyFont="1" applyBorder="1" applyAlignment="1" applyProtection="1">
      <alignment horizontal="center"/>
    </xf>
    <xf numFmtId="165" fontId="1" fillId="0" borderId="11" xfId="0" applyNumberFormat="1" applyFont="1" applyBorder="1" applyAlignment="1" applyProtection="1">
      <alignment horizontal="center"/>
    </xf>
    <xf numFmtId="165" fontId="1" fillId="0" borderId="12" xfId="0" applyNumberFormat="1" applyFont="1" applyBorder="1" applyAlignment="1" applyProtection="1">
      <alignment horizontal="center"/>
    </xf>
    <xf numFmtId="0" fontId="4" fillId="0" borderId="0" xfId="0" applyFont="1" applyProtection="1"/>
    <xf numFmtId="0" fontId="0" fillId="0" borderId="24" xfId="0" applyBorder="1" applyProtection="1"/>
    <xf numFmtId="0" fontId="0" fillId="0" borderId="25" xfId="0" applyBorder="1" applyProtection="1"/>
    <xf numFmtId="0" fontId="0" fillId="0" borderId="0" xfId="0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2" fillId="0" borderId="27" xfId="0" applyFont="1" applyBorder="1" applyProtection="1"/>
    <xf numFmtId="0" fontId="0" fillId="0" borderId="18" xfId="0" applyBorder="1" applyProtection="1"/>
    <xf numFmtId="0" fontId="0" fillId="0" borderId="28" xfId="0" applyBorder="1" applyProtection="1"/>
    <xf numFmtId="0" fontId="0" fillId="0" borderId="29" xfId="0" applyBorder="1" applyProtection="1"/>
    <xf numFmtId="0" fontId="2" fillId="0" borderId="30" xfId="0" applyFont="1" applyBorder="1"/>
    <xf numFmtId="0" fontId="0" fillId="0" borderId="31" xfId="0" applyBorder="1"/>
    <xf numFmtId="0" fontId="2" fillId="0" borderId="31" xfId="0" applyFont="1" applyBorder="1" applyAlignment="1">
      <alignment horizontal="center"/>
    </xf>
    <xf numFmtId="0" fontId="0" fillId="0" borderId="32" xfId="0" applyBorder="1"/>
    <xf numFmtId="7" fontId="0" fillId="0" borderId="0" xfId="0" applyNumberFormat="1" applyBorder="1"/>
    <xf numFmtId="0" fontId="2" fillId="0" borderId="27" xfId="0" applyFont="1" applyBorder="1"/>
    <xf numFmtId="0" fontId="2" fillId="0" borderId="18" xfId="0" applyFont="1" applyBorder="1" applyAlignment="1">
      <alignment horizontal="center"/>
    </xf>
    <xf numFmtId="0" fontId="0" fillId="0" borderId="28" xfId="0" applyBorder="1"/>
    <xf numFmtId="0" fontId="5" fillId="0" borderId="18" xfId="0" applyFont="1" applyBorder="1"/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2" fillId="0" borderId="18" xfId="0" applyFont="1" applyBorder="1" applyAlignment="1" applyProtection="1">
      <alignment horizontal="center"/>
    </xf>
    <xf numFmtId="7" fontId="0" fillId="0" borderId="2" xfId="0" applyNumberFormat="1" applyBorder="1" applyAlignment="1" applyProtection="1">
      <alignment horizontal="center"/>
    </xf>
    <xf numFmtId="7" fontId="0" fillId="0" borderId="0" xfId="0" applyNumberFormat="1" applyBorder="1" applyAlignment="1">
      <alignment horizontal="center"/>
    </xf>
    <xf numFmtId="0" fontId="0" fillId="0" borderId="36" xfId="0" applyBorder="1"/>
    <xf numFmtId="0" fontId="2" fillId="0" borderId="37" xfId="0" applyFont="1" applyBorder="1" applyAlignment="1" applyProtection="1">
      <alignment horizontal="left"/>
      <protection locked="0"/>
    </xf>
    <xf numFmtId="0" fontId="7" fillId="0" borderId="0" xfId="0" applyFont="1" applyBorder="1"/>
    <xf numFmtId="0" fontId="7" fillId="0" borderId="1" xfId="0" applyFont="1" applyBorder="1"/>
    <xf numFmtId="0" fontId="5" fillId="0" borderId="38" xfId="0" applyFont="1" applyBorder="1"/>
    <xf numFmtId="7" fontId="0" fillId="0" borderId="13" xfId="0" applyNumberFormat="1" applyBorder="1"/>
    <xf numFmtId="0" fontId="14" fillId="0" borderId="0" xfId="0" applyFont="1"/>
    <xf numFmtId="0" fontId="2" fillId="0" borderId="0" xfId="0" applyFont="1"/>
    <xf numFmtId="0" fontId="10" fillId="0" borderId="0" xfId="0" applyFont="1"/>
    <xf numFmtId="0" fontId="0" fillId="4" borderId="0" xfId="0" applyFill="1"/>
    <xf numFmtId="0" fontId="0" fillId="4" borderId="0" xfId="0" applyFill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39" xfId="0" applyBorder="1"/>
    <xf numFmtId="0" fontId="0" fillId="0" borderId="40" xfId="0" applyBorder="1"/>
    <xf numFmtId="0" fontId="2" fillId="0" borderId="0" xfId="0" applyFont="1" applyBorder="1" applyAlignment="1">
      <alignment horizontal="center"/>
    </xf>
    <xf numFmtId="0" fontId="0" fillId="0" borderId="41" xfId="0" applyBorder="1"/>
    <xf numFmtId="0" fontId="2" fillId="0" borderId="41" xfId="0" applyFont="1" applyBorder="1" applyAlignment="1">
      <alignment horizontal="center"/>
    </xf>
    <xf numFmtId="165" fontId="1" fillId="0" borderId="24" xfId="0" applyNumberFormat="1" applyFont="1" applyBorder="1" applyAlignment="1">
      <alignment horizontal="center"/>
    </xf>
    <xf numFmtId="165" fontId="1" fillId="0" borderId="42" xfId="0" applyNumberFormat="1" applyFont="1" applyBorder="1" applyAlignment="1">
      <alignment horizontal="center"/>
    </xf>
    <xf numFmtId="0" fontId="2" fillId="0" borderId="4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0" fontId="0" fillId="0" borderId="43" xfId="0" applyBorder="1"/>
    <xf numFmtId="0" fontId="0" fillId="0" borderId="6" xfId="0" applyBorder="1"/>
    <xf numFmtId="165" fontId="1" fillId="0" borderId="7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3" fillId="0" borderId="0" xfId="0" applyFont="1"/>
    <xf numFmtId="0" fontId="15" fillId="0" borderId="44" xfId="0" applyFont="1" applyBorder="1" applyAlignment="1">
      <alignment vertical="center"/>
    </xf>
    <xf numFmtId="0" fontId="0" fillId="0" borderId="17" xfId="0" applyBorder="1"/>
    <xf numFmtId="0" fontId="0" fillId="0" borderId="45" xfId="0" applyBorder="1"/>
    <xf numFmtId="0" fontId="15" fillId="0" borderId="46" xfId="0" applyFont="1" applyBorder="1" applyAlignment="1">
      <alignment vertical="center"/>
    </xf>
    <xf numFmtId="0" fontId="0" fillId="5" borderId="47" xfId="0" applyFill="1" applyBorder="1"/>
    <xf numFmtId="0" fontId="0" fillId="5" borderId="48" xfId="0" applyFill="1" applyBorder="1"/>
    <xf numFmtId="0" fontId="0" fillId="0" borderId="22" xfId="0" applyBorder="1"/>
    <xf numFmtId="0" fontId="13" fillId="0" borderId="0" xfId="0" applyFont="1" applyBorder="1"/>
    <xf numFmtId="0" fontId="0" fillId="0" borderId="23" xfId="0" applyBorder="1"/>
    <xf numFmtId="0" fontId="13" fillId="0" borderId="1" xfId="0" applyFont="1" applyBorder="1"/>
    <xf numFmtId="0" fontId="0" fillId="0" borderId="49" xfId="0" applyBorder="1"/>
    <xf numFmtId="0" fontId="15" fillId="0" borderId="50" xfId="0" applyFont="1" applyBorder="1"/>
    <xf numFmtId="0" fontId="0" fillId="0" borderId="21" xfId="0" applyBorder="1"/>
    <xf numFmtId="0" fontId="15" fillId="0" borderId="21" xfId="0" applyFont="1" applyBorder="1"/>
    <xf numFmtId="0" fontId="0" fillId="0" borderId="51" xfId="0" applyBorder="1"/>
    <xf numFmtId="39" fontId="0" fillId="0" borderId="47" xfId="0" applyNumberFormat="1" applyBorder="1" applyAlignment="1" applyProtection="1">
      <alignment horizontal="center"/>
      <protection locked="0"/>
    </xf>
    <xf numFmtId="39" fontId="0" fillId="0" borderId="48" xfId="0" applyNumberFormat="1" applyBorder="1" applyAlignment="1" applyProtection="1">
      <alignment horizontal="center"/>
      <protection locked="0"/>
    </xf>
    <xf numFmtId="0" fontId="0" fillId="0" borderId="52" xfId="0" applyBorder="1" applyProtection="1">
      <protection locked="0"/>
    </xf>
    <xf numFmtId="0" fontId="0" fillId="0" borderId="47" xfId="0" applyBorder="1" applyProtection="1">
      <protection locked="0"/>
    </xf>
    <xf numFmtId="0" fontId="0" fillId="0" borderId="53" xfId="0" applyBorder="1" applyProtection="1">
      <protection locked="0"/>
    </xf>
    <xf numFmtId="0" fontId="0" fillId="0" borderId="48" xfId="0" applyBorder="1" applyProtection="1">
      <protection locked="0"/>
    </xf>
    <xf numFmtId="7" fontId="0" fillId="0" borderId="54" xfId="0" applyNumberFormat="1" applyBorder="1" applyAlignment="1">
      <alignment horizontal="center"/>
    </xf>
    <xf numFmtId="0" fontId="0" fillId="5" borderId="5" xfId="0" applyFill="1" applyBorder="1"/>
    <xf numFmtId="7" fontId="0" fillId="0" borderId="55" xfId="0" applyNumberFormat="1" applyBorder="1" applyAlignment="1">
      <alignment horizontal="center"/>
    </xf>
    <xf numFmtId="7" fontId="0" fillId="0" borderId="56" xfId="0" applyNumberFormat="1" applyBorder="1" applyAlignment="1">
      <alignment horizontal="center"/>
    </xf>
    <xf numFmtId="0" fontId="0" fillId="5" borderId="56" xfId="0" applyFill="1" applyBorder="1"/>
    <xf numFmtId="7" fontId="0" fillId="0" borderId="57" xfId="0" applyNumberFormat="1" applyBorder="1" applyAlignment="1">
      <alignment horizontal="center"/>
    </xf>
    <xf numFmtId="39" fontId="0" fillId="0" borderId="47" xfId="0" applyNumberFormat="1" applyBorder="1" applyAlignment="1" applyProtection="1">
      <alignment horizontal="center"/>
    </xf>
    <xf numFmtId="39" fontId="0" fillId="0" borderId="48" xfId="0" applyNumberFormat="1" applyBorder="1" applyAlignment="1" applyProtection="1">
      <alignment horizontal="center"/>
    </xf>
    <xf numFmtId="39" fontId="0" fillId="0" borderId="58" xfId="0" applyNumberFormat="1" applyBorder="1" applyAlignment="1" applyProtection="1">
      <alignment horizontal="center"/>
    </xf>
    <xf numFmtId="39" fontId="0" fillId="0" borderId="59" xfId="0" applyNumberFormat="1" applyBorder="1" applyAlignment="1" applyProtection="1">
      <alignment horizontal="center"/>
    </xf>
    <xf numFmtId="39" fontId="0" fillId="0" borderId="20" xfId="0" applyNumberFormat="1" applyBorder="1" applyAlignment="1" applyProtection="1">
      <alignment horizontal="center"/>
    </xf>
    <xf numFmtId="39" fontId="0" fillId="0" borderId="60" xfId="0" applyNumberFormat="1" applyBorder="1" applyAlignment="1" applyProtection="1">
      <alignment horizontal="center"/>
    </xf>
    <xf numFmtId="165" fontId="0" fillId="0" borderId="47" xfId="0" applyNumberFormat="1" applyBorder="1" applyAlignment="1" applyProtection="1">
      <alignment horizontal="center"/>
      <protection locked="0"/>
    </xf>
    <xf numFmtId="165" fontId="0" fillId="0" borderId="48" xfId="0" applyNumberFormat="1" applyBorder="1" applyAlignment="1" applyProtection="1">
      <alignment horizontal="center"/>
      <protection locked="0"/>
    </xf>
    <xf numFmtId="0" fontId="0" fillId="0" borderId="47" xfId="0" applyBorder="1" applyAlignment="1" applyProtection="1">
      <alignment horizontal="center"/>
      <protection locked="0"/>
    </xf>
    <xf numFmtId="0" fontId="0" fillId="0" borderId="48" xfId="0" applyBorder="1" applyAlignment="1" applyProtection="1">
      <alignment horizontal="center"/>
      <protection locked="0"/>
    </xf>
    <xf numFmtId="39" fontId="0" fillId="0" borderId="61" xfId="0" applyNumberFormat="1" applyBorder="1" applyAlignment="1" applyProtection="1">
      <alignment horizontal="center"/>
    </xf>
    <xf numFmtId="7" fontId="0" fillId="0" borderId="62" xfId="0" applyNumberFormat="1" applyBorder="1" applyAlignment="1" applyProtection="1">
      <alignment horizontal="center"/>
    </xf>
    <xf numFmtId="0" fontId="0" fillId="5" borderId="47" xfId="0" applyFill="1" applyBorder="1" applyProtection="1"/>
    <xf numFmtId="0" fontId="0" fillId="5" borderId="48" xfId="0" applyFill="1" applyBorder="1" applyProtection="1"/>
    <xf numFmtId="0" fontId="0" fillId="5" borderId="5" xfId="0" applyFill="1" applyBorder="1" applyProtection="1"/>
    <xf numFmtId="7" fontId="0" fillId="0" borderId="55" xfId="0" applyNumberFormat="1" applyBorder="1" applyAlignment="1" applyProtection="1">
      <alignment horizontal="center"/>
    </xf>
    <xf numFmtId="0" fontId="0" fillId="5" borderId="56" xfId="0" applyFill="1" applyBorder="1" applyProtection="1"/>
    <xf numFmtId="165" fontId="1" fillId="0" borderId="0" xfId="0" applyNumberFormat="1" applyFont="1"/>
    <xf numFmtId="0" fontId="5" fillId="0" borderId="43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6" xfId="0" applyFont="1" applyBorder="1"/>
    <xf numFmtId="165" fontId="1" fillId="0" borderId="59" xfId="0" applyNumberFormat="1" applyFont="1" applyBorder="1" applyAlignment="1">
      <alignment horizontal="center"/>
    </xf>
    <xf numFmtId="165" fontId="1" fillId="0" borderId="20" xfId="0" applyNumberFormat="1" applyFont="1" applyBorder="1" applyAlignment="1">
      <alignment horizontal="center"/>
    </xf>
    <xf numFmtId="0" fontId="0" fillId="0" borderId="29" xfId="0" applyBorder="1"/>
    <xf numFmtId="0" fontId="0" fillId="0" borderId="27" xfId="0" applyBorder="1"/>
    <xf numFmtId="0" fontId="2" fillId="0" borderId="63" xfId="0" applyFont="1" applyBorder="1"/>
    <xf numFmtId="0" fontId="0" fillId="0" borderId="64" xfId="0" applyBorder="1"/>
    <xf numFmtId="0" fontId="0" fillId="0" borderId="65" xfId="0" applyBorder="1"/>
    <xf numFmtId="0" fontId="0" fillId="5" borderId="66" xfId="0" applyFill="1" applyBorder="1"/>
    <xf numFmtId="0" fontId="0" fillId="5" borderId="0" xfId="0" applyFill="1"/>
    <xf numFmtId="0" fontId="0" fillId="5" borderId="21" xfId="0" applyFill="1" applyBorder="1"/>
    <xf numFmtId="0" fontId="0" fillId="5" borderId="51" xfId="0" applyFill="1" applyBorder="1"/>
    <xf numFmtId="0" fontId="0" fillId="5" borderId="41" xfId="0" applyFill="1" applyBorder="1"/>
    <xf numFmtId="0" fontId="0" fillId="5" borderId="18" xfId="0" applyFill="1" applyBorder="1"/>
    <xf numFmtId="0" fontId="0" fillId="5" borderId="0" xfId="0" applyFill="1" applyBorder="1"/>
    <xf numFmtId="0" fontId="3" fillId="0" borderId="67" xfId="0" applyFont="1" applyBorder="1"/>
    <xf numFmtId="0" fontId="0" fillId="0" borderId="68" xfId="0" applyBorder="1"/>
    <xf numFmtId="0" fontId="0" fillId="0" borderId="69" xfId="0" applyBorder="1"/>
    <xf numFmtId="0" fontId="0" fillId="5" borderId="70" xfId="0" applyFill="1" applyBorder="1"/>
    <xf numFmtId="0" fontId="0" fillId="5" borderId="24" xfId="0" applyFill="1" applyBorder="1"/>
    <xf numFmtId="0" fontId="0" fillId="5" borderId="71" xfId="0" applyFill="1" applyBorder="1"/>
    <xf numFmtId="14" fontId="0" fillId="0" borderId="53" xfId="0" applyNumberFormat="1" applyBorder="1" applyAlignment="1" applyProtection="1">
      <alignment horizontal="center"/>
      <protection locked="0"/>
    </xf>
    <xf numFmtId="14" fontId="0" fillId="0" borderId="72" xfId="0" applyNumberFormat="1" applyBorder="1" applyAlignment="1" applyProtection="1">
      <alignment horizontal="center"/>
      <protection locked="0"/>
    </xf>
    <xf numFmtId="37" fontId="0" fillId="0" borderId="48" xfId="0" applyNumberFormat="1" applyBorder="1" applyAlignment="1" applyProtection="1">
      <alignment horizontal="center"/>
      <protection locked="0"/>
    </xf>
    <xf numFmtId="37" fontId="0" fillId="0" borderId="5" xfId="0" applyNumberFormat="1" applyBorder="1" applyAlignment="1" applyProtection="1">
      <alignment horizontal="center"/>
      <protection locked="0"/>
    </xf>
    <xf numFmtId="39" fontId="0" fillId="0" borderId="48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9" fontId="0" fillId="0" borderId="60" xfId="0" applyNumberFormat="1" applyBorder="1" applyAlignment="1">
      <alignment horizontal="center"/>
    </xf>
    <xf numFmtId="39" fontId="0" fillId="0" borderId="8" xfId="0" applyNumberFormat="1" applyBorder="1" applyAlignment="1">
      <alignment horizontal="center"/>
    </xf>
    <xf numFmtId="7" fontId="0" fillId="0" borderId="48" xfId="0" applyNumberFormat="1" applyBorder="1" applyAlignment="1">
      <alignment horizontal="center"/>
    </xf>
    <xf numFmtId="0" fontId="5" fillId="0" borderId="73" xfId="0" applyFont="1" applyBorder="1"/>
    <xf numFmtId="0" fontId="0" fillId="0" borderId="41" xfId="0" applyBorder="1" applyAlignment="1" applyProtection="1">
      <alignment horizontal="left"/>
    </xf>
    <xf numFmtId="39" fontId="0" fillId="0" borderId="9" xfId="0" applyNumberFormat="1" applyBorder="1" applyAlignment="1" applyProtection="1">
      <alignment horizontal="center"/>
    </xf>
    <xf numFmtId="39" fontId="0" fillId="0" borderId="71" xfId="0" applyNumberFormat="1" applyBorder="1" applyAlignment="1" applyProtection="1">
      <alignment horizontal="center"/>
    </xf>
    <xf numFmtId="39" fontId="0" fillId="0" borderId="41" xfId="0" applyNumberFormat="1" applyBorder="1" applyAlignment="1" applyProtection="1">
      <alignment horizontal="center"/>
    </xf>
    <xf numFmtId="0" fontId="0" fillId="0" borderId="40" xfId="0" applyBorder="1" applyProtection="1"/>
    <xf numFmtId="0" fontId="0" fillId="0" borderId="41" xfId="0" applyBorder="1" applyProtection="1"/>
    <xf numFmtId="0" fontId="0" fillId="0" borderId="49" xfId="0" applyBorder="1" applyProtection="1"/>
    <xf numFmtId="0" fontId="0" fillId="0" borderId="74" xfId="0" applyBorder="1" applyProtection="1"/>
    <xf numFmtId="0" fontId="0" fillId="0" borderId="75" xfId="0" applyBorder="1" applyProtection="1"/>
    <xf numFmtId="0" fontId="0" fillId="0" borderId="76" xfId="0" applyBorder="1" applyProtection="1"/>
    <xf numFmtId="0" fontId="0" fillId="0" borderId="22" xfId="0" applyBorder="1" applyProtection="1"/>
    <xf numFmtId="39" fontId="0" fillId="0" borderId="8" xfId="0" applyNumberFormat="1" applyBorder="1" applyAlignment="1" applyProtection="1">
      <alignment horizontal="center"/>
    </xf>
    <xf numFmtId="0" fontId="5" fillId="0" borderId="50" xfId="0" applyFont="1" applyBorder="1" applyProtection="1"/>
    <xf numFmtId="49" fontId="0" fillId="0" borderId="21" xfId="0" applyNumberFormat="1" applyBorder="1" applyProtection="1">
      <protection locked="0"/>
    </xf>
    <xf numFmtId="49" fontId="0" fillId="0" borderId="0" xfId="0" applyNumberFormat="1" applyProtection="1">
      <protection locked="0"/>
    </xf>
    <xf numFmtId="49" fontId="0" fillId="0" borderId="2" xfId="0" applyNumberForma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24" xfId="0" applyNumberFormat="1" applyBorder="1" applyProtection="1">
      <protection locked="0"/>
    </xf>
    <xf numFmtId="49" fontId="0" fillId="0" borderId="25" xfId="0" applyNumberFormat="1" applyBorder="1" applyProtection="1">
      <protection locked="0"/>
    </xf>
    <xf numFmtId="0" fontId="0" fillId="0" borderId="62" xfId="0" applyBorder="1" applyProtection="1">
      <protection locked="0"/>
    </xf>
    <xf numFmtId="0" fontId="16" fillId="0" borderId="0" xfId="0" applyFont="1"/>
    <xf numFmtId="0" fontId="17" fillId="0" borderId="0" xfId="0" applyFont="1"/>
    <xf numFmtId="0" fontId="0" fillId="6" borderId="0" xfId="0" applyFill="1" applyAlignment="1">
      <alignment horizontal="center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center"/>
    </xf>
    <xf numFmtId="39" fontId="16" fillId="0" borderId="6" xfId="0" applyNumberFormat="1" applyFont="1" applyBorder="1" applyAlignment="1" applyProtection="1">
      <alignment horizontal="center"/>
      <protection locked="0"/>
    </xf>
    <xf numFmtId="165" fontId="16" fillId="3" borderId="2" xfId="0" applyNumberFormat="1" applyFont="1" applyFill="1" applyBorder="1" applyAlignment="1">
      <alignment horizontal="center"/>
    </xf>
    <xf numFmtId="0" fontId="0" fillId="0" borderId="24" xfId="0" applyBorder="1" applyProtection="1">
      <protection locked="0"/>
    </xf>
    <xf numFmtId="0" fontId="0" fillId="0" borderId="42" xfId="0" applyBorder="1" applyProtection="1">
      <protection locked="0"/>
    </xf>
    <xf numFmtId="0" fontId="2" fillId="2" borderId="4" xfId="0" applyFont="1" applyFill="1" applyBorder="1" applyAlignment="1">
      <alignment horizontal="center"/>
    </xf>
    <xf numFmtId="165" fontId="18" fillId="3" borderId="77" xfId="0" applyNumberFormat="1" applyFont="1" applyFill="1" applyBorder="1" applyAlignment="1">
      <alignment horizontal="left"/>
    </xf>
    <xf numFmtId="0" fontId="10" fillId="3" borderId="78" xfId="0" applyFont="1" applyFill="1" applyBorder="1"/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2" xfId="0" applyFont="1" applyBorder="1" applyAlignment="1" applyProtection="1">
      <alignment horizontal="center"/>
    </xf>
    <xf numFmtId="0" fontId="2" fillId="6" borderId="4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5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7" fillId="0" borderId="2" xfId="0" applyFont="1" applyBorder="1"/>
    <xf numFmtId="49" fontId="0" fillId="0" borderId="72" xfId="0" applyNumberFormat="1" applyBorder="1" applyAlignment="1" applyProtection="1">
      <alignment horizontal="center"/>
      <protection locked="0"/>
    </xf>
    <xf numFmtId="49" fontId="0" fillId="0" borderId="79" xfId="0" applyNumberFormat="1" applyBorder="1" applyAlignment="1" applyProtection="1">
      <alignment horizontal="center"/>
      <protection locked="0"/>
    </xf>
    <xf numFmtId="49" fontId="0" fillId="0" borderId="80" xfId="0" applyNumberFormat="1" applyBorder="1" applyAlignment="1" applyProtection="1">
      <alignment horizontal="center"/>
      <protection locked="0"/>
    </xf>
    <xf numFmtId="0" fontId="2" fillId="2" borderId="10" xfId="0" applyFont="1" applyFill="1" applyBorder="1" applyAlignment="1">
      <alignment horizontal="center"/>
    </xf>
    <xf numFmtId="0" fontId="0" fillId="3" borderId="0" xfId="0" applyFill="1"/>
    <xf numFmtId="166" fontId="0" fillId="0" borderId="5" xfId="0" applyNumberFormat="1" applyBorder="1" applyAlignment="1">
      <alignment horizontal="center"/>
    </xf>
    <xf numFmtId="0" fontId="2" fillId="3" borderId="0" xfId="0" applyFont="1" applyFill="1" applyAlignment="1">
      <alignment horizontal="center"/>
    </xf>
    <xf numFmtId="169" fontId="0" fillId="0" borderId="48" xfId="0" applyNumberFormat="1" applyBorder="1" applyAlignment="1">
      <alignment horizontal="center"/>
    </xf>
    <xf numFmtId="170" fontId="0" fillId="0" borderId="81" xfId="0" applyNumberFormat="1" applyBorder="1" applyAlignment="1" applyProtection="1">
      <alignment horizontal="left"/>
      <protection locked="0"/>
    </xf>
    <xf numFmtId="170" fontId="0" fillId="0" borderId="18" xfId="0" applyNumberFormat="1" applyBorder="1" applyAlignment="1" applyProtection="1">
      <alignment horizontal="left"/>
      <protection locked="0"/>
    </xf>
    <xf numFmtId="170" fontId="0" fillId="0" borderId="70" xfId="0" applyNumberFormat="1" applyBorder="1" applyAlignment="1" applyProtection="1">
      <alignment horizontal="left"/>
      <protection locked="0"/>
    </xf>
    <xf numFmtId="39" fontId="10" fillId="0" borderId="9" xfId="0" applyNumberFormat="1" applyFont="1" applyBorder="1" applyAlignment="1" applyProtection="1">
      <alignment horizontal="center"/>
    </xf>
    <xf numFmtId="170" fontId="9" fillId="0" borderId="18" xfId="0" applyNumberFormat="1" applyFont="1" applyBorder="1" applyAlignment="1" applyProtection="1">
      <alignment horizontal="left"/>
      <protection locked="0"/>
    </xf>
    <xf numFmtId="49" fontId="0" fillId="0" borderId="22" xfId="0" applyNumberFormat="1" applyBorder="1" applyAlignment="1" applyProtection="1">
      <alignment horizontal="center"/>
      <protection locked="0"/>
    </xf>
    <xf numFmtId="0" fontId="5" fillId="0" borderId="0" xfId="0" applyFont="1" applyProtection="1"/>
    <xf numFmtId="0" fontId="14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7" fontId="0" fillId="0" borderId="5" xfId="0" applyNumberFormat="1" applyBorder="1" applyAlignment="1" applyProtection="1">
      <protection locked="0"/>
    </xf>
    <xf numFmtId="7" fontId="0" fillId="0" borderId="8" xfId="0" applyNumberFormat="1" applyBorder="1" applyAlignment="1" applyProtection="1"/>
    <xf numFmtId="7" fontId="0" fillId="0" borderId="6" xfId="0" applyNumberFormat="1" applyBorder="1" applyAlignment="1" applyProtection="1">
      <protection locked="0"/>
    </xf>
    <xf numFmtId="7" fontId="0" fillId="0" borderId="9" xfId="0" applyNumberFormat="1" applyBorder="1" applyAlignment="1" applyProtection="1"/>
    <xf numFmtId="7" fontId="10" fillId="0" borderId="9" xfId="0" applyNumberFormat="1" applyFont="1" applyBorder="1" applyAlignment="1" applyProtection="1"/>
    <xf numFmtId="7" fontId="16" fillId="0" borderId="6" xfId="0" applyNumberFormat="1" applyFont="1" applyBorder="1" applyAlignment="1" applyProtection="1">
      <protection locked="0"/>
    </xf>
    <xf numFmtId="7" fontId="0" fillId="0" borderId="7" xfId="0" applyNumberFormat="1" applyBorder="1" applyAlignment="1" applyProtection="1">
      <protection locked="0"/>
    </xf>
    <xf numFmtId="7" fontId="0" fillId="0" borderId="71" xfId="0" applyNumberFormat="1" applyBorder="1" applyAlignment="1" applyProtection="1"/>
    <xf numFmtId="7" fontId="0" fillId="0" borderId="78" xfId="0" applyNumberFormat="1" applyBorder="1" applyAlignment="1" applyProtection="1"/>
    <xf numFmtId="7" fontId="0" fillId="0" borderId="6" xfId="0" applyNumberFormat="1" applyBorder="1" applyAlignment="1" applyProtection="1"/>
    <xf numFmtId="7" fontId="0" fillId="0" borderId="7" xfId="0" applyNumberFormat="1" applyBorder="1" applyAlignment="1" applyProtection="1"/>
    <xf numFmtId="0" fontId="2" fillId="0" borderId="82" xfId="0" applyFont="1" applyBorder="1" applyProtection="1"/>
    <xf numFmtId="0" fontId="0" fillId="0" borderId="24" xfId="0" applyBorder="1"/>
    <xf numFmtId="0" fontId="5" fillId="0" borderId="83" xfId="0" pivotButton="1" applyFont="1" applyBorder="1"/>
    <xf numFmtId="0" fontId="10" fillId="0" borderId="0" xfId="0" applyFont="1" applyProtection="1"/>
    <xf numFmtId="7" fontId="0" fillId="0" borderId="56" xfId="0" applyNumberFormat="1" applyBorder="1" applyAlignment="1" applyProtection="1">
      <alignment horizontal="center"/>
    </xf>
    <xf numFmtId="0" fontId="0" fillId="5" borderId="39" xfId="0" applyFill="1" applyBorder="1" applyProtection="1"/>
    <xf numFmtId="7" fontId="0" fillId="5" borderId="40" xfId="0" applyNumberFormat="1" applyFill="1" applyBorder="1" applyAlignment="1" applyProtection="1">
      <alignment horizontal="center"/>
    </xf>
    <xf numFmtId="0" fontId="14" fillId="0" borderId="0" xfId="0" applyFont="1" applyAlignment="1">
      <alignment horizontal="center"/>
    </xf>
    <xf numFmtId="0" fontId="2" fillId="2" borderId="66" xfId="0" applyFont="1" applyFill="1" applyBorder="1" applyAlignment="1">
      <alignment horizontal="center"/>
    </xf>
    <xf numFmtId="0" fontId="2" fillId="2" borderId="64" xfId="0" applyFont="1" applyFill="1" applyBorder="1" applyAlignment="1">
      <alignment horizontal="center"/>
    </xf>
    <xf numFmtId="0" fontId="2" fillId="2" borderId="65" xfId="0" applyFont="1" applyFill="1" applyBorder="1" applyAlignment="1">
      <alignment horizontal="center"/>
    </xf>
    <xf numFmtId="0" fontId="2" fillId="2" borderId="5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2" fillId="3" borderId="0" xfId="0" applyFont="1" applyFill="1" applyAlignment="1">
      <alignment horizontal="left"/>
    </xf>
    <xf numFmtId="0" fontId="2" fillId="2" borderId="72" xfId="0" applyFont="1" applyFill="1" applyBorder="1" applyAlignment="1">
      <alignment horizontal="center" textRotation="90"/>
    </xf>
    <xf numFmtId="0" fontId="2" fillId="2" borderId="79" xfId="0" applyFont="1" applyFill="1" applyBorder="1" applyAlignment="1">
      <alignment horizontal="center" textRotation="90"/>
    </xf>
    <xf numFmtId="0" fontId="2" fillId="2" borderId="84" xfId="0" applyFont="1" applyFill="1" applyBorder="1" applyAlignment="1">
      <alignment horizontal="center" textRotation="90"/>
    </xf>
    <xf numFmtId="0" fontId="2" fillId="2" borderId="5" xfId="0" applyFont="1" applyFill="1" applyBorder="1" applyAlignment="1">
      <alignment horizontal="center" textRotation="90"/>
    </xf>
    <xf numFmtId="0" fontId="2" fillId="2" borderId="6" xfId="0" applyFont="1" applyFill="1" applyBorder="1" applyAlignment="1">
      <alignment horizontal="center" textRotation="90"/>
    </xf>
    <xf numFmtId="0" fontId="2" fillId="2" borderId="8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2" borderId="5" xfId="0" applyFont="1" applyFill="1" applyBorder="1" applyAlignment="1">
      <alignment horizontal="center" textRotation="90"/>
    </xf>
    <xf numFmtId="0" fontId="0" fillId="0" borderId="6" xfId="0" applyBorder="1" applyAlignment="1">
      <alignment horizontal="center" textRotation="90"/>
    </xf>
    <xf numFmtId="0" fontId="20" fillId="0" borderId="0" xfId="0" applyFont="1" applyAlignment="1">
      <alignment horizontal="center"/>
    </xf>
    <xf numFmtId="0" fontId="0" fillId="0" borderId="66" xfId="0" applyBorder="1" applyAlignment="1">
      <alignment horizontal="center"/>
    </xf>
    <xf numFmtId="0" fontId="0" fillId="0" borderId="65" xfId="0" applyBorder="1" applyAlignment="1">
      <alignment horizontal="center"/>
    </xf>
    <xf numFmtId="1" fontId="0" fillId="0" borderId="66" xfId="0" applyNumberFormat="1" applyBorder="1" applyAlignment="1">
      <alignment horizontal="center"/>
    </xf>
    <xf numFmtId="1" fontId="0" fillId="0" borderId="65" xfId="0" applyNumberFormat="1" applyBorder="1" applyAlignment="1">
      <alignment horizontal="center"/>
    </xf>
    <xf numFmtId="0" fontId="10" fillId="0" borderId="66" xfId="0" applyFont="1" applyBorder="1" applyAlignment="1">
      <alignment horizontal="center"/>
    </xf>
    <xf numFmtId="0" fontId="10" fillId="0" borderId="6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64" xfId="0" applyBorder="1" applyAlignment="1">
      <alignment horizontal="center"/>
    </xf>
    <xf numFmtId="1" fontId="0" fillId="0" borderId="70" xfId="0" applyNumberFormat="1" applyBorder="1" applyAlignment="1" applyProtection="1">
      <alignment horizontal="center"/>
      <protection locked="0"/>
    </xf>
    <xf numFmtId="1" fontId="0" fillId="0" borderId="24" xfId="0" applyNumberFormat="1" applyBorder="1" applyAlignment="1" applyProtection="1">
      <alignment horizontal="center"/>
      <protection locked="0"/>
    </xf>
    <xf numFmtId="1" fontId="0" fillId="0" borderId="25" xfId="0" applyNumberFormat="1" applyBorder="1" applyAlignment="1" applyProtection="1">
      <alignment horizontal="center"/>
      <protection locked="0"/>
    </xf>
    <xf numFmtId="168" fontId="0" fillId="0" borderId="70" xfId="0" applyNumberFormat="1" applyBorder="1" applyAlignment="1" applyProtection="1">
      <alignment horizontal="center"/>
      <protection locked="0"/>
    </xf>
    <xf numFmtId="168" fontId="0" fillId="0" borderId="24" xfId="0" applyNumberFormat="1" applyBorder="1" applyAlignment="1" applyProtection="1">
      <alignment horizontal="center"/>
      <protection locked="0"/>
    </xf>
    <xf numFmtId="168" fontId="0" fillId="0" borderId="25" xfId="0" applyNumberFormat="1" applyBorder="1" applyAlignment="1" applyProtection="1">
      <alignment horizontal="center"/>
      <protection locked="0"/>
    </xf>
    <xf numFmtId="0" fontId="0" fillId="0" borderId="70" xfId="0" applyBorder="1" applyAlignment="1" applyProtection="1">
      <alignment horizontal="left"/>
      <protection locked="0"/>
    </xf>
    <xf numFmtId="0" fontId="0" fillId="0" borderId="24" xfId="0" applyBorder="1" applyAlignment="1" applyProtection="1">
      <alignment horizontal="left"/>
      <protection locked="0"/>
    </xf>
    <xf numFmtId="0" fontId="0" fillId="0" borderId="42" xfId="0" applyBorder="1" applyAlignment="1" applyProtection="1">
      <alignment horizontal="left"/>
      <protection locked="0"/>
    </xf>
    <xf numFmtId="0" fontId="0" fillId="0" borderId="28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9" xfId="0" applyBorder="1" applyAlignment="1" applyProtection="1">
      <alignment horizontal="center"/>
      <protection locked="0"/>
    </xf>
    <xf numFmtId="0" fontId="0" fillId="0" borderId="28" xfId="0" applyNumberFormat="1" applyBorder="1" applyAlignment="1" applyProtection="1">
      <alignment horizontal="center"/>
    </xf>
    <xf numFmtId="0" fontId="0" fillId="0" borderId="1" xfId="0" applyNumberFormat="1" applyBorder="1" applyAlignment="1" applyProtection="1">
      <alignment horizontal="center"/>
    </xf>
    <xf numFmtId="0" fontId="0" fillId="0" borderId="49" xfId="0" applyNumberFormat="1" applyBorder="1" applyAlignment="1" applyProtection="1">
      <alignment horizontal="center"/>
    </xf>
    <xf numFmtId="49" fontId="2" fillId="0" borderId="81" xfId="0" applyNumberFormat="1" applyFont="1" applyBorder="1" applyAlignment="1" applyProtection="1">
      <alignment horizontal="left"/>
    </xf>
    <xf numFmtId="49" fontId="2" fillId="0" borderId="21" xfId="0" applyNumberFormat="1" applyFont="1" applyBorder="1" applyAlignment="1" applyProtection="1">
      <alignment horizontal="left"/>
    </xf>
    <xf numFmtId="49" fontId="2" fillId="0" borderId="51" xfId="0" applyNumberFormat="1" applyFont="1" applyBorder="1" applyAlignment="1" applyProtection="1">
      <alignment horizontal="left"/>
    </xf>
    <xf numFmtId="168" fontId="0" fillId="0" borderId="28" xfId="0" applyNumberFormat="1" applyBorder="1" applyAlignment="1" applyProtection="1">
      <alignment horizontal="center"/>
      <protection locked="0"/>
    </xf>
    <xf numFmtId="168" fontId="0" fillId="0" borderId="1" xfId="0" applyNumberFormat="1" applyBorder="1" applyAlignment="1" applyProtection="1">
      <alignment horizontal="center"/>
      <protection locked="0"/>
    </xf>
    <xf numFmtId="168" fontId="0" fillId="0" borderId="3" xfId="0" applyNumberFormat="1" applyBorder="1" applyAlignment="1" applyProtection="1">
      <alignment horizontal="center"/>
      <protection locked="0"/>
    </xf>
    <xf numFmtId="0" fontId="0" fillId="0" borderId="28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49" xfId="0" applyBorder="1" applyAlignment="1" applyProtection="1">
      <alignment horizontal="left"/>
      <protection locked="0"/>
    </xf>
    <xf numFmtId="0" fontId="6" fillId="0" borderId="28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2" fillId="0" borderId="66" xfId="0" applyFont="1" applyBorder="1" applyAlignment="1" applyProtection="1">
      <alignment horizontal="center"/>
    </xf>
    <xf numFmtId="0" fontId="8" fillId="0" borderId="18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center"/>
    </xf>
    <xf numFmtId="0" fontId="8" fillId="0" borderId="28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8" fillId="0" borderId="3" xfId="0" applyFont="1" applyBorder="1" applyAlignment="1" applyProtection="1">
      <alignment horizontal="center"/>
    </xf>
    <xf numFmtId="0" fontId="2" fillId="0" borderId="81" xfId="0" applyFont="1" applyBorder="1" applyAlignment="1" applyProtection="1">
      <alignment horizontal="left"/>
    </xf>
    <xf numFmtId="0" fontId="2" fillId="0" borderId="21" xfId="0" applyFont="1" applyBorder="1" applyAlignment="1" applyProtection="1">
      <alignment horizontal="left"/>
    </xf>
    <xf numFmtId="0" fontId="2" fillId="0" borderId="51" xfId="0" applyFont="1" applyBorder="1" applyAlignment="1" applyProtection="1">
      <alignment horizontal="left"/>
    </xf>
    <xf numFmtId="0" fontId="2" fillId="0" borderId="4" xfId="0" applyFont="1" applyBorder="1" applyAlignment="1" applyProtection="1">
      <alignment horizontal="left"/>
    </xf>
    <xf numFmtId="166" fontId="0" fillId="0" borderId="28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" xfId="0" applyNumberFormat="1" applyBorder="1" applyAlignment="1" applyProtection="1">
      <alignment horizontal="center"/>
    </xf>
    <xf numFmtId="0" fontId="2" fillId="0" borderId="50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</xf>
    <xf numFmtId="0" fontId="3" fillId="0" borderId="22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2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</xf>
    <xf numFmtId="0" fontId="6" fillId="0" borderId="5" xfId="0" applyFont="1" applyBorder="1" applyAlignment="1" applyProtection="1">
      <alignment horizontal="center" textRotation="90"/>
    </xf>
    <xf numFmtId="0" fontId="7" fillId="0" borderId="6" xfId="0" applyFont="1" applyBorder="1" applyAlignment="1" applyProtection="1">
      <alignment horizontal="center" textRotation="90"/>
    </xf>
    <xf numFmtId="0" fontId="1" fillId="0" borderId="46" xfId="0" applyFont="1" applyBorder="1" applyAlignment="1" applyProtection="1">
      <alignment horizontal="center"/>
    </xf>
    <xf numFmtId="0" fontId="0" fillId="0" borderId="39" xfId="0" applyBorder="1" applyAlignment="1" applyProtection="1">
      <alignment horizontal="center"/>
    </xf>
    <xf numFmtId="0" fontId="2" fillId="0" borderId="81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0" fontId="2" fillId="0" borderId="28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23" xfId="0" applyFont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2" fillId="0" borderId="72" xfId="0" applyFont="1" applyBorder="1" applyAlignment="1" applyProtection="1">
      <alignment horizontal="center" textRotation="90"/>
    </xf>
    <xf numFmtId="0" fontId="2" fillId="0" borderId="79" xfId="0" applyFont="1" applyBorder="1" applyAlignment="1" applyProtection="1">
      <alignment horizontal="center" textRotation="90"/>
    </xf>
    <xf numFmtId="0" fontId="2" fillId="0" borderId="84" xfId="0" applyFont="1" applyBorder="1" applyAlignment="1" applyProtection="1">
      <alignment horizontal="center" textRotation="90"/>
    </xf>
    <xf numFmtId="0" fontId="2" fillId="0" borderId="5" xfId="0" applyFont="1" applyBorder="1" applyAlignment="1" applyProtection="1">
      <alignment horizontal="center" textRotation="90"/>
    </xf>
    <xf numFmtId="0" fontId="2" fillId="0" borderId="6" xfId="0" applyFont="1" applyBorder="1" applyAlignment="1" applyProtection="1">
      <alignment horizontal="center" textRotation="90"/>
    </xf>
    <xf numFmtId="0" fontId="2" fillId="0" borderId="10" xfId="0" applyFont="1" applyBorder="1" applyAlignment="1" applyProtection="1">
      <alignment horizontal="center" textRotation="90"/>
    </xf>
    <xf numFmtId="0" fontId="2" fillId="0" borderId="65" xfId="0" applyFont="1" applyBorder="1" applyAlignment="1" applyProtection="1">
      <alignment horizontal="center"/>
    </xf>
    <xf numFmtId="0" fontId="8" fillId="0" borderId="27" xfId="0" applyFont="1" applyBorder="1" applyAlignment="1" applyProtection="1">
      <alignment horizontal="center"/>
    </xf>
    <xf numFmtId="0" fontId="8" fillId="0" borderId="39" xfId="0" applyFont="1" applyBorder="1" applyAlignment="1" applyProtection="1">
      <alignment horizontal="center"/>
    </xf>
    <xf numFmtId="0" fontId="8" fillId="0" borderId="29" xfId="0" applyFont="1" applyBorder="1" applyAlignment="1" applyProtection="1">
      <alignment horizontal="center"/>
    </xf>
    <xf numFmtId="0" fontId="0" fillId="0" borderId="70" xfId="0" applyBorder="1" applyAlignment="1" applyProtection="1">
      <alignment horizontal="center"/>
      <protection locked="0"/>
    </xf>
    <xf numFmtId="0" fontId="0" fillId="0" borderId="24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  <protection locked="0"/>
    </xf>
    <xf numFmtId="49" fontId="0" fillId="0" borderId="28" xfId="0" applyNumberFormat="1" applyBorder="1" applyAlignment="1" applyProtection="1">
      <alignment horizontal="center"/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49" fontId="0" fillId="0" borderId="49" xfId="0" applyNumberFormat="1" applyBorder="1" applyAlignment="1" applyProtection="1">
      <alignment horizontal="center"/>
      <protection locked="0"/>
    </xf>
    <xf numFmtId="0" fontId="2" fillId="0" borderId="64" xfId="0" applyFont="1" applyBorder="1" applyAlignment="1" applyProtection="1">
      <alignment horizontal="center"/>
    </xf>
    <xf numFmtId="0" fontId="0" fillId="0" borderId="18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8" xfId="0" applyNumberFormat="1" applyBorder="1" applyAlignment="1" applyProtection="1">
      <alignment horizontal="center"/>
      <protection locked="0"/>
    </xf>
    <xf numFmtId="0" fontId="0" fillId="0" borderId="3" xfId="0" applyNumberFormat="1" applyBorder="1" applyAlignment="1" applyProtection="1">
      <alignment horizontal="center"/>
      <protection locked="0"/>
    </xf>
    <xf numFmtId="166" fontId="0" fillId="0" borderId="28" xfId="0" applyNumberFormat="1" applyBorder="1" applyAlignment="1" applyProtection="1">
      <alignment horizontal="center"/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6" fontId="0" fillId="0" borderId="49" xfId="0" applyNumberFormat="1" applyBorder="1" applyAlignment="1" applyProtection="1">
      <alignment horizontal="center"/>
      <protection locked="0"/>
    </xf>
    <xf numFmtId="0" fontId="2" fillId="0" borderId="27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1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22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74" xfId="0" applyBorder="1" applyAlignment="1" applyProtection="1">
      <alignment horizontal="center"/>
      <protection locked="0"/>
    </xf>
    <xf numFmtId="168" fontId="0" fillId="0" borderId="18" xfId="0" applyNumberFormat="1" applyBorder="1" applyAlignment="1" applyProtection="1">
      <alignment horizontal="center"/>
      <protection locked="0"/>
    </xf>
    <xf numFmtId="168" fontId="0" fillId="0" borderId="0" xfId="0" applyNumberFormat="1" applyBorder="1" applyAlignment="1" applyProtection="1">
      <alignment horizontal="center"/>
      <protection locked="0"/>
    </xf>
    <xf numFmtId="168" fontId="0" fillId="0" borderId="41" xfId="0" applyNumberFormat="1" applyBorder="1" applyAlignment="1" applyProtection="1">
      <alignment horizontal="center"/>
      <protection locked="0"/>
    </xf>
    <xf numFmtId="168" fontId="0" fillId="0" borderId="42" xfId="0" applyNumberFormat="1" applyBorder="1" applyAlignment="1" applyProtection="1">
      <alignment horizontal="center"/>
      <protection locked="0"/>
    </xf>
    <xf numFmtId="0" fontId="2" fillId="5" borderId="67" xfId="0" applyFont="1" applyFill="1" applyBorder="1" applyAlignment="1">
      <alignment horizontal="center"/>
    </xf>
    <xf numFmtId="0" fontId="2" fillId="5" borderId="68" xfId="0" applyFont="1" applyFill="1" applyBorder="1" applyAlignment="1">
      <alignment horizontal="center"/>
    </xf>
    <xf numFmtId="0" fontId="15" fillId="0" borderId="46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2" fillId="5" borderId="44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5" fillId="0" borderId="85" xfId="0" applyFont="1" applyBorder="1" applyAlignment="1">
      <alignment horizontal="center" vertical="center"/>
    </xf>
    <xf numFmtId="0" fontId="5" fillId="0" borderId="79" xfId="0" applyFont="1" applyBorder="1" applyAlignment="1">
      <alignment horizontal="center" vertical="center"/>
    </xf>
    <xf numFmtId="0" fontId="5" fillId="0" borderId="86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9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259080</xdr:colOff>
          <xdr:row>17</xdr:row>
          <xdr:rowOff>91440</xdr:rowOff>
        </xdr:from>
        <xdr:to>
          <xdr:col>4</xdr:col>
          <xdr:colOff>76200</xdr:colOff>
          <xdr:row>18</xdr:row>
          <xdr:rowOff>137160</xdr:rowOff>
        </xdr:to>
        <xdr:sp macro="" textlink="">
          <xdr:nvSpPr>
            <xdr:cNvPr id="1045" name="Butto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480A2E87-3BE1-39CA-97B7-1FBAEF3986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Create 219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198120</xdr:colOff>
          <xdr:row>17</xdr:row>
          <xdr:rowOff>91440</xdr:rowOff>
        </xdr:from>
        <xdr:to>
          <xdr:col>6</xdr:col>
          <xdr:colOff>297180</xdr:colOff>
          <xdr:row>18</xdr:row>
          <xdr:rowOff>121920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3C4FD61F-F9A5-6860-C6EE-F36BE9633A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Clear Subtotals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419100</xdr:colOff>
          <xdr:row>17</xdr:row>
          <xdr:rowOff>68580</xdr:rowOff>
        </xdr:from>
        <xdr:to>
          <xdr:col>7</xdr:col>
          <xdr:colOff>541020</xdr:colOff>
          <xdr:row>18</xdr:row>
          <xdr:rowOff>129540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F3B7D381-03CF-6495-4A64-746FC10368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Clear Form 219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304800</xdr:colOff>
          <xdr:row>17</xdr:row>
          <xdr:rowOff>91440</xdr:rowOff>
        </xdr:from>
        <xdr:to>
          <xdr:col>2</xdr:col>
          <xdr:colOff>68580</xdr:colOff>
          <xdr:row>18</xdr:row>
          <xdr:rowOff>121920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6B8641B8-F4D4-EFD2-73F7-3B4FB1D132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259080</xdr:colOff>
          <xdr:row>17</xdr:row>
          <xdr:rowOff>91440</xdr:rowOff>
        </xdr:from>
        <xdr:to>
          <xdr:col>4</xdr:col>
          <xdr:colOff>76200</xdr:colOff>
          <xdr:row>18</xdr:row>
          <xdr:rowOff>137160</xdr:rowOff>
        </xdr:to>
        <xdr:sp macro="" textlink="">
          <xdr:nvSpPr>
            <xdr:cNvPr id="1088" name="Button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FF98F9DB-47B5-60C8-97DC-FFA5E644E3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Create 219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198120</xdr:colOff>
          <xdr:row>17</xdr:row>
          <xdr:rowOff>91440</xdr:rowOff>
        </xdr:from>
        <xdr:to>
          <xdr:col>6</xdr:col>
          <xdr:colOff>297180</xdr:colOff>
          <xdr:row>18</xdr:row>
          <xdr:rowOff>121920</xdr:rowOff>
        </xdr:to>
        <xdr:sp macro="" textlink="">
          <xdr:nvSpPr>
            <xdr:cNvPr id="1089" name="Button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7D6FFFA3-4342-0E3B-0BEA-6202793BAB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Clear Subtotals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419100</xdr:colOff>
          <xdr:row>17</xdr:row>
          <xdr:rowOff>68580</xdr:rowOff>
        </xdr:from>
        <xdr:to>
          <xdr:col>7</xdr:col>
          <xdr:colOff>541020</xdr:colOff>
          <xdr:row>18</xdr:row>
          <xdr:rowOff>129540</xdr:rowOff>
        </xdr:to>
        <xdr:sp macro="" textlink="">
          <xdr:nvSpPr>
            <xdr:cNvPr id="1090" name="Button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C915D03B-8206-9BFE-DCF9-59A65184B6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Clear Form 219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304800</xdr:colOff>
          <xdr:row>17</xdr:row>
          <xdr:rowOff>91440</xdr:rowOff>
        </xdr:from>
        <xdr:to>
          <xdr:col>2</xdr:col>
          <xdr:colOff>68580</xdr:colOff>
          <xdr:row>18</xdr:row>
          <xdr:rowOff>121920</xdr:rowOff>
        </xdr:to>
        <xdr:sp macro="" textlink="">
          <xdr:nvSpPr>
            <xdr:cNvPr id="1091" name="Button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72FFCC66-8CD6-5ECC-E095-8845B9884C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lifton A. Burris" refreshedDate="36287.675085069444" createdVersion="1" recordCount="37" upgradeOnRefresh="1">
  <cacheSource type="worksheet">
    <worksheetSource ref="A20:L57" sheet="Data Input"/>
  </cacheSource>
  <cacheFields count="12">
    <cacheField name="cat." numFmtId="0">
      <sharedItems containsString="0" containsBlank="1" containsNumber="1" containsInteger="1" minValue="0" maxValue="1100" count="11">
        <m/>
        <n v="100" u="1"/>
        <n v="200" u="1"/>
        <n v="300" u="1"/>
        <n v="500" u="1"/>
        <n v="602" u="1"/>
        <n v="606" u="1"/>
        <n v="999" u="1"/>
        <n v="1100" u="1"/>
        <n v="0" u="1"/>
        <n v="600" u="1"/>
      </sharedItems>
    </cacheField>
    <cacheField name="code" numFmtId="0">
      <sharedItems containsString="0" containsBlank="1" count="1">
        <m/>
      </sharedItems>
    </cacheField>
    <cacheField name="Yr." numFmtId="0">
      <sharedItems containsString="0" containsBlank="1" count="1">
        <m/>
      </sharedItems>
    </cacheField>
    <cacheField name="Constr." numFmtId="0">
      <sharedItems containsString="0" containsBlank="1" count="1">
        <m/>
      </sharedItems>
    </cacheField>
    <cacheField name="Retire." numFmtId="0">
      <sharedItems containsString="0" containsBlank="1" count="1">
        <m/>
      </sharedItems>
    </cacheField>
    <cacheField name="Bud." numFmtId="0">
      <sharedItems containsString="0" containsBlank="1" containsNumber="1" containsInteger="1" minValue="1" maxValue="2" count="3">
        <m/>
        <n v="1" u="1"/>
        <n v="2" u="1"/>
      </sharedItems>
    </cacheField>
    <cacheField name="Cost of Constr" numFmtId="0">
      <sharedItems containsString="0" containsBlank="1" count="1">
        <m/>
      </sharedItems>
    </cacheField>
    <cacheField name="Cost of Remove" numFmtId="0">
      <sharedItems containsString="0" containsBlank="1" count="1">
        <m/>
      </sharedItems>
    </cacheField>
    <cacheField name="Salvage" numFmtId="0">
      <sharedItems containsString="0" containsBlank="1" count="1">
        <m/>
      </sharedItems>
    </cacheField>
    <cacheField name="Retire W/O" numFmtId="0">
      <sharedItems containsString="0" containsBlank="1" count="1">
        <m/>
      </sharedItems>
    </cacheField>
    <cacheField name="CIAC" numFmtId="0">
      <sharedItems containsString="0" containsBlank="1" count="1">
        <m/>
      </sharedItems>
    </cacheField>
    <cacheField name="Loan Funds" numFmtId="0">
      <sharedItems count="1">
        <s v="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showMissing="0" showItems="0" showMultipleLabel="0" showMemberPropertyTips="0" preserveFormatting="0" itemPrintTitles="1" indent="0" compact="0" compactData="0" gridDropZones="1">
  <location ref="B69:D71" firstHeaderRow="2" firstDataRow="2" firstDataCol="2"/>
  <pivotFields count="12">
    <pivotField axis="axisRow" compact="0" outline="0" subtotalTop="0" showAll="0" includeNewItemsInFilter="1">
      <items count="12">
        <item m="1" x="1"/>
        <item m="1" x="2"/>
        <item m="1" x="3"/>
        <item m="1" x="4"/>
        <item x="0"/>
        <item m="1" x="5"/>
        <item m="1" x="6"/>
        <item m="1" x="7"/>
        <item m="1" x="8"/>
        <item m="1" x="9"/>
        <item m="1" x="1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m="1" x="1"/>
        <item h="1"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39" outline="0" subtotalTop="0" showAll="0" includeNewItemsInFilter="1"/>
  </pivotFields>
  <rowFields count="2">
    <field x="5"/>
    <field x="0"/>
  </rowFields>
  <rowItems count="1">
    <i t="grand">
      <x/>
    </i>
  </rowItems>
  <colItems count="1">
    <i/>
  </colItems>
  <dataFields count="1">
    <dataField name="SUMMARY BY BUDGET NUMBER" fld="11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M121"/>
  <sheetViews>
    <sheetView showGridLines="0" tabSelected="1" workbookViewId="0"/>
  </sheetViews>
  <sheetFormatPr defaultRowHeight="13.2" x14ac:dyDescent="0.25"/>
  <cols>
    <col min="1" max="1" width="3.33203125" customWidth="1"/>
    <col min="2" max="2" width="3.88671875" style="1" customWidth="1"/>
    <col min="13" max="13" width="3.44140625" customWidth="1"/>
  </cols>
  <sheetData>
    <row r="1" spans="1:13" x14ac:dyDescent="0.25">
      <c r="A1" s="107"/>
      <c r="B1" s="108"/>
      <c r="C1" s="107"/>
      <c r="D1" s="107"/>
      <c r="E1" s="107"/>
      <c r="F1" s="107"/>
      <c r="G1" s="107"/>
      <c r="H1" s="107"/>
      <c r="I1" s="107"/>
      <c r="J1" s="107"/>
      <c r="K1" s="107" t="s">
        <v>271</v>
      </c>
      <c r="L1" s="107"/>
      <c r="M1" s="107"/>
    </row>
    <row r="2" spans="1:13" x14ac:dyDescent="0.25">
      <c r="A2" s="107"/>
      <c r="D2" s="104" t="s">
        <v>78</v>
      </c>
      <c r="M2" s="107"/>
    </row>
    <row r="3" spans="1:13" x14ac:dyDescent="0.25">
      <c r="A3" s="107"/>
      <c r="D3" s="104"/>
      <c r="M3" s="107"/>
    </row>
    <row r="4" spans="1:13" x14ac:dyDescent="0.25">
      <c r="A4" s="107"/>
      <c r="C4" s="227" t="s">
        <v>245</v>
      </c>
      <c r="M4" s="107"/>
    </row>
    <row r="5" spans="1:13" x14ac:dyDescent="0.25">
      <c r="A5" s="107"/>
      <c r="C5" s="227" t="s">
        <v>213</v>
      </c>
      <c r="D5" s="104"/>
      <c r="M5" s="107"/>
    </row>
    <row r="6" spans="1:13" x14ac:dyDescent="0.25">
      <c r="A6" s="107"/>
      <c r="C6" s="227" t="s">
        <v>214</v>
      </c>
      <c r="D6" s="104"/>
      <c r="M6" s="107"/>
    </row>
    <row r="7" spans="1:13" x14ac:dyDescent="0.25">
      <c r="A7" s="107"/>
      <c r="C7" s="227" t="s">
        <v>212</v>
      </c>
      <c r="D7" s="104"/>
      <c r="M7" s="107"/>
    </row>
    <row r="8" spans="1:13" x14ac:dyDescent="0.25">
      <c r="A8" s="107"/>
      <c r="C8" s="227" t="s">
        <v>215</v>
      </c>
      <c r="D8" s="104"/>
      <c r="M8" s="107"/>
    </row>
    <row r="9" spans="1:13" x14ac:dyDescent="0.25">
      <c r="A9" s="107"/>
      <c r="D9" s="104"/>
      <c r="M9" s="107"/>
    </row>
    <row r="10" spans="1:13" x14ac:dyDescent="0.25">
      <c r="A10" s="107"/>
      <c r="C10" s="105" t="s">
        <v>200</v>
      </c>
      <c r="D10" s="104"/>
      <c r="M10" s="107"/>
    </row>
    <row r="11" spans="1:13" x14ac:dyDescent="0.25">
      <c r="A11" s="107"/>
      <c r="C11" s="105" t="s">
        <v>201</v>
      </c>
      <c r="D11" s="104"/>
      <c r="M11" s="107"/>
    </row>
    <row r="12" spans="1:13" x14ac:dyDescent="0.25">
      <c r="A12" s="107"/>
      <c r="C12" s="105" t="s">
        <v>210</v>
      </c>
      <c r="M12" s="107"/>
    </row>
    <row r="13" spans="1:13" x14ac:dyDescent="0.25">
      <c r="A13" s="107"/>
      <c r="C13" s="105"/>
      <c r="M13" s="107"/>
    </row>
    <row r="14" spans="1:13" x14ac:dyDescent="0.25">
      <c r="A14" s="107"/>
      <c r="B14" s="1">
        <v>1</v>
      </c>
      <c r="C14" t="s">
        <v>80</v>
      </c>
      <c r="M14" s="107"/>
    </row>
    <row r="15" spans="1:13" x14ac:dyDescent="0.25">
      <c r="A15" s="107"/>
      <c r="M15" s="107"/>
    </row>
    <row r="16" spans="1:13" x14ac:dyDescent="0.25">
      <c r="A16" s="107"/>
      <c r="B16" s="1">
        <v>2</v>
      </c>
      <c r="C16" t="s">
        <v>79</v>
      </c>
      <c r="M16" s="107"/>
    </row>
    <row r="17" spans="1:13" x14ac:dyDescent="0.25">
      <c r="A17" s="107"/>
      <c r="M17" s="107"/>
    </row>
    <row r="18" spans="1:13" x14ac:dyDescent="0.25">
      <c r="A18" s="107"/>
      <c r="B18" s="283" t="s">
        <v>251</v>
      </c>
      <c r="C18" s="283"/>
      <c r="D18" s="283"/>
      <c r="E18" s="283"/>
      <c r="F18" s="283"/>
      <c r="G18" s="283"/>
      <c r="H18" s="283"/>
      <c r="I18" s="283"/>
      <c r="J18" s="283"/>
      <c r="K18" s="283"/>
      <c r="L18" s="283"/>
      <c r="M18" s="107"/>
    </row>
    <row r="19" spans="1:13" x14ac:dyDescent="0.25">
      <c r="A19" s="107"/>
      <c r="B19" s="263"/>
      <c r="C19" s="263"/>
      <c r="D19" s="263"/>
      <c r="E19" s="263"/>
      <c r="F19" s="263"/>
      <c r="G19" s="263"/>
      <c r="H19" s="263"/>
      <c r="I19" s="263"/>
      <c r="J19" s="263"/>
      <c r="K19" s="263"/>
      <c r="L19" s="263"/>
      <c r="M19" s="107"/>
    </row>
    <row r="20" spans="1:13" x14ac:dyDescent="0.25">
      <c r="A20" s="107"/>
      <c r="B20" s="263"/>
      <c r="C20" s="264" t="s">
        <v>252</v>
      </c>
      <c r="D20" s="263"/>
      <c r="E20" s="263"/>
      <c r="F20" s="263"/>
      <c r="G20" s="263"/>
      <c r="H20" s="263"/>
      <c r="I20" s="263"/>
      <c r="J20" s="263"/>
      <c r="K20" s="263"/>
      <c r="L20" s="263"/>
      <c r="M20" s="107"/>
    </row>
    <row r="21" spans="1:13" x14ac:dyDescent="0.25">
      <c r="A21" s="107"/>
      <c r="C21" t="s">
        <v>253</v>
      </c>
      <c r="M21" s="107"/>
    </row>
    <row r="22" spans="1:13" x14ac:dyDescent="0.25">
      <c r="A22" s="107"/>
      <c r="C22" t="s">
        <v>254</v>
      </c>
      <c r="M22" s="107"/>
    </row>
    <row r="23" spans="1:13" x14ac:dyDescent="0.25">
      <c r="A23" s="107"/>
      <c r="C23" t="s">
        <v>255</v>
      </c>
      <c r="M23" s="107"/>
    </row>
    <row r="24" spans="1:13" x14ac:dyDescent="0.25">
      <c r="A24" s="107"/>
      <c r="C24" t="s">
        <v>256</v>
      </c>
      <c r="M24" s="107"/>
    </row>
    <row r="25" spans="1:13" x14ac:dyDescent="0.25">
      <c r="A25" s="107"/>
      <c r="M25" s="107"/>
    </row>
    <row r="26" spans="1:13" x14ac:dyDescent="0.25">
      <c r="A26" s="107"/>
      <c r="E26" s="104" t="s">
        <v>87</v>
      </c>
      <c r="M26" s="107"/>
    </row>
    <row r="27" spans="1:13" x14ac:dyDescent="0.25">
      <c r="A27" s="107"/>
      <c r="M27" s="107"/>
    </row>
    <row r="28" spans="1:13" x14ac:dyDescent="0.25">
      <c r="A28" s="107"/>
      <c r="B28" s="1">
        <v>1</v>
      </c>
      <c r="C28" t="s">
        <v>81</v>
      </c>
      <c r="M28" s="107"/>
    </row>
    <row r="29" spans="1:13" x14ac:dyDescent="0.25">
      <c r="A29" s="107"/>
      <c r="C29" t="s">
        <v>82</v>
      </c>
      <c r="M29" s="107"/>
    </row>
    <row r="30" spans="1:13" x14ac:dyDescent="0.25">
      <c r="A30" s="107"/>
      <c r="C30" t="s">
        <v>83</v>
      </c>
      <c r="M30" s="107"/>
    </row>
    <row r="31" spans="1:13" x14ac:dyDescent="0.25">
      <c r="A31" s="107"/>
      <c r="C31" t="s">
        <v>84</v>
      </c>
      <c r="M31" s="107"/>
    </row>
    <row r="32" spans="1:13" x14ac:dyDescent="0.25">
      <c r="A32" s="107"/>
      <c r="C32" t="s">
        <v>104</v>
      </c>
      <c r="M32" s="107"/>
    </row>
    <row r="33" spans="1:13" x14ac:dyDescent="0.25">
      <c r="A33" s="107"/>
      <c r="C33" t="s">
        <v>85</v>
      </c>
      <c r="M33" s="107"/>
    </row>
    <row r="34" spans="1:13" x14ac:dyDescent="0.25">
      <c r="A34" s="107"/>
      <c r="C34" t="s">
        <v>86</v>
      </c>
      <c r="M34" s="107"/>
    </row>
    <row r="35" spans="1:13" x14ac:dyDescent="0.25">
      <c r="A35" s="107"/>
      <c r="M35" s="107"/>
    </row>
    <row r="36" spans="1:13" x14ac:dyDescent="0.25">
      <c r="A36" s="107"/>
      <c r="B36" s="1">
        <v>2</v>
      </c>
      <c r="C36" t="s">
        <v>240</v>
      </c>
      <c r="M36" s="107"/>
    </row>
    <row r="37" spans="1:13" x14ac:dyDescent="0.25">
      <c r="A37" s="107"/>
      <c r="M37" s="107"/>
    </row>
    <row r="38" spans="1:13" x14ac:dyDescent="0.25">
      <c r="A38" s="107"/>
      <c r="B38" s="1">
        <v>3</v>
      </c>
      <c r="C38" t="s">
        <v>258</v>
      </c>
      <c r="M38" s="107"/>
    </row>
    <row r="39" spans="1:13" x14ac:dyDescent="0.25">
      <c r="A39" s="107"/>
      <c r="C39" t="s">
        <v>259</v>
      </c>
      <c r="M39" s="107"/>
    </row>
    <row r="40" spans="1:13" ht="13.8" x14ac:dyDescent="0.25">
      <c r="A40" s="107"/>
      <c r="C40" t="s">
        <v>257</v>
      </c>
      <c r="M40" s="107"/>
    </row>
    <row r="41" spans="1:13" x14ac:dyDescent="0.25">
      <c r="A41" s="107"/>
      <c r="C41" t="s">
        <v>260</v>
      </c>
      <c r="M41" s="107"/>
    </row>
    <row r="42" spans="1:13" x14ac:dyDescent="0.25">
      <c r="A42" s="107"/>
      <c r="M42" s="107"/>
    </row>
    <row r="43" spans="1:13" x14ac:dyDescent="0.25">
      <c r="A43" s="107"/>
      <c r="B43" s="1">
        <v>4</v>
      </c>
      <c r="C43" t="s">
        <v>261</v>
      </c>
      <c r="M43" s="107"/>
    </row>
    <row r="44" spans="1:13" x14ac:dyDescent="0.25">
      <c r="A44" s="107"/>
      <c r="C44" t="s">
        <v>262</v>
      </c>
      <c r="M44" s="107"/>
    </row>
    <row r="45" spans="1:13" x14ac:dyDescent="0.25">
      <c r="A45" s="107"/>
      <c r="M45" s="107"/>
    </row>
    <row r="46" spans="1:13" x14ac:dyDescent="0.25">
      <c r="A46" s="107"/>
      <c r="B46" s="1">
        <v>5</v>
      </c>
      <c r="C46" t="s">
        <v>107</v>
      </c>
      <c r="M46" s="107"/>
    </row>
    <row r="47" spans="1:13" x14ac:dyDescent="0.25">
      <c r="A47" s="107"/>
      <c r="C47" t="s">
        <v>241</v>
      </c>
      <c r="M47" s="107"/>
    </row>
    <row r="48" spans="1:13" x14ac:dyDescent="0.25">
      <c r="A48" s="107"/>
      <c r="C48" s="105" t="s">
        <v>242</v>
      </c>
      <c r="M48" s="107"/>
    </row>
    <row r="49" spans="1:13" x14ac:dyDescent="0.25">
      <c r="A49" s="107"/>
      <c r="C49" t="s">
        <v>244</v>
      </c>
      <c r="M49" s="107"/>
    </row>
    <row r="50" spans="1:13" x14ac:dyDescent="0.25">
      <c r="A50" s="107"/>
      <c r="C50" t="s">
        <v>243</v>
      </c>
      <c r="M50" s="107"/>
    </row>
    <row r="51" spans="1:13" x14ac:dyDescent="0.25">
      <c r="A51" s="107"/>
      <c r="C51" s="227" t="s">
        <v>190</v>
      </c>
      <c r="M51" s="107"/>
    </row>
    <row r="52" spans="1:13" x14ac:dyDescent="0.25">
      <c r="A52" s="107"/>
      <c r="C52" s="227" t="s">
        <v>191</v>
      </c>
      <c r="M52" s="107"/>
    </row>
    <row r="53" spans="1:13" x14ac:dyDescent="0.25">
      <c r="A53" s="107"/>
      <c r="C53" s="227"/>
      <c r="M53" s="107"/>
    </row>
    <row r="54" spans="1:13" x14ac:dyDescent="0.25">
      <c r="A54" s="107"/>
      <c r="B54" s="1">
        <v>6</v>
      </c>
      <c r="C54" t="s">
        <v>105</v>
      </c>
      <c r="M54" s="107"/>
    </row>
    <row r="55" spans="1:13" x14ac:dyDescent="0.25">
      <c r="A55" s="107"/>
      <c r="C55" t="s">
        <v>88</v>
      </c>
      <c r="M55" s="107"/>
    </row>
    <row r="56" spans="1:13" x14ac:dyDescent="0.25">
      <c r="A56" s="107"/>
      <c r="M56" s="107"/>
    </row>
    <row r="57" spans="1:13" x14ac:dyDescent="0.25">
      <c r="A57" s="107"/>
      <c r="F57" s="104" t="s">
        <v>89</v>
      </c>
      <c r="M57" s="107"/>
    </row>
    <row r="58" spans="1:13" x14ac:dyDescent="0.25">
      <c r="A58" s="107"/>
      <c r="M58" s="107"/>
    </row>
    <row r="59" spans="1:13" x14ac:dyDescent="0.25">
      <c r="A59" s="107"/>
      <c r="B59" s="1">
        <v>1</v>
      </c>
      <c r="C59" s="226" t="s">
        <v>216</v>
      </c>
      <c r="M59" s="107"/>
    </row>
    <row r="60" spans="1:13" x14ac:dyDescent="0.25">
      <c r="A60" s="107"/>
      <c r="C60" s="226" t="s">
        <v>90</v>
      </c>
      <c r="M60" s="107"/>
    </row>
    <row r="61" spans="1:13" x14ac:dyDescent="0.25">
      <c r="A61" s="107"/>
      <c r="M61" s="107"/>
    </row>
    <row r="62" spans="1:13" x14ac:dyDescent="0.25">
      <c r="A62" s="107"/>
      <c r="B62" s="1">
        <v>2</v>
      </c>
      <c r="C62" s="227" t="s">
        <v>91</v>
      </c>
      <c r="M62" s="107"/>
    </row>
    <row r="63" spans="1:13" x14ac:dyDescent="0.25">
      <c r="A63" s="107"/>
      <c r="C63" s="105"/>
      <c r="M63" s="107"/>
    </row>
    <row r="64" spans="1:13" x14ac:dyDescent="0.25">
      <c r="A64" s="107"/>
      <c r="B64" s="1">
        <v>3</v>
      </c>
      <c r="C64" s="106" t="s">
        <v>188</v>
      </c>
      <c r="M64" s="107"/>
    </row>
    <row r="65" spans="1:13" x14ac:dyDescent="0.25">
      <c r="A65" s="107"/>
      <c r="C65" t="s">
        <v>92</v>
      </c>
      <c r="M65" s="107"/>
    </row>
    <row r="66" spans="1:13" x14ac:dyDescent="0.25">
      <c r="A66" s="107"/>
      <c r="C66" s="105"/>
      <c r="M66" s="107"/>
    </row>
    <row r="67" spans="1:13" x14ac:dyDescent="0.25">
      <c r="A67" s="107"/>
      <c r="B67" s="1">
        <v>4</v>
      </c>
      <c r="C67" t="s">
        <v>189</v>
      </c>
      <c r="M67" s="107"/>
    </row>
    <row r="68" spans="1:13" x14ac:dyDescent="0.25">
      <c r="A68" s="107"/>
      <c r="C68" t="s">
        <v>110</v>
      </c>
      <c r="M68" s="107"/>
    </row>
    <row r="69" spans="1:13" x14ac:dyDescent="0.25">
      <c r="A69" s="107"/>
      <c r="M69" s="107"/>
    </row>
    <row r="70" spans="1:13" x14ac:dyDescent="0.25">
      <c r="A70" s="107"/>
      <c r="B70" s="1">
        <v>5</v>
      </c>
      <c r="C70" t="s">
        <v>93</v>
      </c>
      <c r="M70" s="107"/>
    </row>
    <row r="71" spans="1:13" x14ac:dyDescent="0.25">
      <c r="A71" s="107"/>
      <c r="C71" s="106" t="s">
        <v>217</v>
      </c>
      <c r="M71" s="107"/>
    </row>
    <row r="72" spans="1:13" x14ac:dyDescent="0.25">
      <c r="A72" s="107"/>
      <c r="M72" s="107"/>
    </row>
    <row r="73" spans="1:13" x14ac:dyDescent="0.25">
      <c r="A73" s="107"/>
      <c r="B73" s="1">
        <v>6</v>
      </c>
      <c r="C73" t="s">
        <v>94</v>
      </c>
      <c r="M73" s="107"/>
    </row>
    <row r="74" spans="1:13" x14ac:dyDescent="0.25">
      <c r="A74" s="107"/>
      <c r="M74" s="107"/>
    </row>
    <row r="75" spans="1:13" x14ac:dyDescent="0.25">
      <c r="A75" s="107"/>
      <c r="F75" s="104" t="s">
        <v>95</v>
      </c>
      <c r="M75" s="107"/>
    </row>
    <row r="76" spans="1:13" x14ac:dyDescent="0.25">
      <c r="A76" s="107"/>
      <c r="M76" s="107"/>
    </row>
    <row r="77" spans="1:13" x14ac:dyDescent="0.25">
      <c r="A77" s="107"/>
      <c r="B77" s="1">
        <v>1</v>
      </c>
      <c r="C77" t="s">
        <v>96</v>
      </c>
      <c r="M77" s="107"/>
    </row>
    <row r="78" spans="1:13" x14ac:dyDescent="0.25">
      <c r="A78" s="107"/>
      <c r="C78" t="s">
        <v>97</v>
      </c>
      <c r="M78" s="107"/>
    </row>
    <row r="79" spans="1:13" x14ac:dyDescent="0.25">
      <c r="A79" s="107"/>
      <c r="C79" t="s">
        <v>98</v>
      </c>
      <c r="M79" s="107"/>
    </row>
    <row r="80" spans="1:13" x14ac:dyDescent="0.25">
      <c r="A80" s="107"/>
      <c r="M80" s="107"/>
    </row>
    <row r="81" spans="1:13" x14ac:dyDescent="0.25">
      <c r="A81" s="107"/>
      <c r="B81" s="1">
        <v>2</v>
      </c>
      <c r="C81" t="s">
        <v>226</v>
      </c>
      <c r="M81" s="107"/>
    </row>
    <row r="82" spans="1:13" x14ac:dyDescent="0.25">
      <c r="A82" s="107"/>
      <c r="C82" t="s">
        <v>227</v>
      </c>
      <c r="M82" s="107"/>
    </row>
    <row r="83" spans="1:13" x14ac:dyDescent="0.25">
      <c r="A83" s="107"/>
      <c r="M83" s="107"/>
    </row>
    <row r="84" spans="1:13" x14ac:dyDescent="0.25">
      <c r="A84" s="107"/>
      <c r="B84" s="1">
        <v>3</v>
      </c>
      <c r="C84" t="s">
        <v>218</v>
      </c>
      <c r="M84" s="107"/>
    </row>
    <row r="85" spans="1:13" x14ac:dyDescent="0.25">
      <c r="A85" s="107"/>
      <c r="M85" s="107"/>
    </row>
    <row r="86" spans="1:13" x14ac:dyDescent="0.25">
      <c r="A86" s="107"/>
      <c r="F86" s="104" t="s">
        <v>99</v>
      </c>
      <c r="M86" s="107"/>
    </row>
    <row r="87" spans="1:13" x14ac:dyDescent="0.25">
      <c r="A87" s="107"/>
      <c r="M87" s="107"/>
    </row>
    <row r="88" spans="1:13" x14ac:dyDescent="0.25">
      <c r="A88" s="107"/>
      <c r="B88" s="1">
        <v>1</v>
      </c>
      <c r="C88" t="s">
        <v>219</v>
      </c>
      <c r="M88" s="107"/>
    </row>
    <row r="89" spans="1:13" x14ac:dyDescent="0.25">
      <c r="A89" s="107"/>
      <c r="C89" t="s">
        <v>193</v>
      </c>
      <c r="M89" s="107"/>
    </row>
    <row r="90" spans="1:13" x14ac:dyDescent="0.25">
      <c r="A90" s="107"/>
      <c r="M90" s="107"/>
    </row>
    <row r="91" spans="1:13" x14ac:dyDescent="0.25">
      <c r="A91" s="107"/>
      <c r="B91" s="1">
        <v>2</v>
      </c>
      <c r="C91" t="s">
        <v>100</v>
      </c>
      <c r="M91" s="107"/>
    </row>
    <row r="92" spans="1:13" x14ac:dyDescent="0.25">
      <c r="A92" s="107"/>
      <c r="C92" t="s">
        <v>108</v>
      </c>
      <c r="M92" s="107"/>
    </row>
    <row r="93" spans="1:13" x14ac:dyDescent="0.25">
      <c r="A93" s="107"/>
      <c r="C93" s="105" t="s">
        <v>101</v>
      </c>
      <c r="M93" s="107"/>
    </row>
    <row r="94" spans="1:13" x14ac:dyDescent="0.25">
      <c r="A94" s="107"/>
      <c r="C94" t="s">
        <v>109</v>
      </c>
      <c r="M94" s="107"/>
    </row>
    <row r="95" spans="1:13" x14ac:dyDescent="0.25">
      <c r="A95" s="107"/>
      <c r="C95" s="105" t="s">
        <v>106</v>
      </c>
      <c r="M95" s="107"/>
    </row>
    <row r="96" spans="1:13" x14ac:dyDescent="0.25">
      <c r="A96" s="107"/>
      <c r="C96" s="105" t="s">
        <v>102</v>
      </c>
      <c r="M96" s="107"/>
    </row>
    <row r="97" spans="1:13" x14ac:dyDescent="0.25">
      <c r="A97" s="107"/>
      <c r="M97" s="107"/>
    </row>
    <row r="98" spans="1:13" x14ac:dyDescent="0.25">
      <c r="A98" s="107"/>
      <c r="B98" s="1">
        <v>3</v>
      </c>
      <c r="C98" t="s">
        <v>224</v>
      </c>
      <c r="M98" s="107"/>
    </row>
    <row r="99" spans="1:13" x14ac:dyDescent="0.25">
      <c r="A99" s="107"/>
      <c r="C99" t="s">
        <v>225</v>
      </c>
      <c r="M99" s="107"/>
    </row>
    <row r="100" spans="1:13" x14ac:dyDescent="0.25">
      <c r="A100" s="107"/>
      <c r="M100" s="107"/>
    </row>
    <row r="101" spans="1:13" x14ac:dyDescent="0.25">
      <c r="A101" s="107"/>
      <c r="B101" s="1">
        <v>4</v>
      </c>
      <c r="C101" t="s">
        <v>103</v>
      </c>
      <c r="M101" s="107"/>
    </row>
    <row r="102" spans="1:13" x14ac:dyDescent="0.25">
      <c r="A102" s="107"/>
      <c r="B102" s="228"/>
      <c r="C102" s="229"/>
      <c r="D102" s="229"/>
      <c r="E102" s="229"/>
      <c r="F102" s="229"/>
      <c r="G102" s="229"/>
      <c r="H102" s="229"/>
      <c r="I102" s="229"/>
      <c r="J102" s="229"/>
      <c r="K102" s="229"/>
      <c r="L102" s="229"/>
      <c r="M102" s="107"/>
    </row>
    <row r="103" spans="1:13" x14ac:dyDescent="0.25">
      <c r="A103" s="230"/>
      <c r="F103" s="104" t="s">
        <v>192</v>
      </c>
      <c r="M103" s="230"/>
    </row>
    <row r="104" spans="1:13" x14ac:dyDescent="0.25">
      <c r="A104" s="230"/>
      <c r="F104" s="104" t="s">
        <v>195</v>
      </c>
      <c r="M104" s="230"/>
    </row>
    <row r="105" spans="1:13" x14ac:dyDescent="0.25">
      <c r="A105" s="230"/>
      <c r="M105" s="230"/>
    </row>
    <row r="106" spans="1:13" x14ac:dyDescent="0.25">
      <c r="A106" s="230"/>
      <c r="B106" s="1">
        <v>1</v>
      </c>
      <c r="C106" t="s">
        <v>220</v>
      </c>
      <c r="M106" s="230"/>
    </row>
    <row r="107" spans="1:13" x14ac:dyDescent="0.25">
      <c r="A107" s="230"/>
      <c r="C107" t="s">
        <v>211</v>
      </c>
      <c r="M107" s="230"/>
    </row>
    <row r="108" spans="1:13" x14ac:dyDescent="0.25">
      <c r="A108" s="230"/>
      <c r="M108" s="230"/>
    </row>
    <row r="109" spans="1:13" x14ac:dyDescent="0.25">
      <c r="A109" s="230"/>
      <c r="B109" s="1">
        <v>2</v>
      </c>
      <c r="C109" t="s">
        <v>196</v>
      </c>
      <c r="M109" s="230"/>
    </row>
    <row r="110" spans="1:13" x14ac:dyDescent="0.25">
      <c r="A110" s="230"/>
      <c r="C110" t="s">
        <v>197</v>
      </c>
      <c r="M110" s="230"/>
    </row>
    <row r="111" spans="1:13" x14ac:dyDescent="0.25">
      <c r="A111" s="230"/>
      <c r="C111" t="s">
        <v>221</v>
      </c>
      <c r="M111" s="230"/>
    </row>
    <row r="112" spans="1:13" x14ac:dyDescent="0.25">
      <c r="A112" s="230"/>
      <c r="C112" t="s">
        <v>198</v>
      </c>
      <c r="M112" s="230"/>
    </row>
    <row r="113" spans="1:13" x14ac:dyDescent="0.25">
      <c r="A113" s="230"/>
      <c r="M113" s="230"/>
    </row>
    <row r="114" spans="1:13" x14ac:dyDescent="0.25">
      <c r="A114" s="230"/>
      <c r="B114" s="1">
        <v>3</v>
      </c>
      <c r="C114" t="s">
        <v>222</v>
      </c>
      <c r="M114" s="230"/>
    </row>
    <row r="115" spans="1:13" x14ac:dyDescent="0.25">
      <c r="A115" s="230"/>
      <c r="C115" t="s">
        <v>199</v>
      </c>
      <c r="M115" s="230"/>
    </row>
    <row r="116" spans="1:13" x14ac:dyDescent="0.25">
      <c r="A116" s="230"/>
      <c r="M116" s="230"/>
    </row>
    <row r="117" spans="1:13" x14ac:dyDescent="0.25">
      <c r="A117" s="230"/>
      <c r="B117" s="1">
        <v>4</v>
      </c>
      <c r="C117" t="s">
        <v>223</v>
      </c>
      <c r="M117" s="230"/>
    </row>
    <row r="118" spans="1:13" x14ac:dyDescent="0.25">
      <c r="A118" s="230"/>
      <c r="C118" t="s">
        <v>225</v>
      </c>
      <c r="M118" s="230"/>
    </row>
    <row r="119" spans="1:13" x14ac:dyDescent="0.25">
      <c r="A119" s="230"/>
      <c r="M119" s="230"/>
    </row>
    <row r="120" spans="1:13" x14ac:dyDescent="0.25">
      <c r="A120" s="230"/>
      <c r="B120" s="1">
        <v>5</v>
      </c>
      <c r="C120" t="s">
        <v>218</v>
      </c>
      <c r="M120" s="230"/>
    </row>
    <row r="121" spans="1:13" x14ac:dyDescent="0.25">
      <c r="A121" s="230"/>
      <c r="B121" s="231"/>
      <c r="C121" s="230"/>
      <c r="D121" s="230"/>
      <c r="E121" s="230"/>
      <c r="F121" s="230"/>
      <c r="G121" s="230"/>
      <c r="H121" s="230"/>
      <c r="I121" s="230"/>
      <c r="J121" s="230"/>
      <c r="K121" s="230"/>
      <c r="L121" s="230"/>
      <c r="M121" s="230"/>
    </row>
  </sheetData>
  <sheetProtection sheet="1" objects="1" scenarios="1"/>
  <mergeCells count="1">
    <mergeCell ref="B18:L18"/>
  </mergeCells>
  <phoneticPr fontId="0" type="noConversion"/>
  <printOptions horizontalCentered="1"/>
  <pageMargins left="0.25" right="0.25" top="0.5" bottom="0.5" header="0.5" footer="0.5"/>
  <pageSetup fitToHeight="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L72"/>
  <sheetViews>
    <sheetView showGridLines="0" zoomScale="75" workbookViewId="0">
      <pane ySplit="20" topLeftCell="A21" activePane="bottomLeft" state="frozen"/>
      <selection pane="bottomLeft" activeCell="D2" sqref="D2:E2"/>
    </sheetView>
  </sheetViews>
  <sheetFormatPr defaultRowHeight="13.2" x14ac:dyDescent="0.25"/>
  <cols>
    <col min="1" max="1" width="5.6640625" style="1" customWidth="1"/>
    <col min="2" max="2" width="7.44140625" customWidth="1"/>
    <col min="3" max="3" width="5.88671875" customWidth="1"/>
    <col min="4" max="5" width="15.6640625" customWidth="1"/>
    <col min="6" max="6" width="4.88671875" customWidth="1"/>
    <col min="7" max="11" width="14" customWidth="1"/>
    <col min="12" max="12" width="18.88671875" customWidth="1"/>
    <col min="13" max="13" width="15.88671875" customWidth="1"/>
  </cols>
  <sheetData>
    <row r="1" spans="1:12" ht="21" x14ac:dyDescent="0.4">
      <c r="A1" s="305" t="s">
        <v>266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</row>
    <row r="2" spans="1:12" x14ac:dyDescent="0.25">
      <c r="A2" s="293" t="s">
        <v>231</v>
      </c>
      <c r="B2" s="293"/>
      <c r="C2" s="293"/>
      <c r="D2" s="306"/>
      <c r="E2" s="307"/>
      <c r="F2" s="252"/>
      <c r="G2" s="252"/>
      <c r="H2" s="252"/>
      <c r="I2" s="252"/>
      <c r="J2" s="252"/>
      <c r="K2" s="252"/>
      <c r="L2" s="252"/>
    </row>
    <row r="3" spans="1:12" x14ac:dyDescent="0.25">
      <c r="A3" s="293" t="s">
        <v>232</v>
      </c>
      <c r="B3" s="293"/>
      <c r="C3" s="293"/>
      <c r="D3" s="253"/>
      <c r="E3" s="252"/>
      <c r="F3" s="252"/>
      <c r="G3" s="252"/>
      <c r="H3" s="252"/>
      <c r="I3" s="252"/>
      <c r="J3" s="252"/>
      <c r="K3" s="252"/>
      <c r="L3" s="252"/>
    </row>
    <row r="4" spans="1:12" x14ac:dyDescent="0.25">
      <c r="A4" s="293" t="s">
        <v>233</v>
      </c>
      <c r="B4" s="293"/>
      <c r="C4" s="293"/>
      <c r="D4" s="306"/>
      <c r="E4" s="307"/>
      <c r="F4" s="252"/>
      <c r="G4" s="252"/>
      <c r="H4" s="252"/>
      <c r="I4" s="252"/>
      <c r="J4" s="252"/>
      <c r="K4" s="252"/>
      <c r="L4" s="252"/>
    </row>
    <row r="5" spans="1:12" x14ac:dyDescent="0.25">
      <c r="A5" s="293" t="s">
        <v>234</v>
      </c>
      <c r="B5" s="293"/>
      <c r="C5" s="293"/>
      <c r="D5" s="310"/>
      <c r="E5" s="311"/>
      <c r="F5" s="252"/>
      <c r="G5" s="252"/>
      <c r="H5" s="252"/>
      <c r="I5" s="252"/>
      <c r="J5" s="252"/>
      <c r="K5" s="252"/>
      <c r="L5" s="252"/>
    </row>
    <row r="6" spans="1:12" x14ac:dyDescent="0.25">
      <c r="A6" s="293" t="s">
        <v>235</v>
      </c>
      <c r="B6" s="293"/>
      <c r="C6" s="293"/>
      <c r="D6" s="306"/>
      <c r="E6" s="307"/>
      <c r="F6" s="252"/>
      <c r="G6" s="254" t="s">
        <v>111</v>
      </c>
      <c r="H6" s="255"/>
      <c r="I6" s="252"/>
      <c r="J6" s="252"/>
      <c r="K6" s="252"/>
      <c r="L6" s="252"/>
    </row>
    <row r="7" spans="1:12" x14ac:dyDescent="0.25">
      <c r="A7" s="293" t="s">
        <v>236</v>
      </c>
      <c r="B7" s="293"/>
      <c r="C7" s="293"/>
      <c r="D7" s="306"/>
      <c r="E7" s="312"/>
      <c r="F7" s="252"/>
      <c r="G7" s="254" t="s">
        <v>111</v>
      </c>
      <c r="H7" s="255"/>
      <c r="I7" s="252"/>
      <c r="J7" s="252"/>
      <c r="K7" s="252"/>
      <c r="L7" s="252"/>
    </row>
    <row r="8" spans="1:12" x14ac:dyDescent="0.25">
      <c r="A8" s="293" t="s">
        <v>237</v>
      </c>
      <c r="B8" s="293"/>
      <c r="C8" s="293"/>
      <c r="D8" s="293"/>
      <c r="E8" s="313"/>
      <c r="F8" s="314"/>
      <c r="G8" s="307"/>
      <c r="H8" s="252"/>
      <c r="I8" s="252"/>
      <c r="J8" s="252"/>
      <c r="K8" s="252"/>
      <c r="L8" s="252"/>
    </row>
    <row r="9" spans="1:12" x14ac:dyDescent="0.25">
      <c r="A9" s="293" t="s">
        <v>238</v>
      </c>
      <c r="B9" s="293"/>
      <c r="C9" s="293"/>
      <c r="D9" s="306"/>
      <c r="E9" s="307"/>
      <c r="F9" s="252"/>
      <c r="G9" s="252"/>
      <c r="H9" s="252"/>
      <c r="I9" s="252"/>
      <c r="J9" s="252"/>
      <c r="K9" s="252"/>
      <c r="L9" s="252"/>
    </row>
    <row r="10" spans="1:12" x14ac:dyDescent="0.25">
      <c r="A10" s="293" t="s">
        <v>239</v>
      </c>
      <c r="B10" s="293"/>
      <c r="C10" s="293"/>
      <c r="D10" s="308"/>
      <c r="E10" s="309"/>
      <c r="F10" s="252"/>
      <c r="G10" s="252"/>
      <c r="H10" s="252"/>
      <c r="I10" s="252"/>
      <c r="J10" s="252"/>
      <c r="K10" s="252"/>
      <c r="L10" s="252"/>
    </row>
    <row r="11" spans="1:12" ht="13.2" customHeight="1" x14ac:dyDescent="0.25">
      <c r="A11" s="18"/>
      <c r="B11" s="287" t="s">
        <v>4</v>
      </c>
      <c r="C11" s="288"/>
      <c r="D11" s="299" t="s">
        <v>8</v>
      </c>
      <c r="E11" s="300"/>
      <c r="F11" s="303" t="s">
        <v>13</v>
      </c>
      <c r="G11" s="284" t="s">
        <v>15</v>
      </c>
      <c r="H11" s="286"/>
      <c r="I11" s="284" t="s">
        <v>20</v>
      </c>
      <c r="J11" s="285"/>
      <c r="K11" s="286"/>
      <c r="L11" s="19"/>
    </row>
    <row r="12" spans="1:12" x14ac:dyDescent="0.25">
      <c r="A12" s="18"/>
      <c r="B12" s="289" t="s">
        <v>5</v>
      </c>
      <c r="C12" s="290"/>
      <c r="D12" s="301"/>
      <c r="E12" s="302"/>
      <c r="F12" s="304"/>
      <c r="G12" s="240" t="s">
        <v>205</v>
      </c>
      <c r="H12" s="236" t="s">
        <v>205</v>
      </c>
      <c r="I12" s="291" t="s">
        <v>21</v>
      </c>
      <c r="J12" s="292"/>
      <c r="K12" s="21" t="s">
        <v>22</v>
      </c>
      <c r="L12" s="22" t="s">
        <v>26</v>
      </c>
    </row>
    <row r="13" spans="1:12" ht="13.2" customHeight="1" x14ac:dyDescent="0.25">
      <c r="A13" s="23" t="s">
        <v>41</v>
      </c>
      <c r="B13" s="294" t="s">
        <v>6</v>
      </c>
      <c r="C13" s="297" t="s">
        <v>7</v>
      </c>
      <c r="D13" s="24"/>
      <c r="E13" s="24"/>
      <c r="F13" s="304"/>
      <c r="G13" s="25" t="s">
        <v>207</v>
      </c>
      <c r="H13" s="25" t="s">
        <v>206</v>
      </c>
      <c r="I13" s="20" t="s">
        <v>246</v>
      </c>
      <c r="J13" s="20" t="s">
        <v>17</v>
      </c>
      <c r="K13" s="20" t="s">
        <v>23</v>
      </c>
      <c r="L13" s="22" t="s">
        <v>27</v>
      </c>
    </row>
    <row r="14" spans="1:12" x14ac:dyDescent="0.25">
      <c r="A14" s="23" t="s">
        <v>42</v>
      </c>
      <c r="B14" s="295"/>
      <c r="C14" s="298"/>
      <c r="D14" s="26" t="s">
        <v>9</v>
      </c>
      <c r="E14" s="26" t="s">
        <v>11</v>
      </c>
      <c r="F14" s="304"/>
      <c r="G14" s="25"/>
      <c r="H14" s="25" t="s">
        <v>246</v>
      </c>
      <c r="I14" s="20" t="s">
        <v>230</v>
      </c>
      <c r="J14" s="20" t="s">
        <v>18</v>
      </c>
      <c r="K14" s="20" t="s">
        <v>14</v>
      </c>
      <c r="L14" s="22" t="s">
        <v>28</v>
      </c>
    </row>
    <row r="15" spans="1:12" x14ac:dyDescent="0.25">
      <c r="A15" s="18"/>
      <c r="B15" s="295"/>
      <c r="C15" s="298"/>
      <c r="D15" s="26" t="s">
        <v>10</v>
      </c>
      <c r="E15" s="26" t="s">
        <v>12</v>
      </c>
      <c r="F15" s="304"/>
      <c r="G15" s="25"/>
      <c r="H15" s="25" t="s">
        <v>230</v>
      </c>
      <c r="I15" s="20" t="s">
        <v>204</v>
      </c>
      <c r="J15" s="20" t="s">
        <v>19</v>
      </c>
      <c r="K15" s="20" t="s">
        <v>24</v>
      </c>
      <c r="L15" s="22" t="s">
        <v>29</v>
      </c>
    </row>
    <row r="16" spans="1:12" x14ac:dyDescent="0.25">
      <c r="A16" s="18"/>
      <c r="B16" s="295"/>
      <c r="C16" s="298"/>
      <c r="D16" s="27"/>
      <c r="E16" s="27"/>
      <c r="F16" s="304"/>
      <c r="G16" s="240"/>
      <c r="H16" s="240" t="s">
        <v>204</v>
      </c>
      <c r="I16" s="239"/>
      <c r="J16" s="27"/>
      <c r="K16" s="20" t="s">
        <v>25</v>
      </c>
      <c r="L16" s="28"/>
    </row>
    <row r="17" spans="1:12" ht="13.8" thickBot="1" x14ac:dyDescent="0.3">
      <c r="A17" s="78"/>
      <c r="B17" s="296"/>
      <c r="C17" s="251" t="s">
        <v>229</v>
      </c>
      <c r="D17" s="29">
        <v>-1</v>
      </c>
      <c r="E17" s="29">
        <v>-2</v>
      </c>
      <c r="F17" s="29">
        <v>-3</v>
      </c>
      <c r="G17" s="29">
        <v>-4</v>
      </c>
      <c r="H17" s="30">
        <v>-5</v>
      </c>
      <c r="I17" s="29">
        <v>-6</v>
      </c>
      <c r="J17" s="29">
        <v>-7</v>
      </c>
      <c r="K17" s="29">
        <v>-8</v>
      </c>
      <c r="L17" s="31">
        <v>-9</v>
      </c>
    </row>
    <row r="18" spans="1:12" ht="13.8" thickTop="1" x14ac:dyDescent="0.25">
      <c r="A18" s="32"/>
      <c r="B18" s="33"/>
      <c r="C18" s="33"/>
      <c r="D18" s="34"/>
      <c r="E18" s="34"/>
      <c r="F18" s="34"/>
      <c r="G18" s="34"/>
      <c r="H18" s="34"/>
      <c r="I18" s="34"/>
      <c r="J18" s="34"/>
      <c r="K18" s="237" t="s">
        <v>203</v>
      </c>
      <c r="L18" s="238"/>
    </row>
    <row r="19" spans="1:12" x14ac:dyDescent="0.25">
      <c r="A19" s="32"/>
      <c r="B19" s="33"/>
      <c r="C19" s="33"/>
      <c r="D19" s="34"/>
      <c r="E19" s="34"/>
      <c r="F19" s="34"/>
      <c r="G19" s="34"/>
      <c r="H19" s="34"/>
      <c r="I19" s="34"/>
      <c r="J19" s="34"/>
      <c r="K19" s="34"/>
      <c r="L19" s="233"/>
    </row>
    <row r="20" spans="1:12" s="7" customFormat="1" hidden="1" x14ac:dyDescent="0.25">
      <c r="A20" s="8" t="s">
        <v>43</v>
      </c>
      <c r="B20" s="8" t="s">
        <v>36</v>
      </c>
      <c r="C20" s="8" t="s">
        <v>37</v>
      </c>
      <c r="D20" s="8" t="s">
        <v>46</v>
      </c>
      <c r="E20" s="8" t="s">
        <v>47</v>
      </c>
      <c r="F20" s="8" t="s">
        <v>48</v>
      </c>
      <c r="G20" s="8" t="s">
        <v>49</v>
      </c>
      <c r="H20" s="8" t="s">
        <v>50</v>
      </c>
      <c r="I20" s="8" t="s">
        <v>51</v>
      </c>
      <c r="J20" s="8" t="s">
        <v>52</v>
      </c>
      <c r="K20" s="8" t="s">
        <v>38</v>
      </c>
      <c r="L20" s="8" t="s">
        <v>39</v>
      </c>
    </row>
    <row r="21" spans="1:12" x14ac:dyDescent="0.25">
      <c r="A21" s="256"/>
      <c r="B21" s="248"/>
      <c r="C21" s="9"/>
      <c r="D21" s="12"/>
      <c r="E21" s="12"/>
      <c r="F21" s="9"/>
      <c r="G21" s="265"/>
      <c r="H21" s="265"/>
      <c r="I21" s="265"/>
      <c r="J21" s="265"/>
      <c r="K21" s="265"/>
      <c r="L21" s="266" t="str">
        <f>IF(ISBLANK(A21),CHAR(32),IF(K21&gt;0.01,IF((G21+H21-I21-J21)&lt;=0,"Limit CIA in Col. 9",IF((G21+H21-I21-J21-K21)&gt;=0,(G21+H21-I21-J21-K21),"Limit CIA in Col. 9")),(G21+H21-I21-J21)))</f>
        <v xml:space="preserve"> </v>
      </c>
    </row>
    <row r="22" spans="1:12" x14ac:dyDescent="0.25">
      <c r="A22" s="257"/>
      <c r="B22" s="249"/>
      <c r="C22" s="10"/>
      <c r="D22" s="13"/>
      <c r="E22" s="13"/>
      <c r="F22" s="10"/>
      <c r="G22" s="267"/>
      <c r="H22" s="267"/>
      <c r="I22" s="267"/>
      <c r="J22" s="267"/>
      <c r="K22" s="267"/>
      <c r="L22" s="268" t="str">
        <f t="shared" ref="L22:L57" si="0">IF(ISBLANK(A22),CHAR(32),IF(K22&gt;0.01,IF((G22+H22-I22-J22)&lt;=0,"Limit CIA in Col. 9",IF((G22+H22-I22-J22-K22)&gt;=0,(G22+H22-I22-J22-K22),"Limit CIA in Col. 9")),(G22+H22-I22-J22)))</f>
        <v xml:space="preserve"> </v>
      </c>
    </row>
    <row r="23" spans="1:12" x14ac:dyDescent="0.25">
      <c r="A23" s="257"/>
      <c r="B23" s="249"/>
      <c r="C23" s="10"/>
      <c r="D23" s="13"/>
      <c r="E23" s="13"/>
      <c r="F23" s="10"/>
      <c r="G23" s="267"/>
      <c r="H23" s="267"/>
      <c r="I23" s="267"/>
      <c r="J23" s="267"/>
      <c r="K23" s="267"/>
      <c r="L23" s="268" t="str">
        <f t="shared" si="0"/>
        <v xml:space="preserve"> </v>
      </c>
    </row>
    <row r="24" spans="1:12" x14ac:dyDescent="0.25">
      <c r="A24" s="257"/>
      <c r="B24" s="249"/>
      <c r="C24" s="10"/>
      <c r="D24" s="13"/>
      <c r="E24" s="13"/>
      <c r="F24" s="10"/>
      <c r="G24" s="267"/>
      <c r="H24" s="267"/>
      <c r="I24" s="267"/>
      <c r="J24" s="267"/>
      <c r="K24" s="267"/>
      <c r="L24" s="269" t="str">
        <f t="shared" si="0"/>
        <v xml:space="preserve"> </v>
      </c>
    </row>
    <row r="25" spans="1:12" x14ac:dyDescent="0.25">
      <c r="A25" s="257"/>
      <c r="B25" s="249"/>
      <c r="C25" s="10"/>
      <c r="D25" s="13"/>
      <c r="E25" s="13"/>
      <c r="F25" s="10"/>
      <c r="G25" s="267"/>
      <c r="H25" s="267"/>
      <c r="I25" s="267"/>
      <c r="J25" s="267"/>
      <c r="K25" s="270"/>
      <c r="L25" s="268" t="str">
        <f t="shared" si="0"/>
        <v xml:space="preserve"> </v>
      </c>
    </row>
    <row r="26" spans="1:12" x14ac:dyDescent="0.25">
      <c r="A26" s="257"/>
      <c r="B26" s="249"/>
      <c r="C26" s="10"/>
      <c r="D26" s="13"/>
      <c r="E26" s="13"/>
      <c r="F26" s="10"/>
      <c r="G26" s="267"/>
      <c r="H26" s="267"/>
      <c r="I26" s="267"/>
      <c r="J26" s="267"/>
      <c r="K26" s="267"/>
      <c r="L26" s="268" t="str">
        <f t="shared" si="0"/>
        <v xml:space="preserve"> </v>
      </c>
    </row>
    <row r="27" spans="1:12" x14ac:dyDescent="0.25">
      <c r="A27" s="257"/>
      <c r="B27" s="249"/>
      <c r="C27" s="10"/>
      <c r="D27" s="13"/>
      <c r="E27" s="13"/>
      <c r="F27" s="10"/>
      <c r="G27" s="267"/>
      <c r="H27" s="267"/>
      <c r="I27" s="267"/>
      <c r="J27" s="267"/>
      <c r="K27" s="267"/>
      <c r="L27" s="268" t="str">
        <f t="shared" si="0"/>
        <v xml:space="preserve"> </v>
      </c>
    </row>
    <row r="28" spans="1:12" x14ac:dyDescent="0.25">
      <c r="A28" s="257"/>
      <c r="B28" s="249"/>
      <c r="C28" s="10"/>
      <c r="D28" s="13"/>
      <c r="E28" s="13"/>
      <c r="F28" s="10"/>
      <c r="G28" s="267"/>
      <c r="H28" s="267"/>
      <c r="I28" s="267"/>
      <c r="J28" s="267"/>
      <c r="K28" s="267"/>
      <c r="L28" s="268" t="str">
        <f t="shared" si="0"/>
        <v xml:space="preserve"> </v>
      </c>
    </row>
    <row r="29" spans="1:12" x14ac:dyDescent="0.25">
      <c r="A29" s="257"/>
      <c r="B29" s="249"/>
      <c r="C29" s="10"/>
      <c r="D29" s="13"/>
      <c r="E29" s="13"/>
      <c r="F29" s="10"/>
      <c r="G29" s="267"/>
      <c r="H29" s="267"/>
      <c r="I29" s="267"/>
      <c r="J29" s="267"/>
      <c r="K29" s="267"/>
      <c r="L29" s="268" t="str">
        <f t="shared" si="0"/>
        <v xml:space="preserve"> </v>
      </c>
    </row>
    <row r="30" spans="1:12" x14ac:dyDescent="0.25">
      <c r="A30" s="257"/>
      <c r="B30" s="249"/>
      <c r="C30" s="10"/>
      <c r="D30" s="13"/>
      <c r="E30" s="13"/>
      <c r="F30" s="10"/>
      <c r="G30" s="267"/>
      <c r="H30" s="267"/>
      <c r="I30" s="267"/>
      <c r="J30" s="267"/>
      <c r="K30" s="270"/>
      <c r="L30" s="268" t="str">
        <f t="shared" si="0"/>
        <v xml:space="preserve"> </v>
      </c>
    </row>
    <row r="31" spans="1:12" x14ac:dyDescent="0.25">
      <c r="A31" s="257"/>
      <c r="B31" s="249"/>
      <c r="C31" s="10"/>
      <c r="D31" s="13"/>
      <c r="E31" s="13"/>
      <c r="F31" s="10"/>
      <c r="G31" s="267"/>
      <c r="H31" s="267"/>
      <c r="I31" s="267"/>
      <c r="J31" s="267"/>
      <c r="K31" s="267"/>
      <c r="L31" s="268" t="str">
        <f t="shared" si="0"/>
        <v xml:space="preserve"> </v>
      </c>
    </row>
    <row r="32" spans="1:12" x14ac:dyDescent="0.25">
      <c r="A32" s="257"/>
      <c r="B32" s="249"/>
      <c r="C32" s="10"/>
      <c r="D32" s="13"/>
      <c r="E32" s="13"/>
      <c r="F32" s="10"/>
      <c r="G32" s="267"/>
      <c r="H32" s="267"/>
      <c r="I32" s="267"/>
      <c r="J32" s="267"/>
      <c r="K32" s="267"/>
      <c r="L32" s="268" t="str">
        <f t="shared" si="0"/>
        <v xml:space="preserve"> </v>
      </c>
    </row>
    <row r="33" spans="1:12" x14ac:dyDescent="0.25">
      <c r="A33" s="257"/>
      <c r="B33" s="249"/>
      <c r="C33" s="10"/>
      <c r="D33" s="13"/>
      <c r="E33" s="13"/>
      <c r="F33" s="10"/>
      <c r="G33" s="267"/>
      <c r="H33" s="267"/>
      <c r="I33" s="267"/>
      <c r="J33" s="267"/>
      <c r="K33" s="267"/>
      <c r="L33" s="268" t="str">
        <f t="shared" si="0"/>
        <v xml:space="preserve"> </v>
      </c>
    </row>
    <row r="34" spans="1:12" x14ac:dyDescent="0.25">
      <c r="A34" s="257"/>
      <c r="B34" s="249"/>
      <c r="C34" s="10"/>
      <c r="D34" s="13"/>
      <c r="E34" s="13"/>
      <c r="F34" s="10"/>
      <c r="G34" s="267"/>
      <c r="H34" s="267"/>
      <c r="I34" s="267"/>
      <c r="J34" s="267"/>
      <c r="K34" s="267"/>
      <c r="L34" s="268" t="str">
        <f t="shared" si="0"/>
        <v xml:space="preserve"> </v>
      </c>
    </row>
    <row r="35" spans="1:12" x14ac:dyDescent="0.25">
      <c r="A35" s="257"/>
      <c r="B35" s="249"/>
      <c r="C35" s="10"/>
      <c r="D35" s="13"/>
      <c r="E35" s="13"/>
      <c r="F35" s="10"/>
      <c r="G35" s="267"/>
      <c r="H35" s="267"/>
      <c r="I35" s="267"/>
      <c r="J35" s="267"/>
      <c r="K35" s="267"/>
      <c r="L35" s="268" t="str">
        <f t="shared" si="0"/>
        <v xml:space="preserve"> </v>
      </c>
    </row>
    <row r="36" spans="1:12" x14ac:dyDescent="0.25">
      <c r="A36" s="257"/>
      <c r="B36" s="249"/>
      <c r="C36" s="10"/>
      <c r="D36" s="13"/>
      <c r="E36" s="13"/>
      <c r="F36" s="10"/>
      <c r="G36" s="267"/>
      <c r="H36" s="267"/>
      <c r="I36" s="267"/>
      <c r="J36" s="267"/>
      <c r="K36" s="267"/>
      <c r="L36" s="268" t="str">
        <f t="shared" si="0"/>
        <v xml:space="preserve"> </v>
      </c>
    </row>
    <row r="37" spans="1:12" x14ac:dyDescent="0.25">
      <c r="A37" s="257"/>
      <c r="B37" s="249"/>
      <c r="C37" s="10"/>
      <c r="D37" s="13"/>
      <c r="E37" s="13"/>
      <c r="F37" s="10"/>
      <c r="G37" s="267"/>
      <c r="H37" s="267"/>
      <c r="I37" s="267"/>
      <c r="J37" s="267"/>
      <c r="K37" s="267"/>
      <c r="L37" s="268" t="str">
        <f t="shared" si="0"/>
        <v xml:space="preserve"> </v>
      </c>
    </row>
    <row r="38" spans="1:12" x14ac:dyDescent="0.25">
      <c r="A38" s="257"/>
      <c r="B38" s="249"/>
      <c r="C38" s="10"/>
      <c r="D38" s="13"/>
      <c r="E38" s="13"/>
      <c r="F38" s="10"/>
      <c r="G38" s="267"/>
      <c r="H38" s="267"/>
      <c r="I38" s="267"/>
      <c r="J38" s="267"/>
      <c r="K38" s="267"/>
      <c r="L38" s="268" t="str">
        <f t="shared" si="0"/>
        <v xml:space="preserve"> </v>
      </c>
    </row>
    <row r="39" spans="1:12" x14ac:dyDescent="0.25">
      <c r="A39" s="257"/>
      <c r="B39" s="249"/>
      <c r="C39" s="10"/>
      <c r="D39" s="13"/>
      <c r="E39" s="13"/>
      <c r="F39" s="10"/>
      <c r="G39" s="267"/>
      <c r="H39" s="267"/>
      <c r="I39" s="267"/>
      <c r="J39" s="267"/>
      <c r="K39" s="267"/>
      <c r="L39" s="268" t="str">
        <f t="shared" si="0"/>
        <v xml:space="preserve"> </v>
      </c>
    </row>
    <row r="40" spans="1:12" x14ac:dyDescent="0.25">
      <c r="A40" s="257"/>
      <c r="B40" s="249"/>
      <c r="C40" s="10"/>
      <c r="D40" s="13"/>
      <c r="E40" s="13"/>
      <c r="F40" s="10"/>
      <c r="G40" s="267"/>
      <c r="H40" s="267"/>
      <c r="I40" s="267"/>
      <c r="J40" s="267"/>
      <c r="K40" s="267"/>
      <c r="L40" s="268" t="str">
        <f t="shared" si="0"/>
        <v xml:space="preserve"> </v>
      </c>
    </row>
    <row r="41" spans="1:12" x14ac:dyDescent="0.25">
      <c r="A41" s="257"/>
      <c r="B41" s="249"/>
      <c r="C41" s="10"/>
      <c r="D41" s="13"/>
      <c r="E41" s="13"/>
      <c r="F41" s="10"/>
      <c r="G41" s="267"/>
      <c r="H41" s="267"/>
      <c r="I41" s="267"/>
      <c r="J41" s="267"/>
      <c r="K41" s="267"/>
      <c r="L41" s="268" t="str">
        <f t="shared" si="0"/>
        <v xml:space="preserve"> </v>
      </c>
    </row>
    <row r="42" spans="1:12" x14ac:dyDescent="0.25">
      <c r="A42" s="257"/>
      <c r="B42" s="249"/>
      <c r="C42" s="10"/>
      <c r="D42" s="13"/>
      <c r="E42" s="13"/>
      <c r="F42" s="10"/>
      <c r="G42" s="267"/>
      <c r="H42" s="267"/>
      <c r="I42" s="267"/>
      <c r="J42" s="267"/>
      <c r="K42" s="267"/>
      <c r="L42" s="268" t="str">
        <f t="shared" si="0"/>
        <v xml:space="preserve"> </v>
      </c>
    </row>
    <row r="43" spans="1:12" x14ac:dyDescent="0.25">
      <c r="A43" s="257"/>
      <c r="B43" s="249"/>
      <c r="C43" s="10"/>
      <c r="D43" s="13"/>
      <c r="E43" s="13"/>
      <c r="F43" s="10"/>
      <c r="G43" s="267"/>
      <c r="H43" s="267"/>
      <c r="I43" s="267"/>
      <c r="J43" s="267"/>
      <c r="K43" s="267"/>
      <c r="L43" s="268" t="str">
        <f t="shared" si="0"/>
        <v xml:space="preserve"> </v>
      </c>
    </row>
    <row r="44" spans="1:12" x14ac:dyDescent="0.25">
      <c r="A44" s="257"/>
      <c r="B44" s="249"/>
      <c r="C44" s="10"/>
      <c r="D44" s="13"/>
      <c r="E44" s="13"/>
      <c r="F44" s="10"/>
      <c r="G44" s="267"/>
      <c r="H44" s="267"/>
      <c r="I44" s="267"/>
      <c r="J44" s="267"/>
      <c r="K44" s="267"/>
      <c r="L44" s="268" t="str">
        <f t="shared" si="0"/>
        <v xml:space="preserve"> </v>
      </c>
    </row>
    <row r="45" spans="1:12" x14ac:dyDescent="0.25">
      <c r="A45" s="257"/>
      <c r="B45" s="249"/>
      <c r="C45" s="10"/>
      <c r="D45" s="13"/>
      <c r="E45" s="13"/>
      <c r="F45" s="10"/>
      <c r="G45" s="267"/>
      <c r="H45" s="267"/>
      <c r="I45" s="267"/>
      <c r="J45" s="267"/>
      <c r="K45" s="267"/>
      <c r="L45" s="268" t="str">
        <f t="shared" si="0"/>
        <v xml:space="preserve"> </v>
      </c>
    </row>
    <row r="46" spans="1:12" x14ac:dyDescent="0.25">
      <c r="A46" s="257"/>
      <c r="B46" s="249"/>
      <c r="C46" s="10"/>
      <c r="D46" s="13"/>
      <c r="E46" s="13"/>
      <c r="F46" s="10"/>
      <c r="G46" s="267"/>
      <c r="H46" s="267"/>
      <c r="I46" s="267"/>
      <c r="J46" s="267"/>
      <c r="K46" s="267"/>
      <c r="L46" s="268" t="str">
        <f t="shared" si="0"/>
        <v xml:space="preserve"> </v>
      </c>
    </row>
    <row r="47" spans="1:12" x14ac:dyDescent="0.25">
      <c r="A47" s="257"/>
      <c r="B47" s="249"/>
      <c r="C47" s="10"/>
      <c r="D47" s="13"/>
      <c r="E47" s="13"/>
      <c r="F47" s="10"/>
      <c r="G47" s="267"/>
      <c r="H47" s="267"/>
      <c r="I47" s="267"/>
      <c r="J47" s="267"/>
      <c r="K47" s="267"/>
      <c r="L47" s="268" t="str">
        <f t="shared" si="0"/>
        <v xml:space="preserve"> </v>
      </c>
    </row>
    <row r="48" spans="1:12" x14ac:dyDescent="0.25">
      <c r="A48" s="257"/>
      <c r="B48" s="249"/>
      <c r="C48" s="10"/>
      <c r="D48" s="13"/>
      <c r="E48" s="13"/>
      <c r="F48" s="10"/>
      <c r="G48" s="267"/>
      <c r="H48" s="267"/>
      <c r="I48" s="267"/>
      <c r="J48" s="267"/>
      <c r="K48" s="267"/>
      <c r="L48" s="268" t="str">
        <f t="shared" si="0"/>
        <v xml:space="preserve"> </v>
      </c>
    </row>
    <row r="49" spans="1:12" x14ac:dyDescent="0.25">
      <c r="A49" s="257"/>
      <c r="B49" s="249"/>
      <c r="C49" s="10"/>
      <c r="D49" s="13"/>
      <c r="E49" s="13"/>
      <c r="F49" s="10"/>
      <c r="G49" s="267"/>
      <c r="H49" s="267"/>
      <c r="I49" s="267"/>
      <c r="J49" s="267"/>
      <c r="K49" s="267"/>
      <c r="L49" s="268" t="str">
        <f t="shared" si="0"/>
        <v xml:space="preserve"> </v>
      </c>
    </row>
    <row r="50" spans="1:12" x14ac:dyDescent="0.25">
      <c r="A50" s="257"/>
      <c r="B50" s="249"/>
      <c r="C50" s="10"/>
      <c r="D50" s="13"/>
      <c r="E50" s="13"/>
      <c r="F50" s="10"/>
      <c r="G50" s="267"/>
      <c r="H50" s="267"/>
      <c r="I50" s="267"/>
      <c r="J50" s="267"/>
      <c r="K50" s="267"/>
      <c r="L50" s="268" t="str">
        <f t="shared" si="0"/>
        <v xml:space="preserve"> </v>
      </c>
    </row>
    <row r="51" spans="1:12" x14ac:dyDescent="0.25">
      <c r="A51" s="257"/>
      <c r="B51" s="249"/>
      <c r="C51" s="10"/>
      <c r="D51" s="13"/>
      <c r="E51" s="13"/>
      <c r="F51" s="10"/>
      <c r="G51" s="267"/>
      <c r="H51" s="267"/>
      <c r="I51" s="267"/>
      <c r="J51" s="267"/>
      <c r="K51" s="267"/>
      <c r="L51" s="268" t="str">
        <f t="shared" si="0"/>
        <v xml:space="preserve"> </v>
      </c>
    </row>
    <row r="52" spans="1:12" x14ac:dyDescent="0.25">
      <c r="A52" s="257"/>
      <c r="B52" s="249"/>
      <c r="C52" s="10"/>
      <c r="D52" s="13"/>
      <c r="E52" s="13"/>
      <c r="F52" s="10"/>
      <c r="G52" s="267"/>
      <c r="H52" s="267"/>
      <c r="I52" s="267"/>
      <c r="J52" s="267"/>
      <c r="K52" s="267"/>
      <c r="L52" s="268" t="str">
        <f t="shared" si="0"/>
        <v xml:space="preserve"> </v>
      </c>
    </row>
    <row r="53" spans="1:12" x14ac:dyDescent="0.25">
      <c r="A53" s="257"/>
      <c r="B53" s="249"/>
      <c r="C53" s="10"/>
      <c r="D53" s="13"/>
      <c r="E53" s="13"/>
      <c r="F53" s="10"/>
      <c r="G53" s="267"/>
      <c r="H53" s="267"/>
      <c r="I53" s="267"/>
      <c r="J53" s="267"/>
      <c r="K53" s="267"/>
      <c r="L53" s="268" t="str">
        <f t="shared" si="0"/>
        <v xml:space="preserve"> </v>
      </c>
    </row>
    <row r="54" spans="1:12" x14ac:dyDescent="0.25">
      <c r="A54" s="257"/>
      <c r="B54" s="249"/>
      <c r="C54" s="10"/>
      <c r="D54" s="13"/>
      <c r="E54" s="13"/>
      <c r="F54" s="10"/>
      <c r="G54" s="267"/>
      <c r="H54" s="267"/>
      <c r="I54" s="267"/>
      <c r="J54" s="267"/>
      <c r="K54" s="267"/>
      <c r="L54" s="268" t="str">
        <f t="shared" si="0"/>
        <v xml:space="preserve"> </v>
      </c>
    </row>
    <row r="55" spans="1:12" x14ac:dyDescent="0.25">
      <c r="A55" s="257"/>
      <c r="B55" s="249"/>
      <c r="C55" s="10"/>
      <c r="D55" s="13"/>
      <c r="E55" s="13"/>
      <c r="F55" s="10"/>
      <c r="G55" s="267"/>
      <c r="H55" s="267"/>
      <c r="I55" s="267"/>
      <c r="J55" s="267"/>
      <c r="K55" s="267"/>
      <c r="L55" s="268" t="str">
        <f t="shared" si="0"/>
        <v xml:space="preserve"> </v>
      </c>
    </row>
    <row r="56" spans="1:12" x14ac:dyDescent="0.25">
      <c r="A56" s="257"/>
      <c r="B56" s="249"/>
      <c r="C56" s="10"/>
      <c r="D56" s="13"/>
      <c r="E56" s="13"/>
      <c r="F56" s="10"/>
      <c r="G56" s="267"/>
      <c r="H56" s="267"/>
      <c r="I56" s="267"/>
      <c r="J56" s="267"/>
      <c r="K56" s="267"/>
      <c r="L56" s="268" t="str">
        <f t="shared" si="0"/>
        <v xml:space="preserve"> </v>
      </c>
    </row>
    <row r="57" spans="1:12" ht="13.8" thickBot="1" x14ac:dyDescent="0.3">
      <c r="A57" s="258"/>
      <c r="B57" s="250"/>
      <c r="C57" s="11"/>
      <c r="D57" s="14"/>
      <c r="E57" s="14"/>
      <c r="F57" s="11"/>
      <c r="G57" s="271"/>
      <c r="H57" s="271"/>
      <c r="I57" s="271"/>
      <c r="J57" s="271"/>
      <c r="K57" s="271"/>
      <c r="L57" s="272" t="str">
        <f t="shared" si="0"/>
        <v xml:space="preserve"> </v>
      </c>
    </row>
    <row r="58" spans="1:12" x14ac:dyDescent="0.25">
      <c r="A58" s="47"/>
      <c r="B58" s="132"/>
      <c r="L58" s="211"/>
    </row>
    <row r="59" spans="1:12" x14ac:dyDescent="0.25">
      <c r="A59" s="47"/>
      <c r="B59" s="132"/>
      <c r="L59" s="211"/>
    </row>
    <row r="60" spans="1:12" x14ac:dyDescent="0.25">
      <c r="A60" s="47"/>
      <c r="B60" s="132"/>
      <c r="L60" s="211"/>
    </row>
    <row r="61" spans="1:12" x14ac:dyDescent="0.25">
      <c r="A61" s="47"/>
      <c r="B61" s="132"/>
      <c r="L61" s="211"/>
    </row>
    <row r="62" spans="1:12" x14ac:dyDescent="0.25">
      <c r="A62" s="47"/>
      <c r="B62" s="132"/>
      <c r="L62" s="211"/>
    </row>
    <row r="63" spans="1:12" x14ac:dyDescent="0.25">
      <c r="A63" s="47"/>
      <c r="B63" s="132"/>
      <c r="L63" s="211"/>
    </row>
    <row r="64" spans="1:12" x14ac:dyDescent="0.25">
      <c r="A64" s="47"/>
      <c r="B64" s="132"/>
      <c r="L64" s="113"/>
    </row>
    <row r="65" spans="1:12" x14ac:dyDescent="0.25">
      <c r="A65" s="47"/>
      <c r="B65" s="132"/>
      <c r="L65" s="113"/>
    </row>
    <row r="66" spans="1:12" x14ac:dyDescent="0.25">
      <c r="A66" s="47"/>
      <c r="B66" s="132"/>
      <c r="C66" s="5"/>
      <c r="D66" s="5"/>
      <c r="E66" s="5"/>
      <c r="F66" s="5"/>
      <c r="G66" s="5"/>
      <c r="H66" s="5"/>
      <c r="I66" s="5"/>
      <c r="J66" s="5"/>
      <c r="K66" s="5"/>
      <c r="L66" s="113"/>
    </row>
    <row r="67" spans="1:12" x14ac:dyDescent="0.25">
      <c r="A67" s="77"/>
      <c r="B67" s="132"/>
      <c r="C67" s="5"/>
      <c r="D67" s="5"/>
      <c r="E67" s="5"/>
      <c r="F67" s="5"/>
      <c r="G67" s="5"/>
      <c r="H67" s="5"/>
      <c r="I67" s="5"/>
      <c r="J67" s="5"/>
      <c r="K67" s="5"/>
      <c r="L67" s="113"/>
    </row>
    <row r="68" spans="1:12" x14ac:dyDescent="0.25">
      <c r="B68" s="132"/>
      <c r="L68" s="113"/>
    </row>
    <row r="69" spans="1:12" x14ac:dyDescent="0.25">
      <c r="B69" s="132"/>
      <c r="L69" s="113"/>
    </row>
    <row r="70" spans="1:12" x14ac:dyDescent="0.25">
      <c r="B70" s="132"/>
      <c r="L70" s="113"/>
    </row>
    <row r="71" spans="1:12" x14ac:dyDescent="0.25">
      <c r="B71" s="132"/>
      <c r="L71" s="113"/>
    </row>
    <row r="72" spans="1:12" x14ac:dyDescent="0.25">
      <c r="B72" s="132"/>
      <c r="L72" s="113"/>
    </row>
  </sheetData>
  <mergeCells count="27">
    <mergeCell ref="A1:L1"/>
    <mergeCell ref="D9:E9"/>
    <mergeCell ref="D10:E10"/>
    <mergeCell ref="A10:C10"/>
    <mergeCell ref="D2:E2"/>
    <mergeCell ref="A9:C9"/>
    <mergeCell ref="D4:E4"/>
    <mergeCell ref="A2:C2"/>
    <mergeCell ref="D5:E5"/>
    <mergeCell ref="D6:E6"/>
    <mergeCell ref="B13:B17"/>
    <mergeCell ref="C13:C16"/>
    <mergeCell ref="A8:D8"/>
    <mergeCell ref="A3:C3"/>
    <mergeCell ref="A4:C4"/>
    <mergeCell ref="A5:C5"/>
    <mergeCell ref="A6:C6"/>
    <mergeCell ref="D11:E12"/>
    <mergeCell ref="D7:E7"/>
    <mergeCell ref="E8:G8"/>
    <mergeCell ref="I11:K11"/>
    <mergeCell ref="B11:C11"/>
    <mergeCell ref="G11:H11"/>
    <mergeCell ref="B12:C12"/>
    <mergeCell ref="I12:J12"/>
    <mergeCell ref="A7:C7"/>
    <mergeCell ref="F11:F16"/>
  </mergeCells>
  <phoneticPr fontId="0" type="noConversion"/>
  <printOptions horizontalCentered="1"/>
  <pageMargins left="0.25" right="0.25" top="0.25" bottom="0.25" header="0.5" footer="0.5"/>
  <pageSetup scale="72"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5" r:id="rId4" name="Button 21">
              <controlPr defaultSize="0" print="0" autoFill="0" autoPict="0" macro="[0]!Transfer">
                <anchor moveWithCells="1" sizeWithCells="1">
                  <from>
                    <xdr:col>2</xdr:col>
                    <xdr:colOff>259080</xdr:colOff>
                    <xdr:row>17</xdr:row>
                    <xdr:rowOff>91440</xdr:rowOff>
                  </from>
                  <to>
                    <xdr:col>4</xdr:col>
                    <xdr:colOff>76200</xdr:colOff>
                    <xdr:row>18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5" name="Button 22">
              <controlPr defaultSize="0" print="0" autoFill="0" autoPict="0" macro="[0]!_xludf.Clear">
                <anchor moveWithCells="1" sizeWithCells="1">
                  <from>
                    <xdr:col>4</xdr:col>
                    <xdr:colOff>198120</xdr:colOff>
                    <xdr:row>17</xdr:row>
                    <xdr:rowOff>91440</xdr:rowOff>
                  </from>
                  <to>
                    <xdr:col>6</xdr:col>
                    <xdr:colOff>297180</xdr:colOff>
                    <xdr:row>18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6" name="Button 23">
              <controlPr defaultSize="0" print="0" autoFill="0" autoPict="0" macro="[0]!Clear219">
                <anchor moveWithCells="1" sizeWithCells="1">
                  <from>
                    <xdr:col>6</xdr:col>
                    <xdr:colOff>419100</xdr:colOff>
                    <xdr:row>17</xdr:row>
                    <xdr:rowOff>68580</xdr:rowOff>
                  </from>
                  <to>
                    <xdr:col>7</xdr:col>
                    <xdr:colOff>541020</xdr:colOff>
                    <xdr:row>18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7" name="Button 24">
              <controlPr defaultSize="0" print="0" autoFill="0" autoPict="0" macro="[0]!_xludf.sort">
                <anchor moveWithCells="1" sizeWithCells="1">
                  <from>
                    <xdr:col>0</xdr:col>
                    <xdr:colOff>304800</xdr:colOff>
                    <xdr:row>17</xdr:row>
                    <xdr:rowOff>91440</xdr:rowOff>
                  </from>
                  <to>
                    <xdr:col>2</xdr:col>
                    <xdr:colOff>68580</xdr:colOff>
                    <xdr:row>18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8" name="Button 64">
              <controlPr defaultSize="0" print="0" autoFill="0" autoPict="0" macro="[0]!Transfer">
                <anchor moveWithCells="1" sizeWithCells="1">
                  <from>
                    <xdr:col>2</xdr:col>
                    <xdr:colOff>259080</xdr:colOff>
                    <xdr:row>17</xdr:row>
                    <xdr:rowOff>91440</xdr:rowOff>
                  </from>
                  <to>
                    <xdr:col>4</xdr:col>
                    <xdr:colOff>76200</xdr:colOff>
                    <xdr:row>18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9" name="Button 65">
              <controlPr defaultSize="0" print="0" autoFill="0" autoPict="0" macro="[0]!_xludf.Clear">
                <anchor moveWithCells="1" sizeWithCells="1">
                  <from>
                    <xdr:col>4</xdr:col>
                    <xdr:colOff>198120</xdr:colOff>
                    <xdr:row>17</xdr:row>
                    <xdr:rowOff>91440</xdr:rowOff>
                  </from>
                  <to>
                    <xdr:col>6</xdr:col>
                    <xdr:colOff>297180</xdr:colOff>
                    <xdr:row>18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10" name="Button 66">
              <controlPr defaultSize="0" print="0" autoFill="0" autoPict="0" macro="[0]!Clear219">
                <anchor moveWithCells="1" sizeWithCells="1">
                  <from>
                    <xdr:col>6</xdr:col>
                    <xdr:colOff>419100</xdr:colOff>
                    <xdr:row>17</xdr:row>
                    <xdr:rowOff>68580</xdr:rowOff>
                  </from>
                  <to>
                    <xdr:col>7</xdr:col>
                    <xdr:colOff>541020</xdr:colOff>
                    <xdr:row>18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11" name="Button 67">
              <controlPr defaultSize="0" print="0" autoFill="0" autoPict="0" macro="[0]!_xludf.sort">
                <anchor moveWithCells="1" sizeWithCells="1">
                  <from>
                    <xdr:col>0</xdr:col>
                    <xdr:colOff>304800</xdr:colOff>
                    <xdr:row>17</xdr:row>
                    <xdr:rowOff>91440</xdr:rowOff>
                  </from>
                  <to>
                    <xdr:col>2</xdr:col>
                    <xdr:colOff>68580</xdr:colOff>
                    <xdr:row>18</xdr:row>
                    <xdr:rowOff>121920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L90"/>
  <sheetViews>
    <sheetView showGridLines="0" zoomScale="75" workbookViewId="0">
      <selection activeCell="B17" sqref="B17"/>
    </sheetView>
  </sheetViews>
  <sheetFormatPr defaultRowHeight="13.2" x14ac:dyDescent="0.25"/>
  <cols>
    <col min="1" max="1" width="0.109375" style="48" customWidth="1"/>
    <col min="2" max="2" width="7.44140625" style="50" customWidth="1"/>
    <col min="3" max="3" width="5.6640625" style="50" customWidth="1"/>
    <col min="4" max="5" width="15.6640625" style="50" customWidth="1"/>
    <col min="6" max="6" width="4.88671875" style="50" customWidth="1"/>
    <col min="7" max="7" width="14" style="50" customWidth="1"/>
    <col min="8" max="8" width="14.109375" style="50" customWidth="1"/>
    <col min="9" max="9" width="14" style="50" customWidth="1"/>
    <col min="10" max="11" width="14.109375" style="50" customWidth="1"/>
    <col min="12" max="12" width="18.88671875" style="50" customWidth="1"/>
    <col min="13" max="16384" width="8.88671875" style="50"/>
  </cols>
  <sheetData>
    <row r="1" spans="1:12" ht="12.6" customHeight="1" x14ac:dyDescent="0.25">
      <c r="B1" s="368" t="s">
        <v>0</v>
      </c>
      <c r="C1" s="369"/>
      <c r="D1" s="369"/>
      <c r="E1" s="369"/>
      <c r="F1" s="369"/>
      <c r="G1" s="369"/>
      <c r="H1" s="383" t="s">
        <v>31</v>
      </c>
      <c r="I1" s="384"/>
      <c r="J1" s="384"/>
      <c r="K1" s="385"/>
      <c r="L1" s="49" t="s">
        <v>30</v>
      </c>
    </row>
    <row r="2" spans="1:12" ht="10.95" customHeight="1" x14ac:dyDescent="0.25">
      <c r="B2" s="359" t="s">
        <v>1</v>
      </c>
      <c r="C2" s="360"/>
      <c r="D2" s="360"/>
      <c r="E2" s="360"/>
      <c r="F2" s="360"/>
      <c r="G2" s="361"/>
      <c r="H2" s="343" t="s">
        <v>44</v>
      </c>
      <c r="I2" s="344"/>
      <c r="J2" s="344"/>
      <c r="K2" s="345"/>
      <c r="L2" s="51" t="s">
        <v>272</v>
      </c>
    </row>
    <row r="3" spans="1:12" ht="10.199999999999999" customHeight="1" x14ac:dyDescent="0.25">
      <c r="B3" s="362"/>
      <c r="C3" s="360"/>
      <c r="D3" s="360"/>
      <c r="E3" s="360"/>
      <c r="F3" s="360"/>
      <c r="G3" s="361"/>
      <c r="H3" s="346" t="s">
        <v>45</v>
      </c>
      <c r="I3" s="347"/>
      <c r="J3" s="347"/>
      <c r="K3" s="348"/>
      <c r="L3" s="54"/>
    </row>
    <row r="4" spans="1:12" x14ac:dyDescent="0.25">
      <c r="B4" s="362"/>
      <c r="C4" s="360"/>
      <c r="D4" s="360"/>
      <c r="E4" s="360"/>
      <c r="F4" s="360"/>
      <c r="G4" s="361"/>
      <c r="H4" s="349" t="s">
        <v>32</v>
      </c>
      <c r="I4" s="352"/>
      <c r="J4" s="349" t="s">
        <v>33</v>
      </c>
      <c r="K4" s="350"/>
      <c r="L4" s="351"/>
    </row>
    <row r="5" spans="1:12" x14ac:dyDescent="0.25">
      <c r="A5" s="206"/>
      <c r="B5" s="362"/>
      <c r="C5" s="360"/>
      <c r="D5" s="360"/>
      <c r="E5" s="360"/>
      <c r="F5" s="360"/>
      <c r="G5" s="361"/>
      <c r="H5" s="328" t="str">
        <f>IF(ISBLANK('Data Input'!D2),CHAR(32),'Data Input'!D2)</f>
        <v xml:space="preserve"> </v>
      </c>
      <c r="I5" s="356"/>
      <c r="J5" s="353" t="str">
        <f>IF(ISBLANK('Data Input'!D3),CHAR(32),'Data Input'!D3)</f>
        <v xml:space="preserve"> </v>
      </c>
      <c r="K5" s="354"/>
      <c r="L5" s="355"/>
    </row>
    <row r="6" spans="1:12" x14ac:dyDescent="0.25">
      <c r="A6" s="206"/>
      <c r="B6" s="363"/>
      <c r="C6" s="364"/>
      <c r="D6" s="364"/>
      <c r="E6" s="364"/>
      <c r="F6" s="364"/>
      <c r="G6" s="365"/>
      <c r="H6" s="349" t="s">
        <v>34</v>
      </c>
      <c r="I6" s="350"/>
      <c r="J6" s="350"/>
      <c r="K6" s="350"/>
      <c r="L6" s="351"/>
    </row>
    <row r="7" spans="1:12" x14ac:dyDescent="0.25">
      <c r="A7" s="206"/>
      <c r="B7" s="218" t="s">
        <v>2</v>
      </c>
      <c r="C7" s="55"/>
      <c r="D7" s="55"/>
      <c r="E7" s="55"/>
      <c r="F7" s="56"/>
      <c r="G7" s="55"/>
      <c r="H7" s="328" t="str">
        <f>IF(ISBLANK('Data Input'!D4),CHAR(32),'Data Input'!D4)</f>
        <v xml:space="preserve"> </v>
      </c>
      <c r="I7" s="329"/>
      <c r="J7" s="329"/>
      <c r="K7" s="329"/>
      <c r="L7" s="330"/>
    </row>
    <row r="8" spans="1:12" x14ac:dyDescent="0.25">
      <c r="A8" s="206"/>
      <c r="B8" s="59" t="s">
        <v>267</v>
      </c>
      <c r="C8" s="55"/>
      <c r="D8" s="55"/>
      <c r="E8" s="55"/>
      <c r="F8" s="55"/>
      <c r="G8" s="58"/>
      <c r="H8" s="331" t="s">
        <v>35</v>
      </c>
      <c r="I8" s="332"/>
      <c r="J8" s="332"/>
      <c r="K8" s="332"/>
      <c r="L8" s="333"/>
    </row>
    <row r="9" spans="1:12" x14ac:dyDescent="0.25">
      <c r="A9" s="206"/>
      <c r="B9" s="60" t="s">
        <v>3</v>
      </c>
      <c r="C9" s="55"/>
      <c r="D9" s="55"/>
      <c r="E9" s="55"/>
      <c r="F9" s="52"/>
      <c r="G9" s="53"/>
      <c r="H9" s="328" t="str">
        <f>IF(ISBLANK('Data Input'!D5),CHAR(32),'Data Input'!D5)</f>
        <v xml:space="preserve"> </v>
      </c>
      <c r="I9" s="329"/>
      <c r="J9" s="329"/>
      <c r="K9" s="329"/>
      <c r="L9" s="330"/>
    </row>
    <row r="10" spans="1:12" x14ac:dyDescent="0.25">
      <c r="A10" s="206"/>
      <c r="B10" s="357" t="s">
        <v>4</v>
      </c>
      <c r="C10" s="358"/>
      <c r="D10" s="370" t="s">
        <v>8</v>
      </c>
      <c r="E10" s="371"/>
      <c r="F10" s="366" t="s">
        <v>13</v>
      </c>
      <c r="G10" s="342" t="s">
        <v>15</v>
      </c>
      <c r="H10" s="382"/>
      <c r="I10" s="342" t="s">
        <v>20</v>
      </c>
      <c r="J10" s="314"/>
      <c r="K10" s="307"/>
      <c r="L10" s="61"/>
    </row>
    <row r="11" spans="1:12" x14ac:dyDescent="0.25">
      <c r="A11" s="206"/>
      <c r="B11" s="374" t="s">
        <v>5</v>
      </c>
      <c r="C11" s="375"/>
      <c r="D11" s="372"/>
      <c r="E11" s="373"/>
      <c r="F11" s="367"/>
      <c r="G11" s="241" t="s">
        <v>205</v>
      </c>
      <c r="H11" s="242" t="s">
        <v>205</v>
      </c>
      <c r="I11" s="340" t="s">
        <v>21</v>
      </c>
      <c r="J11" s="341"/>
      <c r="K11" s="64" t="s">
        <v>22</v>
      </c>
      <c r="L11" s="65" t="s">
        <v>26</v>
      </c>
    </row>
    <row r="12" spans="1:12" x14ac:dyDescent="0.25">
      <c r="A12" s="206"/>
      <c r="B12" s="376" t="s">
        <v>6</v>
      </c>
      <c r="C12" s="379" t="s">
        <v>7</v>
      </c>
      <c r="D12" s="66"/>
      <c r="E12" s="66"/>
      <c r="F12" s="367"/>
      <c r="G12" s="67" t="s">
        <v>207</v>
      </c>
      <c r="H12" s="243" t="s">
        <v>206</v>
      </c>
      <c r="I12" s="245" t="s">
        <v>246</v>
      </c>
      <c r="J12" s="63" t="s">
        <v>17</v>
      </c>
      <c r="K12" s="63" t="s">
        <v>23</v>
      </c>
      <c r="L12" s="65" t="s">
        <v>27</v>
      </c>
    </row>
    <row r="13" spans="1:12" x14ac:dyDescent="0.25">
      <c r="A13" s="206"/>
      <c r="B13" s="377"/>
      <c r="C13" s="380"/>
      <c r="D13" s="68" t="s">
        <v>9</v>
      </c>
      <c r="E13" s="68" t="s">
        <v>11</v>
      </c>
      <c r="F13" s="367"/>
      <c r="G13" s="67"/>
      <c r="H13" s="243" t="s">
        <v>246</v>
      </c>
      <c r="I13" s="63" t="s">
        <v>230</v>
      </c>
      <c r="J13" s="63" t="s">
        <v>18</v>
      </c>
      <c r="K13" s="63" t="s">
        <v>14</v>
      </c>
      <c r="L13" s="65" t="s">
        <v>28</v>
      </c>
    </row>
    <row r="14" spans="1:12" x14ac:dyDescent="0.25">
      <c r="A14" s="206"/>
      <c r="B14" s="377"/>
      <c r="C14" s="380"/>
      <c r="D14" s="68" t="s">
        <v>10</v>
      </c>
      <c r="E14" s="68" t="s">
        <v>12</v>
      </c>
      <c r="F14" s="367"/>
      <c r="G14" s="67"/>
      <c r="H14" s="243" t="s">
        <v>230</v>
      </c>
      <c r="I14" s="63" t="s">
        <v>204</v>
      </c>
      <c r="J14" s="63" t="s">
        <v>19</v>
      </c>
      <c r="K14" s="63" t="s">
        <v>24</v>
      </c>
      <c r="L14" s="65" t="s">
        <v>29</v>
      </c>
    </row>
    <row r="15" spans="1:12" x14ac:dyDescent="0.25">
      <c r="A15" s="206"/>
      <c r="B15" s="377"/>
      <c r="C15" s="380"/>
      <c r="D15" s="69"/>
      <c r="E15" s="69"/>
      <c r="F15" s="367"/>
      <c r="G15" s="241"/>
      <c r="H15" s="244" t="s">
        <v>204</v>
      </c>
      <c r="I15" s="246"/>
      <c r="J15" s="69"/>
      <c r="K15" s="63" t="s">
        <v>25</v>
      </c>
      <c r="L15" s="70"/>
    </row>
    <row r="16" spans="1:12" ht="13.2" customHeight="1" thickBot="1" x14ac:dyDescent="0.3">
      <c r="A16" s="206"/>
      <c r="B16" s="378"/>
      <c r="C16" s="381"/>
      <c r="D16" s="71">
        <v>-1</v>
      </c>
      <c r="E16" s="71">
        <v>-2</v>
      </c>
      <c r="F16" s="71">
        <v>-3</v>
      </c>
      <c r="G16" s="71">
        <v>-4</v>
      </c>
      <c r="H16" s="72">
        <v>-5</v>
      </c>
      <c r="I16" s="71">
        <v>-6</v>
      </c>
      <c r="J16" s="71">
        <v>-7</v>
      </c>
      <c r="K16" s="71">
        <v>-8</v>
      </c>
      <c r="L16" s="73">
        <v>-9</v>
      </c>
    </row>
    <row r="17" spans="1:12" ht="13.8" thickTop="1" x14ac:dyDescent="0.25">
      <c r="A17" s="256"/>
      <c r="B17" s="248"/>
      <c r="C17" s="9"/>
      <c r="D17" s="12"/>
      <c r="E17" s="12"/>
      <c r="F17" s="9"/>
      <c r="G17" s="15"/>
      <c r="H17" s="15"/>
      <c r="I17" s="15"/>
      <c r="J17" s="15"/>
      <c r="K17" s="15"/>
      <c r="L17" s="217"/>
    </row>
    <row r="18" spans="1:12" x14ac:dyDescent="0.25">
      <c r="A18" s="257"/>
      <c r="B18" s="249"/>
      <c r="C18" s="10"/>
      <c r="D18" s="13"/>
      <c r="E18" s="13"/>
      <c r="F18" s="10"/>
      <c r="G18" s="16"/>
      <c r="H18" s="16"/>
      <c r="I18" s="16"/>
      <c r="J18" s="16"/>
      <c r="K18" s="16"/>
      <c r="L18" s="207"/>
    </row>
    <row r="19" spans="1:12" x14ac:dyDescent="0.25">
      <c r="A19" s="257"/>
      <c r="B19" s="249"/>
      <c r="C19" s="10"/>
      <c r="D19" s="13"/>
      <c r="E19" s="13"/>
      <c r="F19" s="10"/>
      <c r="G19" s="16"/>
      <c r="H19" s="16"/>
      <c r="I19" s="16"/>
      <c r="J19" s="16"/>
      <c r="K19" s="16"/>
      <c r="L19" s="207"/>
    </row>
    <row r="20" spans="1:12" x14ac:dyDescent="0.25">
      <c r="A20" s="257"/>
      <c r="B20" s="249"/>
      <c r="C20" s="10"/>
      <c r="D20" s="13"/>
      <c r="E20" s="13"/>
      <c r="F20" s="10"/>
      <c r="G20" s="16"/>
      <c r="H20" s="16"/>
      <c r="I20" s="16"/>
      <c r="J20" s="16"/>
      <c r="K20" s="16"/>
      <c r="L20" s="259"/>
    </row>
    <row r="21" spans="1:12" x14ac:dyDescent="0.25">
      <c r="A21" s="257"/>
      <c r="B21" s="249"/>
      <c r="C21" s="10"/>
      <c r="D21" s="13"/>
      <c r="E21" s="13"/>
      <c r="F21" s="10"/>
      <c r="G21" s="16"/>
      <c r="H21" s="16"/>
      <c r="I21" s="16"/>
      <c r="J21" s="16"/>
      <c r="K21" s="232"/>
      <c r="L21" s="207"/>
    </row>
    <row r="22" spans="1:12" x14ac:dyDescent="0.25">
      <c r="A22" s="257"/>
      <c r="B22" s="249"/>
      <c r="C22" s="10"/>
      <c r="D22" s="13"/>
      <c r="E22" s="13"/>
      <c r="F22" s="10"/>
      <c r="G22" s="16"/>
      <c r="H22" s="16"/>
      <c r="I22" s="16"/>
      <c r="J22" s="16"/>
      <c r="K22" s="16"/>
      <c r="L22" s="207"/>
    </row>
    <row r="23" spans="1:12" x14ac:dyDescent="0.25">
      <c r="A23" s="257"/>
      <c r="B23" s="249"/>
      <c r="C23" s="10"/>
      <c r="D23" s="13"/>
      <c r="E23" s="13"/>
      <c r="F23" s="10"/>
      <c r="G23" s="16"/>
      <c r="H23" s="16"/>
      <c r="I23" s="16"/>
      <c r="J23" s="16"/>
      <c r="K23" s="16"/>
      <c r="L23" s="207"/>
    </row>
    <row r="24" spans="1:12" x14ac:dyDescent="0.25">
      <c r="A24" s="257"/>
      <c r="B24" s="249"/>
      <c r="C24" s="10"/>
      <c r="D24" s="13"/>
      <c r="E24" s="13"/>
      <c r="F24" s="10"/>
      <c r="G24" s="16"/>
      <c r="H24" s="16"/>
      <c r="I24" s="16"/>
      <c r="J24" s="16"/>
      <c r="K24" s="16"/>
      <c r="L24" s="207"/>
    </row>
    <row r="25" spans="1:12" x14ac:dyDescent="0.25">
      <c r="A25" s="257"/>
      <c r="B25" s="249"/>
      <c r="C25" s="10"/>
      <c r="D25" s="13"/>
      <c r="E25" s="13"/>
      <c r="F25" s="10"/>
      <c r="G25" s="16"/>
      <c r="H25" s="16"/>
      <c r="I25" s="16"/>
      <c r="J25" s="16"/>
      <c r="K25" s="16"/>
      <c r="L25" s="207"/>
    </row>
    <row r="26" spans="1:12" x14ac:dyDescent="0.25">
      <c r="A26" s="257"/>
      <c r="B26" s="249"/>
      <c r="C26" s="10"/>
      <c r="D26" s="13"/>
      <c r="E26" s="13"/>
      <c r="F26" s="10"/>
      <c r="G26" s="16"/>
      <c r="H26" s="16"/>
      <c r="I26" s="16"/>
      <c r="J26" s="16"/>
      <c r="K26" s="232"/>
      <c r="L26" s="207"/>
    </row>
    <row r="27" spans="1:12" x14ac:dyDescent="0.25">
      <c r="A27" s="257"/>
      <c r="B27" s="249"/>
      <c r="C27" s="10"/>
      <c r="D27" s="13"/>
      <c r="E27" s="13"/>
      <c r="F27" s="10"/>
      <c r="G27" s="16"/>
      <c r="H27" s="16"/>
      <c r="I27" s="16"/>
      <c r="J27" s="16"/>
      <c r="K27" s="16"/>
      <c r="L27" s="207"/>
    </row>
    <row r="28" spans="1:12" x14ac:dyDescent="0.25">
      <c r="A28" s="257"/>
      <c r="B28" s="249"/>
      <c r="C28" s="10"/>
      <c r="D28" s="13"/>
      <c r="E28" s="13"/>
      <c r="F28" s="10"/>
      <c r="G28" s="16"/>
      <c r="H28" s="16"/>
      <c r="I28" s="16"/>
      <c r="J28" s="16"/>
      <c r="K28" s="16"/>
      <c r="L28" s="207"/>
    </row>
    <row r="29" spans="1:12" x14ac:dyDescent="0.25">
      <c r="A29" s="257"/>
      <c r="B29" s="249"/>
      <c r="C29" s="10"/>
      <c r="D29" s="13"/>
      <c r="E29" s="13"/>
      <c r="F29" s="10"/>
      <c r="G29" s="16"/>
      <c r="H29" s="16"/>
      <c r="I29" s="16"/>
      <c r="J29" s="16"/>
      <c r="K29" s="16"/>
      <c r="L29" s="207"/>
    </row>
    <row r="30" spans="1:12" x14ac:dyDescent="0.25">
      <c r="A30" s="257"/>
      <c r="B30" s="249"/>
      <c r="C30" s="10"/>
      <c r="D30" s="13"/>
      <c r="E30" s="13"/>
      <c r="F30" s="10"/>
      <c r="G30" s="16"/>
      <c r="H30" s="16"/>
      <c r="I30" s="16"/>
      <c r="J30" s="16"/>
      <c r="K30" s="16"/>
      <c r="L30" s="207"/>
    </row>
    <row r="31" spans="1:12" x14ac:dyDescent="0.25">
      <c r="A31" s="257"/>
      <c r="B31" s="249"/>
      <c r="C31" s="10"/>
      <c r="D31" s="13"/>
      <c r="E31" s="13"/>
      <c r="F31" s="10"/>
      <c r="G31" s="16"/>
      <c r="H31" s="16"/>
      <c r="I31" s="16"/>
      <c r="J31" s="16"/>
      <c r="K31" s="16"/>
      <c r="L31" s="207"/>
    </row>
    <row r="32" spans="1:12" x14ac:dyDescent="0.25">
      <c r="A32" s="257"/>
      <c r="B32" s="249"/>
      <c r="C32" s="10"/>
      <c r="D32" s="13"/>
      <c r="E32" s="13"/>
      <c r="F32" s="10"/>
      <c r="G32" s="16"/>
      <c r="H32" s="16"/>
      <c r="I32" s="16"/>
      <c r="J32" s="16"/>
      <c r="K32" s="16"/>
      <c r="L32" s="207"/>
    </row>
    <row r="33" spans="1:12" x14ac:dyDescent="0.25">
      <c r="A33" s="257"/>
      <c r="B33" s="249"/>
      <c r="C33" s="10"/>
      <c r="D33" s="13"/>
      <c r="E33" s="13"/>
      <c r="F33" s="10"/>
      <c r="G33" s="16"/>
      <c r="H33" s="16"/>
      <c r="I33" s="16"/>
      <c r="J33" s="16"/>
      <c r="K33" s="16"/>
      <c r="L33" s="207"/>
    </row>
    <row r="34" spans="1:12" x14ac:dyDescent="0.25">
      <c r="A34" s="257"/>
      <c r="B34" s="249"/>
      <c r="C34" s="10"/>
      <c r="D34" s="13"/>
      <c r="E34" s="13"/>
      <c r="F34" s="10"/>
      <c r="G34" s="16"/>
      <c r="H34" s="16"/>
      <c r="I34" s="16"/>
      <c r="J34" s="16"/>
      <c r="K34" s="16"/>
      <c r="L34" s="207"/>
    </row>
    <row r="35" spans="1:12" x14ac:dyDescent="0.25">
      <c r="A35" s="257"/>
      <c r="B35" s="249"/>
      <c r="C35" s="10"/>
      <c r="D35" s="13"/>
      <c r="E35" s="13"/>
      <c r="F35" s="10"/>
      <c r="G35" s="16"/>
      <c r="H35" s="16"/>
      <c r="I35" s="16"/>
      <c r="J35" s="16"/>
      <c r="K35" s="16"/>
      <c r="L35" s="207"/>
    </row>
    <row r="36" spans="1:12" x14ac:dyDescent="0.25">
      <c r="A36" s="257"/>
      <c r="B36" s="249"/>
      <c r="C36" s="10"/>
      <c r="D36" s="13"/>
      <c r="E36" s="13"/>
      <c r="F36" s="10"/>
      <c r="G36" s="16"/>
      <c r="H36" s="16"/>
      <c r="I36" s="16"/>
      <c r="J36" s="16"/>
      <c r="K36" s="16"/>
      <c r="L36" s="207"/>
    </row>
    <row r="37" spans="1:12" x14ac:dyDescent="0.25">
      <c r="A37" s="257"/>
      <c r="B37" s="249"/>
      <c r="C37" s="10"/>
      <c r="D37" s="13"/>
      <c r="E37" s="13"/>
      <c r="F37" s="10"/>
      <c r="G37" s="16"/>
      <c r="H37" s="16"/>
      <c r="I37" s="16"/>
      <c r="J37" s="16"/>
      <c r="K37" s="16"/>
      <c r="L37" s="207"/>
    </row>
    <row r="38" spans="1:12" x14ac:dyDescent="0.25">
      <c r="A38" s="257"/>
      <c r="B38" s="249"/>
      <c r="C38" s="10"/>
      <c r="D38" s="13"/>
      <c r="E38" s="13"/>
      <c r="F38" s="10"/>
      <c r="G38" s="16"/>
      <c r="H38" s="16"/>
      <c r="I38" s="16"/>
      <c r="J38" s="16"/>
      <c r="K38" s="16"/>
      <c r="L38" s="207"/>
    </row>
    <row r="39" spans="1:12" x14ac:dyDescent="0.25">
      <c r="A39" s="257"/>
      <c r="B39" s="249"/>
      <c r="C39" s="10"/>
      <c r="D39" s="13"/>
      <c r="E39" s="13"/>
      <c r="F39" s="10"/>
      <c r="G39" s="16"/>
      <c r="H39" s="16"/>
      <c r="I39" s="16"/>
      <c r="J39" s="16"/>
      <c r="K39" s="16"/>
      <c r="L39" s="207"/>
    </row>
    <row r="40" spans="1:12" x14ac:dyDescent="0.25">
      <c r="A40" s="257"/>
      <c r="B40" s="249"/>
      <c r="C40" s="10"/>
      <c r="D40" s="13"/>
      <c r="E40" s="13"/>
      <c r="F40" s="10"/>
      <c r="G40" s="16"/>
      <c r="H40" s="16"/>
      <c r="I40" s="16"/>
      <c r="J40" s="16"/>
      <c r="K40" s="16"/>
      <c r="L40" s="207"/>
    </row>
    <row r="41" spans="1:12" x14ac:dyDescent="0.25">
      <c r="A41" s="257"/>
      <c r="B41" s="249"/>
      <c r="C41" s="10"/>
      <c r="D41" s="13"/>
      <c r="E41" s="13"/>
      <c r="F41" s="10"/>
      <c r="G41" s="16"/>
      <c r="H41" s="16"/>
      <c r="I41" s="16"/>
      <c r="J41" s="16"/>
      <c r="K41" s="16"/>
      <c r="L41" s="207"/>
    </row>
    <row r="42" spans="1:12" x14ac:dyDescent="0.25">
      <c r="A42" s="257"/>
      <c r="B42" s="249"/>
      <c r="C42" s="10"/>
      <c r="D42" s="13"/>
      <c r="E42" s="13"/>
      <c r="F42" s="10"/>
      <c r="G42" s="16"/>
      <c r="H42" s="16"/>
      <c r="I42" s="16"/>
      <c r="J42" s="16"/>
      <c r="K42" s="16"/>
      <c r="L42" s="207"/>
    </row>
    <row r="43" spans="1:12" x14ac:dyDescent="0.25">
      <c r="A43" s="257"/>
      <c r="B43" s="249"/>
      <c r="C43" s="10"/>
      <c r="D43" s="13"/>
      <c r="E43" s="13"/>
      <c r="F43" s="10"/>
      <c r="G43" s="16"/>
      <c r="H43" s="16"/>
      <c r="I43" s="16"/>
      <c r="J43" s="16"/>
      <c r="K43" s="16"/>
      <c r="L43" s="207"/>
    </row>
    <row r="44" spans="1:12" x14ac:dyDescent="0.25">
      <c r="A44" s="257"/>
      <c r="B44" s="249"/>
      <c r="C44" s="10"/>
      <c r="D44" s="13"/>
      <c r="E44" s="13"/>
      <c r="F44" s="10"/>
      <c r="G44" s="16"/>
      <c r="H44" s="16"/>
      <c r="I44" s="16"/>
      <c r="J44" s="16"/>
      <c r="K44" s="16"/>
      <c r="L44" s="207"/>
    </row>
    <row r="45" spans="1:12" x14ac:dyDescent="0.25">
      <c r="A45" s="257"/>
      <c r="B45" s="249"/>
      <c r="C45" s="10"/>
      <c r="D45" s="13"/>
      <c r="E45" s="13"/>
      <c r="F45" s="10"/>
      <c r="G45" s="16"/>
      <c r="H45" s="16"/>
      <c r="I45" s="16"/>
      <c r="J45" s="16"/>
      <c r="K45" s="16"/>
      <c r="L45" s="207"/>
    </row>
    <row r="46" spans="1:12" x14ac:dyDescent="0.25">
      <c r="A46" s="257"/>
      <c r="B46" s="249"/>
      <c r="C46" s="10"/>
      <c r="D46" s="13"/>
      <c r="E46" s="13"/>
      <c r="F46" s="10"/>
      <c r="G46" s="16"/>
      <c r="H46" s="16"/>
      <c r="I46" s="16"/>
      <c r="J46" s="16"/>
      <c r="K46" s="16"/>
      <c r="L46" s="207"/>
    </row>
    <row r="47" spans="1:12" x14ac:dyDescent="0.25">
      <c r="A47" s="257"/>
      <c r="B47" s="249"/>
      <c r="C47" s="10"/>
      <c r="D47" s="13"/>
      <c r="E47" s="13"/>
      <c r="F47" s="10"/>
      <c r="G47" s="16"/>
      <c r="H47" s="16"/>
      <c r="I47" s="16"/>
      <c r="J47" s="16"/>
      <c r="K47" s="16"/>
      <c r="L47" s="207"/>
    </row>
    <row r="48" spans="1:12" x14ac:dyDescent="0.25">
      <c r="A48" s="257"/>
      <c r="B48" s="249"/>
      <c r="C48" s="10"/>
      <c r="D48" s="13"/>
      <c r="E48" s="13"/>
      <c r="F48" s="10"/>
      <c r="G48" s="16"/>
      <c r="H48" s="16"/>
      <c r="I48" s="16"/>
      <c r="J48" s="16"/>
      <c r="K48" s="16"/>
      <c r="L48" s="207"/>
    </row>
    <row r="49" spans="1:12" x14ac:dyDescent="0.25">
      <c r="A49" s="257"/>
      <c r="B49" s="249"/>
      <c r="C49" s="10"/>
      <c r="D49" s="13"/>
      <c r="E49" s="13"/>
      <c r="F49" s="10"/>
      <c r="G49" s="16"/>
      <c r="H49" s="16"/>
      <c r="I49" s="16"/>
      <c r="J49" s="16"/>
      <c r="K49" s="16"/>
      <c r="L49" s="207"/>
    </row>
    <row r="50" spans="1:12" x14ac:dyDescent="0.25">
      <c r="A50" s="257"/>
      <c r="B50" s="249"/>
      <c r="C50" s="10"/>
      <c r="D50" s="13"/>
      <c r="E50" s="13"/>
      <c r="F50" s="10"/>
      <c r="G50" s="16"/>
      <c r="H50" s="16"/>
      <c r="I50" s="16"/>
      <c r="J50" s="16"/>
      <c r="K50" s="16"/>
      <c r="L50" s="207"/>
    </row>
    <row r="51" spans="1:12" x14ac:dyDescent="0.25">
      <c r="A51" s="257"/>
      <c r="B51" s="249"/>
      <c r="C51" s="10"/>
      <c r="D51" s="13"/>
      <c r="E51" s="13"/>
      <c r="F51" s="10"/>
      <c r="G51" s="16"/>
      <c r="H51" s="16"/>
      <c r="I51" s="16"/>
      <c r="J51" s="16"/>
      <c r="K51" s="16"/>
      <c r="L51" s="207"/>
    </row>
    <row r="52" spans="1:12" x14ac:dyDescent="0.25">
      <c r="A52" s="257"/>
      <c r="B52" s="249"/>
      <c r="C52" s="10"/>
      <c r="D52" s="13"/>
      <c r="E52" s="13"/>
      <c r="F52" s="10"/>
      <c r="G52" s="16"/>
      <c r="H52" s="16"/>
      <c r="I52" s="16"/>
      <c r="J52" s="16"/>
      <c r="K52" s="16"/>
      <c r="L52" s="207"/>
    </row>
    <row r="53" spans="1:12" ht="13.8" thickBot="1" x14ac:dyDescent="0.3">
      <c r="A53" s="258"/>
      <c r="B53" s="250"/>
      <c r="C53" s="11"/>
      <c r="D53" s="14"/>
      <c r="E53" s="14"/>
      <c r="F53" s="11"/>
      <c r="G53" s="17"/>
      <c r="H53" s="17"/>
      <c r="I53" s="17"/>
      <c r="J53" s="17"/>
      <c r="K53" s="17"/>
      <c r="L53" s="208"/>
    </row>
    <row r="54" spans="1:12" x14ac:dyDescent="0.25">
      <c r="A54" s="260" t="s">
        <v>40</v>
      </c>
      <c r="B54" s="261"/>
      <c r="C54" s="39"/>
      <c r="D54" s="38"/>
      <c r="E54" s="38"/>
      <c r="F54" s="39"/>
      <c r="G54" s="40"/>
      <c r="H54" s="40"/>
      <c r="I54" s="40"/>
      <c r="J54" s="40"/>
      <c r="K54" s="40"/>
      <c r="L54" s="209">
        <f>SUBTOTAL(9,L17:L53)</f>
        <v>0</v>
      </c>
    </row>
    <row r="55" spans="1:12" x14ac:dyDescent="0.25">
      <c r="A55" s="47"/>
      <c r="B55" s="132"/>
      <c r="C55"/>
      <c r="D55"/>
      <c r="E55"/>
      <c r="F55"/>
      <c r="G55"/>
      <c r="H55"/>
      <c r="I55"/>
      <c r="J55"/>
      <c r="K55"/>
      <c r="L55" s="211"/>
    </row>
    <row r="56" spans="1:12" x14ac:dyDescent="0.25">
      <c r="A56" s="47"/>
      <c r="B56" s="132"/>
      <c r="C56"/>
      <c r="D56"/>
      <c r="E56"/>
      <c r="F56"/>
      <c r="G56"/>
      <c r="H56"/>
      <c r="I56"/>
      <c r="J56"/>
      <c r="K56"/>
      <c r="L56" s="211"/>
    </row>
    <row r="57" spans="1:12" x14ac:dyDescent="0.25">
      <c r="A57" s="47"/>
      <c r="B57" s="132"/>
      <c r="C57"/>
      <c r="D57"/>
      <c r="E57"/>
      <c r="F57"/>
      <c r="G57"/>
      <c r="H57"/>
      <c r="I57"/>
      <c r="J57"/>
      <c r="K57"/>
      <c r="L57" s="211"/>
    </row>
    <row r="58" spans="1:12" x14ac:dyDescent="0.25">
      <c r="A58" s="47"/>
      <c r="B58" s="132"/>
      <c r="C58"/>
      <c r="D58"/>
      <c r="E58"/>
      <c r="F58"/>
      <c r="G58"/>
      <c r="H58"/>
      <c r="I58"/>
      <c r="J58"/>
      <c r="K58"/>
      <c r="L58" s="211"/>
    </row>
    <row r="59" spans="1:12" s="74" customFormat="1" x14ac:dyDescent="0.25">
      <c r="A59" s="47"/>
      <c r="B59" s="132"/>
      <c r="C59"/>
      <c r="D59"/>
      <c r="E59"/>
      <c r="F59"/>
      <c r="G59"/>
      <c r="H59"/>
      <c r="I59"/>
      <c r="J59"/>
      <c r="K59"/>
      <c r="L59" s="211"/>
    </row>
    <row r="60" spans="1:12" x14ac:dyDescent="0.25">
      <c r="A60" s="47"/>
      <c r="B60" s="132"/>
      <c r="C60"/>
      <c r="D60"/>
      <c r="E60"/>
      <c r="F60"/>
      <c r="G60"/>
      <c r="H60"/>
      <c r="I60"/>
      <c r="J60"/>
      <c r="K60"/>
      <c r="L60" s="211"/>
    </row>
    <row r="61" spans="1:12" x14ac:dyDescent="0.25">
      <c r="A61" s="47"/>
      <c r="B61" s="132"/>
      <c r="C61"/>
      <c r="D61"/>
      <c r="E61"/>
      <c r="F61"/>
      <c r="G61"/>
      <c r="H61"/>
      <c r="I61"/>
      <c r="J61"/>
      <c r="K61"/>
      <c r="L61" s="113"/>
    </row>
    <row r="62" spans="1:12" x14ac:dyDescent="0.25">
      <c r="A62" s="47"/>
      <c r="B62" s="132"/>
      <c r="C62"/>
      <c r="D62"/>
      <c r="E62"/>
      <c r="F62"/>
      <c r="G62"/>
      <c r="H62"/>
      <c r="I62"/>
      <c r="J62"/>
      <c r="K62"/>
      <c r="L62" s="113"/>
    </row>
    <row r="63" spans="1:12" x14ac:dyDescent="0.25">
      <c r="A63" s="47"/>
      <c r="B63" s="132"/>
      <c r="C63" s="5"/>
      <c r="D63" s="5"/>
      <c r="E63" s="5"/>
      <c r="F63" s="5"/>
      <c r="G63" s="5"/>
      <c r="H63" s="5"/>
      <c r="I63" s="5"/>
      <c r="J63" s="5"/>
      <c r="K63" s="5"/>
      <c r="L63" s="113"/>
    </row>
    <row r="64" spans="1:12" x14ac:dyDescent="0.25">
      <c r="A64" s="77"/>
      <c r="B64" s="132"/>
      <c r="C64" s="5"/>
      <c r="D64" s="5"/>
      <c r="E64" s="5"/>
      <c r="F64" s="5"/>
      <c r="G64" s="5"/>
      <c r="H64" s="5"/>
      <c r="I64" s="5"/>
      <c r="J64" s="5"/>
      <c r="K64" s="5"/>
      <c r="L64" s="113"/>
    </row>
    <row r="65" spans="1:12" x14ac:dyDescent="0.25">
      <c r="A65" s="1"/>
      <c r="B65" s="132"/>
      <c r="C65"/>
      <c r="D65"/>
      <c r="E65"/>
      <c r="F65"/>
      <c r="G65"/>
      <c r="H65"/>
      <c r="I65"/>
      <c r="J65"/>
      <c r="K65"/>
      <c r="L65" s="113"/>
    </row>
    <row r="66" spans="1:12" x14ac:dyDescent="0.25">
      <c r="A66" s="1"/>
      <c r="B66" s="132"/>
      <c r="C66"/>
      <c r="D66"/>
      <c r="E66"/>
      <c r="F66"/>
      <c r="G66"/>
      <c r="H66"/>
      <c r="I66"/>
      <c r="J66"/>
      <c r="K66"/>
      <c r="L66" s="113"/>
    </row>
    <row r="67" spans="1:12" x14ac:dyDescent="0.25">
      <c r="A67" s="1"/>
      <c r="B67" s="132"/>
      <c r="C67"/>
      <c r="D67"/>
      <c r="E67"/>
      <c r="F67"/>
      <c r="G67"/>
      <c r="H67"/>
      <c r="I67"/>
      <c r="J67"/>
      <c r="K67"/>
      <c r="L67" s="113"/>
    </row>
    <row r="68" spans="1:12" ht="13.8" thickBot="1" x14ac:dyDescent="0.3">
      <c r="A68" s="1"/>
      <c r="B68" s="132"/>
      <c r="C68"/>
      <c r="D68"/>
      <c r="E68" s="277"/>
      <c r="F68"/>
      <c r="G68"/>
      <c r="H68"/>
      <c r="I68"/>
      <c r="J68"/>
      <c r="K68"/>
      <c r="L68" s="113"/>
    </row>
    <row r="69" spans="1:12" x14ac:dyDescent="0.25">
      <c r="A69" s="206"/>
      <c r="B69" s="278" t="s">
        <v>55</v>
      </c>
      <c r="C69" s="205"/>
      <c r="D69" s="102"/>
      <c r="E69" s="276" t="s">
        <v>228</v>
      </c>
      <c r="F69" s="214"/>
      <c r="G69" s="214"/>
      <c r="H69" s="214"/>
      <c r="I69" s="214"/>
      <c r="J69" s="214"/>
      <c r="K69" s="214"/>
      <c r="L69" s="215"/>
    </row>
    <row r="70" spans="1:12" x14ac:dyDescent="0.25">
      <c r="A70" s="206"/>
      <c r="B70" s="35" t="s">
        <v>48</v>
      </c>
      <c r="C70" s="35" t="s">
        <v>43</v>
      </c>
      <c r="D70" s="102" t="s">
        <v>53</v>
      </c>
      <c r="E70" s="80" t="s">
        <v>66</v>
      </c>
      <c r="L70" s="211"/>
    </row>
    <row r="71" spans="1:12" x14ac:dyDescent="0.25">
      <c r="A71" s="206"/>
      <c r="B71" s="36" t="s">
        <v>40</v>
      </c>
      <c r="C71" s="37"/>
      <c r="D71" s="103">
        <v>0</v>
      </c>
      <c r="E71" s="80" t="s">
        <v>67</v>
      </c>
      <c r="L71" s="211"/>
    </row>
    <row r="72" spans="1:12" x14ac:dyDescent="0.25">
      <c r="A72" s="206"/>
      <c r="B72"/>
      <c r="C72"/>
      <c r="D72"/>
      <c r="E72" s="80" t="s">
        <v>263</v>
      </c>
      <c r="F72" s="55"/>
      <c r="G72" s="55"/>
      <c r="H72" s="55"/>
      <c r="I72" s="55"/>
      <c r="J72" s="55"/>
      <c r="K72" s="55"/>
      <c r="L72" s="211"/>
    </row>
    <row r="73" spans="1:12" x14ac:dyDescent="0.25">
      <c r="A73" s="206"/>
      <c r="B73"/>
      <c r="C73"/>
      <c r="D73"/>
      <c r="E73" s="80" t="s">
        <v>264</v>
      </c>
      <c r="F73" s="55"/>
      <c r="G73" s="55"/>
      <c r="H73" s="55"/>
      <c r="I73" s="55"/>
      <c r="J73" s="55"/>
      <c r="K73" s="55"/>
      <c r="L73" s="211"/>
    </row>
    <row r="74" spans="1:12" x14ac:dyDescent="0.25">
      <c r="A74" s="206"/>
      <c r="B74"/>
      <c r="C74"/>
      <c r="D74"/>
      <c r="E74" s="81" t="s">
        <v>265</v>
      </c>
      <c r="F74" s="52"/>
      <c r="G74" s="52"/>
      <c r="H74" s="52"/>
      <c r="I74" s="52"/>
      <c r="J74" s="52"/>
      <c r="K74" s="52"/>
      <c r="L74" s="212"/>
    </row>
    <row r="75" spans="1:12" x14ac:dyDescent="0.25">
      <c r="A75" s="206"/>
      <c r="B75"/>
      <c r="C75"/>
      <c r="D75"/>
      <c r="E75" s="80" t="s">
        <v>56</v>
      </c>
      <c r="H75" s="58"/>
      <c r="I75" s="50" t="s">
        <v>57</v>
      </c>
      <c r="L75" s="211"/>
    </row>
    <row r="76" spans="1:12" x14ac:dyDescent="0.25">
      <c r="A76" s="206"/>
      <c r="B76"/>
      <c r="C76"/>
      <c r="D76"/>
      <c r="E76" s="334" t="str">
        <f>IF(ISBLANK('Data Input'!H6),CHAR(32),'Data Input'!H6)</f>
        <v xml:space="preserve"> </v>
      </c>
      <c r="F76" s="335"/>
      <c r="G76" s="335"/>
      <c r="H76" s="336"/>
      <c r="I76" s="337" t="str">
        <f>IF(ISBLANK('Data Input'!D6),CHAR(32),'Data Input'!D6)</f>
        <v xml:space="preserve"> </v>
      </c>
      <c r="J76" s="338"/>
      <c r="K76" s="338"/>
      <c r="L76" s="339"/>
    </row>
    <row r="77" spans="1:12" x14ac:dyDescent="0.25">
      <c r="A77" s="206"/>
      <c r="B77"/>
      <c r="C77"/>
      <c r="D77"/>
      <c r="E77" s="80" t="s">
        <v>56</v>
      </c>
      <c r="H77" s="62"/>
      <c r="I77" s="50" t="s">
        <v>58</v>
      </c>
      <c r="L77" s="211"/>
    </row>
    <row r="78" spans="1:12" ht="13.8" thickBot="1" x14ac:dyDescent="0.3">
      <c r="A78" s="206"/>
      <c r="B78"/>
      <c r="C78"/>
      <c r="D78"/>
      <c r="E78" s="318" t="str">
        <f>IF(ISBLANK('Data Input'!H7),CHAR(32),'Data Input'!H7)</f>
        <v xml:space="preserve"> </v>
      </c>
      <c r="F78" s="319"/>
      <c r="G78" s="319"/>
      <c r="H78" s="320"/>
      <c r="I78" s="321" t="str">
        <f>IF(ISBLANK('Data Input'!D7),CHAR(32),'Data Input'!D7)</f>
        <v xml:space="preserve"> </v>
      </c>
      <c r="J78" s="322"/>
      <c r="K78" s="322"/>
      <c r="L78" s="323"/>
    </row>
    <row r="79" spans="1:12" x14ac:dyDescent="0.25">
      <c r="A79" s="206"/>
      <c r="B79"/>
      <c r="C79"/>
      <c r="D79"/>
      <c r="E79" s="79" t="s">
        <v>59</v>
      </c>
      <c r="L79" s="210"/>
    </row>
    <row r="80" spans="1:12" x14ac:dyDescent="0.25">
      <c r="A80" s="206"/>
      <c r="B80"/>
      <c r="C80"/>
      <c r="D80"/>
      <c r="E80" s="80" t="s">
        <v>60</v>
      </c>
      <c r="L80" s="211"/>
    </row>
    <row r="81" spans="1:12" x14ac:dyDescent="0.25">
      <c r="A81" s="206"/>
      <c r="B81" s="132"/>
      <c r="C81"/>
      <c r="D81"/>
      <c r="E81" s="81" t="s">
        <v>61</v>
      </c>
      <c r="F81" s="52"/>
      <c r="G81" s="52"/>
      <c r="H81" s="52"/>
      <c r="I81" s="52"/>
      <c r="J81" s="52"/>
      <c r="K81" s="52"/>
      <c r="L81" s="212"/>
    </row>
    <row r="82" spans="1:12" x14ac:dyDescent="0.25">
      <c r="A82" s="206"/>
      <c r="B82" s="132"/>
      <c r="C82"/>
      <c r="D82"/>
      <c r="E82" s="80" t="s">
        <v>62</v>
      </c>
      <c r="H82" s="62"/>
      <c r="I82" s="50" t="s">
        <v>63</v>
      </c>
      <c r="L82" s="211"/>
    </row>
    <row r="83" spans="1:12" x14ac:dyDescent="0.25">
      <c r="A83" s="206"/>
      <c r="B83" s="132"/>
      <c r="C83"/>
      <c r="D83"/>
      <c r="E83" s="324" t="str">
        <f>IF(ISBLANK('Data Input'!E8),CHAR(32),'Data Input'!E8)</f>
        <v xml:space="preserve"> </v>
      </c>
      <c r="F83" s="325"/>
      <c r="G83" s="325"/>
      <c r="H83" s="326"/>
      <c r="I83" s="324" t="str">
        <f>IF(ISBLANK('Data Input'!D9),CHAR(32),'Data Input'!D9)</f>
        <v xml:space="preserve"> </v>
      </c>
      <c r="J83" s="325"/>
      <c r="K83" s="325"/>
      <c r="L83" s="327"/>
    </row>
    <row r="84" spans="1:12" x14ac:dyDescent="0.25">
      <c r="A84" s="206"/>
      <c r="B84" s="216"/>
      <c r="E84" s="80" t="s">
        <v>64</v>
      </c>
      <c r="H84" s="62"/>
      <c r="I84" s="50" t="s">
        <v>65</v>
      </c>
      <c r="L84" s="211"/>
    </row>
    <row r="85" spans="1:12" ht="13.8" thickBot="1" x14ac:dyDescent="0.3">
      <c r="A85" s="206"/>
      <c r="B85" s="213"/>
      <c r="C85" s="75"/>
      <c r="D85" s="76"/>
      <c r="E85" s="315" t="str">
        <f>IF(ISBLANK('Data Input'!D10),CHAR(32),'Data Input'!D10)</f>
        <v xml:space="preserve"> </v>
      </c>
      <c r="F85" s="316"/>
      <c r="G85" s="316"/>
      <c r="H85" s="317"/>
      <c r="I85" s="234"/>
      <c r="J85" s="234"/>
      <c r="K85" s="234"/>
      <c r="L85" s="235"/>
    </row>
    <row r="86" spans="1:12" x14ac:dyDescent="0.25">
      <c r="B86" s="50" t="s">
        <v>273</v>
      </c>
      <c r="E86" s="279" t="s">
        <v>274</v>
      </c>
    </row>
    <row r="87" spans="1:12" ht="10.95" customHeight="1" x14ac:dyDescent="0.25">
      <c r="B87" s="74" t="s">
        <v>247</v>
      </c>
    </row>
    <row r="88" spans="1:12" ht="10.199999999999999" customHeight="1" x14ac:dyDescent="0.25">
      <c r="B88" s="74" t="s">
        <v>277</v>
      </c>
    </row>
    <row r="89" spans="1:12" ht="10.95" customHeight="1" x14ac:dyDescent="0.25">
      <c r="B89" s="74" t="s">
        <v>248</v>
      </c>
    </row>
    <row r="90" spans="1:12" ht="10.95" customHeight="1" x14ac:dyDescent="0.25">
      <c r="B90" s="262"/>
    </row>
  </sheetData>
  <mergeCells count="29">
    <mergeCell ref="B10:C10"/>
    <mergeCell ref="B2:G6"/>
    <mergeCell ref="F10:F15"/>
    <mergeCell ref="B1:G1"/>
    <mergeCell ref="D10:E11"/>
    <mergeCell ref="B11:C11"/>
    <mergeCell ref="B12:B16"/>
    <mergeCell ref="C12:C16"/>
    <mergeCell ref="G10:H10"/>
    <mergeCell ref="H1:K1"/>
    <mergeCell ref="I11:J11"/>
    <mergeCell ref="I10:K10"/>
    <mergeCell ref="H2:K2"/>
    <mergeCell ref="H3:K3"/>
    <mergeCell ref="H6:L6"/>
    <mergeCell ref="J4:L4"/>
    <mergeCell ref="H4:I4"/>
    <mergeCell ref="J5:L5"/>
    <mergeCell ref="H5:I5"/>
    <mergeCell ref="E85:H85"/>
    <mergeCell ref="E78:H78"/>
    <mergeCell ref="I78:L78"/>
    <mergeCell ref="E83:H83"/>
    <mergeCell ref="I83:L83"/>
    <mergeCell ref="H7:L7"/>
    <mergeCell ref="H8:L8"/>
    <mergeCell ref="H9:L9"/>
    <mergeCell ref="E76:H76"/>
    <mergeCell ref="I76:L76"/>
  </mergeCells>
  <phoneticPr fontId="0" type="noConversion"/>
  <printOptions horizontalCentered="1"/>
  <pageMargins left="0.25" right="0.25" top="0.25" bottom="0.25" header="0.5" footer="0.5"/>
  <pageSetup scale="68" orientation="portrait" horizontalDpi="300" verticalDpi="300" r:id="rId2"/>
  <headerFooter alignWithMargins="0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K89"/>
  <sheetViews>
    <sheetView showGridLines="0" zoomScale="75" workbookViewId="0">
      <selection activeCell="G5" sqref="G5:H5"/>
    </sheetView>
  </sheetViews>
  <sheetFormatPr defaultRowHeight="13.2" x14ac:dyDescent="0.25"/>
  <cols>
    <col min="1" max="1" width="7.33203125" style="50" customWidth="1"/>
    <col min="2" max="2" width="5.6640625" style="50" customWidth="1"/>
    <col min="3" max="3" width="15.6640625" style="50" customWidth="1"/>
    <col min="4" max="4" width="14.33203125" style="50" customWidth="1"/>
    <col min="5" max="5" width="4.44140625" style="50" customWidth="1"/>
    <col min="6" max="6" width="15.44140625" style="50" customWidth="1"/>
    <col min="7" max="7" width="16" style="50" customWidth="1"/>
    <col min="8" max="8" width="14.109375" style="50" customWidth="1"/>
    <col min="9" max="9" width="16.109375" style="50" customWidth="1"/>
    <col min="10" max="10" width="16.33203125" style="50" customWidth="1"/>
    <col min="11" max="11" width="18.88671875" style="50" customWidth="1"/>
    <col min="12" max="16384" width="8.88671875" style="50"/>
  </cols>
  <sheetData>
    <row r="1" spans="1:11" ht="12.6" customHeight="1" x14ac:dyDescent="0.25">
      <c r="A1" s="368" t="s">
        <v>0</v>
      </c>
      <c r="B1" s="369"/>
      <c r="C1" s="369"/>
      <c r="D1" s="369"/>
      <c r="E1" s="369"/>
      <c r="F1" s="369"/>
      <c r="G1" s="383" t="s">
        <v>31</v>
      </c>
      <c r="H1" s="384"/>
      <c r="I1" s="384"/>
      <c r="J1" s="385"/>
      <c r="K1" s="49" t="s">
        <v>30</v>
      </c>
    </row>
    <row r="2" spans="1:11" ht="10.95" customHeight="1" x14ac:dyDescent="0.25">
      <c r="A2" s="359" t="s">
        <v>1</v>
      </c>
      <c r="B2" s="360"/>
      <c r="C2" s="360"/>
      <c r="D2" s="360"/>
      <c r="E2" s="360"/>
      <c r="F2" s="361"/>
      <c r="G2" s="343" t="s">
        <v>202</v>
      </c>
      <c r="H2" s="344"/>
      <c r="I2" s="344"/>
      <c r="J2" s="345"/>
      <c r="K2" s="51" t="s">
        <v>272</v>
      </c>
    </row>
    <row r="3" spans="1:11" ht="10.199999999999999" customHeight="1" x14ac:dyDescent="0.25">
      <c r="A3" s="362"/>
      <c r="B3" s="360"/>
      <c r="C3" s="360"/>
      <c r="D3" s="360"/>
      <c r="E3" s="360"/>
      <c r="F3" s="361"/>
      <c r="G3" s="346" t="s">
        <v>45</v>
      </c>
      <c r="H3" s="347"/>
      <c r="I3" s="347"/>
      <c r="J3" s="348"/>
      <c r="K3" s="54"/>
    </row>
    <row r="4" spans="1:11" x14ac:dyDescent="0.25">
      <c r="A4" s="362"/>
      <c r="B4" s="360"/>
      <c r="C4" s="360"/>
      <c r="D4" s="360"/>
      <c r="E4" s="360"/>
      <c r="F4" s="361"/>
      <c r="G4" s="349" t="s">
        <v>32</v>
      </c>
      <c r="H4" s="352"/>
      <c r="I4" s="349" t="s">
        <v>33</v>
      </c>
      <c r="J4" s="350"/>
      <c r="K4" s="351"/>
    </row>
    <row r="5" spans="1:11" x14ac:dyDescent="0.25">
      <c r="A5" s="362"/>
      <c r="B5" s="360"/>
      <c r="C5" s="360"/>
      <c r="D5" s="360"/>
      <c r="E5" s="360"/>
      <c r="F5" s="361"/>
      <c r="G5" s="395"/>
      <c r="H5" s="396"/>
      <c r="I5" s="397"/>
      <c r="J5" s="398"/>
      <c r="K5" s="399"/>
    </row>
    <row r="6" spans="1:11" x14ac:dyDescent="0.25">
      <c r="A6" s="363"/>
      <c r="B6" s="364"/>
      <c r="C6" s="364"/>
      <c r="D6" s="364"/>
      <c r="E6" s="364"/>
      <c r="F6" s="365"/>
      <c r="G6" s="349" t="s">
        <v>34</v>
      </c>
      <c r="H6" s="350"/>
      <c r="I6" s="350"/>
      <c r="J6" s="350"/>
      <c r="K6" s="351"/>
    </row>
    <row r="7" spans="1:11" x14ac:dyDescent="0.25">
      <c r="A7" s="57" t="s">
        <v>2</v>
      </c>
      <c r="B7" s="55"/>
      <c r="C7" s="55"/>
      <c r="D7" s="55"/>
      <c r="E7" s="56"/>
      <c r="F7" s="55"/>
      <c r="G7" s="389"/>
      <c r="H7" s="390"/>
      <c r="I7" s="390"/>
      <c r="J7" s="390"/>
      <c r="K7" s="391"/>
    </row>
    <row r="8" spans="1:11" x14ac:dyDescent="0.25">
      <c r="A8" s="59" t="s">
        <v>267</v>
      </c>
      <c r="B8" s="55"/>
      <c r="C8" s="55"/>
      <c r="D8" s="55"/>
      <c r="E8" s="55"/>
      <c r="F8" s="58"/>
      <c r="G8" s="331" t="s">
        <v>35</v>
      </c>
      <c r="H8" s="332"/>
      <c r="I8" s="332"/>
      <c r="J8" s="332"/>
      <c r="K8" s="333"/>
    </row>
    <row r="9" spans="1:11" x14ac:dyDescent="0.25">
      <c r="A9" s="60" t="s">
        <v>3</v>
      </c>
      <c r="B9" s="55"/>
      <c r="C9" s="55"/>
      <c r="D9" s="55"/>
      <c r="E9" s="52"/>
      <c r="F9" s="53"/>
      <c r="G9" s="389"/>
      <c r="H9" s="390"/>
      <c r="I9" s="390"/>
      <c r="J9" s="390"/>
      <c r="K9" s="391"/>
    </row>
    <row r="10" spans="1:11" x14ac:dyDescent="0.25">
      <c r="A10" s="357" t="s">
        <v>4</v>
      </c>
      <c r="B10" s="358"/>
      <c r="C10" s="370" t="s">
        <v>8</v>
      </c>
      <c r="D10" s="371"/>
      <c r="E10" s="366" t="s">
        <v>13</v>
      </c>
      <c r="F10" s="342" t="s">
        <v>15</v>
      </c>
      <c r="G10" s="382"/>
      <c r="H10" s="342" t="s">
        <v>20</v>
      </c>
      <c r="I10" s="392"/>
      <c r="J10" s="382"/>
      <c r="K10" s="61"/>
    </row>
    <row r="11" spans="1:11" x14ac:dyDescent="0.25">
      <c r="A11" s="374" t="s">
        <v>5</v>
      </c>
      <c r="B11" s="375"/>
      <c r="C11" s="372"/>
      <c r="D11" s="373"/>
      <c r="E11" s="367"/>
      <c r="F11" s="241" t="s">
        <v>205</v>
      </c>
      <c r="G11" s="242" t="s">
        <v>205</v>
      </c>
      <c r="H11" s="340" t="s">
        <v>21</v>
      </c>
      <c r="I11" s="341"/>
      <c r="J11" s="64" t="s">
        <v>22</v>
      </c>
      <c r="K11" s="65" t="s">
        <v>26</v>
      </c>
    </row>
    <row r="12" spans="1:11" x14ac:dyDescent="0.25">
      <c r="A12" s="376" t="s">
        <v>6</v>
      </c>
      <c r="B12" s="379" t="s">
        <v>7</v>
      </c>
      <c r="C12" s="66"/>
      <c r="D12" s="66"/>
      <c r="E12" s="367"/>
      <c r="F12" s="67" t="s">
        <v>207</v>
      </c>
      <c r="G12" s="243" t="s">
        <v>206</v>
      </c>
      <c r="H12" s="63" t="s">
        <v>246</v>
      </c>
      <c r="I12" s="63" t="s">
        <v>17</v>
      </c>
      <c r="J12" s="63" t="s">
        <v>23</v>
      </c>
      <c r="K12" s="65" t="s">
        <v>27</v>
      </c>
    </row>
    <row r="13" spans="1:11" x14ac:dyDescent="0.25">
      <c r="A13" s="377"/>
      <c r="B13" s="380"/>
      <c r="C13" s="68" t="s">
        <v>9</v>
      </c>
      <c r="D13" s="68" t="s">
        <v>11</v>
      </c>
      <c r="E13" s="367"/>
      <c r="F13" s="67"/>
      <c r="G13" s="243" t="s">
        <v>246</v>
      </c>
      <c r="H13" s="63" t="s">
        <v>230</v>
      </c>
      <c r="I13" s="63" t="s">
        <v>18</v>
      </c>
      <c r="J13" s="63" t="s">
        <v>14</v>
      </c>
      <c r="K13" s="65" t="s">
        <v>28</v>
      </c>
    </row>
    <row r="14" spans="1:11" x14ac:dyDescent="0.25">
      <c r="A14" s="377"/>
      <c r="B14" s="380"/>
      <c r="C14" s="68" t="s">
        <v>10</v>
      </c>
      <c r="D14" s="68" t="s">
        <v>12</v>
      </c>
      <c r="E14" s="367"/>
      <c r="F14" s="67"/>
      <c r="G14" s="243" t="s">
        <v>230</v>
      </c>
      <c r="H14" s="63" t="s">
        <v>204</v>
      </c>
      <c r="I14" s="63" t="s">
        <v>19</v>
      </c>
      <c r="J14" s="63" t="s">
        <v>24</v>
      </c>
      <c r="K14" s="65" t="s">
        <v>29</v>
      </c>
    </row>
    <row r="15" spans="1:11" x14ac:dyDescent="0.25">
      <c r="A15" s="377"/>
      <c r="B15" s="380"/>
      <c r="C15" s="69"/>
      <c r="D15" s="69"/>
      <c r="E15" s="367"/>
      <c r="F15" s="241"/>
      <c r="G15" s="244" t="s">
        <v>204</v>
      </c>
      <c r="H15" s="246"/>
      <c r="I15" s="69"/>
      <c r="J15" s="63" t="s">
        <v>25</v>
      </c>
      <c r="K15" s="70"/>
    </row>
    <row r="16" spans="1:11" ht="13.2" customHeight="1" thickBot="1" x14ac:dyDescent="0.3">
      <c r="A16" s="378"/>
      <c r="B16" s="381"/>
      <c r="C16" s="71">
        <v>-1</v>
      </c>
      <c r="D16" s="71">
        <v>-2</v>
      </c>
      <c r="E16" s="71">
        <v>-3</v>
      </c>
      <c r="F16" s="71">
        <v>-4</v>
      </c>
      <c r="G16" s="72">
        <v>-5</v>
      </c>
      <c r="H16" s="71">
        <v>-6</v>
      </c>
      <c r="I16" s="71">
        <v>-7</v>
      </c>
      <c r="J16" s="71">
        <v>-8</v>
      </c>
      <c r="K16" s="73">
        <v>-9</v>
      </c>
    </row>
    <row r="17" spans="1:11" ht="13.8" thickTop="1" x14ac:dyDescent="0.25">
      <c r="A17" s="12"/>
      <c r="B17" s="9"/>
      <c r="C17" s="12"/>
      <c r="D17" s="12"/>
      <c r="E17" s="9"/>
      <c r="F17" s="265"/>
      <c r="G17" s="265"/>
      <c r="H17" s="265"/>
      <c r="I17" s="265"/>
      <c r="J17" s="265"/>
      <c r="K17" s="273" t="str">
        <f>IF(ISBLANK(A17),CHAR(32),IF(J17&gt;0.01,IF((F17+G17-H17-I17)&lt;=0,"Limit CIA in Col. 9",IF((F17+G17-H17-I17-J17)&gt;=0,(F17+G17-H17-I17-J17),"Limit CIA in Col. 9")),(F17+G17-H17-I17)))</f>
        <v xml:space="preserve"> </v>
      </c>
    </row>
    <row r="18" spans="1:11" x14ac:dyDescent="0.25">
      <c r="A18" s="13"/>
      <c r="B18" s="10"/>
      <c r="C18" s="13"/>
      <c r="D18" s="13"/>
      <c r="E18" s="10"/>
      <c r="F18" s="267"/>
      <c r="G18" s="267"/>
      <c r="H18" s="267"/>
      <c r="I18" s="267"/>
      <c r="J18" s="267"/>
      <c r="K18" s="274" t="str">
        <f t="shared" ref="K18:K45" si="0">IF(ISBLANK(A18),CHAR(32),IF(J18&gt;0.01,IF((F18+G18-H18-I18)&lt;=0,"Limit CIA in Col. 9",IF((F18+G18-H18-I18-J18)&gt;=0,(F18+G18-H18-I18-J18),"Limit CIA in Col. 9")),(F18+G18-H18-I18)))</f>
        <v xml:space="preserve"> </v>
      </c>
    </row>
    <row r="19" spans="1:11" x14ac:dyDescent="0.25">
      <c r="A19" s="13"/>
      <c r="B19" s="10"/>
      <c r="C19" s="13"/>
      <c r="D19" s="13"/>
      <c r="E19" s="10"/>
      <c r="F19" s="267"/>
      <c r="G19" s="267"/>
      <c r="H19" s="267"/>
      <c r="I19" s="267"/>
      <c r="J19" s="267"/>
      <c r="K19" s="274" t="str">
        <f t="shared" si="0"/>
        <v xml:space="preserve"> </v>
      </c>
    </row>
    <row r="20" spans="1:11" x14ac:dyDescent="0.25">
      <c r="A20" s="13"/>
      <c r="B20" s="10"/>
      <c r="C20" s="13"/>
      <c r="D20" s="13"/>
      <c r="E20" s="10"/>
      <c r="F20" s="267"/>
      <c r="G20" s="267"/>
      <c r="H20" s="267"/>
      <c r="I20" s="267"/>
      <c r="J20" s="267"/>
      <c r="K20" s="274" t="str">
        <f t="shared" si="0"/>
        <v xml:space="preserve"> </v>
      </c>
    </row>
    <row r="21" spans="1:11" x14ac:dyDescent="0.25">
      <c r="A21" s="13"/>
      <c r="B21" s="10"/>
      <c r="C21" s="13"/>
      <c r="D21" s="13"/>
      <c r="E21" s="10"/>
      <c r="F21" s="267"/>
      <c r="G21" s="267"/>
      <c r="H21" s="267"/>
      <c r="I21" s="267"/>
      <c r="J21" s="267"/>
      <c r="K21" s="274" t="str">
        <f t="shared" si="0"/>
        <v xml:space="preserve"> </v>
      </c>
    </row>
    <row r="22" spans="1:11" x14ac:dyDescent="0.25">
      <c r="A22" s="13"/>
      <c r="B22" s="10"/>
      <c r="C22" s="13"/>
      <c r="D22" s="13"/>
      <c r="E22" s="10"/>
      <c r="F22" s="267"/>
      <c r="G22" s="267"/>
      <c r="H22" s="267"/>
      <c r="I22" s="267"/>
      <c r="J22" s="267"/>
      <c r="K22" s="274" t="str">
        <f t="shared" si="0"/>
        <v xml:space="preserve"> </v>
      </c>
    </row>
    <row r="23" spans="1:11" x14ac:dyDescent="0.25">
      <c r="A23" s="13"/>
      <c r="B23" s="10"/>
      <c r="C23" s="13"/>
      <c r="D23" s="13"/>
      <c r="E23" s="10"/>
      <c r="F23" s="267"/>
      <c r="G23" s="267"/>
      <c r="H23" s="267"/>
      <c r="I23" s="267"/>
      <c r="J23" s="267"/>
      <c r="K23" s="274" t="str">
        <f t="shared" si="0"/>
        <v xml:space="preserve"> </v>
      </c>
    </row>
    <row r="24" spans="1:11" x14ac:dyDescent="0.25">
      <c r="A24" s="13"/>
      <c r="B24" s="10"/>
      <c r="C24" s="13"/>
      <c r="D24" s="13"/>
      <c r="E24" s="10"/>
      <c r="F24" s="267"/>
      <c r="G24" s="267"/>
      <c r="H24" s="267"/>
      <c r="I24" s="267"/>
      <c r="J24" s="267"/>
      <c r="K24" s="274" t="str">
        <f t="shared" si="0"/>
        <v xml:space="preserve"> </v>
      </c>
    </row>
    <row r="25" spans="1:11" x14ac:dyDescent="0.25">
      <c r="A25" s="13"/>
      <c r="B25" s="10"/>
      <c r="C25" s="13"/>
      <c r="D25" s="13"/>
      <c r="E25" s="10"/>
      <c r="F25" s="267"/>
      <c r="G25" s="267"/>
      <c r="H25" s="267"/>
      <c r="I25" s="267"/>
      <c r="J25" s="267"/>
      <c r="K25" s="274" t="str">
        <f t="shared" si="0"/>
        <v xml:space="preserve"> </v>
      </c>
    </row>
    <row r="26" spans="1:11" x14ac:dyDescent="0.25">
      <c r="A26" s="13"/>
      <c r="B26" s="10"/>
      <c r="C26" s="13"/>
      <c r="D26" s="13"/>
      <c r="E26" s="10"/>
      <c r="F26" s="267"/>
      <c r="G26" s="267"/>
      <c r="H26" s="267"/>
      <c r="I26" s="267"/>
      <c r="J26" s="267"/>
      <c r="K26" s="274" t="str">
        <f t="shared" si="0"/>
        <v xml:space="preserve"> </v>
      </c>
    </row>
    <row r="27" spans="1:11" x14ac:dyDescent="0.25">
      <c r="A27" s="13"/>
      <c r="B27" s="10"/>
      <c r="C27" s="13"/>
      <c r="D27" s="13"/>
      <c r="E27" s="10"/>
      <c r="F27" s="267"/>
      <c r="G27" s="267"/>
      <c r="H27" s="267"/>
      <c r="I27" s="267"/>
      <c r="J27" s="267"/>
      <c r="K27" s="274" t="str">
        <f t="shared" si="0"/>
        <v xml:space="preserve"> </v>
      </c>
    </row>
    <row r="28" spans="1:11" x14ac:dyDescent="0.25">
      <c r="A28" s="13"/>
      <c r="B28" s="10"/>
      <c r="C28" s="13"/>
      <c r="D28" s="13"/>
      <c r="E28" s="10"/>
      <c r="F28" s="267"/>
      <c r="G28" s="267"/>
      <c r="H28" s="267"/>
      <c r="I28" s="267"/>
      <c r="J28" s="267"/>
      <c r="K28" s="274" t="str">
        <f t="shared" si="0"/>
        <v xml:space="preserve"> </v>
      </c>
    </row>
    <row r="29" spans="1:11" x14ac:dyDescent="0.25">
      <c r="A29" s="13"/>
      <c r="B29" s="10"/>
      <c r="C29" s="13"/>
      <c r="D29" s="13"/>
      <c r="E29" s="10"/>
      <c r="F29" s="267"/>
      <c r="G29" s="267"/>
      <c r="H29" s="267"/>
      <c r="I29" s="267"/>
      <c r="J29" s="267"/>
      <c r="K29" s="274" t="str">
        <f t="shared" si="0"/>
        <v xml:space="preserve"> </v>
      </c>
    </row>
    <row r="30" spans="1:11" x14ac:dyDescent="0.25">
      <c r="A30" s="13"/>
      <c r="B30" s="10"/>
      <c r="C30" s="13"/>
      <c r="D30" s="13"/>
      <c r="E30" s="10"/>
      <c r="F30" s="267"/>
      <c r="G30" s="267"/>
      <c r="H30" s="267"/>
      <c r="I30" s="267"/>
      <c r="J30" s="267"/>
      <c r="K30" s="274" t="str">
        <f t="shared" si="0"/>
        <v xml:space="preserve"> </v>
      </c>
    </row>
    <row r="31" spans="1:11" x14ac:dyDescent="0.25">
      <c r="A31" s="13"/>
      <c r="B31" s="10"/>
      <c r="C31" s="13"/>
      <c r="D31" s="13"/>
      <c r="E31" s="10"/>
      <c r="F31" s="267"/>
      <c r="G31" s="267"/>
      <c r="H31" s="267"/>
      <c r="I31" s="267"/>
      <c r="J31" s="267"/>
      <c r="K31" s="274" t="str">
        <f t="shared" si="0"/>
        <v xml:space="preserve"> </v>
      </c>
    </row>
    <row r="32" spans="1:11" x14ac:dyDescent="0.25">
      <c r="A32" s="13"/>
      <c r="B32" s="10"/>
      <c r="C32" s="13"/>
      <c r="D32" s="13"/>
      <c r="E32" s="10"/>
      <c r="F32" s="267"/>
      <c r="G32" s="267"/>
      <c r="H32" s="267"/>
      <c r="I32" s="267"/>
      <c r="J32" s="267"/>
      <c r="K32" s="274" t="str">
        <f t="shared" si="0"/>
        <v xml:space="preserve"> </v>
      </c>
    </row>
    <row r="33" spans="1:11" x14ac:dyDescent="0.25">
      <c r="A33" s="13"/>
      <c r="B33" s="10"/>
      <c r="C33" s="13"/>
      <c r="D33" s="13"/>
      <c r="E33" s="10"/>
      <c r="F33" s="267"/>
      <c r="G33" s="267"/>
      <c r="H33" s="267"/>
      <c r="I33" s="267"/>
      <c r="J33" s="267"/>
      <c r="K33" s="274" t="str">
        <f t="shared" si="0"/>
        <v xml:space="preserve"> </v>
      </c>
    </row>
    <row r="34" spans="1:11" x14ac:dyDescent="0.25">
      <c r="A34" s="13"/>
      <c r="B34" s="10"/>
      <c r="C34" s="13"/>
      <c r="D34" s="13"/>
      <c r="E34" s="10"/>
      <c r="F34" s="267"/>
      <c r="G34" s="267"/>
      <c r="H34" s="267"/>
      <c r="I34" s="267"/>
      <c r="J34" s="267"/>
      <c r="K34" s="274" t="str">
        <f t="shared" si="0"/>
        <v xml:space="preserve"> </v>
      </c>
    </row>
    <row r="35" spans="1:11" x14ac:dyDescent="0.25">
      <c r="A35" s="13"/>
      <c r="B35" s="10"/>
      <c r="C35" s="13"/>
      <c r="D35" s="13"/>
      <c r="E35" s="10"/>
      <c r="F35" s="267"/>
      <c r="G35" s="267"/>
      <c r="H35" s="267"/>
      <c r="I35" s="267"/>
      <c r="J35" s="267"/>
      <c r="K35" s="274" t="str">
        <f t="shared" si="0"/>
        <v xml:space="preserve"> </v>
      </c>
    </row>
    <row r="36" spans="1:11" x14ac:dyDescent="0.25">
      <c r="A36" s="13"/>
      <c r="B36" s="10"/>
      <c r="C36" s="13"/>
      <c r="D36" s="13"/>
      <c r="E36" s="10"/>
      <c r="F36" s="267"/>
      <c r="G36" s="267"/>
      <c r="H36" s="267"/>
      <c r="I36" s="267"/>
      <c r="J36" s="267"/>
      <c r="K36" s="274" t="str">
        <f t="shared" si="0"/>
        <v xml:space="preserve"> </v>
      </c>
    </row>
    <row r="37" spans="1:11" x14ac:dyDescent="0.25">
      <c r="A37" s="13"/>
      <c r="B37" s="10"/>
      <c r="C37" s="13"/>
      <c r="D37" s="13"/>
      <c r="E37" s="10"/>
      <c r="F37" s="267"/>
      <c r="G37" s="267"/>
      <c r="H37" s="267"/>
      <c r="I37" s="267"/>
      <c r="J37" s="267"/>
      <c r="K37" s="274" t="str">
        <f t="shared" si="0"/>
        <v xml:space="preserve"> </v>
      </c>
    </row>
    <row r="38" spans="1:11" x14ac:dyDescent="0.25">
      <c r="A38" s="13"/>
      <c r="B38" s="10"/>
      <c r="C38" s="13"/>
      <c r="D38" s="13"/>
      <c r="E38" s="10"/>
      <c r="F38" s="267"/>
      <c r="G38" s="267"/>
      <c r="H38" s="267"/>
      <c r="I38" s="267"/>
      <c r="J38" s="267"/>
      <c r="K38" s="274" t="str">
        <f t="shared" si="0"/>
        <v xml:space="preserve"> </v>
      </c>
    </row>
    <row r="39" spans="1:11" x14ac:dyDescent="0.25">
      <c r="A39" s="13"/>
      <c r="B39" s="10"/>
      <c r="C39" s="13"/>
      <c r="D39" s="13"/>
      <c r="E39" s="10"/>
      <c r="F39" s="267"/>
      <c r="G39" s="267"/>
      <c r="H39" s="267"/>
      <c r="I39" s="267"/>
      <c r="J39" s="267"/>
      <c r="K39" s="274" t="str">
        <f t="shared" si="0"/>
        <v xml:space="preserve"> </v>
      </c>
    </row>
    <row r="40" spans="1:11" x14ac:dyDescent="0.25">
      <c r="A40" s="13"/>
      <c r="B40" s="10"/>
      <c r="C40" s="13"/>
      <c r="D40" s="13"/>
      <c r="E40" s="10"/>
      <c r="F40" s="267"/>
      <c r="G40" s="267"/>
      <c r="H40" s="267"/>
      <c r="I40" s="267"/>
      <c r="J40" s="267"/>
      <c r="K40" s="274" t="str">
        <f t="shared" si="0"/>
        <v xml:space="preserve"> </v>
      </c>
    </row>
    <row r="41" spans="1:11" x14ac:dyDescent="0.25">
      <c r="A41" s="13"/>
      <c r="B41" s="10"/>
      <c r="C41" s="13"/>
      <c r="D41" s="13"/>
      <c r="E41" s="10"/>
      <c r="F41" s="267"/>
      <c r="G41" s="267"/>
      <c r="H41" s="267"/>
      <c r="I41" s="267"/>
      <c r="J41" s="267"/>
      <c r="K41" s="274" t="str">
        <f t="shared" si="0"/>
        <v xml:space="preserve"> </v>
      </c>
    </row>
    <row r="42" spans="1:11" x14ac:dyDescent="0.25">
      <c r="A42" s="13"/>
      <c r="B42" s="10"/>
      <c r="C42" s="13"/>
      <c r="D42" s="13"/>
      <c r="E42" s="10"/>
      <c r="F42" s="267"/>
      <c r="G42" s="267"/>
      <c r="H42" s="267"/>
      <c r="I42" s="267"/>
      <c r="J42" s="267"/>
      <c r="K42" s="274" t="str">
        <f t="shared" si="0"/>
        <v xml:space="preserve"> </v>
      </c>
    </row>
    <row r="43" spans="1:11" x14ac:dyDescent="0.25">
      <c r="A43" s="13"/>
      <c r="B43" s="10"/>
      <c r="C43" s="13"/>
      <c r="D43" s="13"/>
      <c r="E43" s="10"/>
      <c r="F43" s="267"/>
      <c r="G43" s="267"/>
      <c r="H43" s="267"/>
      <c r="I43" s="267"/>
      <c r="J43" s="267"/>
      <c r="K43" s="274" t="str">
        <f t="shared" si="0"/>
        <v xml:space="preserve"> </v>
      </c>
    </row>
    <row r="44" spans="1:11" x14ac:dyDescent="0.25">
      <c r="A44" s="13"/>
      <c r="B44" s="10"/>
      <c r="C44" s="13"/>
      <c r="D44" s="13"/>
      <c r="E44" s="10"/>
      <c r="F44" s="267"/>
      <c r="G44" s="267"/>
      <c r="H44" s="267"/>
      <c r="I44" s="267"/>
      <c r="J44" s="267"/>
      <c r="K44" s="274" t="str">
        <f t="shared" si="0"/>
        <v xml:space="preserve"> </v>
      </c>
    </row>
    <row r="45" spans="1:11" ht="13.8" thickBot="1" x14ac:dyDescent="0.3">
      <c r="A45" s="14"/>
      <c r="B45" s="11"/>
      <c r="C45" s="14"/>
      <c r="D45" s="14"/>
      <c r="E45" s="11"/>
      <c r="F45" s="271"/>
      <c r="G45" s="271"/>
      <c r="H45" s="271"/>
      <c r="I45" s="271"/>
      <c r="J45" s="271"/>
      <c r="K45" s="275" t="str">
        <f t="shared" si="0"/>
        <v xml:space="preserve"> </v>
      </c>
    </row>
    <row r="46" spans="1:11" ht="13.8" thickBot="1" x14ac:dyDescent="0.3">
      <c r="A46" s="99" t="s">
        <v>77</v>
      </c>
      <c r="B46" s="44"/>
      <c r="C46" s="43"/>
      <c r="D46" s="43"/>
      <c r="E46" s="44"/>
      <c r="F46" s="45">
        <f t="shared" ref="F46:K46" si="1">SUM(F17:F45)</f>
        <v>0</v>
      </c>
      <c r="G46" s="45">
        <f t="shared" si="1"/>
        <v>0</v>
      </c>
      <c r="H46" s="45">
        <f t="shared" si="1"/>
        <v>0</v>
      </c>
      <c r="I46" s="45">
        <f t="shared" si="1"/>
        <v>0</v>
      </c>
      <c r="J46" s="45">
        <f t="shared" si="1"/>
        <v>0</v>
      </c>
      <c r="K46" s="42">
        <f t="shared" si="1"/>
        <v>0</v>
      </c>
    </row>
    <row r="47" spans="1:11" x14ac:dyDescent="0.25">
      <c r="A47" s="83" t="s">
        <v>68</v>
      </c>
      <c r="B47" s="84"/>
      <c r="C47" s="84"/>
      <c r="D47" s="84"/>
      <c r="E47" s="84"/>
      <c r="F47" s="84"/>
      <c r="G47" s="85" t="s">
        <v>76</v>
      </c>
      <c r="H47" s="84"/>
      <c r="I47" s="84"/>
      <c r="J47" s="84"/>
      <c r="K47" s="86"/>
    </row>
    <row r="48" spans="1:11" x14ac:dyDescent="0.25">
      <c r="A48" s="406"/>
      <c r="B48" s="407"/>
      <c r="C48" s="219"/>
      <c r="D48" s="220"/>
      <c r="E48" s="220"/>
      <c r="F48" s="220"/>
      <c r="G48" s="220"/>
      <c r="H48" s="220"/>
      <c r="I48" s="220"/>
      <c r="J48" s="220"/>
      <c r="K48" s="221"/>
    </row>
    <row r="49" spans="1:11" x14ac:dyDescent="0.25">
      <c r="A49" s="393"/>
      <c r="B49" s="394"/>
      <c r="C49" s="222"/>
      <c r="D49" s="220"/>
      <c r="E49" s="220"/>
      <c r="F49" s="220"/>
      <c r="G49" s="220"/>
      <c r="H49" s="220"/>
      <c r="I49" s="220"/>
      <c r="J49" s="220"/>
      <c r="K49" s="221"/>
    </row>
    <row r="50" spans="1:11" x14ac:dyDescent="0.25">
      <c r="A50" s="393"/>
      <c r="B50" s="394"/>
      <c r="C50" s="222"/>
      <c r="D50" s="220"/>
      <c r="E50" s="220"/>
      <c r="F50" s="220"/>
      <c r="G50" s="220"/>
      <c r="H50" s="220"/>
      <c r="I50" s="220"/>
      <c r="J50" s="220"/>
      <c r="K50" s="221"/>
    </row>
    <row r="51" spans="1:11" s="74" customFormat="1" x14ac:dyDescent="0.25">
      <c r="A51" s="393"/>
      <c r="B51" s="394"/>
      <c r="C51" s="222"/>
      <c r="D51" s="220"/>
      <c r="E51" s="220"/>
      <c r="F51" s="220"/>
      <c r="G51" s="220"/>
      <c r="H51" s="220"/>
      <c r="I51" s="220"/>
      <c r="J51" s="220"/>
      <c r="K51" s="221"/>
    </row>
    <row r="52" spans="1:11" x14ac:dyDescent="0.25">
      <c r="A52" s="393"/>
      <c r="B52" s="394"/>
      <c r="C52" s="222"/>
      <c r="D52" s="220"/>
      <c r="E52" s="220"/>
      <c r="F52" s="220"/>
      <c r="G52" s="220"/>
      <c r="H52" s="220"/>
      <c r="I52" s="220"/>
      <c r="J52" s="220"/>
      <c r="K52" s="221"/>
    </row>
    <row r="53" spans="1:11" x14ac:dyDescent="0.25">
      <c r="A53" s="393"/>
      <c r="B53" s="394"/>
      <c r="C53" s="222"/>
      <c r="D53" s="220"/>
      <c r="E53" s="220"/>
      <c r="F53" s="220"/>
      <c r="G53" s="220"/>
      <c r="H53" s="220"/>
      <c r="I53" s="220"/>
      <c r="J53" s="220"/>
      <c r="K53" s="221"/>
    </row>
    <row r="54" spans="1:11" x14ac:dyDescent="0.25">
      <c r="A54" s="393"/>
      <c r="B54" s="394"/>
      <c r="C54" s="222"/>
      <c r="D54" s="220"/>
      <c r="E54" s="220"/>
      <c r="F54" s="220"/>
      <c r="G54" s="220"/>
      <c r="H54" s="220"/>
      <c r="I54" s="220"/>
      <c r="J54" s="220"/>
      <c r="K54" s="221"/>
    </row>
    <row r="55" spans="1:11" x14ac:dyDescent="0.25">
      <c r="A55" s="393"/>
      <c r="B55" s="394"/>
      <c r="C55" s="222"/>
      <c r="D55" s="222"/>
      <c r="E55" s="222"/>
      <c r="F55" s="222"/>
      <c r="G55" s="222"/>
      <c r="H55" s="222"/>
      <c r="I55" s="222"/>
      <c r="J55" s="222"/>
      <c r="K55" s="221"/>
    </row>
    <row r="56" spans="1:11" x14ac:dyDescent="0.25">
      <c r="A56" s="393"/>
      <c r="B56" s="394"/>
      <c r="C56" s="222"/>
      <c r="D56" s="222"/>
      <c r="E56" s="222"/>
      <c r="F56" s="222"/>
      <c r="G56" s="222"/>
      <c r="H56" s="222"/>
      <c r="I56" s="222"/>
      <c r="J56" s="222"/>
      <c r="K56" s="221"/>
    </row>
    <row r="57" spans="1:11" x14ac:dyDescent="0.25">
      <c r="A57" s="393"/>
      <c r="B57" s="394"/>
      <c r="C57" s="222"/>
      <c r="D57" s="220"/>
      <c r="E57" s="220"/>
      <c r="F57" s="220"/>
      <c r="G57" s="220"/>
      <c r="H57" s="220"/>
      <c r="I57" s="220"/>
      <c r="J57" s="220"/>
      <c r="K57" s="221"/>
    </row>
    <row r="58" spans="1:11" x14ac:dyDescent="0.25">
      <c r="A58" s="393"/>
      <c r="B58" s="394"/>
      <c r="C58" s="222"/>
      <c r="D58" s="220"/>
      <c r="E58" s="220"/>
      <c r="F58" s="220"/>
      <c r="G58" s="220"/>
      <c r="H58" s="220"/>
      <c r="I58" s="220"/>
      <c r="J58" s="220"/>
      <c r="K58" s="221"/>
    </row>
    <row r="59" spans="1:11" x14ac:dyDescent="0.25">
      <c r="A59" s="393"/>
      <c r="B59" s="394"/>
      <c r="C59" s="222"/>
      <c r="D59" s="220"/>
      <c r="E59" s="220"/>
      <c r="F59" s="220"/>
      <c r="G59" s="220"/>
      <c r="H59" s="220"/>
      <c r="I59" s="220"/>
      <c r="J59" s="220"/>
      <c r="K59" s="221"/>
    </row>
    <row r="60" spans="1:11" ht="13.8" thickBot="1" x14ac:dyDescent="0.3">
      <c r="A60" s="393"/>
      <c r="B60" s="394"/>
      <c r="C60" s="223"/>
      <c r="D60" s="223"/>
      <c r="E60" s="223"/>
      <c r="F60" s="223"/>
      <c r="G60" s="223"/>
      <c r="H60" s="223"/>
      <c r="I60" s="223"/>
      <c r="J60" s="223"/>
      <c r="K60" s="224"/>
    </row>
    <row r="61" spans="1:11" ht="13.8" thickBot="1" x14ac:dyDescent="0.3">
      <c r="A61" s="400" t="s">
        <v>54</v>
      </c>
      <c r="B61" s="401"/>
      <c r="C61" s="402"/>
      <c r="D61" s="88" t="s">
        <v>69</v>
      </c>
      <c r="E61" s="5"/>
      <c r="F61" s="5"/>
      <c r="G61" s="5"/>
      <c r="H61" s="5"/>
      <c r="I61" s="5"/>
      <c r="J61" s="5"/>
      <c r="K61" s="3"/>
    </row>
    <row r="62" spans="1:11" ht="13.8" thickBot="1" x14ac:dyDescent="0.3">
      <c r="A62" s="403"/>
      <c r="B62" s="404"/>
      <c r="C62" s="405"/>
      <c r="D62" s="89">
        <v>1</v>
      </c>
      <c r="E62" s="225"/>
      <c r="F62" s="100" t="s">
        <v>70</v>
      </c>
      <c r="G62" s="5"/>
      <c r="H62" s="5"/>
      <c r="I62" s="5"/>
      <c r="J62" s="5"/>
      <c r="K62" s="3"/>
    </row>
    <row r="63" spans="1:11" ht="13.8" thickBot="1" x14ac:dyDescent="0.3">
      <c r="A63" s="47" t="s">
        <v>73</v>
      </c>
      <c r="B63" s="77" t="s">
        <v>4</v>
      </c>
      <c r="C63" s="5"/>
      <c r="D63" s="46"/>
      <c r="E63" s="5"/>
      <c r="F63" s="100" t="s">
        <v>71</v>
      </c>
      <c r="G63" s="5"/>
      <c r="H63" s="5"/>
      <c r="I63" s="5"/>
      <c r="J63" s="5"/>
      <c r="K63" s="3"/>
    </row>
    <row r="64" spans="1:11" ht="13.8" thickBot="1" x14ac:dyDescent="0.3">
      <c r="A64" s="92" t="s">
        <v>74</v>
      </c>
      <c r="B64" s="93" t="s">
        <v>41</v>
      </c>
      <c r="C64" s="94" t="s">
        <v>75</v>
      </c>
      <c r="D64" s="89">
        <v>2</v>
      </c>
      <c r="E64" s="225"/>
      <c r="F64" s="100" t="s">
        <v>72</v>
      </c>
      <c r="G64" s="5"/>
      <c r="H64" s="38"/>
      <c r="I64" s="325"/>
      <c r="J64" s="325"/>
      <c r="K64" s="247" t="s">
        <v>208</v>
      </c>
    </row>
    <row r="65" spans="1:11" x14ac:dyDescent="0.25">
      <c r="A65" s="47"/>
      <c r="B65" s="77"/>
      <c r="C65" s="5"/>
      <c r="D65" s="90"/>
      <c r="E65" s="2"/>
      <c r="F65" s="101" t="s">
        <v>209</v>
      </c>
      <c r="G65" s="2"/>
      <c r="H65" s="2"/>
      <c r="I65" s="2"/>
      <c r="J65" s="2"/>
      <c r="K65" s="4"/>
    </row>
    <row r="66" spans="1:11" x14ac:dyDescent="0.25">
      <c r="A66" s="89">
        <v>1</v>
      </c>
      <c r="B66" s="77"/>
      <c r="C66" s="97">
        <f>K46</f>
        <v>0</v>
      </c>
      <c r="D66" s="46" t="s">
        <v>56</v>
      </c>
      <c r="E66" s="5"/>
      <c r="F66" s="5"/>
      <c r="G66" s="6"/>
      <c r="H66" s="5" t="s">
        <v>57</v>
      </c>
      <c r="I66" s="5"/>
      <c r="J66" s="5"/>
      <c r="K66" s="3"/>
    </row>
    <row r="67" spans="1:11" ht="13.8" thickBot="1" x14ac:dyDescent="0.3">
      <c r="A67" s="47"/>
      <c r="B67" s="77"/>
      <c r="C67" s="5"/>
      <c r="D67" s="318"/>
      <c r="E67" s="319"/>
      <c r="F67" s="319"/>
      <c r="G67" s="320"/>
      <c r="H67" s="386"/>
      <c r="I67" s="387"/>
      <c r="J67" s="387"/>
      <c r="K67" s="388"/>
    </row>
    <row r="68" spans="1:11" x14ac:dyDescent="0.25">
      <c r="A68" s="91"/>
      <c r="B68" s="41"/>
      <c r="C68" s="41"/>
      <c r="D68" s="276" t="s">
        <v>228</v>
      </c>
      <c r="K68" s="82"/>
    </row>
    <row r="69" spans="1:11" x14ac:dyDescent="0.25">
      <c r="A69" s="91"/>
      <c r="B69" s="41"/>
      <c r="C69" s="41"/>
      <c r="D69" s="80" t="s">
        <v>66</v>
      </c>
      <c r="K69" s="58"/>
    </row>
    <row r="70" spans="1:11" x14ac:dyDescent="0.25">
      <c r="A70" s="91"/>
      <c r="B70" s="41"/>
      <c r="C70" s="87"/>
      <c r="D70" s="80" t="s">
        <v>67</v>
      </c>
      <c r="K70" s="58"/>
    </row>
    <row r="71" spans="1:11" x14ac:dyDescent="0.25">
      <c r="A71" s="46"/>
      <c r="B71" s="5"/>
      <c r="C71"/>
      <c r="D71" s="80" t="s">
        <v>263</v>
      </c>
      <c r="E71" s="55"/>
      <c r="F71" s="55"/>
      <c r="G71" s="55"/>
      <c r="H71" s="55"/>
      <c r="I71" s="55"/>
      <c r="J71" s="55"/>
      <c r="K71" s="58"/>
    </row>
    <row r="72" spans="1:11" x14ac:dyDescent="0.25">
      <c r="A72" s="46"/>
      <c r="B72" s="5"/>
      <c r="C72"/>
      <c r="D72" s="80" t="s">
        <v>264</v>
      </c>
      <c r="E72" s="55"/>
      <c r="F72" s="55"/>
      <c r="G72" s="55"/>
      <c r="H72" s="55"/>
      <c r="I72" s="55"/>
      <c r="J72" s="55"/>
      <c r="K72" s="58"/>
    </row>
    <row r="73" spans="1:11" x14ac:dyDescent="0.25">
      <c r="A73" s="46"/>
      <c r="B73" s="5"/>
      <c r="C73"/>
      <c r="D73" s="81" t="s">
        <v>265</v>
      </c>
      <c r="E73" s="52"/>
      <c r="F73" s="52"/>
      <c r="G73" s="52"/>
      <c r="H73" s="52"/>
      <c r="I73" s="52"/>
      <c r="J73" s="52"/>
      <c r="K73" s="53"/>
    </row>
    <row r="74" spans="1:11" x14ac:dyDescent="0.25">
      <c r="A74" s="46"/>
      <c r="B74" s="5"/>
      <c r="C74"/>
      <c r="D74" s="80" t="s">
        <v>56</v>
      </c>
      <c r="G74" s="58"/>
      <c r="H74" s="50" t="s">
        <v>57</v>
      </c>
      <c r="K74" s="58"/>
    </row>
    <row r="75" spans="1:11" x14ac:dyDescent="0.25">
      <c r="A75" s="46"/>
      <c r="B75" s="5"/>
      <c r="C75"/>
      <c r="D75" s="334"/>
      <c r="E75" s="335"/>
      <c r="F75" s="335"/>
      <c r="G75" s="336"/>
      <c r="H75" s="324"/>
      <c r="I75" s="325"/>
      <c r="J75" s="325"/>
      <c r="K75" s="326"/>
    </row>
    <row r="76" spans="1:11" x14ac:dyDescent="0.25">
      <c r="A76" s="46"/>
      <c r="B76" s="5"/>
      <c r="C76"/>
      <c r="D76" s="80" t="s">
        <v>56</v>
      </c>
      <c r="G76" s="62"/>
      <c r="H76" s="50" t="s">
        <v>58</v>
      </c>
      <c r="K76" s="58"/>
    </row>
    <row r="77" spans="1:11" ht="13.8" thickBot="1" x14ac:dyDescent="0.3">
      <c r="A77" s="46"/>
      <c r="B77" s="5"/>
      <c r="C77"/>
      <c r="D77" s="318"/>
      <c r="E77" s="319"/>
      <c r="F77" s="319"/>
      <c r="G77" s="320"/>
      <c r="H77" s="386"/>
      <c r="I77" s="387"/>
      <c r="J77" s="387"/>
      <c r="K77" s="388"/>
    </row>
    <row r="78" spans="1:11" x14ac:dyDescent="0.25">
      <c r="A78" s="46"/>
      <c r="B78" s="5"/>
      <c r="C78"/>
      <c r="D78" s="79" t="s">
        <v>59</v>
      </c>
      <c r="K78" s="82"/>
    </row>
    <row r="79" spans="1:11" x14ac:dyDescent="0.25">
      <c r="A79" s="46"/>
      <c r="B79" s="5"/>
      <c r="C79"/>
      <c r="D79" s="80" t="s">
        <v>60</v>
      </c>
      <c r="K79" s="58"/>
    </row>
    <row r="80" spans="1:11" x14ac:dyDescent="0.25">
      <c r="A80" s="46"/>
      <c r="B80" s="5"/>
      <c r="C80"/>
      <c r="D80" s="81" t="s">
        <v>61</v>
      </c>
      <c r="E80" s="52"/>
      <c r="F80" s="52"/>
      <c r="G80" s="52"/>
      <c r="H80" s="52"/>
      <c r="I80" s="52"/>
      <c r="J80" s="52"/>
      <c r="K80" s="53"/>
    </row>
    <row r="81" spans="1:11" ht="13.8" thickBot="1" x14ac:dyDescent="0.3">
      <c r="A81" s="46"/>
      <c r="B81" s="5"/>
      <c r="C81" s="98"/>
      <c r="D81" s="80" t="s">
        <v>62</v>
      </c>
      <c r="G81" s="62"/>
      <c r="H81" s="50" t="s">
        <v>63</v>
      </c>
      <c r="K81" s="58"/>
    </row>
    <row r="82" spans="1:11" ht="13.8" thickTop="1" x14ac:dyDescent="0.25">
      <c r="A82" s="95" t="s">
        <v>53</v>
      </c>
      <c r="B82" s="5"/>
      <c r="C82" s="96">
        <f>C66</f>
        <v>0</v>
      </c>
      <c r="D82" s="324"/>
      <c r="E82" s="325"/>
      <c r="F82" s="325"/>
      <c r="G82" s="326"/>
      <c r="H82" s="324"/>
      <c r="I82" s="325"/>
      <c r="J82" s="325"/>
      <c r="K82" s="326"/>
    </row>
    <row r="83" spans="1:11" x14ac:dyDescent="0.25">
      <c r="A83" s="80"/>
      <c r="B83" s="55"/>
      <c r="D83" s="80" t="s">
        <v>64</v>
      </c>
      <c r="G83" s="62"/>
      <c r="H83" s="50" t="s">
        <v>65</v>
      </c>
      <c r="K83" s="58"/>
    </row>
    <row r="84" spans="1:11" x14ac:dyDescent="0.25">
      <c r="A84" s="81"/>
      <c r="B84" s="52"/>
      <c r="C84" s="53"/>
      <c r="D84" s="324"/>
      <c r="E84" s="325"/>
      <c r="F84" s="325"/>
      <c r="G84" s="326"/>
      <c r="H84" s="324"/>
      <c r="I84" s="325"/>
      <c r="J84" s="325"/>
      <c r="K84" s="326"/>
    </row>
    <row r="85" spans="1:11" x14ac:dyDescent="0.25">
      <c r="A85" s="50" t="s">
        <v>275</v>
      </c>
      <c r="D85" s="279" t="s">
        <v>274</v>
      </c>
    </row>
    <row r="86" spans="1:11" x14ac:dyDescent="0.25">
      <c r="A86" s="74" t="s">
        <v>247</v>
      </c>
    </row>
    <row r="87" spans="1:11" x14ac:dyDescent="0.25">
      <c r="A87" s="74" t="s">
        <v>277</v>
      </c>
    </row>
    <row r="88" spans="1:11" x14ac:dyDescent="0.25">
      <c r="A88" s="74" t="s">
        <v>248</v>
      </c>
    </row>
    <row r="89" spans="1:11" x14ac:dyDescent="0.25">
      <c r="A89" s="262"/>
    </row>
  </sheetData>
  <sheetProtection sheet="1" objects="1" scenarios="1"/>
  <mergeCells count="47">
    <mergeCell ref="D82:G82"/>
    <mergeCell ref="D84:G84"/>
    <mergeCell ref="H84:K84"/>
    <mergeCell ref="H75:K75"/>
    <mergeCell ref="H77:K77"/>
    <mergeCell ref="H82:K82"/>
    <mergeCell ref="A61:C62"/>
    <mergeCell ref="A48:B48"/>
    <mergeCell ref="A49:B49"/>
    <mergeCell ref="A50:B50"/>
    <mergeCell ref="A55:B55"/>
    <mergeCell ref="A60:B60"/>
    <mergeCell ref="A56:B56"/>
    <mergeCell ref="A57:B57"/>
    <mergeCell ref="A58:B58"/>
    <mergeCell ref="A59:B59"/>
    <mergeCell ref="G5:H5"/>
    <mergeCell ref="I5:K5"/>
    <mergeCell ref="A11:B11"/>
    <mergeCell ref="A12:A16"/>
    <mergeCell ref="B12:B16"/>
    <mergeCell ref="F10:G10"/>
    <mergeCell ref="H11:I11"/>
    <mergeCell ref="E10:E15"/>
    <mergeCell ref="C10:D11"/>
    <mergeCell ref="G6:K6"/>
    <mergeCell ref="A54:B54"/>
    <mergeCell ref="A51:B51"/>
    <mergeCell ref="A52:B52"/>
    <mergeCell ref="A53:B53"/>
    <mergeCell ref="A10:B10"/>
    <mergeCell ref="A2:F6"/>
    <mergeCell ref="G1:J1"/>
    <mergeCell ref="G2:J2"/>
    <mergeCell ref="G3:J3"/>
    <mergeCell ref="I4:K4"/>
    <mergeCell ref="G4:H4"/>
    <mergeCell ref="A1:F1"/>
    <mergeCell ref="I64:J64"/>
    <mergeCell ref="D67:G67"/>
    <mergeCell ref="D75:G75"/>
    <mergeCell ref="D77:G77"/>
    <mergeCell ref="H67:K67"/>
    <mergeCell ref="G7:K7"/>
    <mergeCell ref="G8:K8"/>
    <mergeCell ref="G9:K9"/>
    <mergeCell ref="H10:J10"/>
  </mergeCells>
  <phoneticPr fontId="0" type="noConversion"/>
  <printOptions horizontalCentered="1"/>
  <pageMargins left="0.25" right="0.25" top="0.25" bottom="0.25" header="0.5" footer="0.5"/>
  <pageSetup scale="66" orientation="portrait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N49"/>
  <sheetViews>
    <sheetView showGridLines="0" zoomScale="75" workbookViewId="0">
      <selection activeCell="B11" sqref="B11"/>
    </sheetView>
  </sheetViews>
  <sheetFormatPr defaultRowHeight="13.2" x14ac:dyDescent="0.25"/>
  <cols>
    <col min="1" max="1" width="3.33203125" customWidth="1"/>
    <col min="3" max="3" width="12.33203125" customWidth="1"/>
    <col min="4" max="4" width="7.33203125" customWidth="1"/>
    <col min="6" max="6" width="13.6640625" customWidth="1"/>
    <col min="7" max="7" width="10.6640625" customWidth="1"/>
    <col min="8" max="8" width="11.88671875" customWidth="1"/>
    <col min="9" max="9" width="12.88671875" customWidth="1"/>
    <col min="10" max="10" width="14.44140625" customWidth="1"/>
    <col min="11" max="11" width="14.88671875" customWidth="1"/>
    <col min="12" max="12" width="13.33203125" customWidth="1"/>
    <col min="13" max="13" width="14.109375" customWidth="1"/>
    <col min="14" max="14" width="13.6640625" customWidth="1"/>
  </cols>
  <sheetData>
    <row r="1" spans="1:14" ht="15.6" x14ac:dyDescent="0.3">
      <c r="A1" s="428" t="s">
        <v>268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  <c r="M1" s="428"/>
      <c r="N1" s="428"/>
    </row>
    <row r="2" spans="1:14" ht="18.600000000000001" customHeight="1" thickBot="1" x14ac:dyDescent="0.35">
      <c r="B2" s="125" t="s">
        <v>137</v>
      </c>
      <c r="G2" s="125" t="s">
        <v>138</v>
      </c>
    </row>
    <row r="3" spans="1:14" x14ac:dyDescent="0.25">
      <c r="B3" s="423" t="s">
        <v>111</v>
      </c>
      <c r="C3" s="426" t="s">
        <v>112</v>
      </c>
      <c r="D3" s="109"/>
      <c r="E3" s="117"/>
      <c r="F3" s="110"/>
      <c r="G3" s="120"/>
      <c r="H3" s="110"/>
      <c r="I3" s="120"/>
      <c r="J3" s="109" t="s">
        <v>124</v>
      </c>
      <c r="K3" s="120"/>
      <c r="L3" s="110"/>
      <c r="M3" s="124" t="s">
        <v>132</v>
      </c>
      <c r="N3" s="111"/>
    </row>
    <row r="4" spans="1:14" x14ac:dyDescent="0.25">
      <c r="B4" s="424"/>
      <c r="C4" s="422"/>
      <c r="D4" s="112"/>
      <c r="E4" s="118"/>
      <c r="F4" s="5"/>
      <c r="G4" s="121"/>
      <c r="H4" s="5"/>
      <c r="I4" s="121"/>
      <c r="J4" s="112" t="s">
        <v>125</v>
      </c>
      <c r="K4" s="121"/>
      <c r="L4" s="5"/>
      <c r="M4" s="123" t="s">
        <v>133</v>
      </c>
      <c r="N4" s="113"/>
    </row>
    <row r="5" spans="1:14" x14ac:dyDescent="0.25">
      <c r="B5" s="424"/>
      <c r="C5" s="422"/>
      <c r="D5" s="112"/>
      <c r="E5" s="118"/>
      <c r="F5" s="5"/>
      <c r="G5" s="121"/>
      <c r="H5" s="112" t="s">
        <v>118</v>
      </c>
      <c r="I5" s="123" t="s">
        <v>121</v>
      </c>
      <c r="J5" s="112" t="s">
        <v>126</v>
      </c>
      <c r="K5" s="123" t="s">
        <v>128</v>
      </c>
      <c r="L5" s="112" t="s">
        <v>39</v>
      </c>
      <c r="M5" s="123" t="s">
        <v>134</v>
      </c>
      <c r="N5" s="113"/>
    </row>
    <row r="6" spans="1:14" x14ac:dyDescent="0.25">
      <c r="B6" s="424"/>
      <c r="C6" s="422"/>
      <c r="D6" s="112" t="s">
        <v>113</v>
      </c>
      <c r="E6" s="422" t="s">
        <v>115</v>
      </c>
      <c r="F6" s="429" t="s">
        <v>116</v>
      </c>
      <c r="G6" s="422" t="s">
        <v>117</v>
      </c>
      <c r="H6" s="112" t="s">
        <v>119</v>
      </c>
      <c r="I6" s="123" t="s">
        <v>122</v>
      </c>
      <c r="J6" s="112" t="s">
        <v>127</v>
      </c>
      <c r="K6" s="123" t="s">
        <v>16</v>
      </c>
      <c r="L6" s="112" t="s">
        <v>130</v>
      </c>
      <c r="M6" s="123" t="s">
        <v>143</v>
      </c>
      <c r="N6" s="114" t="s">
        <v>135</v>
      </c>
    </row>
    <row r="7" spans="1:14" x14ac:dyDescent="0.25">
      <c r="B7" s="424"/>
      <c r="C7" s="422"/>
      <c r="D7" s="112" t="s">
        <v>114</v>
      </c>
      <c r="E7" s="422"/>
      <c r="F7" s="429"/>
      <c r="G7" s="422"/>
      <c r="H7" s="112" t="s">
        <v>120</v>
      </c>
      <c r="I7" s="123" t="s">
        <v>123</v>
      </c>
      <c r="J7" s="112" t="s">
        <v>194</v>
      </c>
      <c r="K7" s="123" t="s">
        <v>129</v>
      </c>
      <c r="L7" s="123" t="s">
        <v>131</v>
      </c>
      <c r="M7" s="123" t="s">
        <v>194</v>
      </c>
      <c r="N7" s="114" t="s">
        <v>136</v>
      </c>
    </row>
    <row r="8" spans="1:14" x14ac:dyDescent="0.25">
      <c r="B8" s="424"/>
      <c r="C8" s="422"/>
      <c r="D8" s="112"/>
      <c r="E8" s="118"/>
      <c r="F8" s="5"/>
      <c r="G8" s="121"/>
      <c r="H8" s="112"/>
      <c r="I8" s="123"/>
      <c r="J8" s="112" t="s">
        <v>126</v>
      </c>
      <c r="K8" s="123"/>
      <c r="L8" s="123"/>
      <c r="M8" s="123" t="s">
        <v>126</v>
      </c>
      <c r="N8" s="113"/>
    </row>
    <row r="9" spans="1:14" ht="13.8" thickBot="1" x14ac:dyDescent="0.3">
      <c r="B9" s="425"/>
      <c r="C9" s="427"/>
      <c r="D9" s="115">
        <v>-1</v>
      </c>
      <c r="E9" s="119">
        <v>-2</v>
      </c>
      <c r="F9" s="115">
        <v>-3</v>
      </c>
      <c r="G9" s="122">
        <v>-4</v>
      </c>
      <c r="H9" s="115">
        <v>-5</v>
      </c>
      <c r="I9" s="122">
        <v>-6</v>
      </c>
      <c r="J9" s="115">
        <v>-7</v>
      </c>
      <c r="K9" s="122">
        <v>-8</v>
      </c>
      <c r="L9" s="115">
        <v>-9</v>
      </c>
      <c r="M9" s="122">
        <v>-10</v>
      </c>
      <c r="N9" s="116">
        <v>-11</v>
      </c>
    </row>
    <row r="10" spans="1:14" ht="22.2" customHeight="1" thickBot="1" x14ac:dyDescent="0.3">
      <c r="B10" s="129" t="s">
        <v>144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1"/>
    </row>
    <row r="11" spans="1:14" x14ac:dyDescent="0.25">
      <c r="B11" s="143"/>
      <c r="C11" s="144"/>
      <c r="D11" s="159"/>
      <c r="E11" s="161"/>
      <c r="F11" s="144"/>
      <c r="G11" s="144"/>
      <c r="H11" s="141"/>
      <c r="I11" s="141"/>
      <c r="J11" s="130"/>
      <c r="K11" s="141"/>
      <c r="L11" s="153" t="str">
        <f t="shared" ref="L11:L18" si="0">IF(ISBLANK(H11), CHAR(32),H11+I11+K11)</f>
        <v xml:space="preserve"> </v>
      </c>
      <c r="M11" s="130"/>
      <c r="N11" s="155" t="str">
        <f t="shared" ref="N11:N18" si="1">L11</f>
        <v xml:space="preserve"> </v>
      </c>
    </row>
    <row r="12" spans="1:14" x14ac:dyDescent="0.25">
      <c r="B12" s="145"/>
      <c r="C12" s="146"/>
      <c r="D12" s="160"/>
      <c r="E12" s="162"/>
      <c r="F12" s="146"/>
      <c r="G12" s="146"/>
      <c r="H12" s="142"/>
      <c r="I12" s="142"/>
      <c r="J12" s="131"/>
      <c r="K12" s="142"/>
      <c r="L12" s="154" t="str">
        <f t="shared" si="0"/>
        <v xml:space="preserve"> </v>
      </c>
      <c r="M12" s="131"/>
      <c r="N12" s="158" t="str">
        <f t="shared" si="1"/>
        <v xml:space="preserve"> </v>
      </c>
    </row>
    <row r="13" spans="1:14" x14ac:dyDescent="0.25">
      <c r="B13" s="145"/>
      <c r="C13" s="146"/>
      <c r="D13" s="160"/>
      <c r="E13" s="162"/>
      <c r="F13" s="146"/>
      <c r="G13" s="146"/>
      <c r="H13" s="142"/>
      <c r="I13" s="142"/>
      <c r="J13" s="131"/>
      <c r="K13" s="142"/>
      <c r="L13" s="154" t="str">
        <f t="shared" si="0"/>
        <v xml:space="preserve"> </v>
      </c>
      <c r="M13" s="131"/>
      <c r="N13" s="158" t="str">
        <f t="shared" si="1"/>
        <v xml:space="preserve"> </v>
      </c>
    </row>
    <row r="14" spans="1:14" x14ac:dyDescent="0.25">
      <c r="B14" s="145"/>
      <c r="C14" s="146"/>
      <c r="D14" s="160"/>
      <c r="E14" s="162"/>
      <c r="F14" s="146"/>
      <c r="G14" s="146"/>
      <c r="H14" s="142"/>
      <c r="I14" s="142"/>
      <c r="J14" s="131"/>
      <c r="K14" s="142"/>
      <c r="L14" s="154" t="str">
        <f t="shared" si="0"/>
        <v xml:space="preserve"> </v>
      </c>
      <c r="M14" s="131"/>
      <c r="N14" s="158" t="str">
        <f t="shared" si="1"/>
        <v xml:space="preserve"> </v>
      </c>
    </row>
    <row r="15" spans="1:14" x14ac:dyDescent="0.25">
      <c r="B15" s="145"/>
      <c r="C15" s="146"/>
      <c r="D15" s="160"/>
      <c r="E15" s="162"/>
      <c r="F15" s="146"/>
      <c r="G15" s="146"/>
      <c r="H15" s="142"/>
      <c r="I15" s="142"/>
      <c r="J15" s="131"/>
      <c r="K15" s="142"/>
      <c r="L15" s="154" t="str">
        <f t="shared" si="0"/>
        <v xml:space="preserve"> </v>
      </c>
      <c r="M15" s="131"/>
      <c r="N15" s="158" t="str">
        <f t="shared" si="1"/>
        <v xml:space="preserve"> </v>
      </c>
    </row>
    <row r="16" spans="1:14" x14ac:dyDescent="0.25">
      <c r="B16" s="145"/>
      <c r="C16" s="146"/>
      <c r="D16" s="160"/>
      <c r="E16" s="162"/>
      <c r="F16" s="146"/>
      <c r="G16" s="146"/>
      <c r="H16" s="142"/>
      <c r="I16" s="142"/>
      <c r="J16" s="131"/>
      <c r="K16" s="142"/>
      <c r="L16" s="154" t="str">
        <f t="shared" si="0"/>
        <v xml:space="preserve"> </v>
      </c>
      <c r="M16" s="131"/>
      <c r="N16" s="158" t="str">
        <f t="shared" si="1"/>
        <v xml:space="preserve"> </v>
      </c>
    </row>
    <row r="17" spans="2:14" x14ac:dyDescent="0.25">
      <c r="B17" s="145"/>
      <c r="C17" s="146"/>
      <c r="D17" s="160"/>
      <c r="E17" s="162"/>
      <c r="F17" s="146"/>
      <c r="G17" s="146"/>
      <c r="H17" s="142"/>
      <c r="I17" s="142"/>
      <c r="J17" s="131"/>
      <c r="K17" s="142"/>
      <c r="L17" s="156" t="str">
        <f t="shared" si="0"/>
        <v xml:space="preserve"> </v>
      </c>
      <c r="M17" s="131"/>
      <c r="N17" s="158" t="str">
        <f t="shared" si="1"/>
        <v xml:space="preserve"> </v>
      </c>
    </row>
    <row r="18" spans="2:14" ht="13.8" thickBot="1" x14ac:dyDescent="0.3">
      <c r="B18" s="145"/>
      <c r="C18" s="146"/>
      <c r="D18" s="160"/>
      <c r="E18" s="162"/>
      <c r="F18" s="146"/>
      <c r="G18" s="146"/>
      <c r="H18" s="15"/>
      <c r="I18" s="15"/>
      <c r="J18" s="148"/>
      <c r="K18" s="15"/>
      <c r="L18" s="156" t="str">
        <f t="shared" si="0"/>
        <v xml:space="preserve"> </v>
      </c>
      <c r="M18" s="148"/>
      <c r="N18" s="157" t="str">
        <f t="shared" si="1"/>
        <v xml:space="preserve"> </v>
      </c>
    </row>
    <row r="19" spans="2:14" ht="13.8" thickBot="1" x14ac:dyDescent="0.3">
      <c r="B19" s="415" t="s">
        <v>139</v>
      </c>
      <c r="C19" s="416"/>
      <c r="D19" s="416"/>
      <c r="E19" s="416"/>
      <c r="F19" s="416"/>
      <c r="G19" s="416"/>
      <c r="H19" s="149">
        <f>SUM(H11:H18)</f>
        <v>0</v>
      </c>
      <c r="I19" s="150">
        <f>SUM(I11:I18)</f>
        <v>0</v>
      </c>
      <c r="J19" s="151"/>
      <c r="K19" s="150">
        <f>SUM(K11:K18)</f>
        <v>0</v>
      </c>
      <c r="L19" s="150">
        <f>SUM(L11:L18)</f>
        <v>0</v>
      </c>
      <c r="M19" s="151"/>
      <c r="N19" s="152">
        <f>SUM(N11:N18)</f>
        <v>0</v>
      </c>
    </row>
    <row r="20" spans="2:14" ht="22.2" customHeight="1" thickBot="1" x14ac:dyDescent="0.3">
      <c r="B20" s="126" t="s">
        <v>145</v>
      </c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8"/>
    </row>
    <row r="21" spans="2:14" x14ac:dyDescent="0.25">
      <c r="B21" s="143"/>
      <c r="C21" s="144"/>
      <c r="D21" s="159"/>
      <c r="E21" s="161"/>
      <c r="F21" s="144"/>
      <c r="G21" s="144"/>
      <c r="H21" s="141"/>
      <c r="I21" s="141"/>
      <c r="J21" s="141"/>
      <c r="K21" s="141"/>
      <c r="L21" s="153" t="str">
        <f t="shared" ref="L21:L28" si="2">IF(ISBLANK(H21),CHAR(32),SUM(H21:K21))</f>
        <v xml:space="preserve"> </v>
      </c>
      <c r="M21" s="141"/>
      <c r="N21" s="155" t="str">
        <f t="shared" ref="N21:N28" si="3">IF(ISERROR(L21+M21),CHAR(32),L21+M21)</f>
        <v xml:space="preserve"> </v>
      </c>
    </row>
    <row r="22" spans="2:14" x14ac:dyDescent="0.25">
      <c r="B22" s="145"/>
      <c r="C22" s="146"/>
      <c r="D22" s="160"/>
      <c r="E22" s="162"/>
      <c r="F22" s="146"/>
      <c r="G22" s="146"/>
      <c r="H22" s="142"/>
      <c r="I22" s="142"/>
      <c r="J22" s="142"/>
      <c r="K22" s="142"/>
      <c r="L22" s="154" t="str">
        <f t="shared" si="2"/>
        <v xml:space="preserve"> </v>
      </c>
      <c r="M22" s="142"/>
      <c r="N22" s="158" t="str">
        <f t="shared" si="3"/>
        <v xml:space="preserve"> </v>
      </c>
    </row>
    <row r="23" spans="2:14" x14ac:dyDescent="0.25">
      <c r="B23" s="145"/>
      <c r="C23" s="146"/>
      <c r="D23" s="160"/>
      <c r="E23" s="162"/>
      <c r="F23" s="146"/>
      <c r="G23" s="146"/>
      <c r="H23" s="142"/>
      <c r="I23" s="142"/>
      <c r="J23" s="142"/>
      <c r="K23" s="142"/>
      <c r="L23" s="154" t="str">
        <f t="shared" si="2"/>
        <v xml:space="preserve"> </v>
      </c>
      <c r="M23" s="142"/>
      <c r="N23" s="158" t="str">
        <f t="shared" si="3"/>
        <v xml:space="preserve"> </v>
      </c>
    </row>
    <row r="24" spans="2:14" x14ac:dyDescent="0.25">
      <c r="B24" s="145"/>
      <c r="C24" s="146"/>
      <c r="D24" s="160"/>
      <c r="E24" s="162"/>
      <c r="F24" s="146"/>
      <c r="G24" s="146"/>
      <c r="H24" s="142"/>
      <c r="I24" s="142"/>
      <c r="J24" s="142"/>
      <c r="K24" s="142"/>
      <c r="L24" s="154" t="str">
        <f t="shared" si="2"/>
        <v xml:space="preserve"> </v>
      </c>
      <c r="M24" s="142"/>
      <c r="N24" s="158" t="str">
        <f t="shared" si="3"/>
        <v xml:space="preserve"> </v>
      </c>
    </row>
    <row r="25" spans="2:14" x14ac:dyDescent="0.25">
      <c r="B25" s="145"/>
      <c r="C25" s="146"/>
      <c r="D25" s="160"/>
      <c r="E25" s="162"/>
      <c r="F25" s="146"/>
      <c r="G25" s="146"/>
      <c r="H25" s="142"/>
      <c r="I25" s="142"/>
      <c r="J25" s="142"/>
      <c r="K25" s="142"/>
      <c r="L25" s="154" t="str">
        <f t="shared" si="2"/>
        <v xml:space="preserve"> </v>
      </c>
      <c r="M25" s="142"/>
      <c r="N25" s="158" t="str">
        <f t="shared" si="3"/>
        <v xml:space="preserve"> </v>
      </c>
    </row>
    <row r="26" spans="2:14" x14ac:dyDescent="0.25">
      <c r="B26" s="145"/>
      <c r="C26" s="146"/>
      <c r="D26" s="160"/>
      <c r="E26" s="162"/>
      <c r="F26" s="146"/>
      <c r="G26" s="146"/>
      <c r="H26" s="142"/>
      <c r="I26" s="142"/>
      <c r="J26" s="142"/>
      <c r="K26" s="142"/>
      <c r="L26" s="154" t="str">
        <f t="shared" si="2"/>
        <v xml:space="preserve"> </v>
      </c>
      <c r="M26" s="142"/>
      <c r="N26" s="158" t="str">
        <f t="shared" si="3"/>
        <v xml:space="preserve"> </v>
      </c>
    </row>
    <row r="27" spans="2:14" x14ac:dyDescent="0.25">
      <c r="B27" s="145"/>
      <c r="C27" s="146"/>
      <c r="D27" s="160"/>
      <c r="E27" s="162"/>
      <c r="F27" s="146"/>
      <c r="G27" s="146"/>
      <c r="H27" s="142"/>
      <c r="I27" s="142"/>
      <c r="J27" s="142"/>
      <c r="K27" s="142"/>
      <c r="L27" s="154" t="str">
        <f t="shared" si="2"/>
        <v xml:space="preserve"> </v>
      </c>
      <c r="M27" s="142"/>
      <c r="N27" s="158" t="str">
        <f t="shared" si="3"/>
        <v xml:space="preserve"> </v>
      </c>
    </row>
    <row r="28" spans="2:14" ht="13.8" thickBot="1" x14ac:dyDescent="0.3">
      <c r="B28" s="145"/>
      <c r="C28" s="146"/>
      <c r="D28" s="160"/>
      <c r="E28" s="162"/>
      <c r="F28" s="146"/>
      <c r="G28" s="146"/>
      <c r="H28" s="15"/>
      <c r="I28" s="15"/>
      <c r="J28" s="15"/>
      <c r="K28" s="15"/>
      <c r="L28" s="156" t="str">
        <f t="shared" si="2"/>
        <v xml:space="preserve"> </v>
      </c>
      <c r="M28" s="15"/>
      <c r="N28" s="157" t="str">
        <f t="shared" si="3"/>
        <v xml:space="preserve"> </v>
      </c>
    </row>
    <row r="29" spans="2:14" ht="13.8" thickBot="1" x14ac:dyDescent="0.3">
      <c r="B29" s="415" t="s">
        <v>139</v>
      </c>
      <c r="C29" s="416"/>
      <c r="D29" s="416"/>
      <c r="E29" s="416"/>
      <c r="F29" s="416"/>
      <c r="G29" s="416"/>
      <c r="H29" s="149">
        <f t="shared" ref="H29:N29" si="4">SUM(H21:H28)</f>
        <v>0</v>
      </c>
      <c r="I29" s="150">
        <f t="shared" si="4"/>
        <v>0</v>
      </c>
      <c r="J29" s="150">
        <f t="shared" si="4"/>
        <v>0</v>
      </c>
      <c r="K29" s="150">
        <f t="shared" si="4"/>
        <v>0</v>
      </c>
      <c r="L29" s="150">
        <f t="shared" si="4"/>
        <v>0</v>
      </c>
      <c r="M29" s="150">
        <f t="shared" si="4"/>
        <v>0</v>
      </c>
      <c r="N29" s="152">
        <f t="shared" si="4"/>
        <v>0</v>
      </c>
    </row>
    <row r="30" spans="2:14" ht="22.2" customHeight="1" thickBot="1" x14ac:dyDescent="0.3">
      <c r="B30" s="126" t="s">
        <v>146</v>
      </c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8"/>
    </row>
    <row r="31" spans="2:14" x14ac:dyDescent="0.25">
      <c r="B31" s="143"/>
      <c r="C31" s="144"/>
      <c r="D31" s="161"/>
      <c r="E31" s="161"/>
      <c r="F31" s="144"/>
      <c r="G31" s="144"/>
      <c r="H31" s="141"/>
      <c r="I31" s="141"/>
      <c r="J31" s="130"/>
      <c r="K31" s="141"/>
      <c r="L31" s="153" t="str">
        <f t="shared" ref="L31:L39" si="5">IF(ISBLANK(H31),CHAR(32),H31+I31+K31)</f>
        <v xml:space="preserve"> </v>
      </c>
      <c r="M31" s="165"/>
      <c r="N31" s="155" t="str">
        <f t="shared" ref="N31:N39" si="6">L31</f>
        <v xml:space="preserve"> </v>
      </c>
    </row>
    <row r="32" spans="2:14" x14ac:dyDescent="0.25">
      <c r="B32" s="145"/>
      <c r="C32" s="146"/>
      <c r="D32" s="162"/>
      <c r="E32" s="162"/>
      <c r="F32" s="146"/>
      <c r="G32" s="146"/>
      <c r="H32" s="142"/>
      <c r="I32" s="142"/>
      <c r="J32" s="131"/>
      <c r="K32" s="142"/>
      <c r="L32" s="154" t="str">
        <f t="shared" si="5"/>
        <v xml:space="preserve"> </v>
      </c>
      <c r="M32" s="166"/>
      <c r="N32" s="157" t="str">
        <f t="shared" si="6"/>
        <v xml:space="preserve"> </v>
      </c>
    </row>
    <row r="33" spans="2:14" x14ac:dyDescent="0.25">
      <c r="B33" s="145"/>
      <c r="C33" s="146"/>
      <c r="D33" s="162"/>
      <c r="E33" s="162"/>
      <c r="F33" s="146"/>
      <c r="G33" s="146"/>
      <c r="H33" s="142"/>
      <c r="I33" s="142"/>
      <c r="J33" s="131"/>
      <c r="K33" s="142"/>
      <c r="L33" s="154" t="str">
        <f t="shared" si="5"/>
        <v xml:space="preserve"> </v>
      </c>
      <c r="M33" s="166"/>
      <c r="N33" s="158" t="str">
        <f t="shared" si="6"/>
        <v xml:space="preserve"> </v>
      </c>
    </row>
    <row r="34" spans="2:14" x14ac:dyDescent="0.25">
      <c r="B34" s="145"/>
      <c r="C34" s="146"/>
      <c r="D34" s="162"/>
      <c r="E34" s="162"/>
      <c r="F34" s="146"/>
      <c r="G34" s="146"/>
      <c r="H34" s="142"/>
      <c r="I34" s="142"/>
      <c r="J34" s="131"/>
      <c r="K34" s="142"/>
      <c r="L34" s="154" t="str">
        <f t="shared" si="5"/>
        <v xml:space="preserve"> </v>
      </c>
      <c r="M34" s="166"/>
      <c r="N34" s="158" t="str">
        <f t="shared" si="6"/>
        <v xml:space="preserve"> </v>
      </c>
    </row>
    <row r="35" spans="2:14" x14ac:dyDescent="0.25">
      <c r="B35" s="145"/>
      <c r="C35" s="146"/>
      <c r="D35" s="162"/>
      <c r="E35" s="162"/>
      <c r="F35" s="146"/>
      <c r="G35" s="146"/>
      <c r="H35" s="142"/>
      <c r="I35" s="142"/>
      <c r="J35" s="131"/>
      <c r="K35" s="142"/>
      <c r="L35" s="154" t="str">
        <f t="shared" si="5"/>
        <v xml:space="preserve"> </v>
      </c>
      <c r="M35" s="166"/>
      <c r="N35" s="158" t="str">
        <f t="shared" si="6"/>
        <v xml:space="preserve"> </v>
      </c>
    </row>
    <row r="36" spans="2:14" x14ac:dyDescent="0.25">
      <c r="B36" s="145"/>
      <c r="C36" s="146"/>
      <c r="D36" s="162"/>
      <c r="E36" s="162"/>
      <c r="F36" s="146"/>
      <c r="G36" s="146"/>
      <c r="H36" s="142"/>
      <c r="I36" s="142"/>
      <c r="J36" s="131"/>
      <c r="K36" s="142"/>
      <c r="L36" s="154" t="str">
        <f t="shared" si="5"/>
        <v xml:space="preserve"> </v>
      </c>
      <c r="M36" s="166"/>
      <c r="N36" s="158" t="str">
        <f t="shared" si="6"/>
        <v xml:space="preserve"> </v>
      </c>
    </row>
    <row r="37" spans="2:14" x14ac:dyDescent="0.25">
      <c r="B37" s="145"/>
      <c r="C37" s="146"/>
      <c r="D37" s="162"/>
      <c r="E37" s="162"/>
      <c r="F37" s="146"/>
      <c r="G37" s="146"/>
      <c r="H37" s="142"/>
      <c r="I37" s="142"/>
      <c r="J37" s="131"/>
      <c r="K37" s="142"/>
      <c r="L37" s="154" t="str">
        <f t="shared" si="5"/>
        <v xml:space="preserve"> </v>
      </c>
      <c r="M37" s="166"/>
      <c r="N37" s="158" t="str">
        <f t="shared" si="6"/>
        <v xml:space="preserve"> </v>
      </c>
    </row>
    <row r="38" spans="2:14" x14ac:dyDescent="0.25">
      <c r="B38" s="145"/>
      <c r="C38" s="146"/>
      <c r="D38" s="162"/>
      <c r="E38" s="162"/>
      <c r="F38" s="146"/>
      <c r="G38" s="146"/>
      <c r="H38" s="142"/>
      <c r="I38" s="142"/>
      <c r="J38" s="131"/>
      <c r="K38" s="142"/>
      <c r="L38" s="154" t="str">
        <f t="shared" si="5"/>
        <v xml:space="preserve"> </v>
      </c>
      <c r="M38" s="166"/>
      <c r="N38" s="158" t="str">
        <f t="shared" si="6"/>
        <v xml:space="preserve"> </v>
      </c>
    </row>
    <row r="39" spans="2:14" ht="13.8" thickBot="1" x14ac:dyDescent="0.3">
      <c r="B39" s="145"/>
      <c r="C39" s="146"/>
      <c r="D39" s="162"/>
      <c r="E39" s="162"/>
      <c r="F39" s="146"/>
      <c r="G39" s="146"/>
      <c r="H39" s="15"/>
      <c r="I39" s="15"/>
      <c r="J39" s="148"/>
      <c r="K39" s="15"/>
      <c r="L39" s="156" t="str">
        <f t="shared" si="5"/>
        <v xml:space="preserve"> </v>
      </c>
      <c r="M39" s="167"/>
      <c r="N39" s="163" t="str">
        <f t="shared" si="6"/>
        <v xml:space="preserve"> </v>
      </c>
    </row>
    <row r="40" spans="2:14" ht="13.8" thickBot="1" x14ac:dyDescent="0.3">
      <c r="B40" s="415" t="s">
        <v>139</v>
      </c>
      <c r="C40" s="416"/>
      <c r="D40" s="416"/>
      <c r="E40" s="416"/>
      <c r="F40" s="416"/>
      <c r="G40" s="416"/>
      <c r="H40" s="149">
        <f>SUM(H31:H39)</f>
        <v>0</v>
      </c>
      <c r="I40" s="149">
        <f>SUM(I31:I39)</f>
        <v>0</v>
      </c>
      <c r="J40" s="151"/>
      <c r="K40" s="149">
        <f>SUM(K31:K39)</f>
        <v>0</v>
      </c>
      <c r="L40" s="168">
        <f>SUM(L31:L39)</f>
        <v>0</v>
      </c>
      <c r="M40" s="169"/>
      <c r="N40" s="164">
        <f>SUM(N31:N39)</f>
        <v>0</v>
      </c>
    </row>
    <row r="41" spans="2:14" ht="13.8" thickBot="1" x14ac:dyDescent="0.3">
      <c r="B41" s="420" t="s">
        <v>269</v>
      </c>
      <c r="C41" s="421"/>
      <c r="D41" s="421"/>
      <c r="E41" s="421"/>
      <c r="F41" s="421"/>
      <c r="G41" s="421"/>
      <c r="H41" s="421"/>
      <c r="I41" s="421"/>
      <c r="J41" s="421"/>
      <c r="K41" s="421"/>
      <c r="L41" s="280">
        <f>L19+L29+L40</f>
        <v>0</v>
      </c>
      <c r="M41" s="281"/>
      <c r="N41" s="282"/>
    </row>
    <row r="42" spans="2:14" ht="18" customHeight="1" x14ac:dyDescent="0.25">
      <c r="B42" s="417" t="s">
        <v>140</v>
      </c>
      <c r="C42" s="418"/>
      <c r="D42" s="418"/>
      <c r="E42" s="418"/>
      <c r="F42" s="418"/>
      <c r="G42" s="418"/>
      <c r="H42" s="418"/>
      <c r="I42" s="418"/>
      <c r="J42" s="418"/>
      <c r="K42" s="418"/>
      <c r="L42" s="418"/>
      <c r="M42" s="418"/>
      <c r="N42" s="419"/>
    </row>
    <row r="43" spans="2:14" x14ac:dyDescent="0.25">
      <c r="B43" s="132"/>
      <c r="C43" s="133" t="s">
        <v>141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113"/>
    </row>
    <row r="44" spans="2:14" x14ac:dyDescent="0.25">
      <c r="B44" s="132"/>
      <c r="C44" s="133" t="s">
        <v>249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113"/>
    </row>
    <row r="45" spans="2:14" x14ac:dyDescent="0.25">
      <c r="B45" s="134"/>
      <c r="C45" s="135" t="s">
        <v>250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136"/>
    </row>
    <row r="46" spans="2:14" ht="13.8" x14ac:dyDescent="0.25">
      <c r="B46" s="137" t="s">
        <v>142</v>
      </c>
      <c r="C46" s="138"/>
      <c r="D46" s="138"/>
      <c r="E46" s="138"/>
      <c r="F46" s="138"/>
      <c r="G46" s="138"/>
      <c r="H46" s="138"/>
      <c r="I46" s="138"/>
      <c r="J46" s="6"/>
      <c r="K46" s="139" t="s">
        <v>111</v>
      </c>
      <c r="L46" s="138"/>
      <c r="M46" s="138"/>
      <c r="N46" s="140"/>
    </row>
    <row r="47" spans="2:14" x14ac:dyDescent="0.25">
      <c r="B47" s="408"/>
      <c r="C47" s="409"/>
      <c r="D47" s="409"/>
      <c r="E47" s="409"/>
      <c r="F47" s="409"/>
      <c r="G47" s="409"/>
      <c r="H47" s="409"/>
      <c r="I47" s="409"/>
      <c r="J47" s="394"/>
      <c r="K47" s="411"/>
      <c r="L47" s="412"/>
      <c r="M47" s="412"/>
      <c r="N47" s="413"/>
    </row>
    <row r="48" spans="2:14" ht="13.8" thickBot="1" x14ac:dyDescent="0.3">
      <c r="B48" s="410"/>
      <c r="C48" s="387"/>
      <c r="D48" s="387"/>
      <c r="E48" s="387"/>
      <c r="F48" s="387"/>
      <c r="G48" s="387"/>
      <c r="H48" s="387"/>
      <c r="I48" s="387"/>
      <c r="J48" s="388"/>
      <c r="K48" s="318"/>
      <c r="L48" s="319"/>
      <c r="M48" s="319"/>
      <c r="N48" s="414"/>
    </row>
    <row r="49" spans="2:2" x14ac:dyDescent="0.25">
      <c r="B49" t="s">
        <v>276</v>
      </c>
    </row>
  </sheetData>
  <sheetProtection sheet="1" objects="1" scenarios="1"/>
  <mergeCells count="13">
    <mergeCell ref="G6:G7"/>
    <mergeCell ref="B3:B9"/>
    <mergeCell ref="C3:C9"/>
    <mergeCell ref="A1:N1"/>
    <mergeCell ref="E6:E7"/>
    <mergeCell ref="F6:F7"/>
    <mergeCell ref="B47:J48"/>
    <mergeCell ref="K47:N48"/>
    <mergeCell ref="B19:G19"/>
    <mergeCell ref="B29:G29"/>
    <mergeCell ref="B40:G40"/>
    <mergeCell ref="B42:N42"/>
    <mergeCell ref="B41:K41"/>
  </mergeCells>
  <phoneticPr fontId="0" type="noConversion"/>
  <printOptions horizontalCentered="1" verticalCentered="1"/>
  <pageMargins left="0.25" right="0.25" top="0.25" bottom="0.25" header="0.5" footer="0.5"/>
  <pageSetup scale="83" orientation="landscape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P49"/>
  <sheetViews>
    <sheetView showGridLines="0" zoomScale="75" workbookViewId="0">
      <selection activeCell="B10" sqref="B10"/>
    </sheetView>
  </sheetViews>
  <sheetFormatPr defaultRowHeight="13.2" x14ac:dyDescent="0.25"/>
  <cols>
    <col min="1" max="1" width="3.33203125" customWidth="1"/>
    <col min="3" max="3" width="12.33203125" customWidth="1"/>
    <col min="4" max="4" width="10.44140625" customWidth="1"/>
    <col min="7" max="9" width="10.6640625" customWidth="1"/>
    <col min="10" max="10" width="12.33203125" customWidth="1"/>
    <col min="11" max="11" width="15.44140625" customWidth="1"/>
    <col min="12" max="12" width="12" customWidth="1"/>
    <col min="13" max="13" width="12.33203125" customWidth="1"/>
    <col min="14" max="14" width="14.5546875" customWidth="1"/>
    <col min="15" max="15" width="11.6640625" customWidth="1"/>
  </cols>
  <sheetData>
    <row r="1" spans="1:16" ht="14.4" x14ac:dyDescent="0.3">
      <c r="A1" s="430" t="s">
        <v>270</v>
      </c>
      <c r="B1" s="430"/>
      <c r="C1" s="430"/>
      <c r="D1" s="430"/>
      <c r="E1" s="430"/>
      <c r="F1" s="430"/>
      <c r="G1" s="430"/>
      <c r="H1" s="430"/>
      <c r="I1" s="430"/>
      <c r="J1" s="430"/>
      <c r="K1" s="430"/>
      <c r="L1" s="430"/>
      <c r="M1" s="430"/>
      <c r="N1" s="430"/>
      <c r="O1" s="430"/>
    </row>
    <row r="2" spans="1:16" ht="18" customHeight="1" thickBot="1" x14ac:dyDescent="0.35">
      <c r="G2" s="125" t="s">
        <v>187</v>
      </c>
    </row>
    <row r="3" spans="1:16" x14ac:dyDescent="0.25">
      <c r="B3" s="431" t="s">
        <v>56</v>
      </c>
      <c r="C3" s="434" t="s">
        <v>147</v>
      </c>
      <c r="D3" s="120"/>
      <c r="E3" s="179"/>
      <c r="F3" s="178"/>
      <c r="G3" s="179"/>
      <c r="H3" s="110"/>
      <c r="I3" s="110"/>
      <c r="J3" s="178"/>
      <c r="K3" s="120"/>
      <c r="L3" s="120"/>
      <c r="M3" s="171" t="s">
        <v>167</v>
      </c>
      <c r="N3" s="171" t="s">
        <v>171</v>
      </c>
      <c r="O3" s="172" t="s">
        <v>176</v>
      </c>
    </row>
    <row r="4" spans="1:16" x14ac:dyDescent="0.25">
      <c r="B4" s="432"/>
      <c r="C4" s="435"/>
      <c r="D4" s="121"/>
      <c r="E4" s="437" t="s">
        <v>149</v>
      </c>
      <c r="F4" s="437"/>
      <c r="G4" s="437" t="s">
        <v>152</v>
      </c>
      <c r="H4" s="437"/>
      <c r="I4" s="437"/>
      <c r="J4" s="437"/>
      <c r="K4" s="121"/>
      <c r="L4" s="121"/>
      <c r="M4" s="173" t="s">
        <v>165</v>
      </c>
      <c r="N4" s="173" t="s">
        <v>172</v>
      </c>
      <c r="O4" s="174" t="s">
        <v>177</v>
      </c>
    </row>
    <row r="5" spans="1:16" x14ac:dyDescent="0.25">
      <c r="B5" s="432"/>
      <c r="C5" s="435"/>
      <c r="D5" s="175"/>
      <c r="E5" s="175"/>
      <c r="F5" s="175"/>
      <c r="G5" s="175"/>
      <c r="H5" s="173" t="s">
        <v>154</v>
      </c>
      <c r="I5" s="175"/>
      <c r="J5" s="173" t="s">
        <v>158</v>
      </c>
      <c r="K5" s="173" t="s">
        <v>161</v>
      </c>
      <c r="L5" s="173" t="s">
        <v>164</v>
      </c>
      <c r="M5" s="173" t="s">
        <v>168</v>
      </c>
      <c r="N5" s="173" t="s">
        <v>173</v>
      </c>
      <c r="O5" s="174" t="s">
        <v>178</v>
      </c>
    </row>
    <row r="6" spans="1:16" x14ac:dyDescent="0.25">
      <c r="B6" s="432"/>
      <c r="C6" s="435"/>
      <c r="D6" s="173" t="s">
        <v>148</v>
      </c>
      <c r="E6" s="173" t="s">
        <v>150</v>
      </c>
      <c r="F6" s="173" t="s">
        <v>151</v>
      </c>
      <c r="G6" s="173" t="s">
        <v>153</v>
      </c>
      <c r="H6" s="173" t="s">
        <v>155</v>
      </c>
      <c r="I6" s="173" t="s">
        <v>157</v>
      </c>
      <c r="J6" s="173" t="s">
        <v>159</v>
      </c>
      <c r="K6" s="173" t="s">
        <v>162</v>
      </c>
      <c r="L6" s="173" t="s">
        <v>165</v>
      </c>
      <c r="M6" s="173" t="s">
        <v>169</v>
      </c>
      <c r="N6" s="173" t="s">
        <v>174</v>
      </c>
      <c r="O6" s="174" t="s">
        <v>179</v>
      </c>
    </row>
    <row r="7" spans="1:16" x14ac:dyDescent="0.25">
      <c r="B7" s="432"/>
      <c r="C7" s="435"/>
      <c r="D7" s="175"/>
      <c r="E7" s="175"/>
      <c r="F7" s="175"/>
      <c r="G7" s="175"/>
      <c r="H7" s="173" t="s">
        <v>156</v>
      </c>
      <c r="I7" s="175"/>
      <c r="J7" s="173" t="s">
        <v>160</v>
      </c>
      <c r="K7" s="173" t="s">
        <v>163</v>
      </c>
      <c r="L7" s="173" t="s">
        <v>166</v>
      </c>
      <c r="M7" s="173" t="s">
        <v>170</v>
      </c>
      <c r="N7" s="173" t="s">
        <v>175</v>
      </c>
      <c r="O7" s="174"/>
    </row>
    <row r="8" spans="1:16" x14ac:dyDescent="0.25">
      <c r="B8" s="432"/>
      <c r="C8" s="435"/>
      <c r="D8" s="175"/>
      <c r="E8" s="175"/>
      <c r="F8" s="175"/>
      <c r="G8" s="175"/>
      <c r="H8" s="173"/>
      <c r="I8" s="175"/>
      <c r="J8" s="173"/>
      <c r="K8" s="173"/>
      <c r="L8" s="173"/>
      <c r="M8" s="173"/>
      <c r="N8" s="173"/>
      <c r="O8" s="174"/>
    </row>
    <row r="9" spans="1:16" x14ac:dyDescent="0.25">
      <c r="B9" s="433"/>
      <c r="C9" s="436"/>
      <c r="D9" s="176">
        <v>-1</v>
      </c>
      <c r="E9" s="176">
        <v>-2</v>
      </c>
      <c r="F9" s="176">
        <v>-3</v>
      </c>
      <c r="G9" s="176">
        <v>-4</v>
      </c>
      <c r="H9" s="176">
        <v>-5</v>
      </c>
      <c r="I9" s="176">
        <v>-6</v>
      </c>
      <c r="J9" s="176">
        <v>-7</v>
      </c>
      <c r="K9" s="176">
        <v>-8</v>
      </c>
      <c r="L9" s="176">
        <v>-9</v>
      </c>
      <c r="M9" s="176">
        <v>-10</v>
      </c>
      <c r="N9" s="176">
        <v>-11</v>
      </c>
      <c r="O9" s="177">
        <v>-12</v>
      </c>
      <c r="P9" s="170"/>
    </row>
    <row r="10" spans="1:16" x14ac:dyDescent="0.25">
      <c r="B10" s="196"/>
      <c r="C10" s="162"/>
      <c r="D10" s="198"/>
      <c r="E10" s="162"/>
      <c r="F10" s="162"/>
      <c r="G10" s="162"/>
      <c r="H10" s="142"/>
      <c r="I10" s="142"/>
      <c r="J10" s="200" t="str">
        <f t="shared" ref="J10:J41" si="0">IF(ISBLANK(D10),CHAR(32),H10-I10)</f>
        <v xml:space="preserve"> </v>
      </c>
      <c r="K10" s="142"/>
      <c r="L10" s="142"/>
      <c r="M10" s="200" t="str">
        <f t="shared" ref="M10:M41" si="1">IF(ISBLANK(K10),CHAR(32),K10+L10)</f>
        <v xml:space="preserve"> </v>
      </c>
      <c r="N10" s="200" t="str">
        <f t="shared" ref="N10:N41" si="2">IF(ISERROR(I10+M10),CHAR(32),I10+M10)</f>
        <v xml:space="preserve"> </v>
      </c>
      <c r="O10" s="202" t="str">
        <f t="shared" ref="O10:O41" si="3">IF(ISERROR(N10/D10),CHAR(32),N10/D10)</f>
        <v xml:space="preserve"> </v>
      </c>
    </row>
    <row r="11" spans="1:16" x14ac:dyDescent="0.25">
      <c r="B11" s="196"/>
      <c r="C11" s="162"/>
      <c r="D11" s="198"/>
      <c r="E11" s="162"/>
      <c r="F11" s="162"/>
      <c r="G11" s="162"/>
      <c r="H11" s="142"/>
      <c r="I11" s="142"/>
      <c r="J11" s="200" t="str">
        <f t="shared" si="0"/>
        <v xml:space="preserve"> </v>
      </c>
      <c r="K11" s="142"/>
      <c r="L11" s="142"/>
      <c r="M11" s="200" t="str">
        <f t="shared" si="1"/>
        <v xml:space="preserve"> </v>
      </c>
      <c r="N11" s="200" t="str">
        <f t="shared" si="2"/>
        <v xml:space="preserve"> </v>
      </c>
      <c r="O11" s="202" t="str">
        <f t="shared" si="3"/>
        <v xml:space="preserve"> </v>
      </c>
    </row>
    <row r="12" spans="1:16" x14ac:dyDescent="0.25">
      <c r="B12" s="196"/>
      <c r="C12" s="162"/>
      <c r="D12" s="198"/>
      <c r="E12" s="162"/>
      <c r="F12" s="162"/>
      <c r="G12" s="162"/>
      <c r="H12" s="142"/>
      <c r="I12" s="142"/>
      <c r="J12" s="200" t="str">
        <f t="shared" si="0"/>
        <v xml:space="preserve"> </v>
      </c>
      <c r="K12" s="142"/>
      <c r="L12" s="142"/>
      <c r="M12" s="200" t="str">
        <f t="shared" si="1"/>
        <v xml:space="preserve"> </v>
      </c>
      <c r="N12" s="200" t="str">
        <f t="shared" si="2"/>
        <v xml:space="preserve"> </v>
      </c>
      <c r="O12" s="202" t="str">
        <f t="shared" si="3"/>
        <v xml:space="preserve"> </v>
      </c>
    </row>
    <row r="13" spans="1:16" x14ac:dyDescent="0.25">
      <c r="B13" s="196"/>
      <c r="C13" s="162"/>
      <c r="D13" s="198"/>
      <c r="E13" s="162"/>
      <c r="F13" s="162"/>
      <c r="G13" s="162"/>
      <c r="H13" s="142"/>
      <c r="I13" s="142"/>
      <c r="J13" s="200" t="str">
        <f t="shared" si="0"/>
        <v xml:space="preserve"> </v>
      </c>
      <c r="K13" s="142"/>
      <c r="L13" s="142"/>
      <c r="M13" s="200" t="str">
        <f t="shared" si="1"/>
        <v xml:space="preserve"> </v>
      </c>
      <c r="N13" s="200" t="str">
        <f t="shared" si="2"/>
        <v xml:space="preserve"> </v>
      </c>
      <c r="O13" s="202" t="str">
        <f t="shared" si="3"/>
        <v xml:space="preserve"> </v>
      </c>
    </row>
    <row r="14" spans="1:16" x14ac:dyDescent="0.25">
      <c r="B14" s="196"/>
      <c r="C14" s="162"/>
      <c r="D14" s="198"/>
      <c r="E14" s="162"/>
      <c r="F14" s="162"/>
      <c r="G14" s="162"/>
      <c r="H14" s="142"/>
      <c r="I14" s="142"/>
      <c r="J14" s="200" t="str">
        <f t="shared" si="0"/>
        <v xml:space="preserve"> </v>
      </c>
      <c r="K14" s="142"/>
      <c r="L14" s="142"/>
      <c r="M14" s="200" t="str">
        <f t="shared" si="1"/>
        <v xml:space="preserve"> </v>
      </c>
      <c r="N14" s="200" t="str">
        <f t="shared" si="2"/>
        <v xml:space="preserve"> </v>
      </c>
      <c r="O14" s="202" t="str">
        <f t="shared" si="3"/>
        <v xml:space="preserve"> </v>
      </c>
    </row>
    <row r="15" spans="1:16" x14ac:dyDescent="0.25">
      <c r="B15" s="196"/>
      <c r="C15" s="162"/>
      <c r="D15" s="198"/>
      <c r="E15" s="162"/>
      <c r="F15" s="162"/>
      <c r="G15" s="162"/>
      <c r="H15" s="142"/>
      <c r="I15" s="142"/>
      <c r="J15" s="200" t="str">
        <f t="shared" si="0"/>
        <v xml:space="preserve"> </v>
      </c>
      <c r="K15" s="142"/>
      <c r="L15" s="142"/>
      <c r="M15" s="200" t="str">
        <f t="shared" si="1"/>
        <v xml:space="preserve"> </v>
      </c>
      <c r="N15" s="200" t="str">
        <f t="shared" si="2"/>
        <v xml:space="preserve"> </v>
      </c>
      <c r="O15" s="202" t="str">
        <f t="shared" si="3"/>
        <v xml:space="preserve"> </v>
      </c>
    </row>
    <row r="16" spans="1:16" x14ac:dyDescent="0.25">
      <c r="B16" s="196"/>
      <c r="C16" s="162"/>
      <c r="D16" s="198"/>
      <c r="E16" s="162"/>
      <c r="F16" s="162"/>
      <c r="G16" s="162"/>
      <c r="H16" s="142"/>
      <c r="I16" s="142"/>
      <c r="J16" s="200" t="str">
        <f t="shared" si="0"/>
        <v xml:space="preserve"> </v>
      </c>
      <c r="K16" s="142"/>
      <c r="L16" s="142"/>
      <c r="M16" s="200" t="str">
        <f t="shared" si="1"/>
        <v xml:space="preserve"> </v>
      </c>
      <c r="N16" s="200" t="str">
        <f t="shared" si="2"/>
        <v xml:space="preserve"> </v>
      </c>
      <c r="O16" s="202" t="str">
        <f t="shared" si="3"/>
        <v xml:space="preserve"> </v>
      </c>
    </row>
    <row r="17" spans="2:15" x14ac:dyDescent="0.25">
      <c r="B17" s="196"/>
      <c r="C17" s="162"/>
      <c r="D17" s="198"/>
      <c r="E17" s="162"/>
      <c r="F17" s="162"/>
      <c r="G17" s="162"/>
      <c r="H17" s="142"/>
      <c r="I17" s="142"/>
      <c r="J17" s="200" t="str">
        <f t="shared" si="0"/>
        <v xml:space="preserve"> </v>
      </c>
      <c r="K17" s="142"/>
      <c r="L17" s="142"/>
      <c r="M17" s="200" t="str">
        <f t="shared" si="1"/>
        <v xml:space="preserve"> </v>
      </c>
      <c r="N17" s="200" t="str">
        <f t="shared" si="2"/>
        <v xml:space="preserve"> </v>
      </c>
      <c r="O17" s="202" t="str">
        <f t="shared" si="3"/>
        <v xml:space="preserve"> </v>
      </c>
    </row>
    <row r="18" spans="2:15" x14ac:dyDescent="0.25">
      <c r="B18" s="196"/>
      <c r="C18" s="162"/>
      <c r="D18" s="198"/>
      <c r="E18" s="162"/>
      <c r="F18" s="162"/>
      <c r="G18" s="162"/>
      <c r="H18" s="142"/>
      <c r="I18" s="142"/>
      <c r="J18" s="200" t="str">
        <f t="shared" si="0"/>
        <v xml:space="preserve"> </v>
      </c>
      <c r="K18" s="142"/>
      <c r="L18" s="142"/>
      <c r="M18" s="200" t="str">
        <f t="shared" si="1"/>
        <v xml:space="preserve"> </v>
      </c>
      <c r="N18" s="200" t="str">
        <f t="shared" si="2"/>
        <v xml:space="preserve"> </v>
      </c>
      <c r="O18" s="202" t="str">
        <f t="shared" si="3"/>
        <v xml:space="preserve"> </v>
      </c>
    </row>
    <row r="19" spans="2:15" x14ac:dyDescent="0.25">
      <c r="B19" s="196"/>
      <c r="C19" s="162"/>
      <c r="D19" s="198"/>
      <c r="E19" s="162"/>
      <c r="F19" s="162"/>
      <c r="G19" s="162"/>
      <c r="H19" s="142"/>
      <c r="I19" s="142"/>
      <c r="J19" s="200" t="str">
        <f t="shared" si="0"/>
        <v xml:space="preserve"> </v>
      </c>
      <c r="K19" s="142"/>
      <c r="L19" s="142"/>
      <c r="M19" s="200" t="str">
        <f t="shared" si="1"/>
        <v xml:space="preserve"> </v>
      </c>
      <c r="N19" s="200" t="str">
        <f t="shared" si="2"/>
        <v xml:space="preserve"> </v>
      </c>
      <c r="O19" s="202" t="str">
        <f t="shared" si="3"/>
        <v xml:space="preserve"> </v>
      </c>
    </row>
    <row r="20" spans="2:15" x14ac:dyDescent="0.25">
      <c r="B20" s="196"/>
      <c r="C20" s="162"/>
      <c r="D20" s="198"/>
      <c r="E20" s="162"/>
      <c r="F20" s="162"/>
      <c r="G20" s="162"/>
      <c r="H20" s="142"/>
      <c r="I20" s="142"/>
      <c r="J20" s="200" t="str">
        <f t="shared" si="0"/>
        <v xml:space="preserve"> </v>
      </c>
      <c r="K20" s="142"/>
      <c r="L20" s="142"/>
      <c r="M20" s="200" t="str">
        <f t="shared" si="1"/>
        <v xml:space="preserve"> </v>
      </c>
      <c r="N20" s="200" t="str">
        <f t="shared" si="2"/>
        <v xml:space="preserve"> </v>
      </c>
      <c r="O20" s="202" t="str">
        <f t="shared" si="3"/>
        <v xml:space="preserve"> </v>
      </c>
    </row>
    <row r="21" spans="2:15" x14ac:dyDescent="0.25">
      <c r="B21" s="196"/>
      <c r="C21" s="162"/>
      <c r="D21" s="198"/>
      <c r="E21" s="162"/>
      <c r="F21" s="162"/>
      <c r="G21" s="162"/>
      <c r="H21" s="142"/>
      <c r="I21" s="142"/>
      <c r="J21" s="200" t="str">
        <f t="shared" si="0"/>
        <v xml:space="preserve"> </v>
      </c>
      <c r="K21" s="142"/>
      <c r="L21" s="142"/>
      <c r="M21" s="200" t="str">
        <f t="shared" si="1"/>
        <v xml:space="preserve"> </v>
      </c>
      <c r="N21" s="200" t="str">
        <f t="shared" si="2"/>
        <v xml:space="preserve"> </v>
      </c>
      <c r="O21" s="202" t="str">
        <f t="shared" si="3"/>
        <v xml:space="preserve"> </v>
      </c>
    </row>
    <row r="22" spans="2:15" x14ac:dyDescent="0.25">
      <c r="B22" s="196"/>
      <c r="C22" s="162"/>
      <c r="D22" s="198"/>
      <c r="E22" s="162"/>
      <c r="F22" s="162"/>
      <c r="G22" s="162"/>
      <c r="H22" s="142"/>
      <c r="I22" s="142"/>
      <c r="J22" s="200" t="str">
        <f t="shared" si="0"/>
        <v xml:space="preserve"> </v>
      </c>
      <c r="K22" s="142"/>
      <c r="L22" s="142"/>
      <c r="M22" s="200" t="str">
        <f t="shared" si="1"/>
        <v xml:space="preserve"> </v>
      </c>
      <c r="N22" s="200" t="str">
        <f t="shared" si="2"/>
        <v xml:space="preserve"> </v>
      </c>
      <c r="O22" s="202" t="str">
        <f t="shared" si="3"/>
        <v xml:space="preserve"> </v>
      </c>
    </row>
    <row r="23" spans="2:15" x14ac:dyDescent="0.25">
      <c r="B23" s="196"/>
      <c r="C23" s="162"/>
      <c r="D23" s="198"/>
      <c r="E23" s="162"/>
      <c r="F23" s="162"/>
      <c r="G23" s="162"/>
      <c r="H23" s="142"/>
      <c r="I23" s="142"/>
      <c r="J23" s="200" t="str">
        <f t="shared" si="0"/>
        <v xml:space="preserve"> </v>
      </c>
      <c r="K23" s="142"/>
      <c r="L23" s="142"/>
      <c r="M23" s="200" t="str">
        <f t="shared" si="1"/>
        <v xml:space="preserve"> </v>
      </c>
      <c r="N23" s="200" t="str">
        <f t="shared" si="2"/>
        <v xml:space="preserve"> </v>
      </c>
      <c r="O23" s="202" t="str">
        <f t="shared" si="3"/>
        <v xml:space="preserve"> </v>
      </c>
    </row>
    <row r="24" spans="2:15" x14ac:dyDescent="0.25">
      <c r="B24" s="196"/>
      <c r="C24" s="162"/>
      <c r="D24" s="198"/>
      <c r="E24" s="162"/>
      <c r="F24" s="162"/>
      <c r="G24" s="162"/>
      <c r="H24" s="142"/>
      <c r="I24" s="142"/>
      <c r="J24" s="200" t="str">
        <f t="shared" si="0"/>
        <v xml:space="preserve"> </v>
      </c>
      <c r="K24" s="142"/>
      <c r="L24" s="142"/>
      <c r="M24" s="200" t="str">
        <f t="shared" si="1"/>
        <v xml:space="preserve"> </v>
      </c>
      <c r="N24" s="200" t="str">
        <f t="shared" si="2"/>
        <v xml:space="preserve"> </v>
      </c>
      <c r="O24" s="202" t="str">
        <f t="shared" si="3"/>
        <v xml:space="preserve"> </v>
      </c>
    </row>
    <row r="25" spans="2:15" x14ac:dyDescent="0.25">
      <c r="B25" s="196"/>
      <c r="C25" s="162"/>
      <c r="D25" s="198"/>
      <c r="E25" s="162"/>
      <c r="F25" s="162"/>
      <c r="G25" s="162"/>
      <c r="H25" s="142"/>
      <c r="I25" s="142"/>
      <c r="J25" s="200" t="str">
        <f t="shared" si="0"/>
        <v xml:space="preserve"> </v>
      </c>
      <c r="K25" s="142"/>
      <c r="L25" s="142"/>
      <c r="M25" s="200" t="str">
        <f t="shared" si="1"/>
        <v xml:space="preserve"> </v>
      </c>
      <c r="N25" s="200" t="str">
        <f t="shared" si="2"/>
        <v xml:space="preserve"> </v>
      </c>
      <c r="O25" s="202" t="str">
        <f t="shared" si="3"/>
        <v xml:space="preserve"> </v>
      </c>
    </row>
    <row r="26" spans="2:15" x14ac:dyDescent="0.25">
      <c r="B26" s="196"/>
      <c r="C26" s="162"/>
      <c r="D26" s="198"/>
      <c r="E26" s="162"/>
      <c r="F26" s="162"/>
      <c r="G26" s="162"/>
      <c r="H26" s="142"/>
      <c r="I26" s="142"/>
      <c r="J26" s="200" t="str">
        <f t="shared" si="0"/>
        <v xml:space="preserve"> </v>
      </c>
      <c r="K26" s="142"/>
      <c r="L26" s="142"/>
      <c r="M26" s="200" t="str">
        <f t="shared" si="1"/>
        <v xml:space="preserve"> </v>
      </c>
      <c r="N26" s="200" t="str">
        <f t="shared" si="2"/>
        <v xml:space="preserve"> </v>
      </c>
      <c r="O26" s="202" t="str">
        <f t="shared" si="3"/>
        <v xml:space="preserve"> </v>
      </c>
    </row>
    <row r="27" spans="2:15" x14ac:dyDescent="0.25">
      <c r="B27" s="196"/>
      <c r="C27" s="162"/>
      <c r="D27" s="198"/>
      <c r="E27" s="162"/>
      <c r="F27" s="162"/>
      <c r="G27" s="162"/>
      <c r="H27" s="142"/>
      <c r="I27" s="142"/>
      <c r="J27" s="200" t="str">
        <f t="shared" si="0"/>
        <v xml:space="preserve"> </v>
      </c>
      <c r="K27" s="142"/>
      <c r="L27" s="142"/>
      <c r="M27" s="200" t="str">
        <f t="shared" si="1"/>
        <v xml:space="preserve"> </v>
      </c>
      <c r="N27" s="200" t="str">
        <f t="shared" si="2"/>
        <v xml:space="preserve"> </v>
      </c>
      <c r="O27" s="202" t="str">
        <f t="shared" si="3"/>
        <v xml:space="preserve"> </v>
      </c>
    </row>
    <row r="28" spans="2:15" x14ac:dyDescent="0.25">
      <c r="B28" s="196"/>
      <c r="C28" s="162"/>
      <c r="D28" s="198"/>
      <c r="E28" s="162"/>
      <c r="F28" s="162"/>
      <c r="G28" s="162"/>
      <c r="H28" s="142"/>
      <c r="I28" s="142"/>
      <c r="J28" s="200" t="str">
        <f t="shared" si="0"/>
        <v xml:space="preserve"> </v>
      </c>
      <c r="K28" s="142"/>
      <c r="L28" s="142"/>
      <c r="M28" s="200" t="str">
        <f t="shared" si="1"/>
        <v xml:space="preserve"> </v>
      </c>
      <c r="N28" s="200" t="str">
        <f t="shared" si="2"/>
        <v xml:space="preserve"> </v>
      </c>
      <c r="O28" s="202" t="str">
        <f t="shared" si="3"/>
        <v xml:space="preserve"> </v>
      </c>
    </row>
    <row r="29" spans="2:15" x14ac:dyDescent="0.25">
      <c r="B29" s="196"/>
      <c r="C29" s="162"/>
      <c r="D29" s="198"/>
      <c r="E29" s="162"/>
      <c r="F29" s="162"/>
      <c r="G29" s="162"/>
      <c r="H29" s="142"/>
      <c r="I29" s="142"/>
      <c r="J29" s="200" t="str">
        <f t="shared" si="0"/>
        <v xml:space="preserve"> </v>
      </c>
      <c r="K29" s="142"/>
      <c r="L29" s="142"/>
      <c r="M29" s="200" t="str">
        <f t="shared" si="1"/>
        <v xml:space="preserve"> </v>
      </c>
      <c r="N29" s="200" t="str">
        <f t="shared" si="2"/>
        <v xml:space="preserve"> </v>
      </c>
      <c r="O29" s="202" t="str">
        <f t="shared" si="3"/>
        <v xml:space="preserve"> </v>
      </c>
    </row>
    <row r="30" spans="2:15" x14ac:dyDescent="0.25">
      <c r="B30" s="196"/>
      <c r="C30" s="162"/>
      <c r="D30" s="198"/>
      <c r="E30" s="162"/>
      <c r="F30" s="162"/>
      <c r="G30" s="162"/>
      <c r="H30" s="142"/>
      <c r="I30" s="142"/>
      <c r="J30" s="200" t="str">
        <f t="shared" si="0"/>
        <v xml:space="preserve"> </v>
      </c>
      <c r="K30" s="142"/>
      <c r="L30" s="142"/>
      <c r="M30" s="200" t="str">
        <f t="shared" si="1"/>
        <v xml:space="preserve"> </v>
      </c>
      <c r="N30" s="200" t="str">
        <f t="shared" si="2"/>
        <v xml:space="preserve"> </v>
      </c>
      <c r="O30" s="202" t="str">
        <f t="shared" si="3"/>
        <v xml:space="preserve"> </v>
      </c>
    </row>
    <row r="31" spans="2:15" x14ac:dyDescent="0.25">
      <c r="B31" s="196"/>
      <c r="C31" s="162"/>
      <c r="D31" s="198"/>
      <c r="E31" s="162"/>
      <c r="F31" s="162"/>
      <c r="G31" s="162"/>
      <c r="H31" s="142"/>
      <c r="I31" s="142"/>
      <c r="J31" s="200" t="str">
        <f t="shared" si="0"/>
        <v xml:space="preserve"> </v>
      </c>
      <c r="K31" s="142"/>
      <c r="L31" s="142"/>
      <c r="M31" s="200" t="str">
        <f t="shared" si="1"/>
        <v xml:space="preserve"> </v>
      </c>
      <c r="N31" s="200" t="str">
        <f t="shared" si="2"/>
        <v xml:space="preserve"> </v>
      </c>
      <c r="O31" s="202" t="str">
        <f t="shared" si="3"/>
        <v xml:space="preserve"> </v>
      </c>
    </row>
    <row r="32" spans="2:15" x14ac:dyDescent="0.25">
      <c r="B32" s="196"/>
      <c r="C32" s="162"/>
      <c r="D32" s="198"/>
      <c r="E32" s="162"/>
      <c r="F32" s="162"/>
      <c r="G32" s="162"/>
      <c r="H32" s="142"/>
      <c r="I32" s="142"/>
      <c r="J32" s="200" t="str">
        <f t="shared" si="0"/>
        <v xml:space="preserve"> </v>
      </c>
      <c r="K32" s="142"/>
      <c r="L32" s="142"/>
      <c r="M32" s="200" t="str">
        <f t="shared" si="1"/>
        <v xml:space="preserve"> </v>
      </c>
      <c r="N32" s="200" t="str">
        <f t="shared" si="2"/>
        <v xml:space="preserve"> </v>
      </c>
      <c r="O32" s="202" t="str">
        <f t="shared" si="3"/>
        <v xml:space="preserve"> </v>
      </c>
    </row>
    <row r="33" spans="2:15" x14ac:dyDescent="0.25">
      <c r="B33" s="196"/>
      <c r="C33" s="162"/>
      <c r="D33" s="198"/>
      <c r="E33" s="162"/>
      <c r="F33" s="162"/>
      <c r="G33" s="162"/>
      <c r="H33" s="142"/>
      <c r="I33" s="142"/>
      <c r="J33" s="200" t="str">
        <f t="shared" si="0"/>
        <v xml:space="preserve"> </v>
      </c>
      <c r="K33" s="142"/>
      <c r="L33" s="142"/>
      <c r="M33" s="200" t="str">
        <f t="shared" si="1"/>
        <v xml:space="preserve"> </v>
      </c>
      <c r="N33" s="200" t="str">
        <f t="shared" si="2"/>
        <v xml:space="preserve"> </v>
      </c>
      <c r="O33" s="202" t="str">
        <f t="shared" si="3"/>
        <v xml:space="preserve"> </v>
      </c>
    </row>
    <row r="34" spans="2:15" x14ac:dyDescent="0.25">
      <c r="B34" s="196"/>
      <c r="C34" s="162"/>
      <c r="D34" s="198"/>
      <c r="E34" s="162"/>
      <c r="F34" s="162"/>
      <c r="G34" s="162"/>
      <c r="H34" s="142"/>
      <c r="I34" s="142"/>
      <c r="J34" s="200" t="str">
        <f t="shared" si="0"/>
        <v xml:space="preserve"> </v>
      </c>
      <c r="K34" s="142"/>
      <c r="L34" s="142"/>
      <c r="M34" s="200" t="str">
        <f t="shared" si="1"/>
        <v xml:space="preserve"> </v>
      </c>
      <c r="N34" s="200" t="str">
        <f t="shared" si="2"/>
        <v xml:space="preserve"> </v>
      </c>
      <c r="O34" s="202" t="str">
        <f t="shared" si="3"/>
        <v xml:space="preserve"> </v>
      </c>
    </row>
    <row r="35" spans="2:15" x14ac:dyDescent="0.25">
      <c r="B35" s="196"/>
      <c r="C35" s="162"/>
      <c r="D35" s="198"/>
      <c r="E35" s="162"/>
      <c r="F35" s="162"/>
      <c r="G35" s="162"/>
      <c r="H35" s="142"/>
      <c r="I35" s="142"/>
      <c r="J35" s="200" t="str">
        <f t="shared" si="0"/>
        <v xml:space="preserve"> </v>
      </c>
      <c r="K35" s="142"/>
      <c r="L35" s="142"/>
      <c r="M35" s="200" t="str">
        <f t="shared" si="1"/>
        <v xml:space="preserve"> </v>
      </c>
      <c r="N35" s="200" t="str">
        <f t="shared" si="2"/>
        <v xml:space="preserve"> </v>
      </c>
      <c r="O35" s="202" t="str">
        <f t="shared" si="3"/>
        <v xml:space="preserve"> </v>
      </c>
    </row>
    <row r="36" spans="2:15" x14ac:dyDescent="0.25">
      <c r="B36" s="196"/>
      <c r="C36" s="162"/>
      <c r="D36" s="198"/>
      <c r="E36" s="162"/>
      <c r="F36" s="162"/>
      <c r="G36" s="162"/>
      <c r="H36" s="142"/>
      <c r="I36" s="142"/>
      <c r="J36" s="200" t="str">
        <f t="shared" si="0"/>
        <v xml:space="preserve"> </v>
      </c>
      <c r="K36" s="142"/>
      <c r="L36" s="142"/>
      <c r="M36" s="200" t="str">
        <f t="shared" si="1"/>
        <v xml:space="preserve"> </v>
      </c>
      <c r="N36" s="200" t="str">
        <f t="shared" si="2"/>
        <v xml:space="preserve"> </v>
      </c>
      <c r="O36" s="202" t="str">
        <f t="shared" si="3"/>
        <v xml:space="preserve"> </v>
      </c>
    </row>
    <row r="37" spans="2:15" x14ac:dyDescent="0.25">
      <c r="B37" s="196"/>
      <c r="C37" s="162"/>
      <c r="D37" s="198"/>
      <c r="E37" s="162"/>
      <c r="F37" s="162"/>
      <c r="G37" s="162"/>
      <c r="H37" s="142"/>
      <c r="I37" s="142"/>
      <c r="J37" s="200" t="str">
        <f t="shared" si="0"/>
        <v xml:space="preserve"> </v>
      </c>
      <c r="K37" s="142"/>
      <c r="L37" s="142"/>
      <c r="M37" s="200" t="str">
        <f t="shared" si="1"/>
        <v xml:space="preserve"> </v>
      </c>
      <c r="N37" s="200" t="str">
        <f t="shared" si="2"/>
        <v xml:space="preserve"> </v>
      </c>
      <c r="O37" s="202" t="str">
        <f t="shared" si="3"/>
        <v xml:space="preserve"> </v>
      </c>
    </row>
    <row r="38" spans="2:15" x14ac:dyDescent="0.25">
      <c r="B38" s="196"/>
      <c r="C38" s="162"/>
      <c r="D38" s="198"/>
      <c r="E38" s="162"/>
      <c r="F38" s="162"/>
      <c r="G38" s="162"/>
      <c r="H38" s="142"/>
      <c r="I38" s="142"/>
      <c r="J38" s="200" t="str">
        <f t="shared" si="0"/>
        <v xml:space="preserve"> </v>
      </c>
      <c r="K38" s="142"/>
      <c r="L38" s="142"/>
      <c r="M38" s="200" t="str">
        <f t="shared" si="1"/>
        <v xml:space="preserve"> </v>
      </c>
      <c r="N38" s="200" t="str">
        <f t="shared" si="2"/>
        <v xml:space="preserve"> </v>
      </c>
      <c r="O38" s="202" t="str">
        <f t="shared" si="3"/>
        <v xml:space="preserve"> </v>
      </c>
    </row>
    <row r="39" spans="2:15" x14ac:dyDescent="0.25">
      <c r="B39" s="196"/>
      <c r="C39" s="162"/>
      <c r="D39" s="198"/>
      <c r="E39" s="162"/>
      <c r="F39" s="162"/>
      <c r="G39" s="162"/>
      <c r="H39" s="142"/>
      <c r="I39" s="142"/>
      <c r="J39" s="200" t="str">
        <f t="shared" si="0"/>
        <v xml:space="preserve"> </v>
      </c>
      <c r="K39" s="142"/>
      <c r="L39" s="142"/>
      <c r="M39" s="200" t="str">
        <f t="shared" si="1"/>
        <v xml:space="preserve"> </v>
      </c>
      <c r="N39" s="200" t="str">
        <f t="shared" si="2"/>
        <v xml:space="preserve"> </v>
      </c>
      <c r="O39" s="202" t="str">
        <f t="shared" si="3"/>
        <v xml:space="preserve"> </v>
      </c>
    </row>
    <row r="40" spans="2:15" x14ac:dyDescent="0.25">
      <c r="B40" s="196"/>
      <c r="C40" s="162"/>
      <c r="D40" s="198"/>
      <c r="E40" s="162"/>
      <c r="F40" s="162"/>
      <c r="G40" s="162"/>
      <c r="H40" s="142"/>
      <c r="I40" s="142"/>
      <c r="J40" s="200" t="str">
        <f t="shared" si="0"/>
        <v xml:space="preserve"> </v>
      </c>
      <c r="K40" s="142"/>
      <c r="L40" s="142"/>
      <c r="M40" s="200" t="str">
        <f t="shared" si="1"/>
        <v xml:space="preserve"> </v>
      </c>
      <c r="N40" s="200" t="str">
        <f t="shared" si="2"/>
        <v xml:space="preserve"> </v>
      </c>
      <c r="O40" s="202" t="str">
        <f t="shared" si="3"/>
        <v xml:space="preserve"> </v>
      </c>
    </row>
    <row r="41" spans="2:15" x14ac:dyDescent="0.25">
      <c r="B41" s="197"/>
      <c r="C41" s="12"/>
      <c r="D41" s="199"/>
      <c r="E41" s="12"/>
      <c r="F41" s="12"/>
      <c r="G41" s="12"/>
      <c r="H41" s="15"/>
      <c r="I41" s="15"/>
      <c r="J41" s="201" t="str">
        <f t="shared" si="0"/>
        <v xml:space="preserve"> </v>
      </c>
      <c r="K41" s="15"/>
      <c r="L41" s="15"/>
      <c r="M41" s="201" t="str">
        <f t="shared" si="1"/>
        <v xml:space="preserve"> </v>
      </c>
      <c r="N41" s="201" t="str">
        <f t="shared" si="2"/>
        <v xml:space="preserve"> </v>
      </c>
      <c r="O41" s="203" t="str">
        <f t="shared" si="3"/>
        <v xml:space="preserve"> </v>
      </c>
    </row>
    <row r="42" spans="2:15" x14ac:dyDescent="0.25">
      <c r="B42" s="180" t="s">
        <v>180</v>
      </c>
      <c r="C42" s="181"/>
      <c r="D42" s="181"/>
      <c r="E42" s="181"/>
      <c r="F42" s="181"/>
      <c r="G42" s="182"/>
      <c r="H42" s="204">
        <f>SUM(H10:H41)</f>
        <v>0</v>
      </c>
      <c r="I42" s="183"/>
      <c r="J42" s="185"/>
      <c r="K42" s="185"/>
      <c r="L42" s="185"/>
      <c r="M42" s="185"/>
      <c r="N42" s="185"/>
      <c r="O42" s="186"/>
    </row>
    <row r="43" spans="2:15" x14ac:dyDescent="0.25">
      <c r="B43" s="180" t="s">
        <v>181</v>
      </c>
      <c r="C43" s="181"/>
      <c r="D43" s="181"/>
      <c r="E43" s="181"/>
      <c r="F43" s="181"/>
      <c r="G43" s="181"/>
      <c r="H43" s="182"/>
      <c r="I43" s="204">
        <f>SUM(I10:I41)</f>
        <v>0</v>
      </c>
      <c r="J43" s="184"/>
      <c r="K43" s="184"/>
      <c r="L43" s="184"/>
      <c r="M43" s="184"/>
      <c r="N43" s="184"/>
      <c r="O43" s="187"/>
    </row>
    <row r="44" spans="2:15" x14ac:dyDescent="0.25">
      <c r="B44" s="180" t="s">
        <v>182</v>
      </c>
      <c r="C44" s="181"/>
      <c r="D44" s="181"/>
      <c r="E44" s="181"/>
      <c r="F44" s="181"/>
      <c r="G44" s="181"/>
      <c r="H44" s="182"/>
      <c r="I44" s="184"/>
      <c r="J44" s="204">
        <f>SUM(J10:J41)</f>
        <v>0</v>
      </c>
      <c r="K44" s="188"/>
      <c r="L44" s="189"/>
      <c r="M44" s="189"/>
      <c r="N44" s="189"/>
      <c r="O44" s="187"/>
    </row>
    <row r="45" spans="2:15" x14ac:dyDescent="0.25">
      <c r="B45" s="180" t="s">
        <v>183</v>
      </c>
      <c r="C45" s="181"/>
      <c r="D45" s="181"/>
      <c r="E45" s="181"/>
      <c r="F45" s="181"/>
      <c r="G45" s="181"/>
      <c r="H45" s="182"/>
      <c r="I45" s="184"/>
      <c r="J45" s="184"/>
      <c r="K45" s="204">
        <f>SUM(K10:K41)</f>
        <v>0</v>
      </c>
      <c r="L45" s="188"/>
      <c r="M45" s="189"/>
      <c r="N45" s="189"/>
      <c r="O45" s="187"/>
    </row>
    <row r="46" spans="2:15" x14ac:dyDescent="0.25">
      <c r="B46" s="180" t="s">
        <v>184</v>
      </c>
      <c r="C46" s="181"/>
      <c r="D46" s="181"/>
      <c r="E46" s="181"/>
      <c r="F46" s="181"/>
      <c r="G46" s="181"/>
      <c r="H46" s="182"/>
      <c r="I46" s="184"/>
      <c r="J46" s="184"/>
      <c r="K46" s="184"/>
      <c r="L46" s="204">
        <f>SUM(L10:L41)</f>
        <v>0</v>
      </c>
      <c r="M46" s="188"/>
      <c r="N46" s="189"/>
      <c r="O46" s="187"/>
    </row>
    <row r="47" spans="2:15" x14ac:dyDescent="0.25">
      <c r="B47" s="180" t="s">
        <v>185</v>
      </c>
      <c r="C47" s="181"/>
      <c r="D47" s="181"/>
      <c r="E47" s="181"/>
      <c r="F47" s="181"/>
      <c r="G47" s="181"/>
      <c r="H47" s="182"/>
      <c r="I47" s="184"/>
      <c r="J47" s="184"/>
      <c r="K47" s="184"/>
      <c r="L47" s="184"/>
      <c r="M47" s="204">
        <f>SUM(M10:M41)</f>
        <v>0</v>
      </c>
      <c r="N47" s="188"/>
      <c r="O47" s="187"/>
    </row>
    <row r="48" spans="2:15" ht="16.2" thickBot="1" x14ac:dyDescent="0.35">
      <c r="B48" s="190" t="s">
        <v>186</v>
      </c>
      <c r="C48" s="191"/>
      <c r="D48" s="191"/>
      <c r="E48" s="191"/>
      <c r="F48" s="191"/>
      <c r="G48" s="191"/>
      <c r="H48" s="192"/>
      <c r="I48" s="193"/>
      <c r="J48" s="194"/>
      <c r="K48" s="194"/>
      <c r="L48" s="194"/>
      <c r="M48" s="194"/>
      <c r="N48" s="147">
        <f>SUM(N10:N41)</f>
        <v>0</v>
      </c>
      <c r="O48" s="195"/>
    </row>
    <row r="49" spans="2:2" x14ac:dyDescent="0.25">
      <c r="B49" t="s">
        <v>276</v>
      </c>
    </row>
  </sheetData>
  <sheetProtection sheet="1" objects="1" scenarios="1"/>
  <mergeCells count="5">
    <mergeCell ref="A1:O1"/>
    <mergeCell ref="B3:B9"/>
    <mergeCell ref="C3:C9"/>
    <mergeCell ref="E4:F4"/>
    <mergeCell ref="G4:J4"/>
  </mergeCells>
  <phoneticPr fontId="0" type="noConversion"/>
  <printOptions horizontalCentered="1" verticalCentered="1"/>
  <pageMargins left="0.25" right="0.25" top="0.25" bottom="0.25" header="0.5" footer="0.5"/>
  <pageSetup scale="82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Data Input</vt:lpstr>
      <vt:lpstr>Form 219</vt:lpstr>
      <vt:lpstr>Minor Constr. Form 219</vt:lpstr>
      <vt:lpstr>Optional Special Equip. Summary</vt:lpstr>
      <vt:lpstr>Optional Transformer Conv. Cost</vt:lpstr>
    </vt:vector>
  </TitlesOfParts>
  <Company>Micron Electronics,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Clifton A. Burris</dc:creator>
  <cp:lastModifiedBy>Aniket Gupta</cp:lastModifiedBy>
  <cp:lastPrinted>2001-03-09T15:37:30Z</cp:lastPrinted>
  <dcterms:created xsi:type="dcterms:W3CDTF">1999-03-18T16:48:31Z</dcterms:created>
  <dcterms:modified xsi:type="dcterms:W3CDTF">2024-02-03T22:30:03Z</dcterms:modified>
</cp:coreProperties>
</file>