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9CF2632-42C0-4FEF-9C98-F422EED6ED17}" xr6:coauthVersionLast="47" xr6:coauthVersionMax="47" xr10:uidLastSave="{00000000-0000-0000-0000-000000000000}"/>
  <bookViews>
    <workbookView xWindow="768" yWindow="768" windowWidth="17280" windowHeight="8880"/>
  </bookViews>
  <sheets>
    <sheet name="1997-2001" sheetId="5" r:id="rId1"/>
    <sheet name="1996-2000" sheetId="4" r:id="rId2"/>
    <sheet name="1995-99" sheetId="3" r:id="rId3"/>
    <sheet name="1994-98" sheetId="2" r:id="rId4"/>
    <sheet name="1993-97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G12" i="2"/>
  <c r="F12" i="2"/>
  <c r="E12" i="2"/>
  <c r="D12" i="2"/>
  <c r="C12" i="2"/>
  <c r="G12" i="3"/>
  <c r="F12" i="3"/>
  <c r="E12" i="3"/>
  <c r="D12" i="3"/>
  <c r="C12" i="3"/>
  <c r="G12" i="4"/>
  <c r="F12" i="4"/>
  <c r="E12" i="4"/>
  <c r="D12" i="4"/>
  <c r="C12" i="4"/>
  <c r="G12" i="5"/>
  <c r="F12" i="5"/>
  <c r="E12" i="5"/>
  <c r="D12" i="5"/>
  <c r="C12" i="5"/>
</calcChain>
</file>

<file path=xl/sharedStrings.xml><?xml version="1.0" encoding="utf-8"?>
<sst xmlns="http://schemas.openxmlformats.org/spreadsheetml/2006/main" count="115" uniqueCount="31">
  <si>
    <t>20-39</t>
  </si>
  <si>
    <t>40-59</t>
  </si>
  <si>
    <t>60-79</t>
  </si>
  <si>
    <t>80-</t>
  </si>
  <si>
    <t>0-40</t>
  </si>
  <si>
    <t>-</t>
  </si>
  <si>
    <t>41-80</t>
  </si>
  <si>
    <t>81-120</t>
  </si>
  <si>
    <t>121-</t>
  </si>
  <si>
    <t>Källa: Riksskogstaxeringen</t>
  </si>
  <si>
    <t>Antal levande träd, 20 cm eller grövre, på skogsmark under 1997-2001</t>
  </si>
  <si>
    <t>Number of living trees, 20 centimetre or thicker, on woodland during 1997-2001</t>
  </si>
  <si>
    <t>1. Värde över 100 anger ökning av antalet träd och värden under 100 anger minskning.</t>
  </si>
  <si>
    <r>
      <t xml:space="preserve">Ålder, år
</t>
    </r>
    <r>
      <rPr>
        <sz val="8"/>
        <color indexed="57"/>
        <rFont val="Arial"/>
        <family val="2"/>
      </rPr>
      <t>Age, year</t>
    </r>
  </si>
  <si>
    <r>
      <t xml:space="preserve">Skogsmarksareal
</t>
    </r>
    <r>
      <rPr>
        <sz val="8"/>
        <color indexed="57"/>
        <rFont val="Arial"/>
        <family val="2"/>
      </rPr>
      <t>Forest land area</t>
    </r>
  </si>
  <si>
    <r>
      <t xml:space="preserve">1 000 ha </t>
    </r>
    <r>
      <rPr>
        <sz val="8"/>
        <color indexed="57"/>
        <rFont val="Arial"/>
        <family val="2"/>
      </rPr>
      <t>hectare</t>
    </r>
  </si>
  <si>
    <r>
      <t xml:space="preserve">antal/1 000 ha </t>
    </r>
    <r>
      <rPr>
        <sz val="8"/>
        <color indexed="57"/>
        <rFont val="Arial"/>
        <family val="2"/>
      </rPr>
      <t xml:space="preserve"> number per 1 000 hectares</t>
    </r>
  </si>
  <si>
    <r>
      <t>Diameter (cm på bark)</t>
    </r>
    <r>
      <rPr>
        <sz val="8"/>
        <color indexed="57"/>
        <rFont val="Arial"/>
        <family val="2"/>
      </rPr>
      <t xml:space="preserve"> Diameter cm over bark</t>
    </r>
  </si>
  <si>
    <r>
      <t xml:space="preserve">Summa </t>
    </r>
    <r>
      <rPr>
        <sz val="8"/>
        <color indexed="57"/>
        <rFont val="Arial"/>
        <family val="2"/>
      </rPr>
      <t>Sum</t>
    </r>
  </si>
  <si>
    <r>
      <t xml:space="preserve">Jämförelse med 1983-1987¹
</t>
    </r>
    <r>
      <rPr>
        <i/>
        <sz val="8"/>
        <color indexed="57"/>
        <rFont val="Arial"/>
        <family val="2"/>
      </rPr>
      <t>Comparison with 1983-1987</t>
    </r>
  </si>
  <si>
    <r>
      <t xml:space="preserve">Samtliga </t>
    </r>
    <r>
      <rPr>
        <sz val="8"/>
        <color indexed="57"/>
        <rFont val="Arial"/>
        <family val="2"/>
      </rPr>
      <t>All</t>
    </r>
  </si>
  <si>
    <t>1. A value over 100 indicates an increase in the number of tress and a value below 100 indicates a decrease.</t>
  </si>
  <si>
    <t>Source: National Forest Inventory</t>
  </si>
  <si>
    <t>Antal levande träd, 20 cm eller grövre, på skogsmark under 1993-1997</t>
  </si>
  <si>
    <t>Number of living trees, 20 centimetre or thicker, on woodland during 1993-1997</t>
  </si>
  <si>
    <t>Antal levande träd, 20 cm eller grövre, på skogsmark under 1994-1998</t>
  </si>
  <si>
    <t>Number of living trees, 20 centimetre or thicker, on woodland during 1994-1998</t>
  </si>
  <si>
    <t>Antal levande träd, 20 cm eller grövre, på skogsmark under 1995-1999</t>
  </si>
  <si>
    <t>Number of living trees, 20 centimetre or thicker, on woodland during 1995-1999</t>
  </si>
  <si>
    <t>Antal levande träd, 20 cm eller grövre, på skogsmark under 1996-2000</t>
  </si>
  <si>
    <t>Number of living trees, 20 centimetre or thicker, on woodland during 1996-2000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</si>
</sst>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</font>
    <font>
      <sz val="8"/>
      <name val="MS Sans Serif"/>
    </font>
    <font>
      <i/>
      <sz val="8"/>
      <name val="Arial"/>
    </font>
    <font>
      <b/>
      <sz val="8"/>
      <color indexed="57"/>
      <name val="Arial"/>
      <family val="2"/>
    </font>
    <font>
      <sz val="8"/>
      <color indexed="57"/>
      <name val="Arial"/>
      <family val="2"/>
    </font>
    <font>
      <i/>
      <sz val="8"/>
      <color indexed="57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Fill="1" applyAlignment="1">
      <alignment horizontal="right"/>
    </xf>
    <xf numFmtId="9" fontId="3" fillId="0" borderId="1" xfId="0" applyNumberFormat="1" applyFont="1" applyBorder="1"/>
    <xf numFmtId="3" fontId="1" fillId="0" borderId="0" xfId="0" applyNumberFormat="1" applyFont="1" applyAlignment="1">
      <alignment horizontal="left"/>
    </xf>
    <xf numFmtId="9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6" fillId="0" borderId="1" xfId="0" applyNumberFormat="1" applyFont="1" applyBorder="1"/>
    <xf numFmtId="9" fontId="4" fillId="0" borderId="0" xfId="0" applyNumberFormat="1" applyFont="1"/>
    <xf numFmtId="0" fontId="5" fillId="0" borderId="0" xfId="0" applyFont="1" applyAlignment="1">
      <alignment horizontal="left"/>
    </xf>
    <xf numFmtId="0" fontId="8" fillId="0" borderId="0" xfId="0" applyFont="1"/>
    <xf numFmtId="3" fontId="1" fillId="0" borderId="2" xfId="0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1" fillId="0" borderId="3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3" fontId="3" fillId="0" borderId="1" xfId="0" applyNumberFormat="1" applyFont="1" applyBorder="1" applyAlignment="1">
      <alignment horizontal="left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I13" sqref="I13"/>
    </sheetView>
  </sheetViews>
  <sheetFormatPr defaultColWidth="9.109375" defaultRowHeight="10.199999999999999" x14ac:dyDescent="0.2"/>
  <cols>
    <col min="1" max="1" width="10.33203125" style="8" customWidth="1"/>
    <col min="2" max="2" width="14" style="1" customWidth="1"/>
    <col min="3" max="7" width="9.109375" style="1"/>
    <col min="8" max="8" width="14.6640625" style="1" customWidth="1"/>
    <col min="9" max="16384" width="9.109375" style="1"/>
  </cols>
  <sheetData>
    <row r="1" spans="1:7" x14ac:dyDescent="0.2">
      <c r="A1" s="7" t="s">
        <v>10</v>
      </c>
    </row>
    <row r="2" spans="1:7" x14ac:dyDescent="0.2">
      <c r="A2" s="21" t="s">
        <v>11</v>
      </c>
      <c r="B2" s="18"/>
      <c r="C2" s="18"/>
      <c r="D2" s="18"/>
      <c r="E2" s="18"/>
      <c r="F2" s="18"/>
    </row>
    <row r="4" spans="1:7" x14ac:dyDescent="0.2">
      <c r="A4" s="23" t="s">
        <v>13</v>
      </c>
      <c r="B4" s="23" t="s">
        <v>14</v>
      </c>
      <c r="C4" s="19" t="s">
        <v>17</v>
      </c>
      <c r="D4" s="19"/>
      <c r="E4" s="19"/>
      <c r="F4" s="19"/>
      <c r="G4" s="19"/>
    </row>
    <row r="5" spans="1:7" x14ac:dyDescent="0.2">
      <c r="A5" s="24"/>
      <c r="B5" s="25"/>
      <c r="C5" s="20" t="s">
        <v>0</v>
      </c>
      <c r="D5" s="20" t="s">
        <v>1</v>
      </c>
      <c r="E5" s="20" t="s">
        <v>2</v>
      </c>
      <c r="F5" s="20" t="s">
        <v>3</v>
      </c>
      <c r="G5" s="20" t="s">
        <v>18</v>
      </c>
    </row>
    <row r="6" spans="1:7" x14ac:dyDescent="0.2">
      <c r="A6" s="25"/>
      <c r="B6" s="20" t="s">
        <v>15</v>
      </c>
      <c r="C6" s="20" t="s">
        <v>16</v>
      </c>
      <c r="D6" s="20"/>
      <c r="E6" s="20"/>
      <c r="F6" s="20"/>
      <c r="G6" s="20"/>
    </row>
    <row r="7" spans="1:7" x14ac:dyDescent="0.2">
      <c r="A7" s="5" t="s">
        <v>4</v>
      </c>
      <c r="B7" s="2">
        <v>9997</v>
      </c>
      <c r="C7" s="3">
        <v>33616</v>
      </c>
      <c r="D7" s="3">
        <v>958</v>
      </c>
      <c r="E7" s="3">
        <v>23</v>
      </c>
      <c r="F7" s="3" t="s">
        <v>5</v>
      </c>
      <c r="G7" s="3">
        <v>34597</v>
      </c>
    </row>
    <row r="8" spans="1:7" x14ac:dyDescent="0.2">
      <c r="A8" s="5" t="s">
        <v>6</v>
      </c>
      <c r="B8" s="2">
        <v>5678</v>
      </c>
      <c r="C8" s="3">
        <v>212970</v>
      </c>
      <c r="D8" s="3">
        <v>6484</v>
      </c>
      <c r="E8" s="3">
        <v>126</v>
      </c>
      <c r="F8" s="3">
        <v>4</v>
      </c>
      <c r="G8" s="3">
        <v>219584</v>
      </c>
    </row>
    <row r="9" spans="1:7" x14ac:dyDescent="0.2">
      <c r="A9" s="5" t="s">
        <v>7</v>
      </c>
      <c r="B9" s="2">
        <v>4321</v>
      </c>
      <c r="C9" s="3">
        <v>249524</v>
      </c>
      <c r="D9" s="3">
        <v>12160</v>
      </c>
      <c r="E9" s="3">
        <v>232</v>
      </c>
      <c r="F9" s="3">
        <v>19</v>
      </c>
      <c r="G9" s="3">
        <v>261935</v>
      </c>
    </row>
    <row r="10" spans="1:7" x14ac:dyDescent="0.2">
      <c r="A10" s="5" t="s">
        <v>8</v>
      </c>
      <c r="B10" s="2">
        <v>2618</v>
      </c>
      <c r="C10" s="3">
        <v>234600</v>
      </c>
      <c r="D10" s="3">
        <v>8729</v>
      </c>
      <c r="E10" s="3">
        <v>176</v>
      </c>
      <c r="F10" s="3">
        <v>16</v>
      </c>
      <c r="G10" s="3">
        <v>243521</v>
      </c>
    </row>
    <row r="11" spans="1:7" x14ac:dyDescent="0.2">
      <c r="A11" s="5" t="s">
        <v>20</v>
      </c>
      <c r="B11" s="2">
        <v>22614</v>
      </c>
      <c r="C11" s="3">
        <v>143173</v>
      </c>
      <c r="D11" s="3">
        <v>5386</v>
      </c>
      <c r="E11" s="3">
        <v>107</v>
      </c>
      <c r="F11" s="3">
        <v>7</v>
      </c>
      <c r="G11" s="3">
        <v>148671</v>
      </c>
    </row>
    <row r="12" spans="1:7" ht="25.5" customHeight="1" x14ac:dyDescent="0.25">
      <c r="A12" s="26" t="s">
        <v>19</v>
      </c>
      <c r="B12" s="27"/>
      <c r="C12" s="4">
        <f>C11/130273</f>
        <v>1.0990228213060265</v>
      </c>
      <c r="D12" s="4">
        <f>D11/3988</f>
        <v>1.3505516549648946</v>
      </c>
      <c r="E12" s="4">
        <f>E11/74</f>
        <v>1.4459459459459461</v>
      </c>
      <c r="F12" s="4">
        <f>F11/10</f>
        <v>0.7</v>
      </c>
      <c r="G12" s="4">
        <f>G11/134344</f>
        <v>1.1066441374382183</v>
      </c>
    </row>
    <row r="13" spans="1:7" x14ac:dyDescent="0.2">
      <c r="A13" s="5"/>
      <c r="B13" s="2"/>
      <c r="C13" s="6"/>
      <c r="D13" s="6"/>
      <c r="E13" s="6"/>
      <c r="F13" s="6"/>
      <c r="G13" s="6"/>
    </row>
    <row r="14" spans="1:7" x14ac:dyDescent="0.2">
      <c r="A14" s="8" t="s">
        <v>12</v>
      </c>
    </row>
    <row r="15" spans="1:7" x14ac:dyDescent="0.2">
      <c r="A15" s="22" t="s">
        <v>21</v>
      </c>
    </row>
    <row r="17" spans="1:1" x14ac:dyDescent="0.2">
      <c r="A17" s="8" t="s">
        <v>9</v>
      </c>
    </row>
    <row r="18" spans="1:1" x14ac:dyDescent="0.2">
      <c r="A18" s="22" t="s">
        <v>22</v>
      </c>
    </row>
    <row r="27" spans="1:1" ht="23.4" customHeight="1" x14ac:dyDescent="0.2"/>
  </sheetData>
  <mergeCells count="3">
    <mergeCell ref="A4:A6"/>
    <mergeCell ref="B4:B5"/>
    <mergeCell ref="A12:B12"/>
  </mergeCells>
  <phoneticPr fontId="5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0" sqref="A20"/>
    </sheetView>
  </sheetViews>
  <sheetFormatPr defaultColWidth="9.109375" defaultRowHeight="10.199999999999999" x14ac:dyDescent="0.2"/>
  <cols>
    <col min="1" max="1" width="20" style="1" customWidth="1"/>
    <col min="2" max="16384" width="9.109375" style="1"/>
  </cols>
  <sheetData>
    <row r="1" spans="1:7" x14ac:dyDescent="0.2">
      <c r="A1" s="7" t="s">
        <v>29</v>
      </c>
    </row>
    <row r="2" spans="1:7" x14ac:dyDescent="0.2">
      <c r="A2" s="21" t="s">
        <v>30</v>
      </c>
      <c r="B2" s="18"/>
      <c r="C2" s="18"/>
      <c r="D2" s="18"/>
      <c r="E2" s="18"/>
      <c r="F2" s="18"/>
    </row>
    <row r="3" spans="1:7" x14ac:dyDescent="0.2">
      <c r="A3" s="8"/>
    </row>
    <row r="4" spans="1:7" x14ac:dyDescent="0.2">
      <c r="A4" s="23" t="s">
        <v>13</v>
      </c>
      <c r="B4" s="23" t="s">
        <v>14</v>
      </c>
      <c r="C4" s="19" t="s">
        <v>17</v>
      </c>
      <c r="D4" s="19"/>
      <c r="E4" s="19"/>
      <c r="F4" s="19"/>
      <c r="G4" s="19"/>
    </row>
    <row r="5" spans="1:7" x14ac:dyDescent="0.2">
      <c r="A5" s="24"/>
      <c r="B5" s="25"/>
      <c r="C5" s="20" t="s">
        <v>0</v>
      </c>
      <c r="D5" s="20" t="s">
        <v>1</v>
      </c>
      <c r="E5" s="20" t="s">
        <v>2</v>
      </c>
      <c r="F5" s="20" t="s">
        <v>3</v>
      </c>
      <c r="G5" s="20" t="s">
        <v>18</v>
      </c>
    </row>
    <row r="6" spans="1:7" x14ac:dyDescent="0.2">
      <c r="A6" s="25"/>
      <c r="B6" s="20" t="s">
        <v>15</v>
      </c>
      <c r="C6" s="20" t="s">
        <v>16</v>
      </c>
      <c r="D6" s="20"/>
      <c r="E6" s="20"/>
      <c r="F6" s="20"/>
      <c r="G6" s="20"/>
    </row>
    <row r="7" spans="1:7" x14ac:dyDescent="0.2">
      <c r="A7" s="5" t="s">
        <v>4</v>
      </c>
      <c r="B7" s="2">
        <v>9995</v>
      </c>
      <c r="C7" s="3">
        <v>33446</v>
      </c>
      <c r="D7" s="3">
        <v>926</v>
      </c>
      <c r="E7" s="3">
        <v>23</v>
      </c>
      <c r="F7" s="3" t="s">
        <v>5</v>
      </c>
      <c r="G7" s="3">
        <v>34395</v>
      </c>
    </row>
    <row r="8" spans="1:7" x14ac:dyDescent="0.2">
      <c r="A8" s="5" t="s">
        <v>6</v>
      </c>
      <c r="B8" s="2">
        <v>5635</v>
      </c>
      <c r="C8" s="3">
        <v>211572</v>
      </c>
      <c r="D8" s="3">
        <v>6368</v>
      </c>
      <c r="E8" s="3">
        <v>119</v>
      </c>
      <c r="F8" s="3">
        <v>4</v>
      </c>
      <c r="G8" s="3">
        <v>218063</v>
      </c>
    </row>
    <row r="9" spans="1:7" x14ac:dyDescent="0.2">
      <c r="A9" s="5" t="s">
        <v>7</v>
      </c>
      <c r="B9" s="2">
        <v>4381</v>
      </c>
      <c r="C9" s="3">
        <v>247575</v>
      </c>
      <c r="D9" s="3">
        <v>12205</v>
      </c>
      <c r="E9" s="3">
        <v>180</v>
      </c>
      <c r="F9" s="3">
        <v>22</v>
      </c>
      <c r="G9" s="3">
        <v>259981</v>
      </c>
    </row>
    <row r="10" spans="1:7" x14ac:dyDescent="0.2">
      <c r="A10" s="5" t="s">
        <v>8</v>
      </c>
      <c r="B10" s="2">
        <v>2608</v>
      </c>
      <c r="C10" s="3">
        <v>235952</v>
      </c>
      <c r="D10" s="3">
        <v>8896</v>
      </c>
      <c r="E10" s="3">
        <v>194</v>
      </c>
      <c r="F10" s="3">
        <v>29</v>
      </c>
      <c r="G10" s="3">
        <v>245071</v>
      </c>
    </row>
    <row r="11" spans="1:7" x14ac:dyDescent="0.2">
      <c r="A11" s="5" t="s">
        <v>20</v>
      </c>
      <c r="B11" s="2">
        <v>22619</v>
      </c>
      <c r="C11" s="3">
        <v>142649</v>
      </c>
      <c r="D11" s="3">
        <v>5385</v>
      </c>
      <c r="E11" s="3">
        <v>97</v>
      </c>
      <c r="F11" s="3">
        <v>9</v>
      </c>
      <c r="G11" s="3">
        <v>148140</v>
      </c>
    </row>
    <row r="12" spans="1:7" ht="26.25" customHeight="1" x14ac:dyDescent="0.25">
      <c r="A12" s="26" t="s">
        <v>19</v>
      </c>
      <c r="B12" s="27"/>
      <c r="C12" s="4">
        <f>C11/130273</f>
        <v>1.0950004989522004</v>
      </c>
      <c r="D12" s="4">
        <f>D11/3988</f>
        <v>1.3503009027081243</v>
      </c>
      <c r="E12" s="4">
        <f>E11/74</f>
        <v>1.3108108108108107</v>
      </c>
      <c r="F12" s="4">
        <f>F11/10</f>
        <v>0.9</v>
      </c>
      <c r="G12" s="4">
        <f>G11/134344</f>
        <v>1.1026915976895135</v>
      </c>
    </row>
    <row r="13" spans="1:7" x14ac:dyDescent="0.2">
      <c r="A13" s="5"/>
      <c r="B13" s="2"/>
      <c r="C13" s="6"/>
      <c r="D13" s="6"/>
      <c r="E13" s="6"/>
      <c r="F13" s="6"/>
      <c r="G13" s="6"/>
    </row>
    <row r="14" spans="1:7" x14ac:dyDescent="0.2">
      <c r="A14" s="8" t="s">
        <v>12</v>
      </c>
    </row>
    <row r="15" spans="1:7" x14ac:dyDescent="0.2">
      <c r="A15" s="22" t="s">
        <v>21</v>
      </c>
    </row>
    <row r="16" spans="1:7" x14ac:dyDescent="0.2">
      <c r="A16" s="8"/>
    </row>
    <row r="17" spans="1:1" x14ac:dyDescent="0.2">
      <c r="A17" s="8" t="s">
        <v>9</v>
      </c>
    </row>
    <row r="18" spans="1:1" x14ac:dyDescent="0.2">
      <c r="A18" s="22" t="s">
        <v>22</v>
      </c>
    </row>
  </sheetData>
  <mergeCells count="3">
    <mergeCell ref="A12:B12"/>
    <mergeCell ref="A4:A6"/>
    <mergeCell ref="B4:B5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6" sqref="J6"/>
    </sheetView>
  </sheetViews>
  <sheetFormatPr defaultColWidth="9.109375" defaultRowHeight="10.199999999999999" x14ac:dyDescent="0.2"/>
  <cols>
    <col min="1" max="1" width="13.44140625" style="8" customWidth="1"/>
    <col min="2" max="2" width="11" style="1" customWidth="1"/>
    <col min="3" max="7" width="8" style="1" customWidth="1"/>
    <col min="8" max="16384" width="9.109375" style="1"/>
  </cols>
  <sheetData>
    <row r="1" spans="1:7" x14ac:dyDescent="0.2">
      <c r="A1" s="7" t="s">
        <v>27</v>
      </c>
    </row>
    <row r="2" spans="1:7" x14ac:dyDescent="0.2">
      <c r="A2" s="21" t="s">
        <v>28</v>
      </c>
      <c r="B2" s="18"/>
      <c r="C2" s="18"/>
      <c r="D2" s="18"/>
      <c r="E2" s="18"/>
      <c r="F2" s="18"/>
    </row>
    <row r="4" spans="1:7" x14ac:dyDescent="0.2">
      <c r="A4" s="23" t="s">
        <v>13</v>
      </c>
      <c r="B4" s="23" t="s">
        <v>14</v>
      </c>
      <c r="C4" s="19" t="s">
        <v>17</v>
      </c>
      <c r="D4" s="19"/>
      <c r="E4" s="19"/>
      <c r="F4" s="19"/>
      <c r="G4" s="19"/>
    </row>
    <row r="5" spans="1:7" x14ac:dyDescent="0.2">
      <c r="A5" s="24"/>
      <c r="B5" s="25"/>
      <c r="C5" s="20" t="s">
        <v>0</v>
      </c>
      <c r="D5" s="20" t="s">
        <v>1</v>
      </c>
      <c r="E5" s="20" t="s">
        <v>2</v>
      </c>
      <c r="F5" s="20" t="s">
        <v>3</v>
      </c>
      <c r="G5" s="20" t="s">
        <v>18</v>
      </c>
    </row>
    <row r="6" spans="1:7" x14ac:dyDescent="0.2">
      <c r="A6" s="25"/>
      <c r="B6" s="20" t="s">
        <v>15</v>
      </c>
      <c r="C6" s="20" t="s">
        <v>16</v>
      </c>
      <c r="D6" s="20"/>
      <c r="E6" s="20"/>
      <c r="F6" s="20"/>
      <c r="G6" s="20"/>
    </row>
    <row r="7" spans="1:7" x14ac:dyDescent="0.2">
      <c r="A7" s="5" t="s">
        <v>4</v>
      </c>
      <c r="B7" s="2">
        <v>10071</v>
      </c>
      <c r="C7" s="3">
        <v>32802</v>
      </c>
      <c r="D7" s="3">
        <v>883</v>
      </c>
      <c r="E7" s="3">
        <v>23</v>
      </c>
      <c r="F7" s="3" t="s">
        <v>5</v>
      </c>
      <c r="G7" s="3">
        <v>33708</v>
      </c>
    </row>
    <row r="8" spans="1:7" x14ac:dyDescent="0.2">
      <c r="A8" s="5" t="s">
        <v>6</v>
      </c>
      <c r="B8" s="2">
        <v>5659</v>
      </c>
      <c r="C8" s="3">
        <v>210690</v>
      </c>
      <c r="D8" s="3">
        <v>6442</v>
      </c>
      <c r="E8" s="3">
        <v>115</v>
      </c>
      <c r="F8" s="3">
        <v>4</v>
      </c>
      <c r="G8" s="3">
        <v>217250</v>
      </c>
    </row>
    <row r="9" spans="1:7" x14ac:dyDescent="0.2">
      <c r="A9" s="5" t="s">
        <v>7</v>
      </c>
      <c r="B9" s="2">
        <v>4463</v>
      </c>
      <c r="C9" s="3">
        <v>247738</v>
      </c>
      <c r="D9" s="3">
        <v>12046</v>
      </c>
      <c r="E9" s="3">
        <v>143</v>
      </c>
      <c r="F9" s="3">
        <v>22</v>
      </c>
      <c r="G9" s="3">
        <v>259949</v>
      </c>
    </row>
    <row r="10" spans="1:7" x14ac:dyDescent="0.2">
      <c r="A10" s="5" t="s">
        <v>8</v>
      </c>
      <c r="B10" s="2">
        <v>2546</v>
      </c>
      <c r="C10" s="3">
        <v>233904</v>
      </c>
      <c r="D10" s="3">
        <v>9000</v>
      </c>
      <c r="E10" s="3">
        <v>207</v>
      </c>
      <c r="F10" s="3">
        <v>22</v>
      </c>
      <c r="G10" s="3">
        <v>243133</v>
      </c>
    </row>
    <row r="11" spans="1:7" x14ac:dyDescent="0.2">
      <c r="A11" s="5" t="s">
        <v>20</v>
      </c>
      <c r="B11" s="2">
        <v>22740</v>
      </c>
      <c r="C11" s="3">
        <v>141776</v>
      </c>
      <c r="D11" s="3">
        <v>5366</v>
      </c>
      <c r="E11" s="3">
        <v>90</v>
      </c>
      <c r="F11" s="3">
        <v>8</v>
      </c>
      <c r="G11" s="3">
        <v>147240</v>
      </c>
    </row>
    <row r="12" spans="1:7" ht="24.75" customHeight="1" x14ac:dyDescent="0.25">
      <c r="A12" s="26" t="s">
        <v>19</v>
      </c>
      <c r="B12" s="27"/>
      <c r="C12" s="4">
        <f>C11/130273</f>
        <v>1.0882991870917227</v>
      </c>
      <c r="D12" s="4">
        <f>D11/3988</f>
        <v>1.3455366098294885</v>
      </c>
      <c r="E12" s="4">
        <f>E11/74</f>
        <v>1.2162162162162162</v>
      </c>
      <c r="F12" s="4">
        <f>F11/10</f>
        <v>0.8</v>
      </c>
      <c r="G12" s="4">
        <f>G11/134344</f>
        <v>1.0959923777764544</v>
      </c>
    </row>
    <row r="13" spans="1:7" x14ac:dyDescent="0.2">
      <c r="A13" s="5"/>
      <c r="B13" s="2"/>
      <c r="C13" s="6"/>
      <c r="D13" s="6"/>
      <c r="E13" s="6"/>
      <c r="F13" s="6"/>
      <c r="G13" s="6"/>
    </row>
    <row r="14" spans="1:7" x14ac:dyDescent="0.2">
      <c r="A14" s="8" t="s">
        <v>12</v>
      </c>
    </row>
    <row r="15" spans="1:7" x14ac:dyDescent="0.2">
      <c r="A15" s="22" t="s">
        <v>21</v>
      </c>
    </row>
    <row r="17" spans="1:1" x14ac:dyDescent="0.2">
      <c r="A17" s="8" t="s">
        <v>9</v>
      </c>
    </row>
    <row r="18" spans="1:1" x14ac:dyDescent="0.2">
      <c r="A18" s="22" t="s">
        <v>22</v>
      </c>
    </row>
  </sheetData>
  <mergeCells count="3">
    <mergeCell ref="A12:B12"/>
    <mergeCell ref="A4:A6"/>
    <mergeCell ref="B4:B5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ColWidth="9.109375" defaultRowHeight="10.199999999999999" x14ac:dyDescent="0.2"/>
  <cols>
    <col min="1" max="1" width="12" style="17" customWidth="1"/>
    <col min="2" max="2" width="10.109375" style="10" customWidth="1"/>
    <col min="3" max="3" width="9.33203125" style="10" customWidth="1"/>
    <col min="4" max="4" width="9.109375" style="10"/>
    <col min="5" max="5" width="9.33203125" style="10" customWidth="1"/>
    <col min="6" max="6" width="9" style="10" customWidth="1"/>
    <col min="7" max="7" width="10" style="10" customWidth="1"/>
    <col min="8" max="16384" width="9.109375" style="10"/>
  </cols>
  <sheetData>
    <row r="1" spans="1:8" x14ac:dyDescent="0.2">
      <c r="A1" s="7" t="s">
        <v>25</v>
      </c>
      <c r="B1" s="1"/>
      <c r="C1" s="1"/>
      <c r="D1" s="1"/>
      <c r="E1" s="1"/>
      <c r="F1" s="1"/>
      <c r="G1" s="1"/>
      <c r="H1" s="9"/>
    </row>
    <row r="2" spans="1:8" x14ac:dyDescent="0.2">
      <c r="A2" s="21" t="s">
        <v>26</v>
      </c>
      <c r="B2" s="18"/>
      <c r="C2" s="18"/>
      <c r="D2" s="18"/>
      <c r="E2" s="18"/>
      <c r="F2" s="18"/>
      <c r="G2" s="1"/>
      <c r="H2" s="9"/>
    </row>
    <row r="3" spans="1:8" x14ac:dyDescent="0.2">
      <c r="A3" s="8"/>
      <c r="B3" s="1"/>
      <c r="C3" s="1"/>
      <c r="D3" s="1"/>
      <c r="E3" s="1"/>
      <c r="F3" s="1"/>
      <c r="G3" s="1"/>
      <c r="H3" s="9"/>
    </row>
    <row r="4" spans="1:8" x14ac:dyDescent="0.2">
      <c r="A4" s="23" t="s">
        <v>13</v>
      </c>
      <c r="B4" s="23" t="s">
        <v>14</v>
      </c>
      <c r="C4" s="19" t="s">
        <v>17</v>
      </c>
      <c r="D4" s="19"/>
      <c r="E4" s="19"/>
      <c r="F4" s="19"/>
      <c r="G4" s="19"/>
      <c r="H4" s="9"/>
    </row>
    <row r="5" spans="1:8" x14ac:dyDescent="0.2">
      <c r="A5" s="24"/>
      <c r="B5" s="25"/>
      <c r="C5" s="20" t="s">
        <v>0</v>
      </c>
      <c r="D5" s="20" t="s">
        <v>1</v>
      </c>
      <c r="E5" s="20" t="s">
        <v>2</v>
      </c>
      <c r="F5" s="20" t="s">
        <v>3</v>
      </c>
      <c r="G5" s="20" t="s">
        <v>18</v>
      </c>
      <c r="H5" s="9"/>
    </row>
    <row r="6" spans="1:8" x14ac:dyDescent="0.2">
      <c r="A6" s="25"/>
      <c r="B6" s="20" t="s">
        <v>15</v>
      </c>
      <c r="C6" s="20" t="s">
        <v>16</v>
      </c>
      <c r="D6" s="20"/>
      <c r="E6" s="20"/>
      <c r="F6" s="20"/>
      <c r="G6" s="20"/>
      <c r="H6" s="9"/>
    </row>
    <row r="7" spans="1:8" x14ac:dyDescent="0.2">
      <c r="A7" s="12" t="s">
        <v>4</v>
      </c>
      <c r="B7" s="13">
        <v>9943</v>
      </c>
      <c r="C7" s="14">
        <v>31968</v>
      </c>
      <c r="D7" s="14">
        <v>921</v>
      </c>
      <c r="E7" s="14">
        <v>25</v>
      </c>
      <c r="F7" s="14" t="s">
        <v>5</v>
      </c>
      <c r="G7" s="14">
        <v>32915</v>
      </c>
      <c r="H7" s="9"/>
    </row>
    <row r="8" spans="1:8" x14ac:dyDescent="0.2">
      <c r="A8" s="12" t="s">
        <v>6</v>
      </c>
      <c r="B8" s="13">
        <v>5622</v>
      </c>
      <c r="C8" s="14">
        <v>212267</v>
      </c>
      <c r="D8" s="14">
        <v>6451</v>
      </c>
      <c r="E8" s="14">
        <v>122</v>
      </c>
      <c r="F8" s="14">
        <v>14</v>
      </c>
      <c r="G8" s="14">
        <v>218853</v>
      </c>
      <c r="H8" s="9"/>
    </row>
    <row r="9" spans="1:8" x14ac:dyDescent="0.2">
      <c r="A9" s="12" t="s">
        <v>7</v>
      </c>
      <c r="B9" s="13">
        <v>4543</v>
      </c>
      <c r="C9" s="14">
        <v>246152</v>
      </c>
      <c r="D9" s="14">
        <v>11918</v>
      </c>
      <c r="E9" s="14">
        <v>127</v>
      </c>
      <c r="F9" s="14">
        <v>30</v>
      </c>
      <c r="G9" s="14">
        <v>258228</v>
      </c>
      <c r="H9" s="9"/>
    </row>
    <row r="10" spans="1:8" x14ac:dyDescent="0.2">
      <c r="A10" s="12" t="s">
        <v>8</v>
      </c>
      <c r="B10" s="13">
        <v>2506</v>
      </c>
      <c r="C10" s="14">
        <v>231414</v>
      </c>
      <c r="D10" s="14">
        <v>9171</v>
      </c>
      <c r="E10" s="14">
        <v>160</v>
      </c>
      <c r="F10" s="14">
        <v>17</v>
      </c>
      <c r="G10" s="14">
        <v>240761</v>
      </c>
      <c r="H10" s="9"/>
    </row>
    <row r="11" spans="1:8" x14ac:dyDescent="0.2">
      <c r="A11" s="12" t="s">
        <v>20</v>
      </c>
      <c r="B11" s="13">
        <v>22613</v>
      </c>
      <c r="C11" s="14">
        <v>142185</v>
      </c>
      <c r="D11" s="14">
        <v>5431</v>
      </c>
      <c r="E11" s="14">
        <v>85</v>
      </c>
      <c r="F11" s="14">
        <v>11</v>
      </c>
      <c r="G11" s="14">
        <v>147712</v>
      </c>
      <c r="H11" s="9"/>
    </row>
    <row r="12" spans="1:8" ht="24.75" customHeight="1" x14ac:dyDescent="0.25">
      <c r="A12" s="26" t="s">
        <v>19</v>
      </c>
      <c r="B12" s="27"/>
      <c r="C12" s="15">
        <f>C11/130273</f>
        <v>1.0914387478602627</v>
      </c>
      <c r="D12" s="15">
        <f>D11/3988</f>
        <v>1.3618355065195586</v>
      </c>
      <c r="E12" s="15">
        <f>E11/74</f>
        <v>1.1486486486486487</v>
      </c>
      <c r="F12" s="15">
        <f>F11/10</f>
        <v>1.1000000000000001</v>
      </c>
      <c r="G12" s="15">
        <f>G11/134344</f>
        <v>1.09950574644197</v>
      </c>
      <c r="H12" s="9"/>
    </row>
    <row r="13" spans="1:8" x14ac:dyDescent="0.2">
      <c r="A13" s="5"/>
      <c r="B13" s="2"/>
      <c r="C13" s="16"/>
      <c r="D13" s="16"/>
      <c r="E13" s="16"/>
      <c r="F13" s="16"/>
      <c r="G13" s="16"/>
      <c r="H13" s="9"/>
    </row>
    <row r="14" spans="1:8" x14ac:dyDescent="0.2">
      <c r="A14" s="8" t="s">
        <v>12</v>
      </c>
      <c r="B14" s="1"/>
      <c r="C14" s="9"/>
      <c r="D14" s="9"/>
      <c r="E14" s="9"/>
      <c r="F14" s="9"/>
      <c r="G14" s="9"/>
      <c r="H14" s="9"/>
    </row>
    <row r="15" spans="1:8" x14ac:dyDescent="0.2">
      <c r="A15" s="22" t="s">
        <v>21</v>
      </c>
      <c r="B15" s="1"/>
      <c r="C15" s="9"/>
      <c r="D15" s="9"/>
      <c r="E15" s="9"/>
      <c r="F15" s="9"/>
      <c r="G15" s="9"/>
      <c r="H15" s="9"/>
    </row>
    <row r="16" spans="1:8" x14ac:dyDescent="0.2">
      <c r="A16" s="8"/>
      <c r="B16" s="1"/>
      <c r="C16" s="9"/>
      <c r="D16" s="9"/>
      <c r="E16" s="9"/>
      <c r="F16" s="9"/>
      <c r="G16" s="9"/>
      <c r="H16" s="9"/>
    </row>
    <row r="17" spans="1:8" x14ac:dyDescent="0.2">
      <c r="A17" s="8" t="s">
        <v>9</v>
      </c>
      <c r="B17" s="1"/>
      <c r="C17" s="9"/>
      <c r="D17" s="9"/>
      <c r="E17" s="9"/>
      <c r="F17" s="9"/>
      <c r="G17" s="9"/>
      <c r="H17" s="9"/>
    </row>
    <row r="18" spans="1:8" x14ac:dyDescent="0.2">
      <c r="A18" s="22" t="s">
        <v>22</v>
      </c>
      <c r="B18" s="1"/>
      <c r="C18" s="9"/>
      <c r="D18" s="9"/>
      <c r="E18" s="9"/>
      <c r="F18" s="9"/>
      <c r="G18" s="9"/>
      <c r="H18" s="9"/>
    </row>
  </sheetData>
  <mergeCells count="3">
    <mergeCell ref="A12:B12"/>
    <mergeCell ref="A4:A6"/>
    <mergeCell ref="B4:B5"/>
  </mergeCells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11" sqref="I11"/>
    </sheetView>
  </sheetViews>
  <sheetFormatPr defaultColWidth="9.109375" defaultRowHeight="10.199999999999999" x14ac:dyDescent="0.2"/>
  <cols>
    <col min="1" max="1" width="11.44140625" style="11" customWidth="1"/>
    <col min="2" max="2" width="11" style="9" customWidth="1"/>
    <col min="3" max="7" width="8.33203125" style="9" customWidth="1"/>
    <col min="8" max="8" width="14.6640625" style="9" customWidth="1"/>
    <col min="9" max="16384" width="9.109375" style="9"/>
  </cols>
  <sheetData>
    <row r="1" spans="1:7" x14ac:dyDescent="0.2">
      <c r="A1" s="7" t="s">
        <v>23</v>
      </c>
      <c r="B1" s="1"/>
      <c r="C1" s="1"/>
      <c r="D1" s="1"/>
      <c r="E1" s="1"/>
      <c r="F1" s="1"/>
      <c r="G1" s="1"/>
    </row>
    <row r="2" spans="1:7" x14ac:dyDescent="0.2">
      <c r="A2" s="21" t="s">
        <v>24</v>
      </c>
      <c r="B2" s="18"/>
      <c r="C2" s="18"/>
      <c r="D2" s="18"/>
      <c r="E2" s="18"/>
      <c r="F2" s="18"/>
      <c r="G2" s="1"/>
    </row>
    <row r="3" spans="1:7" x14ac:dyDescent="0.2">
      <c r="A3" s="8"/>
      <c r="B3" s="1"/>
      <c r="C3" s="1"/>
      <c r="D3" s="1"/>
      <c r="E3" s="1"/>
      <c r="F3" s="1"/>
      <c r="G3" s="1"/>
    </row>
    <row r="4" spans="1:7" x14ac:dyDescent="0.2">
      <c r="A4" s="23" t="s">
        <v>13</v>
      </c>
      <c r="B4" s="23" t="s">
        <v>14</v>
      </c>
      <c r="C4" s="19" t="s">
        <v>17</v>
      </c>
      <c r="D4" s="19"/>
      <c r="E4" s="19"/>
      <c r="F4" s="19"/>
      <c r="G4" s="19"/>
    </row>
    <row r="5" spans="1:7" x14ac:dyDescent="0.2">
      <c r="A5" s="24"/>
      <c r="B5" s="25"/>
      <c r="C5" s="20" t="s">
        <v>0</v>
      </c>
      <c r="D5" s="20" t="s">
        <v>1</v>
      </c>
      <c r="E5" s="20" t="s">
        <v>2</v>
      </c>
      <c r="F5" s="20" t="s">
        <v>3</v>
      </c>
      <c r="G5" s="20" t="s">
        <v>18</v>
      </c>
    </row>
    <row r="6" spans="1:7" x14ac:dyDescent="0.2">
      <c r="A6" s="25"/>
      <c r="B6" s="20" t="s">
        <v>15</v>
      </c>
      <c r="C6" s="20" t="s">
        <v>16</v>
      </c>
      <c r="D6" s="20"/>
      <c r="E6" s="20"/>
      <c r="F6" s="20"/>
      <c r="G6" s="20"/>
    </row>
    <row r="7" spans="1:7" x14ac:dyDescent="0.2">
      <c r="A7" s="12" t="s">
        <v>4</v>
      </c>
      <c r="B7" s="13">
        <v>9989</v>
      </c>
      <c r="C7" s="14">
        <v>31216</v>
      </c>
      <c r="D7" s="14">
        <v>894</v>
      </c>
      <c r="E7" s="14">
        <v>25</v>
      </c>
      <c r="F7" s="14" t="s">
        <v>5</v>
      </c>
      <c r="G7" s="14">
        <v>32631</v>
      </c>
    </row>
    <row r="8" spans="1:7" x14ac:dyDescent="0.2">
      <c r="A8" s="12" t="s">
        <v>6</v>
      </c>
      <c r="B8" s="13">
        <v>5538</v>
      </c>
      <c r="C8" s="14">
        <v>212722</v>
      </c>
      <c r="D8" s="14">
        <v>6389</v>
      </c>
      <c r="E8" s="14">
        <v>125</v>
      </c>
      <c r="F8" s="14">
        <v>14</v>
      </c>
      <c r="G8" s="14">
        <v>219250</v>
      </c>
    </row>
    <row r="9" spans="1:7" x14ac:dyDescent="0.2">
      <c r="A9" s="12" t="s">
        <v>7</v>
      </c>
      <c r="B9" s="13">
        <v>4598</v>
      </c>
      <c r="C9" s="14">
        <v>247945</v>
      </c>
      <c r="D9" s="14">
        <v>11310</v>
      </c>
      <c r="E9" s="14">
        <v>116</v>
      </c>
      <c r="F9" s="14">
        <v>29</v>
      </c>
      <c r="G9" s="14">
        <v>259400</v>
      </c>
    </row>
    <row r="10" spans="1:7" x14ac:dyDescent="0.2">
      <c r="A10" s="12" t="s">
        <v>8</v>
      </c>
      <c r="B10" s="13">
        <v>2495</v>
      </c>
      <c r="C10" s="14">
        <v>230294</v>
      </c>
      <c r="D10" s="14">
        <v>8634</v>
      </c>
      <c r="E10" s="14">
        <v>170</v>
      </c>
      <c r="F10" s="14">
        <v>23</v>
      </c>
      <c r="G10" s="14">
        <v>239120</v>
      </c>
    </row>
    <row r="11" spans="1:7" x14ac:dyDescent="0.2">
      <c r="A11" s="12" t="s">
        <v>20</v>
      </c>
      <c r="B11" s="13">
        <v>22621</v>
      </c>
      <c r="C11" s="14">
        <v>141926</v>
      </c>
      <c r="D11" s="14">
        <v>5221</v>
      </c>
      <c r="E11" s="14">
        <v>84</v>
      </c>
      <c r="F11" s="14">
        <v>12</v>
      </c>
      <c r="G11" s="14">
        <v>147243</v>
      </c>
    </row>
    <row r="12" spans="1:7" ht="23.25" customHeight="1" x14ac:dyDescent="0.25">
      <c r="A12" s="26" t="s">
        <v>19</v>
      </c>
      <c r="B12" s="27"/>
      <c r="C12" s="15">
        <f>C11/130273</f>
        <v>1.089450615246444</v>
      </c>
      <c r="D12" s="15">
        <f>D11/3988</f>
        <v>1.3091775325977935</v>
      </c>
      <c r="E12" s="15">
        <f>E11/74</f>
        <v>1.1351351351351351</v>
      </c>
      <c r="F12" s="15">
        <f>F11/10</f>
        <v>1.2</v>
      </c>
      <c r="G12" s="15">
        <f>G11/134344</f>
        <v>1.096014708509498</v>
      </c>
    </row>
    <row r="13" spans="1:7" x14ac:dyDescent="0.2">
      <c r="A13" s="5"/>
      <c r="B13" s="2"/>
      <c r="C13" s="16"/>
      <c r="D13" s="16"/>
      <c r="E13" s="16"/>
      <c r="F13" s="16"/>
      <c r="G13" s="16"/>
    </row>
    <row r="14" spans="1:7" x14ac:dyDescent="0.2">
      <c r="A14" s="8" t="s">
        <v>12</v>
      </c>
      <c r="B14" s="1"/>
    </row>
    <row r="15" spans="1:7" x14ac:dyDescent="0.2">
      <c r="A15" s="22" t="s">
        <v>21</v>
      </c>
      <c r="B15" s="1"/>
    </row>
    <row r="16" spans="1:7" x14ac:dyDescent="0.2">
      <c r="A16" s="8"/>
      <c r="B16" s="1"/>
    </row>
    <row r="17" spans="1:8" x14ac:dyDescent="0.2">
      <c r="A17" s="8" t="s">
        <v>9</v>
      </c>
      <c r="B17" s="1"/>
    </row>
    <row r="18" spans="1:8" x14ac:dyDescent="0.2">
      <c r="A18" s="22" t="s">
        <v>22</v>
      </c>
      <c r="B18" s="1"/>
    </row>
    <row r="20" spans="1:8" x14ac:dyDescent="0.2">
      <c r="A20" s="17"/>
      <c r="B20" s="10"/>
      <c r="C20" s="10"/>
      <c r="D20" s="10"/>
      <c r="E20" s="10"/>
      <c r="F20" s="10"/>
      <c r="G20" s="10"/>
      <c r="H20" s="10"/>
    </row>
    <row r="21" spans="1:8" x14ac:dyDescent="0.2">
      <c r="A21" s="17"/>
      <c r="B21" s="10"/>
      <c r="C21" s="10"/>
      <c r="D21" s="10"/>
      <c r="E21" s="10"/>
      <c r="F21" s="10"/>
      <c r="G21" s="10"/>
      <c r="H21" s="10"/>
    </row>
    <row r="22" spans="1:8" x14ac:dyDescent="0.2">
      <c r="A22" s="17"/>
      <c r="B22" s="10"/>
      <c r="C22" s="10"/>
      <c r="D22" s="10"/>
      <c r="E22" s="10"/>
      <c r="F22" s="10"/>
      <c r="G22" s="10"/>
      <c r="H22" s="10"/>
    </row>
    <row r="23" spans="1:8" x14ac:dyDescent="0.2">
      <c r="A23" s="17"/>
      <c r="B23" s="10"/>
      <c r="C23" s="10"/>
      <c r="D23" s="10"/>
      <c r="E23" s="10"/>
      <c r="F23" s="10"/>
      <c r="G23" s="10"/>
      <c r="H23" s="10"/>
    </row>
    <row r="24" spans="1:8" x14ac:dyDescent="0.2">
      <c r="A24" s="17"/>
      <c r="B24" s="10"/>
      <c r="C24" s="10"/>
      <c r="D24" s="10"/>
      <c r="E24" s="10"/>
      <c r="F24" s="10"/>
      <c r="G24" s="10"/>
      <c r="H24" s="10"/>
    </row>
    <row r="25" spans="1:8" x14ac:dyDescent="0.2">
      <c r="A25" s="17"/>
      <c r="B25" s="10"/>
      <c r="C25" s="10"/>
      <c r="D25" s="10"/>
      <c r="E25" s="10"/>
      <c r="F25" s="10"/>
      <c r="G25" s="10"/>
      <c r="H25" s="10"/>
    </row>
    <row r="26" spans="1:8" x14ac:dyDescent="0.2">
      <c r="A26" s="17"/>
      <c r="B26" s="10"/>
      <c r="C26" s="10"/>
      <c r="D26" s="10"/>
      <c r="E26" s="10"/>
      <c r="F26" s="10"/>
      <c r="G26" s="10"/>
      <c r="H26" s="10"/>
    </row>
    <row r="27" spans="1:8" x14ac:dyDescent="0.2">
      <c r="A27" s="17"/>
      <c r="B27" s="10"/>
      <c r="C27" s="10"/>
      <c r="D27" s="10"/>
      <c r="E27" s="10"/>
      <c r="F27" s="10"/>
      <c r="G27" s="10"/>
      <c r="H27" s="10"/>
    </row>
    <row r="28" spans="1:8" x14ac:dyDescent="0.2">
      <c r="A28" s="17"/>
      <c r="B28" s="10"/>
      <c r="C28" s="10"/>
      <c r="D28" s="10"/>
      <c r="E28" s="10"/>
      <c r="F28" s="10"/>
      <c r="G28" s="10"/>
      <c r="H28" s="10"/>
    </row>
    <row r="29" spans="1:8" x14ac:dyDescent="0.2">
      <c r="A29" s="17"/>
      <c r="B29" s="10"/>
      <c r="C29" s="10"/>
      <c r="D29" s="10"/>
      <c r="E29" s="10"/>
      <c r="F29" s="10"/>
      <c r="G29" s="10"/>
      <c r="H29" s="10"/>
    </row>
    <row r="30" spans="1:8" x14ac:dyDescent="0.2">
      <c r="A30" s="17"/>
      <c r="B30" s="10"/>
      <c r="C30" s="10"/>
      <c r="D30" s="10"/>
      <c r="E30" s="10"/>
      <c r="F30" s="10"/>
      <c r="G30" s="10"/>
      <c r="H30" s="10"/>
    </row>
    <row r="31" spans="1:8" x14ac:dyDescent="0.2">
      <c r="A31" s="17"/>
      <c r="B31" s="10"/>
      <c r="C31" s="10"/>
      <c r="D31" s="10"/>
      <c r="E31" s="10"/>
      <c r="F31" s="10"/>
      <c r="G31" s="10"/>
      <c r="H31" s="10"/>
    </row>
    <row r="32" spans="1:8" x14ac:dyDescent="0.2">
      <c r="A32" s="17"/>
      <c r="B32" s="10"/>
      <c r="C32" s="10"/>
      <c r="D32" s="10"/>
      <c r="E32" s="10"/>
      <c r="F32" s="10"/>
      <c r="G32" s="10"/>
      <c r="H32" s="10"/>
    </row>
    <row r="33" spans="1:8" x14ac:dyDescent="0.2">
      <c r="A33" s="17"/>
      <c r="B33" s="10"/>
      <c r="C33" s="10"/>
      <c r="D33" s="10"/>
      <c r="E33" s="10"/>
      <c r="F33" s="10"/>
      <c r="G33" s="10"/>
      <c r="H33" s="10"/>
    </row>
    <row r="34" spans="1:8" ht="23.4" customHeight="1" x14ac:dyDescent="0.2">
      <c r="A34" s="17"/>
      <c r="B34" s="10"/>
      <c r="C34" s="10"/>
      <c r="D34" s="10"/>
      <c r="E34" s="10"/>
      <c r="F34" s="10"/>
      <c r="G34" s="10"/>
      <c r="H34" s="10"/>
    </row>
    <row r="35" spans="1:8" x14ac:dyDescent="0.2">
      <c r="A35" s="17"/>
      <c r="B35" s="10"/>
      <c r="C35" s="10"/>
      <c r="D35" s="10"/>
      <c r="E35" s="10"/>
      <c r="F35" s="10"/>
      <c r="G35" s="10"/>
      <c r="H35" s="10"/>
    </row>
    <row r="36" spans="1:8" x14ac:dyDescent="0.2">
      <c r="A36" s="17"/>
      <c r="B36" s="10"/>
      <c r="C36" s="10"/>
      <c r="D36" s="10"/>
      <c r="E36" s="10"/>
      <c r="F36" s="10"/>
      <c r="G36" s="10"/>
      <c r="H36" s="10"/>
    </row>
    <row r="37" spans="1:8" x14ac:dyDescent="0.2">
      <c r="A37" s="17"/>
      <c r="B37" s="10"/>
      <c r="C37" s="10"/>
      <c r="D37" s="10"/>
      <c r="E37" s="10"/>
      <c r="F37" s="10"/>
      <c r="G37" s="10"/>
      <c r="H37" s="10"/>
    </row>
    <row r="38" spans="1:8" x14ac:dyDescent="0.2">
      <c r="A38" s="17"/>
      <c r="B38" s="10"/>
      <c r="C38" s="10"/>
      <c r="D38" s="10"/>
      <c r="E38" s="10"/>
      <c r="F38" s="10"/>
      <c r="G38" s="10"/>
      <c r="H38" s="10"/>
    </row>
  </sheetData>
  <mergeCells count="3">
    <mergeCell ref="A12:B12"/>
    <mergeCell ref="A4:A6"/>
    <mergeCell ref="B4:B5"/>
  </mergeCells>
  <phoneticPr fontId="5" type="noConversion"/>
  <printOptions headings="1" gridLines="1" gridLinesSet="0"/>
  <pageMargins left="0.78740157480314965" right="0.78740157480314965" top="0.98425196850393704" bottom="0.98425196850393704" header="0.5" footer="0.5"/>
  <pageSetup paperSize="9" orientation="portrait" verticalDpi="4294967292" copies="0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1997-2001</vt:lpstr>
      <vt:lpstr>1996-2000</vt:lpstr>
      <vt:lpstr>1995-99</vt:lpstr>
      <vt:lpstr>1994-98</vt:lpstr>
      <vt:lpstr>1993-97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2024-02-03T22:30:36Z</dcterms:created>
  <dcterms:modified xsi:type="dcterms:W3CDTF">2024-02-03T22:30:36Z</dcterms:modified>
</cp:coreProperties>
</file>