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859925EA-CAF0-4692-A0DA-60885843D644}" xr6:coauthVersionLast="47" xr6:coauthVersionMax="47" xr10:uidLastSave="{00000000-0000-0000-0000-000000000000}"/>
  <bookViews>
    <workbookView xWindow="768" yWindow="768" windowWidth="17280" windowHeight="8880"/>
  </bookViews>
  <sheets>
    <sheet name="552syl" sheetId="1" r:id="rId1"/>
  </sheets>
  <definedNames>
    <definedName name="HTML_CodePage" hidden="1">1252</definedName>
    <definedName name="HTML_Control" hidden="1">{"'552syl'!$A$1:$C$75"}</definedName>
    <definedName name="HTML_Description" hidden="1">""</definedName>
    <definedName name="HTML_Email" hidden="1">""</definedName>
    <definedName name="HTML_Header" hidden="1">""</definedName>
    <definedName name="HTML_LastUpdate" hidden="1">"1/7/98"</definedName>
    <definedName name="HTML_LineAfter" hidden="1">FALSE</definedName>
    <definedName name="HTML_LineBefore" hidden="1">FALSE</definedName>
    <definedName name="HTML_Name" hidden="1">"jim alleman"</definedName>
    <definedName name="HTML_OBDlg2" hidden="1">TRUE</definedName>
    <definedName name="HTML_OBDlg4" hidden="1">TRUE</definedName>
    <definedName name="HTML_OS" hidden="1">0</definedName>
    <definedName name="HTML_PathFile" hidden="1">"F:\552syl98.htm"</definedName>
    <definedName name="HTML_Title" hidden="1">"552syl98"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/>
  <c r="B16" i="1" s="1"/>
  <c r="B17" i="1" s="1"/>
  <c r="B18" i="1" l="1"/>
  <c r="B19" i="1" l="1"/>
  <c r="B20" i="1" s="1"/>
  <c r="B21" i="1"/>
  <c r="B24" i="1" l="1"/>
  <c r="B22" i="1"/>
  <c r="B23" i="1" s="1"/>
  <c r="B25" i="1" l="1"/>
  <c r="B26" i="1" s="1"/>
  <c r="B27" i="1"/>
  <c r="B30" i="1" l="1"/>
  <c r="B28" i="1"/>
  <c r="B29" i="1" s="1"/>
  <c r="B33" i="1" l="1"/>
  <c r="B31" i="1"/>
  <c r="B32" i="1" s="1"/>
  <c r="B34" i="1" l="1"/>
  <c r="B35" i="1" s="1"/>
  <c r="B36" i="1"/>
  <c r="B37" i="1" l="1"/>
  <c r="B38" i="1" s="1"/>
  <c r="B39" i="1"/>
  <c r="B40" i="1" l="1"/>
  <c r="B41" i="1" s="1"/>
  <c r="B42" i="1"/>
  <c r="B43" i="1" l="1"/>
  <c r="B44" i="1" s="1"/>
  <c r="B45" i="1"/>
  <c r="B48" i="1" l="1"/>
  <c r="B46" i="1"/>
  <c r="B47" i="1" s="1"/>
  <c r="B49" i="1" l="1"/>
  <c r="B50" i="1" s="1"/>
  <c r="B51" i="1"/>
  <c r="B54" i="1" l="1"/>
  <c r="B52" i="1"/>
  <c r="B53" i="1" s="1"/>
  <c r="B57" i="1" l="1"/>
  <c r="B58" i="1" s="1"/>
  <c r="B59" i="1" s="1"/>
  <c r="B55" i="1"/>
  <c r="B56" i="1" s="1"/>
</calcChain>
</file>

<file path=xl/sharedStrings.xml><?xml version="1.0" encoding="utf-8"?>
<sst xmlns="http://schemas.openxmlformats.org/spreadsheetml/2006/main" count="79" uniqueCount="77">
  <si>
    <t>Biochemical Operations of Environmental Engineering</t>
  </si>
  <si>
    <t>Professor James E. Alleman</t>
  </si>
  <si>
    <t>Environmental and Hydraulics Engineering Area</t>
  </si>
  <si>
    <t>Spring 1998</t>
  </si>
  <si>
    <t>No.</t>
  </si>
  <si>
    <t>Month</t>
  </si>
  <si>
    <t>Class Topic</t>
  </si>
  <si>
    <t>HOLIDAY</t>
  </si>
  <si>
    <t>Activated Sludge/Basic Review</t>
  </si>
  <si>
    <t xml:space="preserve">EXAM No. 1 </t>
  </si>
  <si>
    <t>Activated Sludge/Batch Systems</t>
  </si>
  <si>
    <t>Activated Sludge/CFSTR Systems</t>
  </si>
  <si>
    <t>Activated Sludge/Cascade CFSTR Systems</t>
  </si>
  <si>
    <t>Activated Sludge/EWAG ASIM Model</t>
  </si>
  <si>
    <t>Activated Sludge/Flow Evaluation [EWAG ASIM]</t>
  </si>
  <si>
    <t>Activated Sludge/Plug Reactor Systems [EWAG ASIM]</t>
  </si>
  <si>
    <t>BREAK</t>
  </si>
  <si>
    <t xml:space="preserve">Activated Sludge/Mixed Reactor Systems </t>
  </si>
  <si>
    <t xml:space="preserve">Activated Sludge/Staged Reactor Systems </t>
  </si>
  <si>
    <t>Activated Sludge/Aeration</t>
  </si>
  <si>
    <t>Activated Sludge/Aeration (continued)</t>
  </si>
  <si>
    <t>Activated Sludge-Fixed Film (Solids Contactor)</t>
  </si>
  <si>
    <t xml:space="preserve">Settling/Bulking and Selection </t>
  </si>
  <si>
    <t>EXAM No. 2</t>
  </si>
  <si>
    <t xml:space="preserve">Nutrient/Nitrification </t>
  </si>
  <si>
    <t xml:space="preserve">Nutrient/Nitrification (continued) </t>
  </si>
  <si>
    <t xml:space="preserve">Nutrient/Denitrification </t>
  </si>
  <si>
    <t xml:space="preserve">Nutrient/Total N&amp;P Removal </t>
  </si>
  <si>
    <t>Natural/Ponds, Lagoons and Ditches</t>
  </si>
  <si>
    <t>Natural/Wetlands, Reed Beds, etc.</t>
  </si>
  <si>
    <t>Sludge/Aerobic Digestion</t>
  </si>
  <si>
    <t>Sludge/Aerobic Thermophilic Digestion</t>
  </si>
  <si>
    <t>Sludge/Anaerobic Digestion</t>
  </si>
  <si>
    <t>Final Class Review</t>
  </si>
  <si>
    <t>? April/May</t>
  </si>
  <si>
    <t xml:space="preserve">Biological Design of Wastewater Treatment Systems, </t>
  </si>
  <si>
    <t>EXAM No. 3 (Final)</t>
  </si>
  <si>
    <t>Authors:</t>
  </si>
  <si>
    <t>Benefield and Randall; IBIS Publishing Inc.</t>
  </si>
  <si>
    <t xml:space="preserve">Author: </t>
  </si>
  <si>
    <t>Tchobanoglous; McGraw-Hill Publishing Inc.</t>
  </si>
  <si>
    <t>CIVL 552 SYLLABUS</t>
  </si>
  <si>
    <t>http://ce.ecn.purdue.edu/~alleman</t>
  </si>
  <si>
    <t>http://ce.ecn.purdue.edu/~puenvhyd</t>
  </si>
  <si>
    <t>Reference-1</t>
  </si>
  <si>
    <t>Reference-2</t>
  </si>
  <si>
    <t xml:space="preserve">Wastewater Engineering </t>
  </si>
  <si>
    <t>Activated Sludge/Metabolic Kinetics</t>
  </si>
  <si>
    <t>Basic/Microbial Stoichiometry/Fundamental Reactor Modeling</t>
  </si>
  <si>
    <t>Biofilm/Metabolic Kinetics</t>
  </si>
  <si>
    <t>Biofilm/Basics</t>
  </si>
  <si>
    <t>Biofilm/Basics (continued)</t>
  </si>
  <si>
    <t>Biofilm/Metabolism and Environmental Factors</t>
  </si>
  <si>
    <t>Biofilm/Fundamental Microbiology</t>
  </si>
  <si>
    <t>Biofilm/Modeling Fundamentals</t>
  </si>
  <si>
    <t>Biofilm/Rotating Biological Contactors</t>
  </si>
  <si>
    <t>Biofilm/Traditional Trickling Filters</t>
  </si>
  <si>
    <t>Biofilm/Contemporary Packed Bed Reactors</t>
  </si>
  <si>
    <t>Biofilm/Advanced Fixed Film Systems/Nutrient Removal/etc.</t>
  </si>
  <si>
    <t>Basic/Introduction and Basics/History</t>
  </si>
  <si>
    <t xml:space="preserve">Basic/Wastewater Characteristics/Municipal vs. Industrial  </t>
  </si>
  <si>
    <t>Biofilm/Pragmatic Issues/Operations/Spulkroft #/Troubleshooting</t>
  </si>
  <si>
    <t>Industrial/Special Wastes/High-Strength Systems</t>
  </si>
  <si>
    <t>Industrial/Special Wastes/Recalcitrant wastes/PACT/etc.</t>
  </si>
  <si>
    <t>Microbial/Inhibition Impacts and Models/Predator-Prey Behavior</t>
  </si>
  <si>
    <t>Unconventional Autothermal Thermophilic Treatment Systems</t>
  </si>
  <si>
    <t>Plant Visits</t>
  </si>
  <si>
    <t>POTW West Lafayette, IN (conventional AS w/ nitrification)</t>
  </si>
  <si>
    <t>POTW Lebanon, IN (oxidation ditch/nitrification)</t>
  </si>
  <si>
    <t>POTW Delphi, IN (oxidation ditch/nitrification)</t>
  </si>
  <si>
    <t>POTW Clarks Hill (or Columbus), IN (RBC)</t>
  </si>
  <si>
    <t>POTW Indianapolis, IN (pure oxygen AS/nitrification)</t>
  </si>
  <si>
    <t>POTW Speedway, IN (pure oxygen AS/biofilm nitrification)</t>
  </si>
  <si>
    <t>Industrial - Frito Lay, Frankfort, IN (biofilm pretreat/AS secondary)</t>
  </si>
  <si>
    <t>Industrial - A.E. Staley, IN (sessile biofilm)</t>
  </si>
  <si>
    <t>Projected</t>
  </si>
  <si>
    <t>Rm. 1101e @ CIVL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</si>
</sst>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</font>
    <font>
      <i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1" xfId="0"/>
    <xf numFmtId="0" fontId="1" fillId="0" borderId="1" xfId="0" applyFont="1"/>
    <xf numFmtId="0" fontId="1" fillId="0" borderId="1" xfId="0" applyFont="1" applyAlignment="1">
      <alignment horizontal="center"/>
    </xf>
    <xf numFmtId="16" fontId="1" fillId="0" borderId="1" xfId="0" applyNumberFormat="1" applyFont="1"/>
    <xf numFmtId="0" fontId="3" fillId="0" borderId="1" xfId="0" applyFont="1"/>
    <xf numFmtId="0" fontId="2" fillId="0" borderId="1" xfId="0" applyFont="1"/>
    <xf numFmtId="0" fontId="0" fillId="2" borderId="1" xfId="0" applyFill="1" applyAlignment="1">
      <alignment horizontal="center"/>
    </xf>
    <xf numFmtId="0" fontId="5" fillId="0" borderId="1" xfId="1" applyFont="1" applyBorder="1" applyAlignment="1" applyProtection="1"/>
    <xf numFmtId="0" fontId="3" fillId="0" borderId="1" xfId="0" applyFont="1" applyAlignment="1">
      <alignment horizontal="center"/>
    </xf>
    <xf numFmtId="0" fontId="5" fillId="0" borderId="1" xfId="1" applyFont="1" applyBorder="1" applyAlignment="1" applyProtection="1">
      <alignment horizontal="center"/>
    </xf>
    <xf numFmtId="0" fontId="2" fillId="0" borderId="1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e.ecn.purdue.edu/~puevnhyd" TargetMode="External"/><Relationship Id="rId1" Type="http://schemas.openxmlformats.org/officeDocument/2006/relationships/hyperlink" Target="http://ce.ecn.purdue.edu/~alle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sqref="A1:F75"/>
    </sheetView>
  </sheetViews>
  <sheetFormatPr defaultColWidth="9.109375" defaultRowHeight="11.4" x14ac:dyDescent="0.2"/>
  <cols>
    <col min="1" max="1" width="5.33203125" style="1" customWidth="1"/>
    <col min="2" max="2" width="10.44140625" style="1" customWidth="1"/>
    <col min="3" max="3" width="60.88671875" style="1" customWidth="1"/>
    <col min="4" max="5" width="9.109375" style="1" hidden="1" customWidth="1"/>
    <col min="6" max="6" width="11.6640625" style="1" customWidth="1"/>
    <col min="7" max="16384" width="9.109375" style="1"/>
  </cols>
  <sheetData>
    <row r="1" spans="1:6" s="4" customFormat="1" ht="12" x14ac:dyDescent="0.25">
      <c r="A1" s="8" t="s">
        <v>41</v>
      </c>
      <c r="B1" s="8"/>
      <c r="C1" s="8"/>
      <c r="D1" s="8"/>
      <c r="E1" s="8"/>
      <c r="F1" s="8"/>
    </row>
    <row r="2" spans="1:6" s="4" customFormat="1" ht="12" x14ac:dyDescent="0.25">
      <c r="A2" s="8" t="s">
        <v>0</v>
      </c>
      <c r="B2" s="8"/>
      <c r="C2" s="8"/>
      <c r="D2" s="8"/>
      <c r="E2" s="8"/>
      <c r="F2" s="8"/>
    </row>
    <row r="3" spans="1:6" s="4" customFormat="1" ht="12" x14ac:dyDescent="0.25">
      <c r="A3" s="8" t="s">
        <v>1</v>
      </c>
      <c r="B3" s="8"/>
      <c r="C3" s="8"/>
      <c r="D3" s="8"/>
      <c r="E3" s="8"/>
      <c r="F3" s="8"/>
    </row>
    <row r="4" spans="1:6" s="5" customFormat="1" x14ac:dyDescent="0.2">
      <c r="A4" s="10" t="s">
        <v>76</v>
      </c>
      <c r="B4" s="10"/>
      <c r="C4" s="10"/>
      <c r="D4" s="10"/>
      <c r="E4" s="10"/>
      <c r="F4" s="10"/>
    </row>
    <row r="5" spans="1:6" s="4" customFormat="1" ht="12" x14ac:dyDescent="0.25">
      <c r="A5" s="8" t="s">
        <v>2</v>
      </c>
      <c r="B5" s="8"/>
      <c r="C5" s="8"/>
      <c r="D5" s="8"/>
      <c r="E5" s="8"/>
      <c r="F5" s="8"/>
    </row>
    <row r="6" spans="1:6" s="7" customFormat="1" ht="13.2" x14ac:dyDescent="0.25">
      <c r="A6" s="9" t="s">
        <v>42</v>
      </c>
      <c r="B6" s="9"/>
      <c r="C6" s="9"/>
      <c r="D6" s="9"/>
      <c r="E6" s="9"/>
      <c r="F6" s="9"/>
    </row>
    <row r="7" spans="1:6" s="7" customFormat="1" ht="13.2" x14ac:dyDescent="0.25">
      <c r="A7" s="9" t="s">
        <v>43</v>
      </c>
      <c r="B7" s="9"/>
      <c r="C7" s="9"/>
      <c r="D7" s="9"/>
      <c r="E7" s="9"/>
      <c r="F7" s="9"/>
    </row>
    <row r="8" spans="1:6" s="4" customFormat="1" ht="12" x14ac:dyDescent="0.25">
      <c r="A8" s="8" t="s">
        <v>3</v>
      </c>
      <c r="B8" s="8"/>
      <c r="C8" s="8"/>
      <c r="D8" s="8"/>
      <c r="E8" s="8"/>
      <c r="F8" s="8"/>
    </row>
    <row r="9" spans="1:6" ht="13.2" x14ac:dyDescent="0.25">
      <c r="A9"/>
      <c r="B9"/>
      <c r="C9"/>
      <c r="D9" s="2"/>
      <c r="E9" s="2"/>
      <c r="F9" s="2"/>
    </row>
    <row r="10" spans="1:6" s="4" customFormat="1" ht="13.2" x14ac:dyDescent="0.25">
      <c r="A10" s="6" t="s">
        <v>4</v>
      </c>
      <c r="B10" s="6" t="s">
        <v>5</v>
      </c>
      <c r="C10" s="6" t="s">
        <v>6</v>
      </c>
    </row>
    <row r="11" spans="1:6" ht="13.2" x14ac:dyDescent="0.25">
      <c r="A11"/>
      <c r="B11"/>
      <c r="C11"/>
    </row>
    <row r="12" spans="1:6" x14ac:dyDescent="0.2">
      <c r="A12" s="1">
        <v>1</v>
      </c>
      <c r="B12" s="3">
        <v>35807</v>
      </c>
      <c r="C12" s="1" t="s">
        <v>59</v>
      </c>
    </row>
    <row r="13" spans="1:6" x14ac:dyDescent="0.2">
      <c r="A13" s="1">
        <v>2</v>
      </c>
      <c r="B13" s="3">
        <f>B12+2</f>
        <v>35809</v>
      </c>
      <c r="C13" s="1" t="s">
        <v>60</v>
      </c>
    </row>
    <row r="14" spans="1:6" x14ac:dyDescent="0.2">
      <c r="A14" s="1">
        <v>3</v>
      </c>
      <c r="B14" s="3">
        <f>B13+2</f>
        <v>35811</v>
      </c>
      <c r="C14" s="1" t="s">
        <v>48</v>
      </c>
    </row>
    <row r="15" spans="1:6" x14ac:dyDescent="0.2">
      <c r="B15" s="3">
        <f>B12+7</f>
        <v>35814</v>
      </c>
      <c r="C15" s="1" t="s">
        <v>7</v>
      </c>
    </row>
    <row r="16" spans="1:6" x14ac:dyDescent="0.2">
      <c r="A16" s="1">
        <v>4</v>
      </c>
      <c r="B16" s="3">
        <f>+B15+2</f>
        <v>35816</v>
      </c>
      <c r="C16" s="1" t="s">
        <v>50</v>
      </c>
    </row>
    <row r="17" spans="1:3" x14ac:dyDescent="0.2">
      <c r="A17" s="1">
        <v>5</v>
      </c>
      <c r="B17" s="3">
        <f>+B16+2</f>
        <v>35818</v>
      </c>
      <c r="C17" s="1" t="s">
        <v>51</v>
      </c>
    </row>
    <row r="18" spans="1:3" x14ac:dyDescent="0.2">
      <c r="A18" s="1">
        <v>6</v>
      </c>
      <c r="B18" s="3">
        <f>B15+7</f>
        <v>35821</v>
      </c>
      <c r="C18" s="1" t="s">
        <v>49</v>
      </c>
    </row>
    <row r="19" spans="1:3" x14ac:dyDescent="0.2">
      <c r="A19" s="1">
        <v>7</v>
      </c>
      <c r="B19" s="3">
        <f>+B18+2</f>
        <v>35823</v>
      </c>
      <c r="C19" s="1" t="s">
        <v>52</v>
      </c>
    </row>
    <row r="20" spans="1:3" x14ac:dyDescent="0.2">
      <c r="A20" s="1">
        <v>8</v>
      </c>
      <c r="B20" s="3">
        <f>+B19+2</f>
        <v>35825</v>
      </c>
      <c r="C20" s="1" t="s">
        <v>53</v>
      </c>
    </row>
    <row r="21" spans="1:3" x14ac:dyDescent="0.2">
      <c r="A21" s="1">
        <v>9</v>
      </c>
      <c r="B21" s="3">
        <f>B18+7</f>
        <v>35828</v>
      </c>
      <c r="C21" s="1" t="s">
        <v>54</v>
      </c>
    </row>
    <row r="22" spans="1:3" x14ac:dyDescent="0.2">
      <c r="A22" s="1">
        <v>10</v>
      </c>
      <c r="B22" s="3">
        <f>+B21+2</f>
        <v>35830</v>
      </c>
      <c r="C22" s="1" t="s">
        <v>56</v>
      </c>
    </row>
    <row r="23" spans="1:3" x14ac:dyDescent="0.2">
      <c r="A23" s="1">
        <v>11</v>
      </c>
      <c r="B23" s="3">
        <f>+B22+2</f>
        <v>35832</v>
      </c>
      <c r="C23" s="1" t="s">
        <v>57</v>
      </c>
    </row>
    <row r="24" spans="1:3" x14ac:dyDescent="0.2">
      <c r="A24" s="1">
        <v>12</v>
      </c>
      <c r="B24" s="3">
        <f>B21+7</f>
        <v>35835</v>
      </c>
      <c r="C24" s="1" t="s">
        <v>55</v>
      </c>
    </row>
    <row r="25" spans="1:3" x14ac:dyDescent="0.2">
      <c r="A25" s="1">
        <v>13</v>
      </c>
      <c r="B25" s="3">
        <f>+B24+2</f>
        <v>35837</v>
      </c>
      <c r="C25" s="1" t="s">
        <v>61</v>
      </c>
    </row>
    <row r="26" spans="1:3" x14ac:dyDescent="0.2">
      <c r="A26" s="1">
        <v>14</v>
      </c>
      <c r="B26" s="3">
        <f>+B25+2</f>
        <v>35839</v>
      </c>
      <c r="C26" s="1" t="s">
        <v>58</v>
      </c>
    </row>
    <row r="27" spans="1:3" x14ac:dyDescent="0.2">
      <c r="A27" s="1">
        <v>15</v>
      </c>
      <c r="B27" s="3">
        <f>B24+7</f>
        <v>35842</v>
      </c>
      <c r="C27" s="1" t="s">
        <v>8</v>
      </c>
    </row>
    <row r="28" spans="1:3" ht="12" x14ac:dyDescent="0.25">
      <c r="A28" s="1">
        <v>16</v>
      </c>
      <c r="B28" s="3">
        <f>+B27+2</f>
        <v>35844</v>
      </c>
      <c r="C28" s="4" t="s">
        <v>9</v>
      </c>
    </row>
    <row r="29" spans="1:3" x14ac:dyDescent="0.2">
      <c r="A29" s="1">
        <v>17</v>
      </c>
      <c r="B29" s="3">
        <f>+B28+2</f>
        <v>35846</v>
      </c>
      <c r="C29" s="1" t="s">
        <v>47</v>
      </c>
    </row>
    <row r="30" spans="1:3" x14ac:dyDescent="0.2">
      <c r="A30" s="1">
        <v>18</v>
      </c>
      <c r="B30" s="3">
        <f>B27+7</f>
        <v>35849</v>
      </c>
      <c r="C30" s="1" t="s">
        <v>10</v>
      </c>
    </row>
    <row r="31" spans="1:3" x14ac:dyDescent="0.2">
      <c r="A31" s="1">
        <v>19</v>
      </c>
      <c r="B31" s="3">
        <f>+B30+2</f>
        <v>35851</v>
      </c>
      <c r="C31" s="1" t="s">
        <v>11</v>
      </c>
    </row>
    <row r="32" spans="1:3" x14ac:dyDescent="0.2">
      <c r="A32" s="1">
        <v>20</v>
      </c>
      <c r="B32" s="3">
        <f>+B31+2</f>
        <v>35853</v>
      </c>
      <c r="C32" s="1" t="s">
        <v>12</v>
      </c>
    </row>
    <row r="33" spans="1:3" x14ac:dyDescent="0.2">
      <c r="A33" s="1">
        <v>21</v>
      </c>
      <c r="B33" s="3">
        <f>B30+7</f>
        <v>35856</v>
      </c>
      <c r="C33" s="1" t="s">
        <v>13</v>
      </c>
    </row>
    <row r="34" spans="1:3" x14ac:dyDescent="0.2">
      <c r="A34" s="1">
        <v>22</v>
      </c>
      <c r="B34" s="3">
        <f>+B33+2</f>
        <v>35858</v>
      </c>
      <c r="C34" s="1" t="s">
        <v>14</v>
      </c>
    </row>
    <row r="35" spans="1:3" x14ac:dyDescent="0.2">
      <c r="A35" s="1">
        <v>23</v>
      </c>
      <c r="B35" s="3">
        <f>+B34+2</f>
        <v>35860</v>
      </c>
      <c r="C35" s="1" t="s">
        <v>15</v>
      </c>
    </row>
    <row r="36" spans="1:3" x14ac:dyDescent="0.2">
      <c r="B36" s="3">
        <f>B33-7</f>
        <v>35849</v>
      </c>
      <c r="C36" s="1" t="s">
        <v>16</v>
      </c>
    </row>
    <row r="37" spans="1:3" x14ac:dyDescent="0.2">
      <c r="B37" s="3">
        <f>+B36+2</f>
        <v>35851</v>
      </c>
      <c r="C37" s="1" t="s">
        <v>16</v>
      </c>
    </row>
    <row r="38" spans="1:3" x14ac:dyDescent="0.2">
      <c r="B38" s="3">
        <f>+B37+2</f>
        <v>35853</v>
      </c>
      <c r="C38" s="1" t="s">
        <v>16</v>
      </c>
    </row>
    <row r="39" spans="1:3" x14ac:dyDescent="0.2">
      <c r="A39" s="1">
        <v>24</v>
      </c>
      <c r="B39" s="3">
        <f>B36+7</f>
        <v>35856</v>
      </c>
      <c r="C39" s="1" t="s">
        <v>17</v>
      </c>
    </row>
    <row r="40" spans="1:3" x14ac:dyDescent="0.2">
      <c r="A40" s="1">
        <v>25</v>
      </c>
      <c r="B40" s="3">
        <f>+B39+2</f>
        <v>35858</v>
      </c>
      <c r="C40" s="1" t="s">
        <v>18</v>
      </c>
    </row>
    <row r="41" spans="1:3" x14ac:dyDescent="0.2">
      <c r="A41" s="1">
        <v>26</v>
      </c>
      <c r="B41" s="3">
        <f>+B40+2</f>
        <v>35860</v>
      </c>
      <c r="C41" s="1" t="s">
        <v>19</v>
      </c>
    </row>
    <row r="42" spans="1:3" x14ac:dyDescent="0.2">
      <c r="A42" s="1">
        <v>27</v>
      </c>
      <c r="B42" s="3">
        <f>B39+7</f>
        <v>35863</v>
      </c>
      <c r="C42" s="1" t="s">
        <v>20</v>
      </c>
    </row>
    <row r="43" spans="1:3" x14ac:dyDescent="0.2">
      <c r="A43" s="1">
        <v>28</v>
      </c>
      <c r="B43" s="3">
        <f>+B42+2</f>
        <v>35865</v>
      </c>
      <c r="C43" s="1" t="s">
        <v>21</v>
      </c>
    </row>
    <row r="44" spans="1:3" x14ac:dyDescent="0.2">
      <c r="A44" s="1">
        <v>29</v>
      </c>
      <c r="B44" s="3">
        <f>+B43+2</f>
        <v>35867</v>
      </c>
      <c r="C44" s="1" t="s">
        <v>22</v>
      </c>
    </row>
    <row r="45" spans="1:3" ht="12" x14ac:dyDescent="0.25">
      <c r="A45" s="1">
        <v>30</v>
      </c>
      <c r="B45" s="3">
        <f>B42+7</f>
        <v>35870</v>
      </c>
      <c r="C45" s="4" t="s">
        <v>23</v>
      </c>
    </row>
    <row r="46" spans="1:3" x14ac:dyDescent="0.2">
      <c r="A46" s="1">
        <v>31</v>
      </c>
      <c r="B46" s="3">
        <f>+B45+2</f>
        <v>35872</v>
      </c>
      <c r="C46" s="1" t="s">
        <v>64</v>
      </c>
    </row>
    <row r="47" spans="1:3" x14ac:dyDescent="0.2">
      <c r="A47" s="1">
        <v>32</v>
      </c>
      <c r="B47" s="3">
        <f>+B46+2</f>
        <v>35874</v>
      </c>
      <c r="C47" s="1" t="s">
        <v>62</v>
      </c>
    </row>
    <row r="48" spans="1:3" x14ac:dyDescent="0.2">
      <c r="A48" s="1">
        <v>33</v>
      </c>
      <c r="B48" s="3">
        <f>B45+7</f>
        <v>35877</v>
      </c>
      <c r="C48" s="1" t="s">
        <v>63</v>
      </c>
    </row>
    <row r="49" spans="1:3" x14ac:dyDescent="0.2">
      <c r="A49" s="1">
        <v>34</v>
      </c>
      <c r="B49" s="3">
        <f>+B48+2</f>
        <v>35879</v>
      </c>
      <c r="C49" s="1" t="s">
        <v>65</v>
      </c>
    </row>
    <row r="50" spans="1:3" x14ac:dyDescent="0.2">
      <c r="A50" s="1">
        <v>35</v>
      </c>
      <c r="B50" s="3">
        <f>+B49+2</f>
        <v>35881</v>
      </c>
      <c r="C50" s="1" t="s">
        <v>24</v>
      </c>
    </row>
    <row r="51" spans="1:3" x14ac:dyDescent="0.2">
      <c r="A51" s="1">
        <v>36</v>
      </c>
      <c r="B51" s="3">
        <f>B48+7</f>
        <v>35884</v>
      </c>
      <c r="C51" s="1" t="s">
        <v>25</v>
      </c>
    </row>
    <row r="52" spans="1:3" x14ac:dyDescent="0.2">
      <c r="A52" s="1">
        <v>37</v>
      </c>
      <c r="B52" s="3">
        <f>+B51+2</f>
        <v>35886</v>
      </c>
      <c r="C52" s="1" t="s">
        <v>26</v>
      </c>
    </row>
    <row r="53" spans="1:3" x14ac:dyDescent="0.2">
      <c r="A53" s="1">
        <v>38</v>
      </c>
      <c r="B53" s="3">
        <f>+B52+2</f>
        <v>35888</v>
      </c>
      <c r="C53" s="1" t="s">
        <v>27</v>
      </c>
    </row>
    <row r="54" spans="1:3" x14ac:dyDescent="0.2">
      <c r="A54" s="1">
        <v>39</v>
      </c>
      <c r="B54" s="3">
        <f>B51+7</f>
        <v>35891</v>
      </c>
      <c r="C54" s="1" t="s">
        <v>28</v>
      </c>
    </row>
    <row r="55" spans="1:3" x14ac:dyDescent="0.2">
      <c r="A55" s="1">
        <v>40</v>
      </c>
      <c r="B55" s="3">
        <f>+B54+2</f>
        <v>35893</v>
      </c>
      <c r="C55" s="1" t="s">
        <v>29</v>
      </c>
    </row>
    <row r="56" spans="1:3" x14ac:dyDescent="0.2">
      <c r="A56" s="1">
        <v>41</v>
      </c>
      <c r="B56" s="3">
        <f>+B55+2</f>
        <v>35895</v>
      </c>
      <c r="C56" s="1" t="s">
        <v>30</v>
      </c>
    </row>
    <row r="57" spans="1:3" x14ac:dyDescent="0.2">
      <c r="A57" s="1">
        <v>42</v>
      </c>
      <c r="B57" s="3">
        <f>B54+7</f>
        <v>35898</v>
      </c>
      <c r="C57" s="1" t="s">
        <v>31</v>
      </c>
    </row>
    <row r="58" spans="1:3" x14ac:dyDescent="0.2">
      <c r="A58" s="1">
        <v>43</v>
      </c>
      <c r="B58" s="3">
        <f>+B57+2</f>
        <v>35900</v>
      </c>
      <c r="C58" s="1" t="s">
        <v>32</v>
      </c>
    </row>
    <row r="59" spans="1:3" x14ac:dyDescent="0.2">
      <c r="A59" s="1">
        <v>44</v>
      </c>
      <c r="B59" s="3">
        <f>+B58+2</f>
        <v>35902</v>
      </c>
      <c r="C59" s="1" t="s">
        <v>33</v>
      </c>
    </row>
    <row r="60" spans="1:3" ht="12" x14ac:dyDescent="0.25">
      <c r="A60" s="1">
        <v>45</v>
      </c>
      <c r="B60" s="1" t="s">
        <v>34</v>
      </c>
      <c r="C60" s="4" t="s">
        <v>36</v>
      </c>
    </row>
    <row r="62" spans="1:3" x14ac:dyDescent="0.2">
      <c r="B62" s="5" t="s">
        <v>44</v>
      </c>
      <c r="C62" s="1" t="s">
        <v>35</v>
      </c>
    </row>
    <row r="63" spans="1:3" x14ac:dyDescent="0.2">
      <c r="B63" s="5" t="s">
        <v>37</v>
      </c>
      <c r="C63" s="1" t="s">
        <v>38</v>
      </c>
    </row>
    <row r="65" spans="2:3" x14ac:dyDescent="0.2">
      <c r="B65" s="5" t="s">
        <v>45</v>
      </c>
      <c r="C65" s="1" t="s">
        <v>46</v>
      </c>
    </row>
    <row r="66" spans="2:3" x14ac:dyDescent="0.2">
      <c r="B66" s="5" t="s">
        <v>39</v>
      </c>
      <c r="C66" s="1" t="s">
        <v>40</v>
      </c>
    </row>
    <row r="68" spans="2:3" x14ac:dyDescent="0.2">
      <c r="B68" s="5" t="s">
        <v>75</v>
      </c>
      <c r="C68" s="1" t="s">
        <v>67</v>
      </c>
    </row>
    <row r="69" spans="2:3" x14ac:dyDescent="0.2">
      <c r="B69" s="5" t="s">
        <v>66</v>
      </c>
      <c r="C69" s="1" t="s">
        <v>68</v>
      </c>
    </row>
    <row r="70" spans="2:3" x14ac:dyDescent="0.2">
      <c r="C70" s="1" t="s">
        <v>69</v>
      </c>
    </row>
    <row r="71" spans="2:3" x14ac:dyDescent="0.2">
      <c r="C71" s="1" t="s">
        <v>70</v>
      </c>
    </row>
    <row r="72" spans="2:3" x14ac:dyDescent="0.2">
      <c r="C72" s="1" t="s">
        <v>72</v>
      </c>
    </row>
    <row r="73" spans="2:3" x14ac:dyDescent="0.2">
      <c r="C73" s="1" t="s">
        <v>71</v>
      </c>
    </row>
    <row r="74" spans="2:3" x14ac:dyDescent="0.2">
      <c r="C74" s="1" t="s">
        <v>73</v>
      </c>
    </row>
    <row r="75" spans="2:3" x14ac:dyDescent="0.2">
      <c r="C75" s="1" t="s">
        <v>74</v>
      </c>
    </row>
  </sheetData>
  <mergeCells count="8">
    <mergeCell ref="A8:F8"/>
    <mergeCell ref="A1:F1"/>
    <mergeCell ref="A2:F2"/>
    <mergeCell ref="A3:F3"/>
    <mergeCell ref="A5:F5"/>
    <mergeCell ref="A6:F6"/>
    <mergeCell ref="A7:F7"/>
    <mergeCell ref="A4:F4"/>
  </mergeCells>
  <hyperlinks>
    <hyperlink ref="A6:IV6" r:id="rId1" display="http://ce.ecn.purdue.edu/~alleman"/>
    <hyperlink ref="A7:IV7" r:id="rId2" display="http://ce.ecn.purdue.edu/~puevnhyd"/>
  </hyperlinks>
  <pageMargins left="0.75" right="0.75" top="0.5" bottom="0.5" header="0.5" footer="0.5"/>
  <pageSetup orientation="portrait" horizontalDpi="360" verticalDpi="360" copies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552syl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alleman</dc:creator>
  <cp:lastModifiedBy>Aniket Gupta</cp:lastModifiedBy>
  <cp:lastPrinted>1998-01-07T17:40:28Z</cp:lastPrinted>
  <dcterms:created xsi:type="dcterms:W3CDTF">1998-01-07T18:04:56Z</dcterms:created>
  <dcterms:modified xsi:type="dcterms:W3CDTF">2024-02-03T22:32:28Z</dcterms:modified>
</cp:coreProperties>
</file>